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Aish\Work\Data Analytics\Excel\Project\Amazon Laptop Sale\"/>
    </mc:Choice>
  </mc:AlternateContent>
  <xr:revisionPtr revIDLastSave="0" documentId="13_ncr:1_{0B0EAED8-D67D-418B-B0F1-68D4C232E3EC}" xr6:coauthVersionLast="47" xr6:coauthVersionMax="47" xr10:uidLastSave="{00000000-0000-0000-0000-000000000000}"/>
  <bookViews>
    <workbookView xWindow="-108" yWindow="-108" windowWidth="23256" windowHeight="12456" xr2:uid="{348A8ECB-51BA-4F35-BDF3-0DA998301E1F}"/>
  </bookViews>
  <sheets>
    <sheet name="Summary" sheetId="3" r:id="rId1"/>
    <sheet name="Pivot Analysis" sheetId="2" r:id="rId2"/>
    <sheet name="amazon_laptop_sales" sheetId="1" r:id="rId3"/>
  </sheets>
  <definedNames>
    <definedName name="Slicer_brand">#N/A</definedName>
    <definedName name="Slicer_OS">#N/A</definedName>
    <definedName name="Slicer_Price">#N/A</definedName>
    <definedName name="Slicer_ram">#N/A</definedName>
    <definedName name="Slicer_rating">#N/A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2" l="1"/>
  <c r="J7" i="2"/>
  <c r="D59" i="2" l="1"/>
  <c r="E59" i="2"/>
  <c r="D60" i="2"/>
  <c r="E60" i="2"/>
  <c r="D61" i="2"/>
  <c r="E61" i="2"/>
  <c r="D62" i="2"/>
  <c r="E62" i="2"/>
  <c r="D63" i="2"/>
  <c r="E63" i="2"/>
  <c r="D64" i="2"/>
  <c r="E64" i="2"/>
  <c r="D65" i="2"/>
  <c r="E65" i="2"/>
  <c r="D66" i="2"/>
  <c r="E66" i="2"/>
  <c r="I31" i="2" l="1"/>
  <c r="J31" i="2"/>
  <c r="E31" i="2"/>
  <c r="F31" i="2"/>
  <c r="E32" i="2"/>
  <c r="F32" i="2"/>
  <c r="E33" i="2"/>
  <c r="F33" i="2"/>
  <c r="E34" i="2"/>
  <c r="F34" i="2"/>
  <c r="E35" i="2"/>
  <c r="F35" i="2"/>
  <c r="Q12" i="2"/>
  <c r="P13" i="2"/>
  <c r="Q13" i="2"/>
  <c r="P14" i="2"/>
  <c r="Q14" i="2"/>
  <c r="P15" i="2"/>
  <c r="Q15" i="2"/>
  <c r="M13" i="2"/>
  <c r="L13" i="2"/>
  <c r="I13" i="2"/>
  <c r="H13" i="2"/>
  <c r="E13" i="2"/>
  <c r="I6" i="2"/>
  <c r="J6" i="2"/>
  <c r="K6" i="2"/>
  <c r="L6" i="2"/>
  <c r="I7" i="2"/>
  <c r="K7" i="2"/>
  <c r="L7" i="2"/>
  <c r="P2900" i="1"/>
  <c r="P2760" i="1"/>
  <c r="P2975" i="1"/>
  <c r="P25" i="1"/>
  <c r="P3063" i="1"/>
  <c r="P1178" i="1"/>
  <c r="P764" i="1"/>
  <c r="P2062" i="1"/>
  <c r="P3037" i="1"/>
  <c r="P1616" i="1"/>
  <c r="P2204" i="1"/>
  <c r="P402" i="1"/>
  <c r="P3553" i="1"/>
  <c r="P1488" i="1"/>
  <c r="P2825" i="1"/>
  <c r="P1163" i="1"/>
  <c r="P2492" i="1"/>
  <c r="P2802" i="1"/>
  <c r="P702" i="1"/>
  <c r="P3286" i="1"/>
  <c r="P3743" i="1"/>
  <c r="P4419" i="1"/>
  <c r="P2570" i="1"/>
  <c r="P653" i="1"/>
  <c r="P1035" i="1"/>
  <c r="P1484" i="1"/>
  <c r="P2368" i="1"/>
  <c r="P4139" i="1"/>
  <c r="P282" i="1"/>
  <c r="P2648" i="1"/>
  <c r="P3150" i="1"/>
  <c r="P2859" i="1"/>
  <c r="P1900" i="1"/>
  <c r="P1913" i="1"/>
  <c r="P3467" i="1"/>
  <c r="P731" i="1"/>
  <c r="P1853" i="1"/>
  <c r="P326" i="1"/>
  <c r="P715" i="1"/>
  <c r="P2421" i="1"/>
  <c r="P3901" i="1"/>
  <c r="P262" i="1"/>
  <c r="P1666" i="1"/>
  <c r="P4445" i="1"/>
  <c r="P1743" i="1"/>
  <c r="P1725" i="1"/>
  <c r="P1630" i="1"/>
  <c r="P4309" i="1"/>
  <c r="P2445" i="1"/>
  <c r="P635" i="1"/>
  <c r="P82" i="1"/>
  <c r="P3957" i="1"/>
  <c r="P1038" i="1"/>
  <c r="P2256" i="1"/>
  <c r="P3031" i="1"/>
  <c r="P56" i="1"/>
  <c r="P2340" i="1"/>
  <c r="P3844" i="1"/>
  <c r="P1926" i="1"/>
  <c r="P237" i="1"/>
  <c r="P1251" i="1"/>
  <c r="P2430" i="1"/>
  <c r="P1300" i="1"/>
  <c r="P2126" i="1"/>
  <c r="P208" i="1"/>
  <c r="P3700" i="1"/>
  <c r="P4104" i="1"/>
  <c r="P2080" i="1"/>
  <c r="P3174" i="1"/>
  <c r="P2537" i="1"/>
  <c r="P382" i="1"/>
  <c r="P4332" i="1"/>
  <c r="P1812" i="1"/>
  <c r="P3531" i="1"/>
  <c r="P3895" i="1"/>
  <c r="P1962" i="1"/>
  <c r="P3168" i="1"/>
  <c r="P2712" i="1"/>
  <c r="P4152" i="1"/>
  <c r="P1057" i="1"/>
  <c r="P2784" i="1"/>
  <c r="P1036" i="1"/>
  <c r="P330" i="1"/>
  <c r="P1474" i="1"/>
  <c r="P1052" i="1"/>
  <c r="P1476" i="1"/>
  <c r="P4187" i="1"/>
  <c r="P3270" i="1"/>
  <c r="P1773" i="1"/>
  <c r="P1336" i="1"/>
  <c r="P1958" i="1"/>
  <c r="P2666" i="1"/>
  <c r="P2803" i="1"/>
  <c r="P957" i="1"/>
  <c r="P3486" i="1"/>
  <c r="P467" i="1"/>
  <c r="P1086" i="1"/>
  <c r="P123" i="1"/>
  <c r="P3530" i="1"/>
  <c r="P655" i="1"/>
  <c r="P218" i="1"/>
  <c r="P3610" i="1"/>
  <c r="P1553" i="1"/>
  <c r="P616" i="1"/>
  <c r="P2375" i="1"/>
  <c r="P2374" i="1"/>
  <c r="P4013" i="1"/>
  <c r="P2087" i="1"/>
  <c r="P350" i="1"/>
  <c r="P1174" i="1"/>
  <c r="P3294" i="1"/>
  <c r="P2815" i="1"/>
  <c r="P1436" i="1"/>
  <c r="P241" i="1"/>
  <c r="P2024" i="1"/>
  <c r="P3169" i="1"/>
  <c r="P1381" i="1"/>
  <c r="P2525" i="1"/>
  <c r="P230" i="1"/>
  <c r="P811" i="1"/>
  <c r="P3944" i="1"/>
  <c r="P3449" i="1"/>
  <c r="P1713" i="1"/>
  <c r="P2597" i="1"/>
  <c r="P1404" i="1"/>
  <c r="P3568" i="1"/>
  <c r="P3689" i="1"/>
  <c r="P243" i="1"/>
  <c r="P723" i="1"/>
  <c r="P4225" i="1"/>
  <c r="P296" i="1"/>
  <c r="P3396" i="1"/>
  <c r="P2919" i="1"/>
  <c r="P427" i="1"/>
  <c r="P497" i="1"/>
  <c r="P2320" i="1"/>
  <c r="P4138" i="1"/>
  <c r="P3883" i="1"/>
  <c r="P2268" i="1"/>
  <c r="P3067" i="1"/>
  <c r="P1535" i="1"/>
  <c r="P3105" i="1"/>
  <c r="P3376" i="1"/>
  <c r="P3235" i="1"/>
  <c r="P4157" i="1"/>
  <c r="P3269" i="1"/>
  <c r="P6" i="1"/>
  <c r="P4014" i="1"/>
  <c r="P2610" i="1"/>
  <c r="P1217" i="1"/>
  <c r="P3532" i="1"/>
  <c r="P2286" i="1"/>
  <c r="P1186" i="1"/>
  <c r="P1184" i="1"/>
  <c r="P3631" i="1"/>
  <c r="P3088" i="1"/>
  <c r="P3854" i="1"/>
  <c r="P3999" i="1"/>
  <c r="P3948" i="1"/>
  <c r="P3916" i="1"/>
  <c r="P3776" i="1"/>
  <c r="P1928" i="1"/>
  <c r="P1727" i="1"/>
  <c r="P3884" i="1"/>
  <c r="P1783" i="1"/>
  <c r="P3933" i="1"/>
  <c r="P781" i="1"/>
  <c r="P3744" i="1"/>
  <c r="P4007" i="1"/>
  <c r="P4262" i="1"/>
  <c r="P1285" i="1"/>
  <c r="P4109" i="1"/>
  <c r="P4179" i="1"/>
  <c r="P992" i="1"/>
  <c r="P4215" i="1"/>
  <c r="P2740" i="1"/>
  <c r="P308" i="1"/>
  <c r="P4" i="1"/>
  <c r="P4398" i="1"/>
  <c r="P3866" i="1"/>
  <c r="P4188" i="1"/>
  <c r="P4316" i="1"/>
  <c r="P108" i="1"/>
  <c r="P2114" i="1"/>
  <c r="P4045" i="1"/>
  <c r="P3239" i="1"/>
  <c r="P386" i="1"/>
  <c r="P468" i="1"/>
  <c r="P769" i="1"/>
  <c r="P4140" i="1"/>
  <c r="P915" i="1"/>
  <c r="P2328" i="1"/>
  <c r="P1201" i="1"/>
  <c r="P4277" i="1"/>
  <c r="P3627" i="1"/>
  <c r="P74" i="1"/>
  <c r="P2390" i="1"/>
  <c r="P2745" i="1"/>
  <c r="P1234" i="1"/>
  <c r="P1918" i="1"/>
  <c r="P287" i="1"/>
  <c r="P2607" i="1"/>
  <c r="P318" i="1"/>
  <c r="P1189" i="1"/>
  <c r="P1319" i="1"/>
  <c r="P250" i="1"/>
  <c r="P2086" i="1"/>
  <c r="P2902" i="1"/>
  <c r="P2569" i="1"/>
  <c r="P4226" i="1"/>
  <c r="P1229" i="1"/>
  <c r="P936" i="1"/>
  <c r="P4435" i="1"/>
  <c r="P3200" i="1"/>
  <c r="P1408" i="1"/>
  <c r="P3236" i="1"/>
  <c r="P1782" i="1"/>
  <c r="P3836" i="1"/>
  <c r="P2278" i="1"/>
  <c r="P320" i="1"/>
  <c r="P1215" i="1"/>
  <c r="P1613" i="1"/>
  <c r="P1000" i="1"/>
  <c r="P3428" i="1"/>
  <c r="P3925" i="1"/>
  <c r="P3005" i="1"/>
  <c r="P1045" i="1"/>
  <c r="P943" i="1"/>
  <c r="P3175" i="1"/>
  <c r="P2300" i="1"/>
  <c r="P1055" i="1"/>
  <c r="P3767" i="1"/>
  <c r="P2532" i="1"/>
  <c r="P1995" i="1"/>
  <c r="P1206" i="1"/>
  <c r="P1334" i="1"/>
  <c r="P1959" i="1"/>
  <c r="P2208" i="1"/>
  <c r="P1108" i="1"/>
  <c r="P2948" i="1"/>
  <c r="P4415" i="1"/>
  <c r="P3151" i="1"/>
  <c r="P1729" i="1"/>
  <c r="P3057" i="1"/>
  <c r="P1225" i="1"/>
  <c r="P4425" i="1"/>
  <c r="P1907" i="1"/>
  <c r="P2804" i="1"/>
  <c r="P3713" i="1"/>
  <c r="P1064" i="1"/>
  <c r="P342" i="1"/>
  <c r="P1429" i="1"/>
  <c r="P188" i="1"/>
  <c r="P4081" i="1"/>
  <c r="P3468" i="1"/>
  <c r="P3420" i="1"/>
  <c r="P1668" i="1"/>
  <c r="P767" i="1"/>
  <c r="P2517" i="1"/>
  <c r="P4167" i="1"/>
  <c r="P3271" i="1"/>
  <c r="P4250" i="1"/>
  <c r="P3571" i="1"/>
  <c r="P3719" i="1"/>
  <c r="P1025" i="1"/>
  <c r="P1218" i="1"/>
  <c r="P3837" i="1"/>
  <c r="P3927" i="1"/>
  <c r="P3686" i="1"/>
  <c r="P2212" i="1"/>
  <c r="P1430" i="1"/>
  <c r="P1864" i="1"/>
  <c r="P1785" i="1"/>
  <c r="P4141" i="1"/>
  <c r="P2" i="1"/>
  <c r="P2722" i="1"/>
  <c r="P3674" i="1"/>
  <c r="P1322" i="1"/>
  <c r="P2616" i="1"/>
  <c r="P3863" i="1"/>
  <c r="P1809" i="1"/>
  <c r="P3716" i="1"/>
  <c r="P4410" i="1"/>
  <c r="P2187" i="1"/>
  <c r="P4383" i="1"/>
  <c r="P3650" i="1"/>
  <c r="P676" i="1"/>
  <c r="P2618" i="1"/>
  <c r="P1431" i="1"/>
  <c r="P3278" i="1"/>
  <c r="P464" i="1"/>
  <c r="P2143" i="1"/>
  <c r="P1259" i="1"/>
  <c r="P3448" i="1"/>
  <c r="P1934" i="1"/>
  <c r="P842" i="1"/>
  <c r="P4079" i="1"/>
  <c r="P2144" i="1"/>
  <c r="P2317" i="1"/>
  <c r="P1687" i="1"/>
  <c r="P1681" i="1"/>
  <c r="P4031" i="1"/>
  <c r="P3021" i="1"/>
  <c r="P3318" i="1"/>
  <c r="P2270" i="1"/>
  <c r="P3417" i="1"/>
  <c r="P1740" i="1"/>
  <c r="P2280" i="1"/>
  <c r="P2480" i="1"/>
  <c r="P2685" i="1"/>
  <c r="P251" i="1"/>
  <c r="P2773" i="1"/>
  <c r="P130" i="1"/>
  <c r="P1191" i="1"/>
  <c r="P3514" i="1"/>
  <c r="P480" i="1"/>
  <c r="P4001" i="1"/>
  <c r="P3737" i="1"/>
  <c r="P2625" i="1"/>
  <c r="P3953" i="1"/>
  <c r="P2578" i="1"/>
  <c r="P1764" i="1"/>
  <c r="P1844" i="1"/>
  <c r="P3410" i="1"/>
  <c r="P3299" i="1"/>
  <c r="P3641" i="1"/>
  <c r="P3955" i="1"/>
  <c r="P78" i="1"/>
  <c r="P1214" i="1"/>
  <c r="P4284" i="1"/>
  <c r="P91" i="1"/>
  <c r="P3590" i="1"/>
  <c r="P829" i="1"/>
  <c r="P1871" i="1"/>
  <c r="P3579" i="1"/>
  <c r="P49" i="1"/>
  <c r="P1067" i="1"/>
  <c r="P2673" i="1"/>
  <c r="P3020" i="1"/>
  <c r="P4142" i="1"/>
  <c r="P1712" i="1"/>
  <c r="P2028" i="1"/>
  <c r="P2937" i="1"/>
  <c r="P2271" i="1"/>
  <c r="P3622" i="1"/>
  <c r="P4193" i="1"/>
  <c r="P3317" i="1"/>
  <c r="P510" i="1"/>
  <c r="P3918" i="1"/>
  <c r="P2331" i="1"/>
  <c r="P3192" i="1"/>
  <c r="P2684" i="1"/>
  <c r="P4084" i="1"/>
  <c r="P1031" i="1"/>
  <c r="P2711" i="1"/>
  <c r="P3106" i="1"/>
  <c r="P1374" i="1"/>
  <c r="P1617" i="1"/>
  <c r="P2459" i="1"/>
  <c r="P2440" i="1"/>
  <c r="P3324" i="1"/>
  <c r="P1435" i="1"/>
  <c r="P4010" i="1"/>
  <c r="P2976" i="1"/>
  <c r="P738" i="1"/>
  <c r="P3738" i="1"/>
  <c r="P4022" i="1"/>
  <c r="P3061" i="1"/>
  <c r="P3340" i="1"/>
  <c r="P3302" i="1"/>
  <c r="P1068" i="1"/>
  <c r="P3279" i="1"/>
  <c r="P560" i="1"/>
  <c r="P452" i="1"/>
  <c r="P2048" i="1"/>
  <c r="P1976" i="1"/>
  <c r="P970" i="1"/>
  <c r="P3497" i="1"/>
  <c r="P2344" i="1"/>
  <c r="P848" i="1"/>
  <c r="P3308" i="1"/>
  <c r="P329" i="1"/>
  <c r="P2293" i="1"/>
  <c r="P2988" i="1"/>
  <c r="P1200" i="1"/>
  <c r="P3458" i="1"/>
  <c r="P2772" i="1"/>
  <c r="P2512" i="1"/>
  <c r="P2294" i="1"/>
  <c r="P517" i="1"/>
  <c r="P4169" i="1"/>
  <c r="P1990" i="1"/>
  <c r="P311" i="1"/>
  <c r="P3077" i="1"/>
  <c r="P908" i="1"/>
  <c r="P444" i="1"/>
  <c r="P1672" i="1"/>
  <c r="P2946" i="1"/>
  <c r="P612" i="1"/>
  <c r="P4038" i="1"/>
  <c r="P3462" i="1"/>
  <c r="P2583" i="1"/>
  <c r="P2580" i="1"/>
  <c r="P968" i="1"/>
  <c r="P4143" i="1"/>
  <c r="P2481" i="1"/>
  <c r="P3764" i="1"/>
  <c r="P1157" i="1"/>
  <c r="P2556" i="1"/>
  <c r="P1585" i="1"/>
  <c r="P265" i="1"/>
  <c r="P3161" i="1"/>
  <c r="P4365" i="1"/>
  <c r="P371" i="1"/>
  <c r="P2036" i="1"/>
  <c r="P1715" i="1"/>
  <c r="P197" i="1"/>
  <c r="P2124" i="1"/>
  <c r="P2601" i="1"/>
  <c r="P310" i="1"/>
  <c r="P2727" i="1"/>
  <c r="P2824" i="1"/>
  <c r="P2874" i="1"/>
  <c r="P3226" i="1"/>
  <c r="P1520" i="1"/>
  <c r="P1314" i="1"/>
  <c r="P2053" i="1"/>
  <c r="P2719" i="1"/>
  <c r="P1752" i="1"/>
  <c r="P3659" i="1"/>
  <c r="P4264" i="1"/>
  <c r="P1583" i="1"/>
  <c r="P2866" i="1"/>
  <c r="P3655" i="1"/>
  <c r="P1017" i="1"/>
  <c r="P2411" i="1"/>
  <c r="P1114" i="1"/>
  <c r="P140" i="1"/>
  <c r="P3453" i="1"/>
  <c r="P1688" i="1"/>
  <c r="P4317" i="1"/>
  <c r="P1080" i="1"/>
  <c r="P3789" i="1"/>
  <c r="P4434" i="1"/>
  <c r="P1521" i="1"/>
  <c r="P2774" i="1"/>
  <c r="P3768" i="1"/>
  <c r="P7" i="1"/>
  <c r="P3011" i="1"/>
  <c r="P2066" i="1"/>
  <c r="P2584" i="1"/>
  <c r="P1235" i="1"/>
  <c r="P483" i="1"/>
  <c r="P2509" i="1"/>
  <c r="P3554" i="1"/>
  <c r="P3272" i="1"/>
  <c r="P4009" i="1"/>
  <c r="P701" i="1"/>
  <c r="P1589" i="1"/>
  <c r="P1392" i="1"/>
  <c r="P228" i="1"/>
  <c r="P2905" i="1"/>
  <c r="P1866" i="1"/>
  <c r="P4333" i="1"/>
  <c r="P3403" i="1"/>
  <c r="P3469" i="1"/>
  <c r="P3958" i="1"/>
  <c r="P1813" i="1"/>
  <c r="P315" i="1"/>
  <c r="P1467" i="1"/>
  <c r="P1956" i="1"/>
  <c r="P3724" i="1"/>
  <c r="P385" i="1"/>
  <c r="P4044" i="1"/>
  <c r="P614" i="1"/>
  <c r="P2957" i="1"/>
  <c r="P4117" i="1"/>
  <c r="P185" i="1"/>
  <c r="P395" i="1"/>
  <c r="P2194" i="1"/>
  <c r="P938" i="1"/>
  <c r="P1935" i="1"/>
  <c r="P436" i="1"/>
  <c r="P4278" i="1"/>
  <c r="P791" i="1"/>
  <c r="P589" i="1"/>
  <c r="P2922" i="1"/>
  <c r="P3101" i="1"/>
  <c r="P2487" i="1"/>
  <c r="P3079" i="1"/>
  <c r="P1975" i="1"/>
  <c r="P4268" i="1"/>
  <c r="P1480" i="1"/>
  <c r="P153" i="1"/>
  <c r="P3397" i="1"/>
  <c r="P134" i="1"/>
  <c r="P1724" i="1"/>
  <c r="P2704" i="1"/>
  <c r="P1418" i="1"/>
  <c r="P778" i="1"/>
  <c r="P117" i="1"/>
  <c r="P3384" i="1"/>
  <c r="P4105" i="1"/>
  <c r="P2261" i="1"/>
  <c r="P2513" i="1"/>
  <c r="P3845" i="1"/>
  <c r="P2746" i="1"/>
  <c r="P4144" i="1"/>
  <c r="P2856" i="1"/>
  <c r="P3902" i="1"/>
  <c r="P3816" i="1"/>
  <c r="P176" i="1"/>
  <c r="P482" i="1"/>
  <c r="P2224" i="1"/>
  <c r="P2819" i="1"/>
  <c r="P3935" i="1"/>
  <c r="P4166" i="1"/>
  <c r="P400" i="1"/>
  <c r="P2805" i="1"/>
  <c r="P3280" i="1"/>
  <c r="P3311" i="1"/>
  <c r="P4385" i="1"/>
  <c r="P3016" i="1"/>
  <c r="P519" i="1"/>
  <c r="P1089" i="1"/>
  <c r="P3176" i="1"/>
  <c r="P581" i="1"/>
  <c r="P2272" i="1"/>
  <c r="P1085" i="1"/>
  <c r="P1940" i="1"/>
  <c r="P3142" i="1"/>
  <c r="P3903" i="1"/>
  <c r="P3022" i="1"/>
  <c r="P1941" i="1"/>
  <c r="P1391" i="1"/>
  <c r="P204" i="1"/>
  <c r="P1504" i="1"/>
  <c r="P546" i="1"/>
  <c r="P90" i="1"/>
  <c r="P530" i="1"/>
  <c r="P2449" i="1"/>
  <c r="P819" i="1"/>
  <c r="P3491" i="1"/>
  <c r="P3660" i="1"/>
  <c r="P1007" i="1"/>
  <c r="P105" i="1"/>
  <c r="P2579" i="1"/>
  <c r="P405" i="1"/>
  <c r="P2554" i="1"/>
  <c r="P1268" i="1"/>
  <c r="P597" i="1"/>
  <c r="P1795" i="1"/>
  <c r="P3129" i="1"/>
  <c r="P2251" i="1"/>
  <c r="P1455" i="1"/>
  <c r="P406" i="1"/>
  <c r="P3385" i="1"/>
  <c r="P877" i="1"/>
  <c r="P948" i="1"/>
  <c r="P1652" i="1"/>
  <c r="P3273" i="1"/>
  <c r="P2429" i="1"/>
  <c r="P3992" i="1"/>
  <c r="P3830" i="1"/>
  <c r="P2650" i="1"/>
  <c r="P2823" i="1"/>
  <c r="P1243" i="1"/>
  <c r="P520" i="1"/>
  <c r="P4122" i="1"/>
  <c r="P2860" i="1"/>
  <c r="P2071" i="1"/>
  <c r="P92" i="1"/>
  <c r="P2335" i="1"/>
  <c r="P3447" i="1"/>
  <c r="P4023" i="1"/>
  <c r="P1600" i="1"/>
  <c r="P3404" i="1"/>
  <c r="P3032" i="1"/>
  <c r="P232" i="1"/>
  <c r="P1699" i="1"/>
  <c r="P3099" i="1"/>
  <c r="P861" i="1"/>
  <c r="P3522" i="1"/>
  <c r="P1877" i="1"/>
  <c r="P3165" i="1"/>
  <c r="P2210" i="1"/>
  <c r="P3880" i="1"/>
  <c r="P718" i="1"/>
  <c r="P931" i="1"/>
  <c r="P4334" i="1"/>
  <c r="P1963" i="1"/>
  <c r="P1753" i="1"/>
  <c r="P484" i="1"/>
  <c r="P80" i="1"/>
  <c r="P532" i="1"/>
  <c r="P640" i="1"/>
  <c r="P1981" i="1"/>
  <c r="P407" i="1"/>
  <c r="P3421" i="1"/>
  <c r="P1325" i="1"/>
  <c r="P3754" i="1"/>
  <c r="P1829" i="1"/>
  <c r="P1091" i="1"/>
  <c r="P4393" i="1"/>
  <c r="P2443" i="1"/>
  <c r="P2810" i="1"/>
  <c r="P104" i="1"/>
  <c r="P28" i="1"/>
  <c r="P362" i="1"/>
  <c r="P37" i="1"/>
  <c r="P4231" i="1"/>
  <c r="P4070" i="1"/>
  <c r="P1556" i="1"/>
  <c r="P3267" i="1"/>
  <c r="P850" i="1"/>
  <c r="P387" i="1"/>
  <c r="P1537" i="1"/>
  <c r="P155" i="1"/>
  <c r="P596" i="1"/>
  <c r="P2432" i="1"/>
  <c r="P1150" i="1"/>
  <c r="P180" i="1"/>
  <c r="P572" i="1"/>
  <c r="P606" i="1"/>
  <c r="P4399" i="1"/>
  <c r="P2475" i="1"/>
  <c r="P2755" i="1"/>
  <c r="P3905" i="1"/>
  <c r="P2564" i="1"/>
  <c r="P2728" i="1"/>
  <c r="P4093" i="1"/>
  <c r="P3246" i="1"/>
  <c r="P1801" i="1"/>
  <c r="P617" i="1"/>
  <c r="P1122" i="1"/>
  <c r="P4089" i="1"/>
  <c r="P205" i="1"/>
  <c r="P4405" i="1"/>
  <c r="P2680" i="1"/>
  <c r="P4366" i="1"/>
  <c r="P4426" i="1"/>
  <c r="P4229" i="1"/>
  <c r="P2898" i="1"/>
  <c r="P1252" i="1"/>
  <c r="P3227" i="1"/>
  <c r="P3346" i="1"/>
  <c r="P4438" i="1"/>
  <c r="P2369" i="1"/>
  <c r="P13" i="1"/>
  <c r="P2944" i="1"/>
  <c r="P2938" i="1"/>
  <c r="P997" i="1"/>
  <c r="P3651" i="1"/>
  <c r="P1451" i="1"/>
  <c r="P3305" i="1"/>
  <c r="P422" i="1"/>
  <c r="P3516" i="1"/>
  <c r="P3533" i="1"/>
  <c r="P170" i="1"/>
  <c r="P3274" i="1"/>
  <c r="P160" i="1"/>
  <c r="P3102" i="1"/>
  <c r="P3908" i="1"/>
  <c r="P35" i="1"/>
  <c r="P1282" i="1"/>
  <c r="P4421" i="1"/>
  <c r="P2059" i="1"/>
  <c r="P2651" i="1"/>
  <c r="P3366" i="1"/>
  <c r="P3966" i="1"/>
  <c r="P4367" i="1"/>
  <c r="P1982" i="1"/>
  <c r="P832" i="1"/>
  <c r="P2338" i="1"/>
  <c r="P2153" i="1"/>
  <c r="P3127" i="1"/>
  <c r="P2571" i="1"/>
  <c r="P351" i="1"/>
  <c r="P2362" i="1"/>
  <c r="P4381" i="1"/>
  <c r="P1675" i="1"/>
  <c r="P1892" i="1"/>
  <c r="P2949" i="1"/>
  <c r="P2448" i="1"/>
  <c r="P761" i="1"/>
  <c r="P2518" i="1"/>
  <c r="P2097" i="1"/>
  <c r="P3723" i="1"/>
  <c r="P1884" i="1"/>
  <c r="P4018" i="1"/>
  <c r="P2276" i="1"/>
  <c r="P4024" i="1"/>
  <c r="P1538" i="1"/>
  <c r="P2585" i="1"/>
  <c r="P3653" i="1"/>
  <c r="P1539" i="1"/>
  <c r="P3692" i="1"/>
  <c r="P2075" i="1"/>
  <c r="P3993" i="1"/>
  <c r="P143" i="1"/>
  <c r="P4110" i="1"/>
  <c r="P3130" i="1"/>
  <c r="P253" i="1"/>
  <c r="P1115" i="1"/>
  <c r="P2992" i="1"/>
  <c r="P333" i="1"/>
  <c r="P363" i="1"/>
  <c r="P2398" i="1"/>
  <c r="P1001" i="1"/>
  <c r="P3762" i="1"/>
  <c r="P2595" i="1"/>
  <c r="P1450" i="1"/>
  <c r="P3170" i="1"/>
  <c r="P3693" i="1"/>
  <c r="P3326" i="1"/>
  <c r="P457" i="1"/>
  <c r="P198" i="1"/>
  <c r="P2816" i="1"/>
  <c r="P2000" i="1"/>
  <c r="P534" i="1"/>
  <c r="P1260" i="1"/>
  <c r="P3352" i="1"/>
  <c r="P733" i="1"/>
  <c r="P1814" i="1"/>
  <c r="P2686" i="1"/>
  <c r="P779" i="1"/>
  <c r="P4285" i="1"/>
  <c r="P4368" i="1"/>
  <c r="P1050" i="1"/>
  <c r="P812" i="1"/>
  <c r="P1974" i="1"/>
  <c r="P3926" i="1"/>
  <c r="P1306" i="1"/>
  <c r="P2325" i="1"/>
  <c r="P3069" i="1"/>
  <c r="P2361" i="1"/>
  <c r="P3323" i="1"/>
  <c r="P2641" i="1"/>
  <c r="P2831" i="1"/>
  <c r="P3228" i="1"/>
  <c r="P942" i="1"/>
  <c r="P2027" i="1"/>
  <c r="P4213" i="1"/>
  <c r="P3853" i="1"/>
  <c r="P3970" i="1"/>
  <c r="P1148" i="1"/>
  <c r="P3314" i="1"/>
  <c r="P3800" i="1"/>
  <c r="P1121" i="1"/>
  <c r="P2647" i="1"/>
  <c r="P3377" i="1"/>
  <c r="P3204" i="1"/>
  <c r="P3721" i="1"/>
  <c r="P3027" i="1"/>
  <c r="P3777" i="1"/>
  <c r="P1328" i="1"/>
  <c r="P2307" i="1"/>
  <c r="P189" i="1"/>
  <c r="P4253" i="1"/>
  <c r="P3012" i="1"/>
  <c r="P3778" i="1"/>
  <c r="P4414" i="1"/>
  <c r="P2775" i="1"/>
  <c r="P27" i="1"/>
  <c r="P1929" i="1"/>
  <c r="P4318" i="1"/>
  <c r="P2482" i="1"/>
  <c r="P2381" i="1"/>
  <c r="P343" i="1"/>
  <c r="P1351" i="1"/>
  <c r="P622" i="1"/>
  <c r="P3098" i="1"/>
  <c r="P1898" i="1"/>
  <c r="P2102" i="1"/>
  <c r="P4296" i="1"/>
  <c r="P813" i="1"/>
  <c r="P941" i="1"/>
  <c r="P2958" i="1"/>
  <c r="P2572" i="1"/>
  <c r="P135" i="1"/>
  <c r="P651" i="1"/>
  <c r="P971" i="1"/>
  <c r="P3971" i="1"/>
  <c r="P3567" i="1"/>
  <c r="P51" i="1"/>
  <c r="P4137" i="1"/>
  <c r="P2668" i="1"/>
  <c r="P1663" i="1"/>
  <c r="P1942" i="1"/>
  <c r="P574" i="1"/>
  <c r="P2741" i="1"/>
  <c r="P2619" i="1"/>
  <c r="P4032" i="1"/>
  <c r="P4080" i="1"/>
  <c r="P4400" i="1"/>
  <c r="P1531" i="1"/>
  <c r="P3040" i="1"/>
  <c r="P1716" i="1"/>
  <c r="P1179" i="1"/>
  <c r="P4218" i="1"/>
  <c r="P2205" i="1"/>
  <c r="P4086" i="1"/>
  <c r="P4155" i="1"/>
  <c r="P2933" i="1"/>
  <c r="P2154" i="1"/>
  <c r="P1146" i="1"/>
  <c r="P1284" i="1"/>
  <c r="P1382" i="1"/>
  <c r="P822" i="1"/>
  <c r="P914" i="1"/>
  <c r="P2297" i="1"/>
  <c r="P3319" i="1"/>
  <c r="P998" i="1"/>
  <c r="P851" i="1"/>
  <c r="P4279" i="1"/>
  <c r="P2129" i="1"/>
  <c r="P1598" i="1"/>
  <c r="P3082" i="1"/>
  <c r="P3817" i="1"/>
  <c r="P1618" i="1"/>
  <c r="P3085" i="1"/>
  <c r="P795" i="1"/>
  <c r="P3470" i="1"/>
  <c r="P3632" i="1"/>
  <c r="P3383" i="1"/>
  <c r="P1269" i="1"/>
  <c r="P2662" i="1"/>
  <c r="P2923" i="1"/>
  <c r="P2239" i="1"/>
  <c r="P2995" i="1"/>
  <c r="P3561" i="1"/>
  <c r="P3642" i="1"/>
  <c r="P1447" i="1"/>
  <c r="P2273" i="1"/>
  <c r="P3116" i="1"/>
  <c r="P2438" i="1"/>
  <c r="P4049" i="1"/>
  <c r="P3683" i="1"/>
  <c r="P2550" i="1"/>
  <c r="P521" i="1"/>
  <c r="P1969" i="1"/>
  <c r="P742" i="1"/>
  <c r="P2142" i="1"/>
  <c r="P1875" i="1"/>
  <c r="P1350" i="1"/>
  <c r="P3244" i="1"/>
  <c r="P749" i="1"/>
  <c r="P2561" i="1"/>
  <c r="P4335" i="1"/>
  <c r="P1869" i="1"/>
  <c r="P3190" i="1"/>
  <c r="P3103" i="1"/>
  <c r="P1728" i="1"/>
  <c r="P3247" i="1"/>
  <c r="P3633" i="1"/>
  <c r="P4067" i="1"/>
  <c r="P404" i="1"/>
  <c r="P1069" i="1"/>
  <c r="P148" i="1"/>
  <c r="P3089" i="1"/>
  <c r="P3341" i="1"/>
  <c r="P3196" i="1"/>
  <c r="P4170" i="1"/>
  <c r="P2868" i="1"/>
  <c r="P2565" i="1"/>
  <c r="P1046" i="1"/>
  <c r="P1683" i="1"/>
  <c r="P1906" i="1"/>
  <c r="P881" i="1"/>
  <c r="P3799" i="1"/>
  <c r="P636" i="1"/>
  <c r="P252" i="1"/>
  <c r="P59" i="1"/>
  <c r="P2441" i="1"/>
  <c r="P1224" i="1"/>
  <c r="P2155" i="1"/>
  <c r="P2950" i="1"/>
  <c r="P4444" i="1"/>
  <c r="P2135" i="1"/>
  <c r="P1936" i="1"/>
  <c r="P4330" i="1"/>
  <c r="P1164" i="1"/>
  <c r="P656" i="1"/>
  <c r="P2906" i="1"/>
  <c r="P3988" i="1"/>
  <c r="P47" i="1"/>
  <c r="P3334" i="1"/>
  <c r="P798" i="1"/>
  <c r="P1894" i="1"/>
  <c r="P3959" i="1"/>
  <c r="P438" i="1"/>
  <c r="P2206" i="1"/>
  <c r="P865" i="1"/>
  <c r="P479" i="1"/>
  <c r="P3281" i="1"/>
  <c r="P2397" i="1"/>
  <c r="P2265" i="1"/>
  <c r="P2586" i="1"/>
  <c r="P1749" i="1"/>
  <c r="P1619" i="1"/>
  <c r="P4076" i="1"/>
  <c r="P2377" i="1"/>
  <c r="P4227" i="1"/>
  <c r="P2729" i="1"/>
  <c r="P601" i="1"/>
  <c r="P1552" i="1"/>
  <c r="P58" i="1"/>
  <c r="P169" i="1"/>
  <c r="P2959" i="1"/>
  <c r="P245" i="1"/>
  <c r="P1999" i="1"/>
  <c r="P1772" i="1"/>
  <c r="P1851" i="1"/>
  <c r="P3090" i="1"/>
  <c r="P2055" i="1"/>
  <c r="P3891" i="1"/>
  <c r="P867" i="1"/>
  <c r="P3710" i="1"/>
  <c r="P555" i="1"/>
  <c r="P1133" i="1"/>
  <c r="P2506" i="1"/>
  <c r="P3904" i="1"/>
  <c r="P657" i="1"/>
  <c r="P3717" i="1"/>
  <c r="P3343" i="1"/>
  <c r="P352" i="1"/>
  <c r="P1581" i="1"/>
  <c r="P1654" i="1"/>
  <c r="P410" i="1"/>
  <c r="P172" i="1"/>
  <c r="P2287" i="1"/>
  <c r="P518" i="1"/>
  <c r="P2406" i="1"/>
  <c r="P2412" i="1"/>
  <c r="P364" i="1"/>
  <c r="P84" i="1"/>
  <c r="P1049" i="1"/>
  <c r="P1180" i="1"/>
  <c r="P2110" i="1"/>
  <c r="P2907" i="1"/>
  <c r="P1472" i="1"/>
  <c r="P2474" i="1"/>
  <c r="P119" i="1"/>
  <c r="P2006" i="1"/>
  <c r="P1023" i="1"/>
  <c r="P2828" i="1"/>
  <c r="P3542" i="1"/>
  <c r="P2850" i="1"/>
  <c r="P1577" i="1"/>
  <c r="P2715" i="1"/>
  <c r="P3349" i="1"/>
  <c r="P1591" i="1"/>
  <c r="P454" i="1"/>
  <c r="P2624" i="1"/>
  <c r="P3634" i="1"/>
  <c r="P3256" i="1"/>
  <c r="P1970" i="1"/>
  <c r="P689" i="1"/>
  <c r="P4386" i="1"/>
  <c r="P3626" i="1"/>
  <c r="P2839" i="1"/>
  <c r="P3612" i="1"/>
  <c r="P1226" i="1"/>
  <c r="P2407" i="1"/>
  <c r="P2644" i="1"/>
  <c r="P57" i="1"/>
  <c r="P2960" i="1"/>
  <c r="P1993" i="1"/>
  <c r="P2189" i="1"/>
  <c r="P1704" i="1"/>
  <c r="P163" i="1"/>
  <c r="P1810" i="1"/>
  <c r="P1819" i="1"/>
  <c r="P1358" i="1"/>
  <c r="P3979" i="1"/>
  <c r="P3556" i="1"/>
  <c r="P1409" i="1"/>
  <c r="P3091" i="1"/>
  <c r="P2538" i="1"/>
  <c r="P1166" i="1"/>
  <c r="P4082" i="1"/>
  <c r="P2545" i="1"/>
  <c r="P4276" i="1"/>
  <c r="P1927" i="1"/>
  <c r="P3613" i="1"/>
  <c r="P1602" i="1"/>
  <c r="P4360" i="1"/>
  <c r="P1181" i="1"/>
  <c r="P2591" i="1"/>
  <c r="P121" i="1"/>
  <c r="P1295" i="1"/>
  <c r="P4175" i="1"/>
  <c r="P984" i="1"/>
  <c r="P3026" i="1"/>
  <c r="P2125" i="1"/>
  <c r="P3846" i="1"/>
  <c r="P2794" i="1"/>
  <c r="P3815" i="1"/>
  <c r="P1130" i="1"/>
  <c r="P3048" i="1"/>
  <c r="P545" i="1"/>
  <c r="P428" i="1"/>
  <c r="P344" i="1"/>
  <c r="P2366" i="1"/>
  <c r="P2932" i="1"/>
  <c r="P1457" i="1"/>
  <c r="P1594" i="1"/>
  <c r="P4002" i="1"/>
  <c r="P3911" i="1"/>
  <c r="P683" i="1"/>
  <c r="P4274" i="1"/>
  <c r="P4069" i="1"/>
  <c r="P1638" i="1"/>
  <c r="P2592" i="1"/>
  <c r="P2539" i="1"/>
  <c r="P2122" i="1"/>
  <c r="P2336" i="1"/>
  <c r="P3162" i="1"/>
  <c r="P2468" i="1"/>
  <c r="P535" i="1"/>
  <c r="P960" i="1"/>
  <c r="P2669" i="1"/>
  <c r="P3546" i="1"/>
  <c r="P2458" i="1"/>
  <c r="P2253" i="1"/>
  <c r="P3665" i="1"/>
  <c r="P824" i="1"/>
  <c r="P423" i="1"/>
  <c r="P3745" i="1"/>
  <c r="P3899" i="1"/>
  <c r="P301" i="1"/>
  <c r="P1671" i="1"/>
  <c r="P1774" i="1"/>
  <c r="P1833" i="1"/>
  <c r="P1159" i="1"/>
  <c r="P4412" i="1"/>
  <c r="P1605" i="1"/>
  <c r="P559" i="1"/>
  <c r="P2466" i="1"/>
  <c r="P4096" i="1"/>
  <c r="P1274" i="1"/>
  <c r="P1658" i="1"/>
  <c r="P2052" i="1"/>
  <c r="P922" i="1"/>
  <c r="P2385" i="1"/>
  <c r="P1247" i="1"/>
  <c r="P112" i="1"/>
  <c r="P1213" i="1"/>
  <c r="P4145" i="1"/>
  <c r="P2698" i="1"/>
  <c r="P1337" i="1"/>
  <c r="P2961" i="1"/>
  <c r="P2120" i="1"/>
  <c r="P1677" i="1"/>
  <c r="P4352" i="1"/>
  <c r="P1379" i="1"/>
  <c r="P3801" i="1"/>
  <c r="P2687" i="1"/>
  <c r="P4097" i="1"/>
  <c r="P1787" i="1"/>
  <c r="P710" i="1"/>
  <c r="P1246" i="1"/>
  <c r="P1419" i="1"/>
  <c r="P1603" i="1"/>
  <c r="P552" i="1"/>
  <c r="P1301" i="1"/>
  <c r="P917" i="1"/>
  <c r="P1790" i="1"/>
  <c r="P907" i="1"/>
  <c r="P2337" i="1"/>
  <c r="P3769" i="1"/>
  <c r="P3405" i="1"/>
  <c r="P1185" i="1"/>
  <c r="P4391" i="1"/>
  <c r="P2767" i="1"/>
  <c r="P236" i="1"/>
  <c r="P4127" i="1"/>
  <c r="P2742" i="1"/>
  <c r="P625" i="1"/>
  <c r="P4416" i="1"/>
  <c r="P4207" i="1"/>
  <c r="P3736" i="1"/>
  <c r="P633" i="1"/>
  <c r="P429" i="1"/>
  <c r="P372" i="1"/>
  <c r="P1660" i="1"/>
  <c r="P1315" i="1"/>
  <c r="P1104" i="1"/>
  <c r="P2826" i="1"/>
  <c r="P3562" i="1"/>
  <c r="P2771" i="1"/>
  <c r="P2082" i="1"/>
  <c r="P600" i="1"/>
  <c r="P4254" i="1"/>
  <c r="P1420" i="1"/>
  <c r="P1627" i="1"/>
  <c r="P2196" i="1"/>
  <c r="P235" i="1"/>
  <c r="P1667" i="1"/>
  <c r="P890" i="1"/>
  <c r="P2043" i="1"/>
  <c r="P2014" i="1"/>
  <c r="P4375" i="1"/>
  <c r="P2962" i="1"/>
  <c r="P2515" i="1"/>
  <c r="P2257" i="1"/>
  <c r="P3263" i="1"/>
  <c r="P2908" i="1"/>
  <c r="P3433" i="1"/>
  <c r="P133" i="1"/>
  <c r="P272" i="1"/>
  <c r="P458" i="1"/>
  <c r="P2326" i="1"/>
  <c r="P191" i="1"/>
  <c r="P3499" i="1"/>
  <c r="P634" i="1"/>
  <c r="P2462" i="1"/>
  <c r="P2322" i="1"/>
  <c r="P1058" i="1"/>
  <c r="P3802" i="1"/>
  <c r="P2001" i="1"/>
  <c r="P2341" i="1"/>
  <c r="P805" i="1"/>
  <c r="P3972" i="1"/>
  <c r="P3023" i="1"/>
  <c r="P1338" i="1"/>
  <c r="P3476" i="1"/>
  <c r="P549" i="1"/>
  <c r="P3001" i="1"/>
  <c r="P3125" i="1"/>
  <c r="P1784" i="1"/>
  <c r="P3954" i="1"/>
  <c r="P1596" i="1"/>
  <c r="P3960" i="1"/>
  <c r="P3003" i="1"/>
  <c r="P3378" i="1"/>
  <c r="P1820" i="1"/>
  <c r="P563" i="1"/>
  <c r="P1443" i="1"/>
  <c r="P3543" i="1"/>
  <c r="P2072" i="1"/>
  <c r="P164" i="1"/>
  <c r="P1101" i="1"/>
  <c r="P536" i="1"/>
  <c r="P502" i="1"/>
  <c r="P814" i="1"/>
  <c r="P2956" i="1"/>
  <c r="P2391" i="1"/>
  <c r="P872" i="1"/>
  <c r="P3070" i="1"/>
  <c r="P3907" i="1"/>
  <c r="P476" i="1"/>
  <c r="P2382" i="1"/>
  <c r="P503" i="1"/>
  <c r="P3572" i="1"/>
  <c r="P1919" i="1"/>
  <c r="P4146" i="1"/>
  <c r="P3356" i="1"/>
  <c r="P73" i="1"/>
  <c r="P1236" i="1"/>
  <c r="P531" i="1"/>
  <c r="P2490" i="1"/>
  <c r="P1487" i="1"/>
  <c r="P1387" i="1"/>
  <c r="P1092" i="1"/>
  <c r="P682" i="1"/>
  <c r="P1845" i="1"/>
  <c r="P620" i="1"/>
  <c r="P3056" i="1"/>
  <c r="P990" i="1"/>
  <c r="P430" i="1"/>
  <c r="P1983" i="1"/>
  <c r="P828" i="1"/>
  <c r="P2620" i="1"/>
  <c r="P2399" i="1"/>
  <c r="P1788" i="1"/>
  <c r="P360" i="1"/>
  <c r="P2274" i="1"/>
  <c r="P1584" i="1"/>
  <c r="P3834" i="1"/>
  <c r="P3509" i="1"/>
  <c r="P3912" i="1"/>
  <c r="P2761" i="1"/>
  <c r="P2621" i="1"/>
  <c r="P3765" i="1"/>
  <c r="P3746" i="1"/>
  <c r="P3523" i="1"/>
  <c r="P4230" i="1"/>
  <c r="P4180" i="1"/>
  <c r="P2510" i="1"/>
  <c r="P3961" i="1"/>
  <c r="P3752" i="1"/>
  <c r="P4387" i="1"/>
  <c r="P439" i="1"/>
  <c r="P3919" i="1"/>
  <c r="P2284" i="1"/>
  <c r="P3711" i="1"/>
  <c r="P4060" i="1"/>
  <c r="P3024" i="1"/>
  <c r="P2413" i="1"/>
  <c r="P2282" i="1"/>
  <c r="P316" i="1"/>
  <c r="P4071" i="1"/>
  <c r="P137" i="1"/>
  <c r="P1952" i="1"/>
  <c r="P2105" i="1"/>
  <c r="P3117" i="1"/>
  <c r="P1579" i="1"/>
  <c r="P1590" i="1"/>
  <c r="P2376" i="1"/>
  <c r="P1992" i="1"/>
  <c r="P728" i="1"/>
  <c r="P1889" i="1"/>
  <c r="P249" i="1"/>
  <c r="P2021" i="1"/>
  <c r="P3635" i="1"/>
  <c r="P815" i="1"/>
  <c r="P3614" i="1"/>
  <c r="P2032" i="1"/>
  <c r="P972" i="1"/>
  <c r="P773" i="1"/>
  <c r="P3045" i="1"/>
  <c r="P4396" i="1"/>
  <c r="P3994" i="1"/>
  <c r="P1901" i="1"/>
  <c r="P3715" i="1"/>
  <c r="P276" i="1"/>
  <c r="P2652" i="1"/>
  <c r="P26" i="1"/>
  <c r="P613" i="1"/>
  <c r="P3471" i="1"/>
  <c r="P3874" i="1"/>
  <c r="P2548" i="1"/>
  <c r="P674" i="1"/>
  <c r="P465" i="1"/>
  <c r="P2504" i="1"/>
  <c r="P4246" i="1"/>
  <c r="P1193" i="1"/>
  <c r="P2875" i="1"/>
  <c r="P332" i="1"/>
  <c r="P2879" i="1"/>
  <c r="P4034" i="1"/>
  <c r="P3068" i="1"/>
  <c r="P3913" i="1"/>
  <c r="P4003" i="1"/>
  <c r="P485" i="1"/>
  <c r="P2197" i="1"/>
  <c r="P1878" i="1"/>
  <c r="P4077" i="1"/>
  <c r="P114" i="1"/>
  <c r="P3062" i="1"/>
  <c r="P2463" i="1"/>
  <c r="P75" i="1"/>
  <c r="P2262" i="1"/>
  <c r="P2316" i="1"/>
  <c r="P4083" i="1"/>
  <c r="P1530" i="1"/>
  <c r="P3126" i="1"/>
  <c r="P4043" i="1"/>
  <c r="P4275" i="1"/>
  <c r="P3213" i="1"/>
  <c r="P48" i="1"/>
  <c r="P392" i="1"/>
  <c r="P494" i="1"/>
  <c r="P1142" i="1"/>
  <c r="P1359" i="1"/>
  <c r="P1950" i="1"/>
  <c r="P777" i="1"/>
  <c r="P1405" i="1"/>
  <c r="P590" i="1"/>
  <c r="P1644" i="1"/>
  <c r="P4168" i="1"/>
  <c r="P1946" i="1"/>
  <c r="P2781" i="1"/>
  <c r="P345" i="1"/>
  <c r="P4395" i="1"/>
  <c r="P3463" i="1"/>
  <c r="P3779" i="1"/>
  <c r="P377" i="1"/>
  <c r="P838" i="1"/>
  <c r="P3585" i="1"/>
  <c r="P4294" i="1"/>
  <c r="P2786" i="1"/>
  <c r="P2192" i="1"/>
  <c r="P799" i="1"/>
  <c r="P2765" i="1"/>
  <c r="P1834" i="1"/>
  <c r="P3803" i="1"/>
  <c r="P3500" i="1"/>
  <c r="P958" i="1"/>
  <c r="P4132" i="1"/>
  <c r="P4432" i="1"/>
  <c r="P209" i="1"/>
  <c r="P2869" i="1"/>
  <c r="P3804" i="1"/>
  <c r="P183" i="1"/>
  <c r="P1253" i="1"/>
  <c r="P3998" i="1"/>
  <c r="P3092" i="1"/>
  <c r="P1075" i="1"/>
  <c r="P3118" i="1"/>
  <c r="P3973" i="1"/>
  <c r="P93" i="1"/>
  <c r="P765" i="1"/>
  <c r="P2993" i="1"/>
  <c r="P1733" i="1"/>
  <c r="P2717" i="1"/>
  <c r="P2450" i="1"/>
  <c r="P3375" i="1"/>
  <c r="P1745" i="1"/>
  <c r="P1547" i="1"/>
  <c r="P1973" i="1"/>
  <c r="P2378" i="1"/>
  <c r="P679" i="1"/>
  <c r="P2223" i="1"/>
  <c r="P504" i="1"/>
  <c r="P691" i="1"/>
  <c r="P346" i="1"/>
  <c r="P30" i="1"/>
  <c r="P816" i="1"/>
  <c r="P1979" i="1"/>
  <c r="P3344" i="1"/>
  <c r="P1385" i="1"/>
  <c r="P1147" i="1"/>
  <c r="P1273" i="1"/>
  <c r="P2867" i="1"/>
  <c r="P1424" i="1"/>
  <c r="P2514" i="1"/>
  <c r="P4376" i="1"/>
  <c r="P1986" i="1"/>
  <c r="P4133" i="1"/>
  <c r="P388" i="1"/>
  <c r="P2209" i="1"/>
  <c r="P882" i="1"/>
  <c r="P2720" i="1"/>
  <c r="P782" i="1"/>
  <c r="P97" i="1"/>
  <c r="P1780" i="1"/>
  <c r="P787" i="1"/>
  <c r="P285" i="1"/>
  <c r="P2870" i="1"/>
  <c r="P2213" i="1"/>
  <c r="P4342" i="1"/>
  <c r="P3989" i="1"/>
  <c r="P463" i="1"/>
  <c r="P202" i="1"/>
  <c r="P355" i="1"/>
  <c r="P523" i="1"/>
  <c r="P3757" i="1"/>
  <c r="P1887" i="1"/>
  <c r="P1316" i="1"/>
  <c r="P863" i="1"/>
  <c r="P2352" i="1"/>
  <c r="P1933" i="1"/>
  <c r="P1287" i="1"/>
  <c r="P2989" i="1"/>
  <c r="P1685" i="1"/>
  <c r="P1448" i="1"/>
  <c r="P3647" i="1"/>
  <c r="P1987" i="1"/>
  <c r="P909" i="1"/>
  <c r="P2298" i="1"/>
  <c r="P3787" i="1"/>
  <c r="P255" i="1"/>
  <c r="P580" i="1"/>
  <c r="P1199" i="1"/>
  <c r="P1634" i="1"/>
  <c r="P1500" i="1"/>
  <c r="P3386" i="1"/>
  <c r="P2776" i="1"/>
  <c r="P4295" i="1"/>
  <c r="P3282" i="1"/>
  <c r="P2947" i="1"/>
  <c r="P4380" i="1"/>
  <c r="P2318" i="1"/>
  <c r="P961" i="1"/>
  <c r="P3501" i="1"/>
  <c r="P1421" i="1"/>
  <c r="P369" i="1"/>
  <c r="P4116" i="1"/>
  <c r="P2611" i="1"/>
  <c r="P2106" i="1"/>
  <c r="P1497" i="1"/>
  <c r="P446" i="1"/>
  <c r="P2915" i="1"/>
  <c r="P2679" i="1"/>
  <c r="P1459" i="1"/>
  <c r="P3510" i="1"/>
  <c r="P3967" i="1"/>
  <c r="P551" i="1"/>
  <c r="P3157" i="1"/>
  <c r="P4241" i="1"/>
  <c r="P3177" i="1"/>
  <c r="P1485" i="1"/>
  <c r="P587" i="1"/>
  <c r="P3827" i="1"/>
  <c r="P1483" i="1"/>
  <c r="P1514" i="1"/>
  <c r="P2314" i="1"/>
  <c r="P2587" i="1"/>
  <c r="P724" i="1"/>
  <c r="P2245" i="1"/>
  <c r="P398" i="1"/>
  <c r="P3413" i="1"/>
  <c r="P3592" i="1"/>
  <c r="P505" i="1"/>
  <c r="P3283" i="1"/>
  <c r="P4443" i="1"/>
  <c r="P2886" i="1"/>
  <c r="P3480" i="1"/>
  <c r="P3331" i="1"/>
  <c r="P2096" i="1"/>
  <c r="P2600" i="1"/>
  <c r="P3357" i="1"/>
  <c r="P4251" i="1"/>
  <c r="P2342" i="1"/>
  <c r="P4319" i="1"/>
  <c r="P2573" i="1"/>
  <c r="P3547" i="1"/>
  <c r="P2507" i="1"/>
  <c r="P3277" i="1"/>
  <c r="P3218" i="1"/>
  <c r="P2031" i="1"/>
  <c r="P261" i="1"/>
  <c r="P1375" i="1"/>
  <c r="P836" i="1"/>
  <c r="P184" i="1"/>
  <c r="P3956" i="1"/>
  <c r="P2134" i="1"/>
  <c r="P1937" i="1"/>
  <c r="P2653" i="1"/>
  <c r="P1938" i="1"/>
  <c r="P3013" i="1"/>
  <c r="P3252" i="1"/>
  <c r="P1323" i="1"/>
  <c r="P4377" i="1"/>
  <c r="P3894" i="1"/>
  <c r="P1415" i="1"/>
  <c r="P4263" i="1"/>
  <c r="P898" i="1"/>
  <c r="P3703" i="1"/>
  <c r="P4072" i="1"/>
  <c r="P977" i="1"/>
  <c r="P3838" i="1"/>
  <c r="P3482" i="1"/>
  <c r="P2762" i="1"/>
  <c r="P1922" i="1"/>
  <c r="P290" i="1"/>
  <c r="P3207" i="1"/>
  <c r="P547" i="1"/>
  <c r="P4061" i="1"/>
  <c r="P4343" i="1"/>
  <c r="P1770" i="1"/>
  <c r="P2661" i="1"/>
  <c r="P3442" i="1"/>
  <c r="P2254" i="1"/>
  <c r="P3232" i="1"/>
  <c r="P2787" i="1"/>
  <c r="P2244" i="1"/>
  <c r="P804" i="1"/>
  <c r="P257" i="1"/>
  <c r="P2785" i="1"/>
  <c r="P2966" i="1"/>
  <c r="P1113" i="1"/>
  <c r="P2364" i="1"/>
  <c r="P2025" i="1"/>
  <c r="P694" i="1"/>
  <c r="P2156" i="1"/>
  <c r="P283" i="1"/>
  <c r="P3974" i="1"/>
  <c r="P833" i="1"/>
  <c r="P141" i="1"/>
  <c r="P1102" i="1"/>
  <c r="P1369" i="1"/>
  <c r="P2401" i="1"/>
  <c r="P1116" i="1"/>
  <c r="P1111" i="1"/>
  <c r="P1568" i="1"/>
  <c r="P4035" i="1"/>
  <c r="P2664" i="1"/>
  <c r="P4357" i="1"/>
  <c r="P4112" i="1"/>
  <c r="P1353" i="1"/>
  <c r="P3411" i="1"/>
  <c r="P2243" i="1"/>
  <c r="P3906" i="1"/>
  <c r="P2011" i="1"/>
  <c r="P211" i="1"/>
  <c r="P1250" i="1"/>
  <c r="P2521" i="1"/>
  <c r="P1722" i="1"/>
  <c r="P729" i="1"/>
  <c r="P3890" i="1"/>
  <c r="P3365" i="1"/>
  <c r="P3327" i="1"/>
  <c r="P2281" i="1"/>
  <c r="P969" i="1"/>
  <c r="P506" i="1"/>
  <c r="P223" i="1"/>
  <c r="P1461" i="1"/>
  <c r="P2313" i="1"/>
  <c r="P2190" i="1"/>
  <c r="P2264" i="1"/>
  <c r="P4255" i="1"/>
  <c r="P3072" i="1"/>
  <c r="P2310" i="1"/>
  <c r="P3036" i="1"/>
  <c r="P1854" i="1"/>
  <c r="P2511" i="1"/>
  <c r="P1523" i="1"/>
  <c r="P1835" i="1"/>
  <c r="P486" i="1"/>
  <c r="P3109" i="1"/>
  <c r="P2060" i="1"/>
  <c r="P2469" i="1"/>
  <c r="P199" i="1"/>
  <c r="P3496" i="1"/>
  <c r="P3842" i="1"/>
  <c r="P2386" i="1"/>
  <c r="P869" i="1"/>
  <c r="P4068" i="1"/>
  <c r="P3947" i="1"/>
  <c r="P3361" i="1"/>
  <c r="P2757" i="1"/>
  <c r="P2951" i="1"/>
  <c r="P1549" i="1"/>
  <c r="P4198" i="1"/>
  <c r="P1066" i="1"/>
  <c r="P98" i="1"/>
  <c r="P1765" i="1"/>
  <c r="P2656" i="1"/>
  <c r="P1799" i="1"/>
  <c r="P763" i="1"/>
  <c r="P1622" i="1"/>
  <c r="P696" i="1"/>
  <c r="P3879" i="1"/>
  <c r="P2638" i="1"/>
  <c r="P866" i="1"/>
  <c r="P1219" i="1"/>
  <c r="P3238" i="1"/>
  <c r="P4344" i="1"/>
  <c r="P3646" i="1"/>
  <c r="P322" i="1"/>
  <c r="P451" i="1"/>
  <c r="P335" i="1"/>
  <c r="P4181" i="1"/>
  <c r="P324" i="1"/>
  <c r="P331" i="1"/>
  <c r="P1082" i="1"/>
  <c r="P393" i="1"/>
  <c r="P2909" i="1"/>
  <c r="P3208" i="1"/>
  <c r="P1033" i="1"/>
  <c r="P4430" i="1"/>
  <c r="P3312" i="1"/>
  <c r="P2840" i="1"/>
  <c r="P273" i="1"/>
  <c r="P500" i="1"/>
  <c r="P2997" i="1"/>
  <c r="P3596" i="1"/>
  <c r="P109" i="1"/>
  <c r="P1112" i="1"/>
  <c r="P1905" i="1"/>
  <c r="P962" i="1"/>
  <c r="P820" i="1"/>
  <c r="P2002" i="1"/>
  <c r="P3761" i="1"/>
  <c r="P1037" i="1"/>
  <c r="P3698" i="1"/>
  <c r="P2897" i="1"/>
  <c r="P1423" i="1"/>
  <c r="P3389" i="1"/>
  <c r="P3209" i="1"/>
  <c r="P4320" i="1"/>
  <c r="P2457" i="1"/>
  <c r="P3241" i="1"/>
  <c r="P2414" i="1"/>
  <c r="P1105" i="1"/>
  <c r="P2880" i="1"/>
  <c r="P3949" i="1"/>
  <c r="P3664" i="1"/>
  <c r="P2408" i="1"/>
  <c r="P1843" i="1"/>
  <c r="P1333" i="1"/>
  <c r="P667" i="1"/>
  <c r="P3464" i="1"/>
  <c r="P2667" i="1"/>
  <c r="P1524" i="1"/>
  <c r="P1481" i="1"/>
  <c r="P3588" i="1"/>
  <c r="P4046" i="1"/>
  <c r="P4336" i="1"/>
  <c r="P632" i="1"/>
  <c r="P2526" i="1"/>
  <c r="P1988" i="1"/>
  <c r="P2622" i="1"/>
  <c r="P2478" i="1"/>
  <c r="P3855" i="1"/>
  <c r="P1595" i="1"/>
  <c r="P4446" i="1"/>
  <c r="P3029" i="1"/>
  <c r="P3189" i="1"/>
  <c r="P379" i="1"/>
  <c r="P2419" i="1"/>
  <c r="P1489" i="1"/>
  <c r="P770" i="1"/>
  <c r="P2721" i="1"/>
  <c r="P2132" i="1"/>
  <c r="P2109" i="1"/>
  <c r="P900" i="1"/>
  <c r="P561" i="1"/>
  <c r="P3564" i="1"/>
  <c r="P978" i="1"/>
  <c r="P3335" i="1"/>
  <c r="P3549" i="1"/>
  <c r="P658" i="1"/>
  <c r="P151" i="1"/>
  <c r="P3818" i="1"/>
  <c r="P772" i="1"/>
  <c r="P3409" i="1"/>
  <c r="P2415" i="1"/>
  <c r="P4011" i="1"/>
  <c r="P358" i="1"/>
  <c r="P1519" i="1"/>
  <c r="P2428" i="1"/>
  <c r="P868" i="1"/>
  <c r="P527" i="1"/>
  <c r="P1888" i="1"/>
  <c r="P4073" i="1"/>
  <c r="P2702" i="1"/>
  <c r="P453" i="1"/>
  <c r="P2581" i="1"/>
  <c r="P3648" i="1"/>
  <c r="P3805" i="1"/>
  <c r="P3578" i="1"/>
  <c r="P2738" i="1"/>
  <c r="P2139" i="1"/>
  <c r="P150" i="1"/>
  <c r="P420" i="1"/>
  <c r="P3373" i="1"/>
  <c r="P3178" i="1"/>
  <c r="P270" i="1"/>
  <c r="P4232" i="1"/>
  <c r="P3823" i="1"/>
  <c r="P2747" i="1"/>
  <c r="P1555" i="1"/>
  <c r="P4098" i="1"/>
  <c r="P207" i="1"/>
  <c r="P4261" i="1"/>
  <c r="P3387" i="1"/>
  <c r="P1395" i="1"/>
  <c r="P2467" i="1"/>
  <c r="P2267" i="1"/>
  <c r="P1623" i="1"/>
  <c r="P323" i="1"/>
  <c r="P3058" i="1"/>
  <c r="P2471" i="1"/>
  <c r="P4369" i="1"/>
  <c r="P2516" i="1"/>
  <c r="P4058" i="1"/>
  <c r="P2311" i="1"/>
  <c r="P1883" i="1"/>
  <c r="P206" i="1"/>
  <c r="P2477" i="1"/>
  <c r="P3975" i="1"/>
  <c r="P2977" i="1"/>
  <c r="P1806" i="1"/>
  <c r="P4249" i="1"/>
  <c r="P3780" i="1"/>
  <c r="P1689" i="1"/>
  <c r="P4235" i="1"/>
  <c r="P3699" i="1"/>
  <c r="P2334" i="1"/>
  <c r="P927" i="1"/>
  <c r="P855" i="1"/>
  <c r="P817" i="1"/>
  <c r="P2379" i="1"/>
  <c r="P4258" i="1"/>
  <c r="P2910" i="1"/>
  <c r="P1452" i="1"/>
  <c r="P4199" i="1"/>
  <c r="P3718" i="1"/>
  <c r="P1298" i="1"/>
  <c r="P3824" i="1"/>
  <c r="P2533" i="1"/>
  <c r="P3197" i="1"/>
  <c r="P4422" i="1"/>
  <c r="P2553" i="1"/>
  <c r="P1119" i="1"/>
  <c r="P3794" i="1"/>
  <c r="P1059" i="1"/>
  <c r="P4313" i="1"/>
  <c r="P2479" i="1"/>
  <c r="P4437" i="1"/>
  <c r="P2851" i="1"/>
  <c r="P394" i="1"/>
  <c r="P1873" i="1"/>
  <c r="P1410" i="1"/>
  <c r="P3712" i="1"/>
  <c r="P4397" i="1"/>
  <c r="P1932" i="1"/>
  <c r="P643" i="1"/>
  <c r="P2739" i="1"/>
  <c r="P3347" i="1"/>
  <c r="P2049" i="1"/>
  <c r="P2806" i="1"/>
  <c r="P1639" i="1"/>
  <c r="P3623" i="1"/>
  <c r="P3191" i="1"/>
  <c r="P1646" i="1"/>
  <c r="P3962" i="1"/>
  <c r="P1145" i="1"/>
  <c r="P4021" i="1"/>
  <c r="P3790" i="1"/>
  <c r="P1731" i="1"/>
  <c r="P4341" i="1"/>
  <c r="P3872" i="1"/>
  <c r="P4036" i="1"/>
  <c r="P618" i="1"/>
  <c r="P569" i="1"/>
  <c r="P4154" i="1"/>
  <c r="P147" i="1"/>
  <c r="P1486" i="1"/>
  <c r="P3652" i="1"/>
  <c r="P1582" i="1"/>
  <c r="P111" i="1"/>
  <c r="P1019" i="1"/>
  <c r="P174" i="1"/>
  <c r="P4401" i="1"/>
  <c r="P933" i="1"/>
  <c r="P4053" i="1"/>
  <c r="P3725" i="1"/>
  <c r="P874" i="1"/>
  <c r="P3222" i="1"/>
  <c r="P3666" i="1"/>
  <c r="P4151" i="1"/>
  <c r="P3615" i="1"/>
  <c r="P2247" i="1"/>
  <c r="P794" i="1"/>
  <c r="P413" i="1"/>
  <c r="P3393" i="1"/>
  <c r="P1855" i="1"/>
  <c r="P2723" i="1"/>
  <c r="P2574" i="1"/>
  <c r="P4051" i="1"/>
  <c r="P21" i="1"/>
  <c r="P102" i="1"/>
  <c r="P3517" i="1"/>
  <c r="P3445" i="1"/>
  <c r="P3691" i="1"/>
  <c r="P3923" i="1"/>
  <c r="P1407" i="1"/>
  <c r="P1003" i="1"/>
  <c r="P3073" i="1"/>
  <c r="P2681" i="1"/>
  <c r="P1706" i="1"/>
  <c r="P3113" i="1"/>
  <c r="P4033" i="1"/>
  <c r="P993" i="1"/>
  <c r="P3248" i="1"/>
  <c r="P3301" i="1"/>
  <c r="P10" i="1"/>
  <c r="P3367" i="1"/>
  <c r="P1043" i="1"/>
  <c r="P2041" i="1"/>
  <c r="P4040" i="1"/>
  <c r="P774" i="1"/>
  <c r="P4286" i="1"/>
  <c r="P2346" i="1"/>
  <c r="P1254" i="1"/>
  <c r="P1768" i="1"/>
  <c r="P4048" i="1"/>
  <c r="P3148" i="1"/>
  <c r="P3636" i="1"/>
  <c r="P4378" i="1"/>
  <c r="P1804" i="1"/>
  <c r="P1446" i="1"/>
  <c r="P3526" i="1"/>
  <c r="P2881" i="1"/>
  <c r="P4236" i="1"/>
  <c r="P2015" i="1"/>
  <c r="P4345" i="1"/>
  <c r="P3673" i="1"/>
  <c r="P125" i="1"/>
  <c r="P4287" i="1"/>
  <c r="P700" i="1"/>
  <c r="P2887" i="1"/>
  <c r="P2387" i="1"/>
  <c r="P2107" i="1"/>
  <c r="P1454" i="1"/>
  <c r="P1211" i="1"/>
  <c r="P1477" i="1"/>
  <c r="P1014" i="1"/>
  <c r="P1426" i="1"/>
  <c r="P873" i="1"/>
  <c r="P751" i="1"/>
  <c r="P3179" i="1"/>
  <c r="P1997" i="1"/>
  <c r="P1984" i="1"/>
  <c r="P327" i="1"/>
  <c r="P498" i="1"/>
  <c r="P2788" i="1"/>
  <c r="P2367" i="1"/>
  <c r="P3180" i="1"/>
  <c r="P1386" i="1"/>
  <c r="P3616" i="1"/>
  <c r="P3430" i="1"/>
  <c r="P1615" i="1"/>
  <c r="P2972" i="1"/>
  <c r="P3087" i="1"/>
  <c r="P663" i="1"/>
  <c r="P2837" i="1"/>
  <c r="P3041" i="1"/>
  <c r="P1930" i="1"/>
  <c r="P562" i="1"/>
  <c r="P1751" i="1"/>
  <c r="P495" i="1"/>
  <c r="P3921" i="1"/>
  <c r="P3406" i="1"/>
  <c r="P2730" i="1"/>
  <c r="P1669" i="1"/>
  <c r="P2447" i="1"/>
  <c r="P3431" i="1"/>
  <c r="P4054" i="1"/>
  <c r="P4351" i="1"/>
  <c r="P2835" i="1"/>
  <c r="P697" i="1"/>
  <c r="P1034" i="1"/>
  <c r="P4041" i="1"/>
  <c r="P2602" i="1"/>
  <c r="P1831" i="1"/>
  <c r="P2939" i="1"/>
  <c r="P3552" i="1"/>
  <c r="P2710" i="1"/>
  <c r="P1802" i="1"/>
  <c r="P274" i="1"/>
  <c r="P493" i="1"/>
  <c r="P138" i="1"/>
  <c r="P1856" i="1"/>
  <c r="P3000" i="1"/>
  <c r="P4325" i="1"/>
  <c r="P709" i="1"/>
  <c r="P1327" i="1"/>
  <c r="P89" i="1"/>
  <c r="P4216" i="1"/>
  <c r="P1503" i="1"/>
  <c r="P2422" i="1"/>
  <c r="P3379" i="1"/>
  <c r="P2748" i="1"/>
  <c r="P4130" i="1"/>
  <c r="P4200" i="1"/>
  <c r="P3987" i="1"/>
  <c r="P3580" i="1"/>
  <c r="P1737" i="1"/>
  <c r="P3806" i="1"/>
  <c r="P1714" i="1"/>
  <c r="P4123" i="1"/>
  <c r="P2493" i="1"/>
  <c r="P3368" i="1"/>
  <c r="P883" i="1"/>
  <c r="P4394" i="1"/>
  <c r="P1087" i="1"/>
  <c r="P3910" i="1"/>
  <c r="P2451" i="1"/>
  <c r="P3249" i="1"/>
  <c r="P3074" i="1"/>
  <c r="P4312" i="1"/>
  <c r="P2324" i="1"/>
  <c r="P2330" i="1"/>
  <c r="P3807" i="1"/>
  <c r="P2119" i="1"/>
  <c r="P3478" i="1"/>
  <c r="P470" i="1"/>
  <c r="P3722" i="1"/>
  <c r="P2103" i="1"/>
  <c r="P2033" i="1"/>
  <c r="P3284" i="1"/>
  <c r="P2101" i="1"/>
  <c r="P3166" i="1"/>
  <c r="P1791" i="1"/>
  <c r="P116" i="1"/>
  <c r="P1286" i="1"/>
  <c r="P1203" i="1"/>
  <c r="P1903" i="1"/>
  <c r="P4354" i="1"/>
  <c r="P1027" i="1"/>
  <c r="P2646" i="1"/>
  <c r="P1540" i="1"/>
  <c r="P1396" i="1"/>
  <c r="P3991" i="1"/>
  <c r="P4406" i="1"/>
  <c r="P1631" i="1"/>
  <c r="P4147" i="1"/>
  <c r="P3856" i="1"/>
  <c r="P1557" i="1"/>
  <c r="P3131" i="1"/>
  <c r="P1456" i="1"/>
  <c r="P775" i="1"/>
  <c r="P1138" i="1"/>
  <c r="P515" i="1"/>
  <c r="P1708" i="1"/>
  <c r="P966" i="1"/>
  <c r="P583" i="1"/>
  <c r="P950" i="1"/>
  <c r="P1610" i="1"/>
  <c r="P1732" i="1"/>
  <c r="P2127" i="1"/>
  <c r="P3100" i="1"/>
  <c r="P2952" i="1"/>
  <c r="P1010" i="1"/>
  <c r="P3862" i="1"/>
  <c r="P3759" i="1"/>
  <c r="P2131" i="1"/>
  <c r="P2225" i="1"/>
  <c r="P1908" i="1"/>
  <c r="P445" i="1"/>
  <c r="P1406" i="1"/>
  <c r="P1196" i="1"/>
  <c r="P3976" i="1"/>
  <c r="P3171" i="1"/>
  <c r="P1640" i="1"/>
  <c r="P856" i="1"/>
  <c r="P1899" i="1"/>
  <c r="P745" i="1"/>
  <c r="P1826" i="1"/>
  <c r="P4148" i="1"/>
  <c r="P4149" i="1"/>
  <c r="P4315" i="1"/>
  <c r="P3518" i="1"/>
  <c r="P3630" i="1"/>
  <c r="P1916" i="1"/>
  <c r="P4177" i="1"/>
  <c r="P3181" i="1"/>
  <c r="P3747" i="1"/>
  <c r="P2431" i="1"/>
  <c r="P1815" i="1"/>
  <c r="P3617" i="1"/>
  <c r="P1278" i="1"/>
  <c r="P846" i="1"/>
  <c r="P1168" i="1"/>
  <c r="P3701" i="1"/>
  <c r="P4242" i="1"/>
  <c r="P906" i="1"/>
  <c r="P3002" i="1"/>
  <c r="P1283" i="1"/>
  <c r="P1620" i="1"/>
  <c r="P1169" i="1"/>
  <c r="P1779" i="1"/>
  <c r="P1811" i="1"/>
  <c r="P129" i="1"/>
  <c r="P2083" i="1"/>
  <c r="P14" i="1"/>
  <c r="P3251" i="1"/>
  <c r="P226" i="1"/>
  <c r="P2603" i="1"/>
  <c r="P2527" i="1"/>
  <c r="P3144" i="1"/>
  <c r="P3358" i="1"/>
  <c r="P3290" i="1"/>
  <c r="P1110" i="1"/>
  <c r="P1237" i="1"/>
  <c r="P254" i="1"/>
  <c r="P3259" i="1"/>
  <c r="P762" i="1"/>
  <c r="P2410" i="1"/>
  <c r="P3595" i="1"/>
  <c r="P4440" i="1"/>
  <c r="P195" i="1"/>
  <c r="P4194" i="1"/>
  <c r="P747" i="1"/>
  <c r="P786" i="1"/>
  <c r="P2007" i="1"/>
  <c r="P3936" i="1"/>
  <c r="P2472" i="1"/>
  <c r="P1643" i="1"/>
  <c r="P2543" i="1"/>
  <c r="P2734" i="1"/>
  <c r="P2629" i="1"/>
  <c r="P1490" i="1"/>
  <c r="P3881" i="1"/>
  <c r="P3159" i="1"/>
  <c r="P2304" i="1"/>
  <c r="P2978" i="1"/>
  <c r="P3593" i="1"/>
  <c r="P1134" i="1"/>
  <c r="P1776" i="1"/>
  <c r="P52" i="1"/>
  <c r="P1994" i="1"/>
  <c r="P2705" i="1"/>
  <c r="P1576" i="1"/>
  <c r="P149" i="1"/>
  <c r="P4150" i="1"/>
  <c r="P3897" i="1"/>
  <c r="P4282" i="1"/>
  <c r="P1874" i="1"/>
  <c r="P408" i="1"/>
  <c r="P1018" i="1"/>
  <c r="P2969" i="1"/>
  <c r="P2179" i="1"/>
  <c r="P1437" i="1"/>
  <c r="P2749" i="1"/>
  <c r="P2016" i="1"/>
  <c r="P895" i="1"/>
  <c r="P3229" i="1"/>
  <c r="P2777" i="1"/>
  <c r="P2534" i="1"/>
  <c r="P708" i="1"/>
  <c r="P79" i="1"/>
  <c r="P2494" i="1"/>
  <c r="P3739" i="1"/>
  <c r="P3885" i="1"/>
  <c r="P3684" i="1"/>
  <c r="P280" i="1"/>
  <c r="P124" i="1"/>
  <c r="P2333" i="1"/>
  <c r="P2148" i="1"/>
  <c r="P1360" i="1"/>
  <c r="P537" i="1"/>
  <c r="P1886" i="1"/>
  <c r="P2115" i="1"/>
  <c r="P4195" i="1"/>
  <c r="P1361" i="1"/>
  <c r="P3407" i="1"/>
  <c r="P1960" i="1"/>
  <c r="P4384" i="1"/>
  <c r="P306" i="1"/>
  <c r="P1275" i="1"/>
  <c r="P3145" i="1"/>
  <c r="P516" i="1"/>
  <c r="P1705" i="1"/>
  <c r="P1399" i="1"/>
  <c r="P2403" i="1"/>
  <c r="P2768" i="1"/>
  <c r="P3667" i="1"/>
  <c r="P1702" i="1"/>
  <c r="P603" i="1"/>
  <c r="P3141" i="1"/>
  <c r="P2945" i="1"/>
  <c r="P3603" i="1"/>
  <c r="P3682" i="1"/>
  <c r="P1048" i="1"/>
  <c r="P3434" i="1"/>
  <c r="P3997" i="1"/>
  <c r="P1647" i="1"/>
  <c r="P870" i="1"/>
  <c r="P2434" i="1"/>
  <c r="P2149" i="1"/>
  <c r="P2420" i="1"/>
  <c r="P3597" i="1"/>
  <c r="P1879" i="1"/>
  <c r="P2180" i="1"/>
  <c r="P4321" i="1"/>
  <c r="P3563" i="1"/>
  <c r="P4094" i="1"/>
  <c r="P1015" i="1"/>
  <c r="P159" i="1"/>
  <c r="P4165" i="1"/>
  <c r="P1760" i="1"/>
  <c r="P529" i="1"/>
  <c r="P12" i="1"/>
  <c r="P99" i="1"/>
  <c r="P2452" i="1"/>
  <c r="P1734" i="1"/>
  <c r="P4129" i="1"/>
  <c r="P582" i="1"/>
  <c r="P1954" i="1"/>
  <c r="P584" i="1"/>
  <c r="P247" i="1"/>
  <c r="P1754" i="1"/>
  <c r="P2862" i="1"/>
  <c r="P4015" i="1"/>
  <c r="P3508" i="1"/>
  <c r="P338" i="1"/>
  <c r="P1964" i="1"/>
  <c r="P1965" i="1"/>
  <c r="P4201" i="1"/>
  <c r="P2249" i="1"/>
  <c r="P2986" i="1"/>
  <c r="P1696" i="1"/>
  <c r="P3078" i="1"/>
  <c r="P1614" i="1"/>
  <c r="P179" i="1"/>
  <c r="P3742" i="1"/>
  <c r="P3857" i="1"/>
  <c r="P785" i="1"/>
  <c r="P1090" i="1"/>
  <c r="P1587" i="1"/>
  <c r="P417" i="1"/>
  <c r="P3714" i="1"/>
  <c r="P4361" i="1"/>
  <c r="P17" i="1"/>
  <c r="P128" i="1"/>
  <c r="P1107" i="1"/>
  <c r="P1398" i="1"/>
  <c r="P1432" i="1"/>
  <c r="P2626" i="1"/>
  <c r="P1053" i="1"/>
  <c r="P1394" i="1"/>
  <c r="P2778" i="1"/>
  <c r="P2470" i="1"/>
  <c r="P1659" i="1"/>
  <c r="P2084" i="1"/>
  <c r="P4431" i="1"/>
  <c r="P299" i="1"/>
  <c r="P2963" i="1"/>
  <c r="P167" i="1"/>
  <c r="P2137" i="1"/>
  <c r="P1060" i="1"/>
  <c r="P3237" i="1"/>
  <c r="P2063" i="1"/>
  <c r="P4202" i="1"/>
  <c r="P3796" i="1"/>
  <c r="P4210" i="1"/>
  <c r="P1624" i="1"/>
  <c r="P1955" i="1"/>
  <c r="P1792" i="1"/>
  <c r="P3435" i="1"/>
  <c r="P2974" i="1"/>
  <c r="P647" i="1"/>
  <c r="P1915" i="1"/>
  <c r="P2706" i="1"/>
  <c r="P2460" i="1"/>
  <c r="P2258" i="1"/>
  <c r="P2442" i="1"/>
  <c r="P3194" i="1"/>
  <c r="P3422" i="1"/>
  <c r="P246" i="1"/>
  <c r="P1389" i="1"/>
  <c r="P2299" i="1"/>
  <c r="P2842" i="1"/>
  <c r="P1345" i="1"/>
  <c r="P2152" i="1"/>
  <c r="P692" i="1"/>
  <c r="P2833" i="1"/>
  <c r="P1655" i="1"/>
  <c r="P3618" i="1"/>
  <c r="P2555" i="1"/>
  <c r="P391" i="1"/>
  <c r="P2305" i="1"/>
  <c r="P758" i="1"/>
  <c r="P1606" i="1"/>
  <c r="P3604" i="1"/>
  <c r="P3663" i="1"/>
  <c r="P3451" i="1"/>
  <c r="P4099" i="1"/>
  <c r="P3332" i="1"/>
  <c r="P3512" i="1"/>
  <c r="P2017" i="1"/>
  <c r="P2630" i="1"/>
  <c r="P1005" i="1"/>
  <c r="P1144" i="1"/>
  <c r="P585" i="1"/>
  <c r="P440" i="1"/>
  <c r="P3388" i="1"/>
  <c r="P2764" i="1"/>
  <c r="P1362" i="1"/>
  <c r="P3889" i="1"/>
  <c r="P2068" i="1"/>
  <c r="P2688" i="1"/>
  <c r="P275" i="1"/>
  <c r="P233" i="1"/>
  <c r="P860" i="1"/>
  <c r="P543" i="1"/>
  <c r="P2683" i="1"/>
  <c r="P2998" i="1"/>
  <c r="P1190" i="1"/>
  <c r="P177" i="1"/>
  <c r="P242" i="1"/>
  <c r="P294" i="1"/>
  <c r="P1778" i="1"/>
  <c r="P1354" i="1"/>
  <c r="P2022" i="1"/>
  <c r="P3424" i="1"/>
  <c r="P1939" i="1"/>
  <c r="P999" i="1"/>
  <c r="P3307" i="1"/>
  <c r="P1123" i="1"/>
  <c r="P418" i="1"/>
  <c r="P4237" i="1"/>
  <c r="P1020" i="1"/>
  <c r="P538" i="1"/>
  <c r="P2568" i="1"/>
  <c r="P3291" i="1"/>
  <c r="P4203" i="1"/>
  <c r="P2799" i="1"/>
  <c r="P1678" i="1"/>
  <c r="P3296" i="1"/>
  <c r="P2871" i="1"/>
  <c r="P2882" i="1"/>
  <c r="P2088" i="1"/>
  <c r="P448" i="1"/>
  <c r="P2238" i="1"/>
  <c r="P4047" i="1"/>
  <c r="P1202" i="1"/>
  <c r="P1376" i="1"/>
  <c r="P793" i="1"/>
  <c r="P2461" i="1"/>
  <c r="P1823" i="1"/>
  <c r="P3372" i="1"/>
  <c r="P743" i="1"/>
  <c r="P69" i="1"/>
  <c r="P85" i="1"/>
  <c r="P3093" i="1"/>
  <c r="P2883" i="1"/>
  <c r="P979" i="1"/>
  <c r="P1673" i="1"/>
  <c r="P1464" i="1"/>
  <c r="P3914" i="1"/>
  <c r="P3182" i="1"/>
  <c r="P76" i="1"/>
  <c r="P15" i="1"/>
  <c r="P4114" i="1"/>
  <c r="P3042" i="1"/>
  <c r="P3624" i="1"/>
  <c r="P3915" i="1"/>
  <c r="P1943" i="1"/>
  <c r="P3183" i="1"/>
  <c r="P1836" i="1"/>
  <c r="P2575" i="1"/>
  <c r="P1517" i="1"/>
  <c r="P4252" i="1"/>
  <c r="P4057" i="1"/>
  <c r="P2453" i="1"/>
  <c r="P2800" i="1"/>
  <c r="P1143" i="1"/>
  <c r="P4370" i="1"/>
  <c r="P3521" i="1"/>
  <c r="P1402" i="1"/>
  <c r="P3436" i="1"/>
  <c r="P2181" i="1"/>
  <c r="P4392" i="1"/>
  <c r="P4331" i="1"/>
  <c r="P528" i="1"/>
  <c r="P1924" i="1"/>
  <c r="P2812" i="1"/>
  <c r="P2935" i="1"/>
  <c r="P3819" i="1"/>
  <c r="P307" i="1"/>
  <c r="P455" i="1"/>
  <c r="P347" i="1"/>
  <c r="P2095" i="1"/>
  <c r="P3586" i="1"/>
  <c r="P3735" i="1"/>
  <c r="P2924" i="1"/>
  <c r="P923" i="1"/>
  <c r="P2454" i="1"/>
  <c r="P2925" i="1"/>
  <c r="P4085" i="1"/>
  <c r="P3472" i="1"/>
  <c r="P3071" i="1"/>
  <c r="P1561" i="1"/>
  <c r="P509" i="1"/>
  <c r="P570" i="1"/>
  <c r="P2796" i="1"/>
  <c r="P4297" i="1"/>
  <c r="P3114" i="1"/>
  <c r="P2182" i="1"/>
  <c r="P4433" i="1"/>
  <c r="P1377" i="1"/>
  <c r="P1739" i="1"/>
  <c r="P1262" i="1"/>
  <c r="P2332" i="1"/>
  <c r="P1670" i="1"/>
  <c r="P2288" i="1"/>
  <c r="P956" i="1"/>
  <c r="P3446" i="1"/>
  <c r="P1525" i="1"/>
  <c r="P3766" i="1"/>
  <c r="P664" i="1"/>
  <c r="P2731" i="1"/>
  <c r="P2903" i="1"/>
  <c r="P2894" i="1"/>
  <c r="P2528" i="1"/>
  <c r="P586" i="1"/>
  <c r="P864" i="1"/>
  <c r="P4228" i="1"/>
  <c r="P719" i="1"/>
  <c r="P3605" i="1"/>
  <c r="P3544" i="1"/>
  <c r="P1711" i="1"/>
  <c r="P2576" i="1"/>
  <c r="P4171" i="1"/>
  <c r="P3679" i="1"/>
  <c r="P2793" i="1"/>
  <c r="P2878" i="1"/>
  <c r="P3527" i="1"/>
  <c r="P297" i="1"/>
  <c r="P1496" i="1"/>
  <c r="P20" i="1"/>
  <c r="P4265" i="1"/>
  <c r="P619" i="1"/>
  <c r="P238" i="1"/>
  <c r="P3573" i="1"/>
  <c r="P1290" i="1"/>
  <c r="P2743" i="1"/>
  <c r="P2695" i="1"/>
  <c r="P83" i="1"/>
  <c r="P759" i="1"/>
  <c r="P2226" i="1"/>
  <c r="P1816" i="1"/>
  <c r="P1641" i="1"/>
  <c r="P2834" i="1"/>
  <c r="P2631" i="1"/>
  <c r="P1445" i="1"/>
  <c r="P3726" i="1"/>
  <c r="P3084" i="1"/>
  <c r="P3709" i="1"/>
  <c r="P599" i="1"/>
  <c r="P2783" i="1"/>
  <c r="P678" i="1"/>
  <c r="P2164" i="1"/>
  <c r="P673" i="1"/>
  <c r="P2926" i="1"/>
  <c r="P2529" i="1"/>
  <c r="P571" i="1"/>
  <c r="P2013" i="1"/>
  <c r="P268" i="1"/>
  <c r="P2990" i="1"/>
  <c r="P1679" i="1"/>
  <c r="P854" i="1"/>
  <c r="P281" i="1"/>
  <c r="P2893" i="1"/>
  <c r="P3412" i="1"/>
  <c r="P1680" i="1"/>
  <c r="P4362" i="1"/>
  <c r="P949" i="1"/>
  <c r="P1170" i="1"/>
  <c r="P1384" i="1"/>
  <c r="P2964" i="1"/>
  <c r="P3119" i="1"/>
  <c r="P3893" i="1"/>
  <c r="P2198" i="1"/>
  <c r="P1868" i="1"/>
  <c r="P1533" i="1"/>
  <c r="P2744" i="1"/>
  <c r="P3483" i="1"/>
  <c r="P3287" i="1"/>
  <c r="P1167" i="1"/>
  <c r="P2289" i="1"/>
  <c r="P401" i="1"/>
  <c r="P522" i="1"/>
  <c r="P2319" i="1"/>
  <c r="P889" i="1"/>
  <c r="P4424" i="1"/>
  <c r="P302" i="1"/>
  <c r="P2353" i="1"/>
  <c r="P1895" i="1"/>
  <c r="P1914" i="1"/>
  <c r="P2240" i="1"/>
  <c r="P3950" i="1"/>
  <c r="P4409" i="1"/>
  <c r="P736" i="1"/>
  <c r="P4291" i="1"/>
  <c r="P685" i="1"/>
  <c r="P1266" i="1"/>
  <c r="P2058" i="1"/>
  <c r="P3306" i="1"/>
  <c r="P3946" i="1"/>
  <c r="P611" i="1"/>
  <c r="P2844" i="1"/>
  <c r="P1560" i="1"/>
  <c r="P4388" i="1"/>
  <c r="P3781" i="1"/>
  <c r="P567" i="1"/>
  <c r="P4174" i="1"/>
  <c r="P629" i="1"/>
  <c r="P1458" i="1"/>
  <c r="P2542" i="1"/>
  <c r="P1008" i="1"/>
  <c r="P293" i="1"/>
  <c r="P2896" i="1"/>
  <c r="P1735" i="1"/>
  <c r="P3219" i="1"/>
  <c r="P3140" i="1"/>
  <c r="P2697" i="1"/>
  <c r="P830" i="1"/>
  <c r="P4259" i="1"/>
  <c r="P3534" i="1"/>
  <c r="P3525" i="1"/>
  <c r="P3035" i="1"/>
  <c r="P2201" i="1"/>
  <c r="P4217" i="1"/>
  <c r="P2763" i="1"/>
  <c r="P1422" i="1"/>
  <c r="P4248" i="1"/>
  <c r="P278" i="1"/>
  <c r="P370" i="1"/>
  <c r="P2750" i="1"/>
  <c r="P2174" i="1"/>
  <c r="P2858" i="1"/>
  <c r="P1207" i="1"/>
  <c r="P1721" i="1"/>
  <c r="P1227" i="1"/>
  <c r="P3414" i="1"/>
  <c r="P3295" i="1"/>
  <c r="P2703" i="1"/>
  <c r="P1736" i="1"/>
  <c r="P305" i="1"/>
  <c r="P1307" i="1"/>
  <c r="P4266" i="1"/>
  <c r="P4298" i="1"/>
  <c r="P3986" i="1"/>
  <c r="P1742" i="1"/>
  <c r="P2670" i="1"/>
  <c r="P1966" i="1"/>
  <c r="P1465" i="1"/>
  <c r="P4118" i="1"/>
  <c r="P441" i="1"/>
  <c r="P4012" i="1"/>
  <c r="P2008" i="1"/>
  <c r="P3047" i="1"/>
  <c r="P4209" i="1"/>
  <c r="P3538" i="1"/>
  <c r="P4290" i="1"/>
  <c r="P2502" i="1"/>
  <c r="P4062" i="1"/>
  <c r="P2495" i="1"/>
  <c r="P1230" i="1"/>
  <c r="P389" i="1"/>
  <c r="P2370" i="1"/>
  <c r="P2183" i="1"/>
  <c r="P1566" i="1"/>
  <c r="P3328" i="1"/>
  <c r="P168" i="1"/>
  <c r="P2855" i="1"/>
  <c r="P935" i="1"/>
  <c r="P3184" i="1"/>
  <c r="P3945" i="1"/>
  <c r="P1440" i="1"/>
  <c r="P951" i="1"/>
  <c r="P905" i="1"/>
  <c r="P1563" i="1"/>
  <c r="P2259" i="1"/>
  <c r="P3206" i="1"/>
  <c r="P1917" i="1"/>
  <c r="P1857" i="1"/>
  <c r="P3492" i="1"/>
  <c r="P2853" i="1"/>
  <c r="P3398" i="1"/>
  <c r="P4095" i="1"/>
  <c r="P1648" i="1"/>
  <c r="P1676" i="1"/>
  <c r="P3399" i="1"/>
  <c r="P1580" i="1"/>
  <c r="P2970" i="1"/>
  <c r="P2689" i="1"/>
  <c r="P2911" i="1"/>
  <c r="P752" i="1"/>
  <c r="P3537" i="1"/>
  <c r="P1989" i="1"/>
  <c r="P4090" i="1"/>
  <c r="P1781" i="1"/>
  <c r="P4363" i="1"/>
  <c r="P3608" i="1"/>
  <c r="P1723" i="1"/>
  <c r="P2409" i="1"/>
  <c r="P4283" i="1"/>
  <c r="P2852" i="1"/>
  <c r="P2327" i="1"/>
  <c r="P2347" i="1"/>
  <c r="P1433" i="1"/>
  <c r="P994" i="1"/>
  <c r="P4371" i="1"/>
  <c r="P1515" i="1"/>
  <c r="P1665" i="1"/>
  <c r="P1460" i="1"/>
  <c r="P2145" i="1"/>
  <c r="P459" i="1"/>
  <c r="P595" i="1"/>
  <c r="P554" i="1"/>
  <c r="P1160" i="1"/>
  <c r="P3094" i="1"/>
  <c r="P1499" i="1"/>
  <c r="P952" i="1"/>
  <c r="P2056" i="1"/>
  <c r="P3951" i="1"/>
  <c r="P1980" i="1"/>
  <c r="P2779" i="1"/>
  <c r="P3519" i="1"/>
  <c r="P4418" i="1"/>
  <c r="P2991" i="1"/>
  <c r="P1508" i="1"/>
  <c r="P740" i="1"/>
  <c r="P1551" i="1"/>
  <c r="P1569" i="1"/>
  <c r="P2596" i="1"/>
  <c r="P631" i="1"/>
  <c r="P1175" i="1"/>
  <c r="P181" i="1"/>
  <c r="P2343" i="1"/>
  <c r="P60" i="1"/>
  <c r="P641" i="1"/>
  <c r="P2942" i="1"/>
  <c r="P2714" i="1"/>
  <c r="P2491" i="1"/>
  <c r="P3440" i="1"/>
  <c r="P3038" i="1"/>
  <c r="P1625" i="1"/>
  <c r="P766" i="1"/>
  <c r="P2807" i="1"/>
  <c r="P2162" i="1"/>
  <c r="P910" i="1"/>
  <c r="P2994" i="1"/>
  <c r="P1021" i="1"/>
  <c r="P240" i="1"/>
  <c r="P2940" i="1"/>
  <c r="P4423" i="1"/>
  <c r="P1197" i="1"/>
  <c r="P2177" i="1"/>
  <c r="P3654" i="1"/>
  <c r="P1209" i="1"/>
  <c r="P2557" i="1"/>
  <c r="P3452" i="1"/>
  <c r="P1393" i="1"/>
  <c r="P1512" i="1"/>
  <c r="P2236" i="1"/>
  <c r="P3839" i="1"/>
  <c r="P4413" i="1"/>
  <c r="P803" i="1"/>
  <c r="P626" i="1"/>
  <c r="P3006" i="1"/>
  <c r="P2544" i="1"/>
  <c r="P3786" i="1"/>
  <c r="P1717" i="1"/>
  <c r="P3132" i="1"/>
  <c r="P2559" i="1"/>
  <c r="P1009" i="1"/>
  <c r="P1371" i="1"/>
  <c r="P349" i="1"/>
  <c r="P4172" i="1"/>
  <c r="P3350" i="1"/>
  <c r="P1128" i="1"/>
  <c r="P1755" i="1"/>
  <c r="P1961" i="1"/>
  <c r="P1478" i="1"/>
  <c r="P3059" i="1"/>
  <c r="P1633" i="1"/>
  <c r="P2168" i="1"/>
  <c r="P934" i="1"/>
  <c r="P2540" i="1"/>
  <c r="P2029" i="1"/>
  <c r="P783" i="1"/>
  <c r="P64" i="1"/>
  <c r="P4340" i="1"/>
  <c r="P354" i="1"/>
  <c r="P3870" i="1"/>
  <c r="P4162" i="1"/>
  <c r="P171" i="1"/>
  <c r="P843" i="1"/>
  <c r="P853" i="1"/>
  <c r="P897" i="1"/>
  <c r="P4408" i="1"/>
  <c r="P624" i="1"/>
  <c r="P2643" i="1"/>
  <c r="P4311" i="1"/>
  <c r="P1016" i="1"/>
  <c r="P263" i="1"/>
  <c r="P3268" i="1"/>
  <c r="P871" i="1"/>
  <c r="P4004" i="1"/>
  <c r="P807" i="1"/>
  <c r="P1473" i="1"/>
  <c r="P857" i="1"/>
  <c r="P2050" i="1"/>
  <c r="P3473" i="1"/>
  <c r="P3637" i="1"/>
  <c r="P373" i="1"/>
  <c r="P2535" i="1"/>
  <c r="P1468" i="1"/>
  <c r="P1840" i="1"/>
  <c r="P2446" i="1"/>
  <c r="P2034" i="1"/>
  <c r="P879" i="1"/>
  <c r="P2112" i="1"/>
  <c r="P2354" i="1"/>
  <c r="P919" i="1"/>
  <c r="P2077" i="1"/>
  <c r="P3621" i="1"/>
  <c r="P973" i="1"/>
  <c r="P1088" i="1"/>
  <c r="P2899" i="1"/>
  <c r="P2423" i="1"/>
  <c r="P2660" i="1"/>
  <c r="P2241" i="1"/>
  <c r="P1153" i="1"/>
  <c r="P55" i="1"/>
  <c r="P1803" i="1"/>
  <c r="P939" i="1"/>
  <c r="P1124" i="1"/>
  <c r="P4191" i="1"/>
  <c r="P279" i="1"/>
  <c r="P2290" i="1"/>
  <c r="P1228" i="1"/>
  <c r="P3481" i="1"/>
  <c r="P565" i="1"/>
  <c r="P2279" i="1"/>
  <c r="P3313" i="1"/>
  <c r="P4247" i="1"/>
  <c r="P4074" i="1"/>
  <c r="P3770" i="1"/>
  <c r="P22" i="1"/>
  <c r="P1343" i="1"/>
  <c r="P1288" i="1"/>
  <c r="P3351" i="1"/>
  <c r="P2315" i="1"/>
  <c r="P4204" i="1"/>
  <c r="P821" i="1"/>
  <c r="P3338" i="1"/>
  <c r="P2754" i="1"/>
  <c r="P3342" i="1"/>
  <c r="P145" i="1"/>
  <c r="P1846" i="1"/>
  <c r="P1044" i="1"/>
  <c r="P234" i="1"/>
  <c r="P136" i="1"/>
  <c r="P1135" i="1"/>
  <c r="P2260" i="1"/>
  <c r="P1649" i="1"/>
  <c r="P3638" i="1"/>
  <c r="P539" i="1"/>
  <c r="P2248" i="1"/>
  <c r="P1796" i="1"/>
  <c r="P4078" i="1"/>
  <c r="P588" i="1"/>
  <c r="P4328" i="1"/>
  <c r="P2987" i="1"/>
  <c r="P3782" i="1"/>
  <c r="P3687" i="1"/>
  <c r="P2090" i="1"/>
  <c r="P1931" i="1"/>
  <c r="P2093" i="1"/>
  <c r="P2598" i="1"/>
  <c r="P1388" i="1"/>
  <c r="P115" i="1"/>
  <c r="P3963" i="1"/>
  <c r="P2355" i="1"/>
  <c r="P4355" i="1"/>
  <c r="P1125" i="1"/>
  <c r="P40" i="1"/>
  <c r="P11" i="1"/>
  <c r="P2627" i="1"/>
  <c r="P2604" i="1"/>
  <c r="P3982" i="1"/>
  <c r="P4439" i="1"/>
  <c r="P2392" i="1"/>
  <c r="P859" i="1"/>
  <c r="P1332" i="1"/>
  <c r="P732" i="1"/>
  <c r="P3320" i="1"/>
  <c r="P1597" i="1"/>
  <c r="P1339" i="1"/>
  <c r="P2872" i="1"/>
  <c r="P161" i="1"/>
  <c r="P3875" i="1"/>
  <c r="P1636" i="1"/>
  <c r="P1502" i="1"/>
  <c r="P2417" i="1"/>
  <c r="P1957" i="1"/>
  <c r="P3353" i="1"/>
  <c r="P3694" i="1"/>
  <c r="P1574" i="1"/>
  <c r="P2009" i="1"/>
  <c r="P2582" i="1"/>
  <c r="P3771" i="1"/>
  <c r="P3450" i="1"/>
  <c r="P142" i="1"/>
  <c r="P3128" i="1"/>
  <c r="P3551" i="1"/>
  <c r="P4234" i="1"/>
  <c r="P1302" i="1"/>
  <c r="P672" i="1"/>
  <c r="P2104" i="1"/>
  <c r="P3028" i="1"/>
  <c r="P2303" i="1"/>
  <c r="P3133" i="1"/>
  <c r="P3043" i="1"/>
  <c r="P3808" i="1"/>
  <c r="P3498" i="1"/>
  <c r="P1099" i="1"/>
  <c r="P3977" i="1"/>
  <c r="P4106" i="1"/>
  <c r="P2214" i="1"/>
  <c r="P661" i="1"/>
  <c r="P2146" i="1"/>
  <c r="P3968" i="1"/>
  <c r="P193" i="1"/>
  <c r="P1762" i="1"/>
  <c r="P1651" i="1"/>
  <c r="P3983" i="1"/>
  <c r="P573" i="1"/>
  <c r="P3418" i="1"/>
  <c r="P3288" i="1"/>
  <c r="P1363" i="1"/>
  <c r="P2941" i="1"/>
  <c r="P3661" i="1"/>
  <c r="P2789" i="1"/>
  <c r="P796" i="1"/>
  <c r="P2348" i="1"/>
  <c r="P1793" i="1"/>
  <c r="P1571" i="1"/>
  <c r="P2790" i="1"/>
  <c r="P3224" i="1"/>
  <c r="P2473" i="1"/>
  <c r="P2371" i="1"/>
  <c r="P4182" i="1"/>
  <c r="P2488" i="1"/>
  <c r="P911" i="1"/>
  <c r="P2756" i="1"/>
  <c r="P1065" i="1"/>
  <c r="P3662" i="1"/>
  <c r="P3479" i="1"/>
  <c r="P2222" i="1"/>
  <c r="P3690" i="1"/>
  <c r="P1744" i="1"/>
  <c r="P1270" i="1"/>
  <c r="P1662" i="1"/>
  <c r="P1747" i="1"/>
  <c r="P768" i="1"/>
  <c r="P1912" i="1"/>
  <c r="P4245" i="1"/>
  <c r="P3487" i="1"/>
  <c r="P3809" i="1"/>
  <c r="P875" i="1"/>
  <c r="P760" i="1"/>
  <c r="P1837" i="1"/>
  <c r="P2255" i="1"/>
  <c r="P309" i="1"/>
  <c r="P200" i="1"/>
  <c r="P2608" i="1"/>
  <c r="P9" i="1"/>
  <c r="P2207" i="1"/>
  <c r="P1039" i="1"/>
  <c r="P4269" i="1"/>
  <c r="P2099" i="1"/>
  <c r="P213" i="1"/>
  <c r="P3671" i="1"/>
  <c r="P456" i="1"/>
  <c r="P4016" i="1"/>
  <c r="P4389" i="1"/>
  <c r="P3540" i="1"/>
  <c r="P1438" i="1"/>
  <c r="P1355" i="1"/>
  <c r="P2769" i="1"/>
  <c r="P3475" i="1"/>
  <c r="P2250" i="1"/>
  <c r="P2435" i="1"/>
  <c r="P2623" i="1"/>
  <c r="P3520" i="1"/>
  <c r="P3484" i="1"/>
  <c r="P1061" i="1"/>
  <c r="P892" i="1"/>
  <c r="P1848" i="1"/>
  <c r="P2562" i="1"/>
  <c r="P34" i="1"/>
  <c r="P2546" i="1"/>
  <c r="P2496" i="1"/>
  <c r="P3978" i="1"/>
  <c r="P2808" i="1"/>
  <c r="P4134" i="1"/>
  <c r="P686" i="1"/>
  <c r="P1972" i="1"/>
  <c r="P4238" i="1"/>
  <c r="P361" i="1"/>
  <c r="P2965" i="1"/>
  <c r="P1661" i="1"/>
  <c r="P2157" i="1"/>
  <c r="P4288" i="1"/>
  <c r="P4128" i="1"/>
  <c r="P2979" i="1"/>
  <c r="P3876" i="1"/>
  <c r="P1996" i="1"/>
  <c r="P1977" i="1"/>
  <c r="P3185" i="1"/>
  <c r="P687" i="1"/>
  <c r="P1757" i="1"/>
  <c r="P3152" i="1"/>
  <c r="P165" i="1"/>
  <c r="P4025" i="1"/>
  <c r="P1951" i="1"/>
  <c r="P190" i="1"/>
  <c r="P1210" i="1"/>
  <c r="P3583" i="1"/>
  <c r="P4214" i="1"/>
  <c r="P3293" i="1"/>
  <c r="P1076" i="1"/>
  <c r="P592" i="1"/>
  <c r="P1140" i="1"/>
  <c r="P2549" i="1"/>
  <c r="P3828" i="1"/>
  <c r="P920" i="1"/>
  <c r="P291" i="1"/>
  <c r="P2927" i="1"/>
  <c r="P1308" i="1"/>
  <c r="P2275" i="1"/>
  <c r="P32" i="1"/>
  <c r="P2285" i="1"/>
  <c r="P2227" i="1"/>
  <c r="P412" i="1"/>
  <c r="P2051" i="1"/>
  <c r="P1442" i="1"/>
  <c r="P50" i="1"/>
  <c r="P3688" i="1"/>
  <c r="P675" i="1"/>
  <c r="P3619" i="1"/>
  <c r="P3443" i="1"/>
  <c r="P477" i="1"/>
  <c r="P924" i="1"/>
  <c r="P1340" i="1"/>
  <c r="P3108" i="1"/>
  <c r="P550" i="1"/>
  <c r="P3014" i="1"/>
  <c r="P3146" i="1"/>
  <c r="P3835" i="1"/>
  <c r="P2499" i="1"/>
  <c r="P3310" i="1"/>
  <c r="P220" i="1"/>
  <c r="P2967" i="1"/>
  <c r="P3820" i="1"/>
  <c r="P511" i="1"/>
  <c r="P2170" i="1"/>
  <c r="P4063" i="1"/>
  <c r="P3234" i="1"/>
  <c r="P4156" i="1"/>
  <c r="P1326" i="1"/>
  <c r="P2018" i="1"/>
  <c r="P3858" i="1"/>
  <c r="P1807" i="1"/>
  <c r="P3569" i="1"/>
  <c r="P3705" i="1"/>
  <c r="P3740" i="1"/>
  <c r="P568" i="1"/>
  <c r="P1805" i="1"/>
  <c r="P1040" i="1"/>
  <c r="P4042" i="1"/>
  <c r="P4382" i="1"/>
  <c r="P1541" i="1"/>
  <c r="P1368" i="1"/>
  <c r="P319" i="1"/>
  <c r="P1364" i="1"/>
  <c r="P4026" i="1"/>
  <c r="P3882" i="1"/>
  <c r="P4050" i="1"/>
  <c r="P487" i="1"/>
  <c r="P2811" i="1"/>
  <c r="P3892" i="1"/>
  <c r="P1830" i="1"/>
  <c r="P3831" i="1"/>
  <c r="P1244" i="1"/>
  <c r="P3620" i="1"/>
  <c r="P2199" i="1"/>
  <c r="P2111" i="1"/>
  <c r="P384" i="1"/>
  <c r="P4103" i="1"/>
  <c r="P4243" i="1"/>
  <c r="P2953" i="1"/>
  <c r="P1012" i="1"/>
  <c r="P690" i="1"/>
  <c r="P2042" i="1"/>
  <c r="P4293" i="1"/>
  <c r="P4196" i="1"/>
  <c r="P1006" i="1"/>
  <c r="P1380" i="1"/>
  <c r="P2530" i="1"/>
  <c r="P3095" i="1"/>
  <c r="P2439" i="1"/>
  <c r="P1491" i="1"/>
  <c r="P1413" i="1"/>
  <c r="P63" i="1"/>
  <c r="P1417" i="1"/>
  <c r="P1013" i="1"/>
  <c r="P2312" i="1"/>
  <c r="P3851" i="1"/>
  <c r="P4092" i="1"/>
  <c r="P365" i="1"/>
  <c r="P1756" i="1"/>
  <c r="P1893" i="1"/>
  <c r="P3460" i="1"/>
  <c r="P1748" i="1"/>
  <c r="P1126" i="1"/>
  <c r="P1570" i="1"/>
  <c r="P2291" i="1"/>
  <c r="P668" i="1"/>
  <c r="P1674" i="1"/>
  <c r="P507" i="1"/>
  <c r="P2483" i="1"/>
  <c r="P4299" i="1"/>
  <c r="P2323" i="1"/>
  <c r="P1347" i="1"/>
  <c r="P780" i="1"/>
  <c r="P3524" i="1"/>
  <c r="P1372" i="1"/>
  <c r="P1703" i="1"/>
  <c r="P2044" i="1"/>
  <c r="P3675" i="1"/>
  <c r="P3598" i="1"/>
  <c r="P1411" i="1"/>
  <c r="P2242" i="1"/>
  <c r="P3502" i="1"/>
  <c r="P839" i="1"/>
  <c r="P2726" i="1"/>
  <c r="P578" i="1"/>
  <c r="P425" i="1"/>
  <c r="P2758" i="1"/>
  <c r="P1573" i="1"/>
  <c r="P3329" i="1"/>
  <c r="P4219" i="1"/>
  <c r="P2232" i="1"/>
  <c r="P3896" i="1"/>
  <c r="P3695" i="1"/>
  <c r="P1024" i="1"/>
  <c r="P2832" i="1"/>
  <c r="P2780" i="1"/>
  <c r="P929" i="1"/>
  <c r="P3625" i="1"/>
  <c r="P1204" i="1"/>
  <c r="P703" i="1"/>
  <c r="P122" i="1"/>
  <c r="P449" i="1"/>
  <c r="P3466" i="1"/>
  <c r="P2665" i="1"/>
  <c r="P3493" i="1"/>
  <c r="P1842" i="1"/>
  <c r="P3052" i="1"/>
  <c r="P3535" i="1"/>
  <c r="P3668" i="1"/>
  <c r="P3775" i="1"/>
  <c r="P3843" i="1"/>
  <c r="P2814" i="1"/>
  <c r="P3064" i="1"/>
  <c r="P2590" i="1"/>
  <c r="P239" i="1"/>
  <c r="P3609" i="1"/>
  <c r="P2388" i="1"/>
  <c r="P3541" i="1"/>
  <c r="P720" i="1"/>
  <c r="P3260" i="1"/>
  <c r="P3215" i="1"/>
  <c r="P3149" i="1"/>
  <c r="P1761" i="1"/>
  <c r="P1245" i="1"/>
  <c r="P1414" i="1"/>
  <c r="P2599" i="1"/>
  <c r="P2158" i="1"/>
  <c r="P1463" i="1"/>
  <c r="P3007" i="1"/>
  <c r="P3864" i="1"/>
  <c r="P771" i="1"/>
  <c r="P4101" i="1"/>
  <c r="P3363" i="1"/>
  <c r="P3513" i="1"/>
  <c r="P3643" i="1"/>
  <c r="P3566" i="1"/>
  <c r="P3330" i="1"/>
  <c r="P2230" i="1"/>
  <c r="P2593" i="1"/>
  <c r="P1412" i="1"/>
  <c r="P2736" i="1"/>
  <c r="P3240" i="1"/>
  <c r="P1572" i="1"/>
  <c r="P2718" i="1"/>
  <c r="P954" i="1"/>
  <c r="P4346" i="1"/>
  <c r="P3760" i="1"/>
  <c r="P4087" i="1"/>
  <c r="P1825" i="1"/>
  <c r="P2884" i="1"/>
  <c r="P1194" i="1"/>
  <c r="P2508" i="1"/>
  <c r="P3594" i="1"/>
  <c r="P1397" i="1"/>
  <c r="P472" i="1"/>
  <c r="P1081" i="1"/>
  <c r="P2389" i="1"/>
  <c r="P802" i="1"/>
  <c r="P1428" i="1"/>
  <c r="P3415" i="1"/>
  <c r="P3297" i="1"/>
  <c r="P2076" i="1"/>
  <c r="P967" i="1"/>
  <c r="P4064" i="1"/>
  <c r="P33" i="1"/>
  <c r="P2365" i="1"/>
  <c r="P823" i="1"/>
  <c r="P1852" i="1"/>
  <c r="P2215" i="1"/>
  <c r="P2228" i="1"/>
  <c r="P469" i="1"/>
  <c r="P1294" i="1"/>
  <c r="P880" i="1"/>
  <c r="P1258" i="1"/>
  <c r="P2424" i="1"/>
  <c r="P267" i="1"/>
  <c r="P1312" i="1"/>
  <c r="P1242" i="1"/>
  <c r="P3727" i="1"/>
  <c r="P1317" i="1"/>
  <c r="P3708" i="1"/>
  <c r="P158" i="1"/>
  <c r="P1838" i="1"/>
  <c r="P2497" i="1"/>
  <c r="P194" i="1"/>
  <c r="P113" i="1"/>
  <c r="P1947" i="1"/>
  <c r="P2360" i="1"/>
  <c r="P642" i="1"/>
  <c r="P630" i="1"/>
  <c r="P3400" i="1"/>
  <c r="P2541" i="1"/>
  <c r="P3990" i="1"/>
  <c r="P684" i="1"/>
  <c r="P988" i="1"/>
  <c r="P2372" i="1"/>
  <c r="P800" i="1"/>
  <c r="P4176" i="1"/>
  <c r="P3783" i="1"/>
  <c r="P4240" i="1"/>
  <c r="P2770" i="1"/>
  <c r="P31" i="1"/>
  <c r="P4436" i="1"/>
  <c r="P548" i="1"/>
  <c r="P3258" i="1"/>
  <c r="P609" i="1"/>
  <c r="P1256" i="1"/>
  <c r="P1991" i="1"/>
  <c r="P4417" i="1"/>
  <c r="P44" i="1"/>
  <c r="P3937" i="1"/>
  <c r="P2489" i="1"/>
  <c r="P688" i="1"/>
  <c r="P3220" i="1"/>
  <c r="P1575" i="1"/>
  <c r="P3264" i="1"/>
  <c r="P187" i="1"/>
  <c r="P3798" i="1"/>
  <c r="P637" i="1"/>
  <c r="P3574" i="1"/>
  <c r="P2594" i="1"/>
  <c r="P466" i="1"/>
  <c r="P2221" i="1"/>
  <c r="P3046" i="1"/>
  <c r="P508" i="1"/>
  <c r="P2202" i="1"/>
  <c r="P525" i="1"/>
  <c r="P1151" i="1"/>
  <c r="P2100" i="1"/>
  <c r="P1865" i="1"/>
  <c r="P3008" i="1"/>
  <c r="P3676" i="1"/>
  <c r="P1609" i="1"/>
  <c r="P2065" i="1"/>
  <c r="P3847" i="1"/>
  <c r="P1141" i="1"/>
  <c r="P2266" i="1"/>
  <c r="P2035" i="1"/>
  <c r="P4178" i="1"/>
  <c r="P2349" i="1"/>
  <c r="P4189" i="1"/>
  <c r="P542" i="1"/>
  <c r="P3565" i="1"/>
  <c r="P2732" i="1"/>
  <c r="P3628" i="1"/>
  <c r="P1002" i="1"/>
  <c r="P598" i="1"/>
  <c r="P2690" i="1"/>
  <c r="P1626" i="1"/>
  <c r="P1341" i="1"/>
  <c r="P3576" i="1"/>
  <c r="P248" i="1"/>
  <c r="P3859" i="1"/>
  <c r="P3810" i="1"/>
  <c r="P101" i="1"/>
  <c r="P2184" i="1"/>
  <c r="P2751" i="1"/>
  <c r="P2980" i="1"/>
  <c r="P3242" i="1"/>
  <c r="P3441" i="1"/>
  <c r="P1775" i="1"/>
  <c r="P4173" i="1"/>
  <c r="P1309" i="1"/>
  <c r="P887" i="1"/>
  <c r="P2301" i="1"/>
  <c r="P3877" i="1"/>
  <c r="P2116" i="1"/>
  <c r="P4224" i="1"/>
  <c r="P3528" i="1"/>
  <c r="P1276" i="1"/>
  <c r="P2117" i="1"/>
  <c r="P3065" i="1"/>
  <c r="P1798" i="1"/>
  <c r="P110" i="1"/>
  <c r="P1763" i="1"/>
  <c r="P2551" i="1"/>
  <c r="P2219" i="1"/>
  <c r="P2520" i="1"/>
  <c r="P292" i="1"/>
  <c r="P3728" i="1"/>
  <c r="P2981" i="1"/>
  <c r="P1187" i="1"/>
  <c r="P553" i="1"/>
  <c r="P3756" i="1"/>
  <c r="P4211" i="1"/>
  <c r="P1078" i="1"/>
  <c r="P2999" i="1"/>
  <c r="P478" i="1"/>
  <c r="P3920" i="1"/>
  <c r="P3120" i="1"/>
  <c r="P852" i="1"/>
  <c r="P2920" i="1"/>
  <c r="P2003" i="1"/>
  <c r="P1469" i="1"/>
  <c r="P390" i="1"/>
  <c r="P3681" i="1"/>
  <c r="P662" i="1"/>
  <c r="P3729" i="1"/>
  <c r="P1281" i="1"/>
  <c r="P381" i="1"/>
  <c r="P3702" i="1"/>
  <c r="P29" i="1"/>
  <c r="P3086" i="1"/>
  <c r="P1872" i="1"/>
  <c r="P70" i="1"/>
  <c r="P4359" i="1"/>
  <c r="P996" i="1"/>
  <c r="P157" i="1"/>
  <c r="P1632" i="1"/>
  <c r="P1880" i="1"/>
  <c r="P3477" i="1"/>
  <c r="P1578" i="1"/>
  <c r="P3878" i="1"/>
  <c r="P481" i="1"/>
  <c r="P3848" i="1"/>
  <c r="P3416" i="1"/>
  <c r="P576" i="1"/>
  <c r="P1558" i="1"/>
  <c r="P1565" i="1"/>
  <c r="P1890" i="1"/>
  <c r="P4027" i="1"/>
  <c r="P649" i="1"/>
  <c r="P2864" i="1"/>
  <c r="P1948" i="1"/>
  <c r="P4300" i="1"/>
  <c r="P3261" i="1"/>
  <c r="P366" i="1"/>
  <c r="P4059" i="1"/>
  <c r="P367" i="1"/>
  <c r="P645" i="1"/>
  <c r="P1707" i="1"/>
  <c r="P2682" i="1"/>
  <c r="P947" i="1"/>
  <c r="P2169" i="1"/>
  <c r="P3980" i="1"/>
  <c r="P2484" i="1"/>
  <c r="P3793" i="1"/>
  <c r="P792" i="1"/>
  <c r="P1629" i="1"/>
  <c r="P2092" i="1"/>
  <c r="P1542" i="1"/>
  <c r="P2912" i="1"/>
  <c r="P659" i="1"/>
  <c r="P41" i="1"/>
  <c r="P615" i="1"/>
  <c r="P1492" i="1"/>
  <c r="P1777" i="1"/>
  <c r="P2675" i="1"/>
  <c r="P492" i="1"/>
  <c r="P888" i="1"/>
  <c r="P2500" i="1"/>
  <c r="P4301" i="1"/>
  <c r="P2752" i="1"/>
  <c r="P328" i="1"/>
  <c r="P3243" i="1"/>
  <c r="P2985" i="1"/>
  <c r="P3629" i="1"/>
  <c r="P286" i="1"/>
  <c r="P4039" i="1"/>
  <c r="P3075" i="1"/>
  <c r="P1891" i="1"/>
  <c r="P1162" i="1"/>
  <c r="P834" i="1"/>
  <c r="P314" i="1"/>
  <c r="P2425" i="1"/>
  <c r="P1516" i="1"/>
  <c r="P4302" i="1"/>
  <c r="P2829" i="1"/>
  <c r="P1612" i="1"/>
  <c r="P2356" i="1"/>
  <c r="P2246" i="1"/>
  <c r="P965" i="1"/>
  <c r="P4220" i="1"/>
  <c r="P901" i="1"/>
  <c r="P902" i="1"/>
  <c r="P3602" i="1"/>
  <c r="P4052" i="1"/>
  <c r="P3833" i="1"/>
  <c r="P166" i="1"/>
  <c r="P3172" i="1"/>
  <c r="P3080" i="1"/>
  <c r="P1238" i="1"/>
  <c r="P2863" i="1"/>
  <c r="P244" i="1"/>
  <c r="P131" i="1"/>
  <c r="P3730" i="1"/>
  <c r="P4037" i="1"/>
  <c r="P1858" i="1"/>
  <c r="P3599" i="1"/>
  <c r="P2861" i="1"/>
  <c r="P3591" i="1"/>
  <c r="P496" i="1"/>
  <c r="P2612" i="1"/>
  <c r="P1441" i="1"/>
  <c r="P4256" i="1"/>
  <c r="P739" i="1"/>
  <c r="P1070" i="1"/>
  <c r="P4379" i="1"/>
  <c r="P1303" i="1"/>
  <c r="P4153" i="1"/>
  <c r="P3380" i="1"/>
  <c r="P4308" i="1"/>
  <c r="P53" i="1"/>
  <c r="P4442" i="1"/>
  <c r="P1498" i="1"/>
  <c r="P3454" i="1"/>
  <c r="P2822" i="1"/>
  <c r="P1403" i="1"/>
  <c r="P2637" i="1"/>
  <c r="P2159" i="1"/>
  <c r="P2118" i="1"/>
  <c r="P1195" i="1"/>
  <c r="P414" i="1"/>
  <c r="P818" i="1"/>
  <c r="P3322" i="1"/>
  <c r="P3083" i="1"/>
  <c r="P564" i="1"/>
  <c r="P705" i="1"/>
  <c r="P3840" i="1"/>
  <c r="P1786" i="1"/>
  <c r="P259" i="1"/>
  <c r="P1344" i="1"/>
  <c r="P45" i="1"/>
  <c r="P4115" i="1"/>
  <c r="P1967" i="1"/>
  <c r="P212" i="1"/>
  <c r="P1129" i="1"/>
  <c r="P940" i="1"/>
  <c r="P2876" i="1"/>
  <c r="P3555" i="1"/>
  <c r="P3221" i="1"/>
  <c r="P95" i="1"/>
  <c r="P776" i="1"/>
  <c r="P1586" i="1"/>
  <c r="P3829" i="1"/>
  <c r="P1604" i="1"/>
  <c r="P650" i="1"/>
  <c r="P2233" i="1"/>
  <c r="P3860" i="1"/>
  <c r="P3111" i="1"/>
  <c r="P3755" i="1"/>
  <c r="P42" i="1"/>
  <c r="P3134" i="1"/>
  <c r="P210" i="1"/>
  <c r="P2724" i="1"/>
  <c r="P3825" i="1"/>
  <c r="P66" i="1"/>
  <c r="P893" i="1"/>
  <c r="P1509" i="1"/>
  <c r="P353" i="1"/>
  <c r="P1182" i="1"/>
  <c r="P3316" i="1"/>
  <c r="P1221" i="1"/>
  <c r="P4310" i="1"/>
  <c r="P2171" i="1"/>
  <c r="P1074" i="1"/>
  <c r="P368" i="1"/>
  <c r="P1700" i="1"/>
  <c r="P24" i="1"/>
  <c r="P1056" i="1"/>
  <c r="P4102" i="1"/>
  <c r="P1152" i="1"/>
  <c r="P2503" i="1"/>
  <c r="P303" i="1"/>
  <c r="P87" i="1"/>
  <c r="P607" i="1"/>
  <c r="P2676" i="1"/>
  <c r="P3298" i="1"/>
  <c r="P201" i="1"/>
  <c r="P1978" i="1"/>
  <c r="P3300" i="1"/>
  <c r="P1188" i="1"/>
  <c r="P4372" i="1"/>
  <c r="P1271" i="1"/>
  <c r="P23" i="1"/>
  <c r="P1297" i="1"/>
  <c r="P2269" i="1"/>
  <c r="P3582" i="1"/>
  <c r="P3265" i="1"/>
  <c r="P3485" i="1"/>
  <c r="P3143" i="1"/>
  <c r="P3186" i="1"/>
  <c r="P1850" i="1"/>
  <c r="P1434" i="1"/>
  <c r="P3645" i="1"/>
  <c r="P2849" i="1"/>
  <c r="P2039" i="1"/>
  <c r="P925" i="1"/>
  <c r="P2175" i="1"/>
  <c r="P3004" i="1"/>
  <c r="P1320" i="1"/>
  <c r="P1510" i="1"/>
  <c r="P2558" i="1"/>
  <c r="P4019" i="1"/>
  <c r="P2455" i="1"/>
  <c r="P1131" i="1"/>
  <c r="P916" i="1"/>
  <c r="P3371" i="1"/>
  <c r="P288" i="1"/>
  <c r="P2464" i="1"/>
  <c r="P714" i="1"/>
  <c r="P2091" i="1"/>
  <c r="P591" i="1"/>
  <c r="P1439" i="1"/>
  <c r="P4190" i="1"/>
  <c r="P986" i="1"/>
  <c r="P378" i="1"/>
  <c r="P4402" i="1"/>
  <c r="P1223" i="1"/>
  <c r="P2216" i="1"/>
  <c r="P753" i="1"/>
  <c r="P442" i="1"/>
  <c r="P2791" i="1"/>
  <c r="P1470" i="1"/>
  <c r="P3374" i="1"/>
  <c r="P3203" i="1"/>
  <c r="P4065" i="1"/>
  <c r="P1425" i="1"/>
  <c r="P1881" i="1"/>
  <c r="P2605" i="1"/>
  <c r="P4347" i="1"/>
  <c r="P556" i="1"/>
  <c r="P173" i="1"/>
  <c r="P2845" i="1"/>
  <c r="P3158" i="1"/>
  <c r="P1607" i="1"/>
  <c r="P3211" i="1"/>
  <c r="P2639" i="1"/>
  <c r="P3529" i="1"/>
  <c r="P3205" i="1"/>
  <c r="P1759" i="1"/>
  <c r="P3465" i="1"/>
  <c r="P1233" i="1"/>
  <c r="P716" i="1"/>
  <c r="P789" i="1"/>
  <c r="P1156" i="1"/>
  <c r="P2797" i="1"/>
  <c r="P339" i="1"/>
  <c r="P2085" i="1"/>
  <c r="P348" i="1"/>
  <c r="P1264" i="1"/>
  <c r="P3984" i="1"/>
  <c r="P4267" i="1"/>
  <c r="P737" i="1"/>
  <c r="P3841" i="1"/>
  <c r="P411" i="1"/>
  <c r="P1103" i="1"/>
  <c r="P1471" i="1"/>
  <c r="P566" i="1"/>
  <c r="P2188" i="1"/>
  <c r="P2737" i="1"/>
  <c r="P4163" i="1"/>
  <c r="P4281" i="1"/>
  <c r="P4183" i="1"/>
  <c r="P721" i="1"/>
  <c r="P1062" i="1"/>
  <c r="P671" i="1"/>
  <c r="P1349" i="1"/>
  <c r="P2934" i="1"/>
  <c r="P3750" i="1"/>
  <c r="P2046" i="1"/>
  <c r="P2827" i="1"/>
  <c r="P1839" i="1"/>
  <c r="P2801" i="1"/>
  <c r="P4056" i="1"/>
  <c r="P638" i="1"/>
  <c r="P3053" i="1"/>
  <c r="P3751" i="1"/>
  <c r="P3018" i="1"/>
  <c r="P1083" i="1"/>
  <c r="P3245" i="1"/>
  <c r="P2073" i="1"/>
  <c r="P1766" i="1"/>
  <c r="P981" i="1"/>
  <c r="P3981" i="1"/>
  <c r="P1953" i="1"/>
  <c r="P3952" i="1"/>
  <c r="P3112" i="1"/>
  <c r="P2010" i="1"/>
  <c r="P1998" i="1"/>
  <c r="P284" i="1"/>
  <c r="P3557" i="1"/>
  <c r="P3488" i="1"/>
  <c r="P186" i="1"/>
  <c r="P3115" i="1"/>
  <c r="P903" i="1"/>
  <c r="P1279" i="1"/>
  <c r="P96" i="1"/>
  <c r="P2523" i="1"/>
  <c r="P712" i="1"/>
  <c r="P224" i="1"/>
  <c r="P1550" i="1"/>
  <c r="P3938" i="1"/>
  <c r="P1870" i="1"/>
  <c r="P431" i="1"/>
  <c r="P4119" i="1"/>
  <c r="P2943" i="1"/>
  <c r="P4273" i="1"/>
  <c r="P4184" i="1"/>
  <c r="P2094" i="1"/>
  <c r="P2061" i="1"/>
  <c r="P1859" i="1"/>
  <c r="P2395" i="1"/>
  <c r="P3266" i="1"/>
  <c r="P3369" i="1"/>
  <c r="P3257" i="1"/>
  <c r="P383" i="1"/>
  <c r="P1695" i="1"/>
  <c r="P4303" i="1"/>
  <c r="P3677" i="1"/>
  <c r="P2930" i="1"/>
  <c r="P725" i="1"/>
  <c r="P3934" i="1"/>
  <c r="P1518" i="1"/>
  <c r="P3772" i="1"/>
  <c r="P669" i="1"/>
  <c r="P86" i="1"/>
  <c r="P3731" i="1"/>
  <c r="P4239" i="1"/>
  <c r="P4348" i="1"/>
  <c r="P3826" i="1"/>
  <c r="P1097" i="1"/>
  <c r="P2160" i="1"/>
  <c r="P2405" i="1"/>
  <c r="P2691" i="1"/>
  <c r="P3600" i="1"/>
  <c r="P2692" i="1"/>
  <c r="P884" i="1"/>
  <c r="P3886" i="1"/>
  <c r="P3704" i="1"/>
  <c r="P3581" i="1"/>
  <c r="P2067" i="1"/>
  <c r="P680" i="1"/>
  <c r="P127" i="1"/>
  <c r="P3639" i="1"/>
  <c r="P1330" i="1"/>
  <c r="P577" i="1"/>
  <c r="P3929" i="1"/>
  <c r="P3964" i="1"/>
  <c r="P2161" i="1"/>
  <c r="P801" i="1"/>
  <c r="P2857" i="1"/>
  <c r="P3849" i="1"/>
  <c r="P4000" i="1"/>
  <c r="P1861" i="1"/>
  <c r="P512" i="1"/>
  <c r="P3153" i="1"/>
  <c r="P2885" i="1"/>
  <c r="P2753" i="1"/>
  <c r="P107" i="1"/>
  <c r="P514" i="1"/>
  <c r="P3539" i="1"/>
  <c r="P2613" i="1"/>
  <c r="P2877" i="1"/>
  <c r="P3216" i="1"/>
  <c r="P1356" i="1"/>
  <c r="P2766" i="1"/>
  <c r="P2404" i="1"/>
  <c r="P2393" i="1"/>
  <c r="P1944" i="1"/>
  <c r="P1449" i="1"/>
  <c r="P1506" i="1"/>
  <c r="P862" i="1"/>
  <c r="P2657" i="1"/>
  <c r="P321" i="1"/>
  <c r="P2357" i="1"/>
  <c r="P2485" i="1"/>
  <c r="P713" i="1"/>
  <c r="P2817" i="1"/>
  <c r="P3795" i="1"/>
  <c r="P3355" i="1"/>
  <c r="P2004" i="1"/>
  <c r="P3995" i="1"/>
  <c r="P2026" i="1"/>
  <c r="P1093" i="1"/>
  <c r="P841" i="1"/>
  <c r="P1370" i="1"/>
  <c r="P3560" i="1"/>
  <c r="P2713" i="1"/>
  <c r="P4160" i="1"/>
  <c r="P3871" i="1"/>
  <c r="P3606" i="1"/>
  <c r="P878" i="1"/>
  <c r="P3212" i="1"/>
  <c r="P610" i="1"/>
  <c r="P2211" i="1"/>
  <c r="P3303" i="1"/>
  <c r="P1800" i="1"/>
  <c r="P1079" i="1"/>
  <c r="P2632" i="1"/>
  <c r="P2982" i="1"/>
  <c r="P1690" i="1"/>
  <c r="P3503" i="1"/>
  <c r="P3255" i="1"/>
  <c r="P1849" i="1"/>
  <c r="P3922" i="1"/>
  <c r="P2426" i="1"/>
  <c r="P103" i="1"/>
  <c r="P894" i="1"/>
  <c r="P912" i="1"/>
  <c r="P2185" i="1"/>
  <c r="P3107" i="1"/>
  <c r="P2846" i="1"/>
  <c r="P2217" i="1"/>
  <c r="P2283" i="1"/>
  <c r="P2916" i="1"/>
  <c r="P2614" i="1"/>
  <c r="P1222" i="1"/>
  <c r="P2136" i="1"/>
  <c r="P4091" i="1"/>
  <c r="P4107" i="1"/>
  <c r="P3050" i="1"/>
  <c r="P825" i="1"/>
  <c r="P1329" i="1"/>
  <c r="P3489" i="1"/>
  <c r="P3164" i="1"/>
  <c r="P2465" i="1"/>
  <c r="P953" i="1"/>
  <c r="P1827" i="1"/>
  <c r="P644" i="1"/>
  <c r="P844" i="1"/>
  <c r="P313" i="1"/>
  <c r="P1701" i="1"/>
  <c r="P432" i="1"/>
  <c r="P2165" i="1"/>
  <c r="P4186" i="1"/>
  <c r="P699" i="1"/>
  <c r="P1650" i="1"/>
  <c r="P2830" i="1"/>
  <c r="P419" i="1"/>
  <c r="P334" i="1"/>
  <c r="P1158" i="1"/>
  <c r="P1084" i="1"/>
  <c r="P594" i="1"/>
  <c r="P182" i="1"/>
  <c r="P665" i="1"/>
  <c r="P2178" i="1"/>
  <c r="P2166" i="1"/>
  <c r="P3321" i="1"/>
  <c r="P3231" i="1"/>
  <c r="P1094" i="1"/>
  <c r="P1106" i="1"/>
  <c r="P3924" i="1"/>
  <c r="P3423" i="1"/>
  <c r="P152" i="1"/>
  <c r="P415" i="1"/>
  <c r="P1546" i="1"/>
  <c r="P706" i="1"/>
  <c r="P2069" i="1"/>
  <c r="P1004" i="1"/>
  <c r="P959" i="1"/>
  <c r="P1876" i="1"/>
  <c r="P1077" i="1"/>
  <c r="P1231" i="1"/>
  <c r="P2671" i="1"/>
  <c r="P2654" i="1"/>
  <c r="P2436" i="1"/>
  <c r="P1365" i="1"/>
  <c r="P3791" i="1"/>
  <c r="P2020" i="1"/>
  <c r="P1479" i="1"/>
  <c r="P2633" i="1"/>
  <c r="P1475" i="1"/>
  <c r="P1453" i="1"/>
  <c r="P3223" i="1"/>
  <c r="P225" i="1"/>
  <c r="P196" i="1"/>
  <c r="P955" i="1"/>
  <c r="P4314" i="1"/>
  <c r="P3784" i="1"/>
  <c r="P1718" i="1"/>
  <c r="P750" i="1"/>
  <c r="P3262" i="1"/>
  <c r="P4326" i="1"/>
  <c r="P488" i="1"/>
  <c r="P4257" i="1"/>
  <c r="P39" i="1"/>
  <c r="P2167" i="1"/>
  <c r="P162" i="1"/>
  <c r="P2079" i="1"/>
  <c r="P1109" i="1"/>
  <c r="P1710" i="1"/>
  <c r="P1165" i="1"/>
  <c r="P3649" i="1"/>
  <c r="P2983" i="1"/>
  <c r="P3250" i="1"/>
  <c r="P1528" i="1"/>
  <c r="P3656" i="1"/>
  <c r="P4008" i="1"/>
  <c r="P4017" i="1"/>
  <c r="P2078" i="1"/>
  <c r="P156" i="1"/>
  <c r="P2163" i="1"/>
  <c r="P4270" i="1"/>
  <c r="P1352" i="1"/>
  <c r="P1041" i="1"/>
  <c r="P2658" i="1"/>
  <c r="P2358" i="1"/>
  <c r="P1719" i="1"/>
  <c r="P336" i="1"/>
  <c r="P397" i="1"/>
  <c r="P2308" i="1"/>
  <c r="P1920" i="1"/>
  <c r="P797" i="1"/>
  <c r="P4272" i="1"/>
  <c r="P3051" i="1"/>
  <c r="P788" i="1"/>
  <c r="P2074" i="1"/>
  <c r="P396" i="1"/>
  <c r="P300" i="1"/>
  <c r="P2588" i="1"/>
  <c r="P3254" i="1"/>
  <c r="P2019" i="1"/>
  <c r="P77" i="1"/>
  <c r="P81" i="1"/>
  <c r="P3009" i="1"/>
  <c r="P3504" i="1"/>
  <c r="P3706" i="1"/>
  <c r="P1511" i="1"/>
  <c r="P1318" i="1"/>
  <c r="P1697" i="1"/>
  <c r="P754" i="1"/>
  <c r="P4447" i="1"/>
  <c r="P755" i="1"/>
  <c r="P4075" i="1"/>
  <c r="P2147" i="1"/>
  <c r="P1171" i="1"/>
  <c r="P4364" i="1"/>
  <c r="P3336" i="1"/>
  <c r="P748" i="1"/>
  <c r="P433" i="1"/>
  <c r="P1427" i="1"/>
  <c r="P295" i="1"/>
  <c r="P3214" i="1"/>
  <c r="P3" i="1"/>
  <c r="P2359" i="1"/>
  <c r="P3548" i="1"/>
  <c r="P533" i="1"/>
  <c r="P3685" i="1"/>
  <c r="P4205" i="1"/>
  <c r="P4411" i="1"/>
  <c r="P2707" i="1"/>
  <c r="P3202" i="1"/>
  <c r="P54" i="1"/>
  <c r="P1824" i="1"/>
  <c r="P3644" i="1"/>
  <c r="P1239" i="1"/>
  <c r="P473" i="1"/>
  <c r="P3455" i="1"/>
  <c r="P1562" i="1"/>
  <c r="P18" i="1"/>
  <c r="P2818" i="1"/>
  <c r="P2380" i="1"/>
  <c r="P2996" i="1"/>
  <c r="P2672" i="1"/>
  <c r="P1863" i="1"/>
  <c r="P3292" i="1"/>
  <c r="P3147" i="1"/>
  <c r="P944" i="1"/>
  <c r="P605" i="1"/>
  <c r="P3081" i="1"/>
  <c r="P3939" i="1"/>
  <c r="P3753" i="1"/>
  <c r="P2089" i="1"/>
  <c r="P1691" i="1"/>
  <c r="P1910" i="1"/>
  <c r="P4327" i="1"/>
  <c r="P3931" i="1"/>
  <c r="P4206" i="1"/>
  <c r="P2848" i="1"/>
  <c r="P3869" i="1"/>
  <c r="P4088" i="1"/>
  <c r="P4208" i="1"/>
  <c r="P1505" i="1"/>
  <c r="P983" i="1"/>
  <c r="P4158" i="1"/>
  <c r="P4131" i="1"/>
  <c r="P1720" i="1"/>
  <c r="P1177" i="1"/>
  <c r="P1637" i="1"/>
  <c r="P118" i="1"/>
  <c r="P1137" i="1"/>
  <c r="P215" i="1"/>
  <c r="P2645" i="1"/>
  <c r="P1267" i="1"/>
  <c r="P1342" i="1"/>
  <c r="P3339" i="1"/>
  <c r="P3354" i="1"/>
  <c r="P557" i="1"/>
  <c r="P2173" i="1"/>
  <c r="P1400" i="1"/>
  <c r="P1292" i="1"/>
  <c r="P987" i="1"/>
  <c r="P2888" i="1"/>
  <c r="P3359" i="1"/>
  <c r="P3570" i="1"/>
  <c r="P932" i="1"/>
  <c r="P3154" i="1"/>
  <c r="P1054" i="1"/>
  <c r="P1117" i="1"/>
  <c r="P2037" i="1"/>
  <c r="P2456" i="1"/>
  <c r="P2384" i="1"/>
  <c r="P2971" i="1"/>
  <c r="P4329" i="1"/>
  <c r="P735" i="1"/>
  <c r="P1985" i="1"/>
  <c r="P3198" i="1"/>
  <c r="P359" i="1"/>
  <c r="P1493" i="1"/>
  <c r="P3381" i="1"/>
  <c r="P2030" i="1"/>
  <c r="P3930" i="1"/>
  <c r="P1136" i="1"/>
  <c r="P8" i="1"/>
  <c r="P3985" i="1"/>
  <c r="P1817" i="1"/>
  <c r="P2917" i="1"/>
  <c r="P4221" i="1"/>
  <c r="P3505" i="1"/>
  <c r="P4159" i="1"/>
  <c r="P1548" i="1"/>
  <c r="P1390" i="1"/>
  <c r="P4164" i="1"/>
  <c r="P784" i="1"/>
  <c r="P4353" i="1"/>
  <c r="P826" i="1"/>
  <c r="P1841" i="1"/>
  <c r="P399" i="1"/>
  <c r="P4197" i="1"/>
  <c r="P4233" i="1"/>
  <c r="P1348" i="1"/>
  <c r="P2892" i="1"/>
  <c r="P1921" i="1"/>
  <c r="P4407" i="1"/>
  <c r="P4030" i="1"/>
  <c r="P4161" i="1"/>
  <c r="P928" i="1"/>
  <c r="P2350" i="1"/>
  <c r="P3121" i="1"/>
  <c r="P835" i="1"/>
  <c r="P2890" i="1"/>
  <c r="P1682" i="1"/>
  <c r="P3900" i="1"/>
  <c r="P1299" i="1"/>
  <c r="P1071" i="1"/>
  <c r="P2296" i="1"/>
  <c r="P1694" i="1"/>
  <c r="P3811" i="1"/>
  <c r="P3707" i="1"/>
  <c r="P3797" i="1"/>
  <c r="P558" i="1"/>
  <c r="P946" i="1"/>
  <c r="P3940" i="1"/>
  <c r="P3360" i="1"/>
  <c r="P68" i="1"/>
  <c r="P2040" i="1"/>
  <c r="P1378" i="1"/>
  <c r="P2735" i="1"/>
  <c r="P3490" i="1"/>
  <c r="P2023" i="1"/>
  <c r="P450" i="1"/>
  <c r="P269" i="1"/>
  <c r="P1139" i="1"/>
  <c r="P4356" i="1"/>
  <c r="P4373" i="1"/>
  <c r="P4358" i="1"/>
  <c r="P1261" i="1"/>
  <c r="P3887" i="1"/>
  <c r="P3657" i="1"/>
  <c r="P1709" i="1"/>
  <c r="P3015" i="1"/>
  <c r="P3852" i="1"/>
  <c r="P4113" i="1"/>
  <c r="P3155" i="1"/>
  <c r="P3941" i="1"/>
  <c r="P4306" i="1"/>
  <c r="P460" i="1"/>
  <c r="P3401" i="1"/>
  <c r="P277" i="1"/>
  <c r="P2234" i="1"/>
  <c r="P3506" i="1"/>
  <c r="P71" i="1"/>
  <c r="P2733" i="1"/>
  <c r="P3773" i="1"/>
  <c r="P1095" i="1"/>
  <c r="P964" i="1"/>
  <c r="P2292" i="1"/>
  <c r="P3589" i="1"/>
  <c r="P4427" i="1"/>
  <c r="P3135" i="1"/>
  <c r="P1100" i="1"/>
  <c r="P3275" i="1"/>
  <c r="P1072" i="1"/>
  <c r="P2141" i="1"/>
  <c r="P1821" i="1"/>
  <c r="P1028" i="1"/>
  <c r="P1527" i="1"/>
  <c r="P3391" i="1"/>
  <c r="P3333" i="1"/>
  <c r="P726" i="1"/>
  <c r="P4292" i="1"/>
  <c r="P837" i="1"/>
  <c r="P3444" i="1"/>
  <c r="P2782" i="1"/>
  <c r="P2798" i="1"/>
  <c r="P4005" i="1"/>
  <c r="P904" i="1"/>
  <c r="P2566" i="1"/>
  <c r="P443" i="1"/>
  <c r="P4185" i="1"/>
  <c r="P219" i="1"/>
  <c r="P1656" i="1"/>
  <c r="P3456" i="1"/>
  <c r="P2045" i="1"/>
  <c r="P2634" i="1"/>
  <c r="P918" i="1"/>
  <c r="P3030" i="1"/>
  <c r="P62" i="1"/>
  <c r="P3494" i="1"/>
  <c r="P1945" i="1"/>
  <c r="P2560" i="1"/>
  <c r="P4028" i="1"/>
  <c r="P2699" i="1"/>
  <c r="P3669" i="1"/>
  <c r="P3792" i="1"/>
  <c r="P2577" i="1"/>
  <c r="P513" i="1"/>
  <c r="P695" i="1"/>
  <c r="P3136" i="1"/>
  <c r="P2123" i="1"/>
  <c r="P2891" i="1"/>
  <c r="P937" i="1"/>
  <c r="P2913" i="1"/>
  <c r="P4420" i="1"/>
  <c r="P216" i="1"/>
  <c r="P340" i="1"/>
  <c r="P1155" i="1"/>
  <c r="P982" i="1"/>
  <c r="P3758" i="1"/>
  <c r="P1305" i="1"/>
  <c r="P374" i="1"/>
  <c r="P1098" i="1"/>
  <c r="P1971" i="1"/>
  <c r="P3392" i="1"/>
  <c r="P3495" i="1"/>
  <c r="P3425" i="1"/>
  <c r="P4222" i="1"/>
  <c r="P3942" i="1"/>
  <c r="P885" i="1"/>
  <c r="P1902" i="1"/>
  <c r="P1304" i="1"/>
  <c r="P4124" i="1"/>
  <c r="P2200" i="1"/>
  <c r="P4135" i="1"/>
  <c r="P4120" i="1"/>
  <c r="P1758" i="1"/>
  <c r="P3066" i="1"/>
  <c r="P652" i="1"/>
  <c r="P3965" i="1"/>
  <c r="P3584" i="1"/>
  <c r="P61" i="1"/>
  <c r="P809" i="1"/>
  <c r="P2821" i="1"/>
  <c r="P4441" i="1"/>
  <c r="P4260" i="1"/>
  <c r="P3658" i="1"/>
  <c r="P627" i="1"/>
  <c r="P4280" i="1"/>
  <c r="P1593" i="1"/>
  <c r="P2895" i="1"/>
  <c r="P2615" i="1"/>
  <c r="P2498" i="1"/>
  <c r="P1032" i="1"/>
  <c r="P2696" i="1"/>
  <c r="P38" i="1"/>
  <c r="P670" i="1"/>
  <c r="P722" i="1"/>
  <c r="P2150" i="1"/>
  <c r="P2437" i="1"/>
  <c r="P1885" i="1"/>
  <c r="P3033" i="1"/>
  <c r="P475" i="1"/>
  <c r="P3019" i="1"/>
  <c r="P2531" i="1"/>
  <c r="P4429" i="1"/>
  <c r="P3868" i="1"/>
  <c r="P3437" i="1"/>
  <c r="P1291" i="1"/>
  <c r="P2418" i="1"/>
  <c r="P2176" i="1"/>
  <c r="P963" i="1"/>
  <c r="P1543" i="1"/>
  <c r="P660" i="1"/>
  <c r="P3025" i="1"/>
  <c r="P1653" i="1"/>
  <c r="P1862" i="1"/>
  <c r="P2759" i="1"/>
  <c r="P3233" i="1"/>
  <c r="P3432" i="1"/>
  <c r="P621" i="1"/>
  <c r="P1592" i="1"/>
  <c r="P2309" i="1"/>
  <c r="P913" i="1"/>
  <c r="P380" i="1"/>
  <c r="P357" i="1"/>
  <c r="P3558" i="1"/>
  <c r="P3559" i="1"/>
  <c r="P2918" i="1"/>
  <c r="P2038" i="1"/>
  <c r="P271" i="1"/>
  <c r="P1949" i="1"/>
  <c r="P3160" i="1"/>
  <c r="P2567" i="1"/>
  <c r="P2098" i="1"/>
  <c r="P1513" i="1"/>
  <c r="P3577" i="1"/>
  <c r="P1657" i="1"/>
  <c r="P3873" i="1"/>
  <c r="P2809" i="1"/>
  <c r="P3039" i="1"/>
  <c r="P3821" i="1"/>
  <c r="P1366" i="1"/>
  <c r="P639" i="1"/>
  <c r="P2351" i="1"/>
  <c r="P3550" i="1"/>
  <c r="P424" i="1"/>
  <c r="P2121" i="1"/>
  <c r="P1011" i="1"/>
  <c r="P899" i="1"/>
  <c r="P146" i="1"/>
  <c r="P654" i="1"/>
  <c r="P2108" i="1"/>
  <c r="P120" i="1"/>
  <c r="P4374" i="1"/>
  <c r="P4304" i="1"/>
  <c r="P4337" i="1"/>
  <c r="P260" i="1"/>
  <c r="P2363" i="1"/>
  <c r="P2519" i="1"/>
  <c r="P132" i="1"/>
  <c r="P1771" i="1"/>
  <c r="P3680" i="1"/>
  <c r="P3049" i="1"/>
  <c r="P1529" i="1"/>
  <c r="P1896" i="1"/>
  <c r="P3304" i="1"/>
  <c r="P2921" i="1"/>
  <c r="P2606" i="1"/>
  <c r="P2277" i="1"/>
  <c r="P3122" i="1"/>
  <c r="P461" i="1"/>
  <c r="P289" i="1"/>
  <c r="P2873" i="1"/>
  <c r="P3289" i="1"/>
  <c r="P65" i="1"/>
  <c r="P2640" i="1"/>
  <c r="P2203" i="1"/>
  <c r="P3587" i="1"/>
  <c r="P1257" i="1"/>
  <c r="P227" i="1"/>
  <c r="P847" i="1"/>
  <c r="P2057" i="1"/>
  <c r="P3137" i="1"/>
  <c r="P3138" i="1"/>
  <c r="P4244" i="1"/>
  <c r="P757" i="1"/>
  <c r="P3932" i="1"/>
  <c r="P2836" i="1"/>
  <c r="P3225" i="1"/>
  <c r="P3309" i="1"/>
  <c r="P1897" i="1"/>
  <c r="P3909" i="1"/>
  <c r="P3054" i="1"/>
  <c r="P2193" i="1"/>
  <c r="P2501" i="1"/>
  <c r="P1255" i="1"/>
  <c r="P2628" i="1"/>
  <c r="P3123" i="1"/>
  <c r="P845" i="1"/>
  <c r="P1357" i="1"/>
  <c r="P3812" i="1"/>
  <c r="P3788" i="1"/>
  <c r="P717" i="1"/>
  <c r="P3969" i="1"/>
  <c r="P1684" i="1"/>
  <c r="P3017" i="1"/>
  <c r="P1263" i="1"/>
  <c r="P1698" i="1"/>
  <c r="P4111" i="1"/>
  <c r="P2427" i="1"/>
  <c r="P2865" i="1"/>
  <c r="P3888" i="1"/>
  <c r="P3096" i="1"/>
  <c r="P3601" i="1"/>
  <c r="P3720" i="1"/>
  <c r="P2306" i="1"/>
  <c r="P1847" i="1"/>
  <c r="P2700" i="1"/>
  <c r="P3217" i="1"/>
  <c r="P3348" i="1"/>
  <c r="P1296" i="1"/>
  <c r="P808" i="1"/>
  <c r="P544" i="1"/>
  <c r="P1554" i="1"/>
  <c r="P2984" i="1"/>
  <c r="P2151" i="1"/>
  <c r="P3124" i="1"/>
  <c r="P489" i="1"/>
  <c r="P974" i="1"/>
  <c r="P3474" i="1"/>
  <c r="P298" i="1"/>
  <c r="P2820" i="1"/>
  <c r="P447" i="1"/>
  <c r="P2220" i="1"/>
  <c r="P2524" i="1"/>
  <c r="P1797" i="1"/>
  <c r="P3345" i="1"/>
  <c r="P1628" i="1"/>
  <c r="P2813" i="1"/>
  <c r="P3785" i="1"/>
  <c r="P3010" i="1"/>
  <c r="P3438" i="1"/>
  <c r="P3457" i="1"/>
  <c r="P178" i="1"/>
  <c r="P3163" i="1"/>
  <c r="P711" i="1"/>
  <c r="P1923" i="1"/>
  <c r="P1249" i="1"/>
  <c r="P1564" i="1"/>
  <c r="P1911" i="1"/>
  <c r="P1904" i="1"/>
  <c r="P896" i="1"/>
  <c r="P3110" i="1"/>
  <c r="P499" i="1"/>
  <c r="P1096" i="1"/>
  <c r="P1621" i="1"/>
  <c r="P2373" i="1"/>
  <c r="P1240" i="1"/>
  <c r="P2394" i="1"/>
  <c r="P3285" i="1"/>
  <c r="P203" i="1"/>
  <c r="P36" i="1"/>
  <c r="P989" i="1"/>
  <c r="P930" i="1"/>
  <c r="P356" i="1"/>
  <c r="P1373" i="1"/>
  <c r="P2889" i="1"/>
  <c r="P2191" i="1"/>
  <c r="P1293" i="1"/>
  <c r="P3426" i="1"/>
  <c r="P2140" i="1"/>
  <c r="P3696" i="1"/>
  <c r="P4390" i="1"/>
  <c r="P4125" i="1"/>
  <c r="P810" i="1"/>
  <c r="P403" i="1"/>
  <c r="P3898" i="1"/>
  <c r="P1444" i="1"/>
  <c r="P2302" i="1"/>
  <c r="P1026" i="1"/>
  <c r="P3461" i="1"/>
  <c r="P1482" i="1"/>
  <c r="P1746" i="1"/>
  <c r="P1608" i="1"/>
  <c r="P2954" i="1"/>
  <c r="P2904" i="1"/>
  <c r="P1611" i="1"/>
  <c r="P2295" i="1"/>
  <c r="P2693" i="1"/>
  <c r="P2339" i="1"/>
  <c r="P2838" i="1"/>
  <c r="P3055" i="1"/>
  <c r="P2433" i="1"/>
  <c r="P2901" i="1"/>
  <c r="P1526" i="1"/>
  <c r="P741" i="1"/>
  <c r="P2931" i="1"/>
  <c r="P421" i="1"/>
  <c r="P3362" i="1"/>
  <c r="P3459" i="1"/>
  <c r="P1205" i="1"/>
  <c r="P3732" i="1"/>
  <c r="P3173" i="1"/>
  <c r="P2792" i="1"/>
  <c r="P1534" i="1"/>
  <c r="P1789" i="1"/>
  <c r="P2252" i="1"/>
  <c r="P471" i="1"/>
  <c r="P746" i="1"/>
  <c r="P2047" i="1"/>
  <c r="P3193" i="1"/>
  <c r="P2133" i="1"/>
  <c r="P891" i="1"/>
  <c r="P5" i="1"/>
  <c r="P1127" i="1"/>
  <c r="P1367" i="1"/>
  <c r="P1494" i="1"/>
  <c r="P3741" i="1"/>
  <c r="P1335" i="1"/>
  <c r="P976" i="1"/>
  <c r="P2609" i="1"/>
  <c r="P2973" i="1"/>
  <c r="P1462" i="1"/>
  <c r="P100" i="1"/>
  <c r="P1925" i="1"/>
  <c r="P1030" i="1"/>
  <c r="P1794" i="1"/>
  <c r="P1265" i="1"/>
  <c r="P4403" i="1"/>
  <c r="P4271" i="1"/>
  <c r="P4126" i="1"/>
  <c r="P2263" i="1"/>
  <c r="P106" i="1"/>
  <c r="P2081" i="1"/>
  <c r="P3611" i="1"/>
  <c r="P2113" i="1"/>
  <c r="P790" i="1"/>
  <c r="P214" i="1"/>
  <c r="P2012" i="1"/>
  <c r="P67" i="1"/>
  <c r="P1532" i="1"/>
  <c r="P4192" i="1"/>
  <c r="P1220" i="1"/>
  <c r="P2955" i="1"/>
  <c r="P3748" i="1"/>
  <c r="P409" i="1"/>
  <c r="P1692" i="1"/>
  <c r="P4066" i="1"/>
  <c r="P231" i="1"/>
  <c r="P602" i="1"/>
  <c r="P604" i="1"/>
  <c r="P46" i="1"/>
  <c r="P217" i="1"/>
  <c r="P1149" i="1"/>
  <c r="P681" i="1"/>
  <c r="P1198" i="1"/>
  <c r="P3678" i="1"/>
  <c r="P3507" i="1"/>
  <c r="P3670" i="1"/>
  <c r="P980" i="1"/>
  <c r="P2536" i="1"/>
  <c r="P325" i="1"/>
  <c r="P144" i="1"/>
  <c r="P2701" i="1"/>
  <c r="P1346" i="1"/>
  <c r="P3364" i="1"/>
  <c r="P2563" i="1"/>
  <c r="P1601" i="1"/>
  <c r="P256" i="1"/>
  <c r="P1769" i="1"/>
  <c r="P4055" i="1"/>
  <c r="P3867" i="1"/>
  <c r="P2725" i="1"/>
  <c r="P1172" i="1"/>
  <c r="P3187" i="1"/>
  <c r="P1738" i="1"/>
  <c r="P693" i="1"/>
  <c r="P16" i="1"/>
  <c r="P88" i="1"/>
  <c r="P1029" i="1"/>
  <c r="P526" i="1"/>
  <c r="P264" i="1"/>
  <c r="P628" i="1"/>
  <c r="P1522" i="1"/>
  <c r="P3917" i="1"/>
  <c r="P4404" i="1"/>
  <c r="P2642" i="1"/>
  <c r="P677" i="1"/>
  <c r="P2172" i="1"/>
  <c r="P3315" i="1"/>
  <c r="P3515" i="1"/>
  <c r="P2054" i="1"/>
  <c r="P1968" i="1"/>
  <c r="P3865" i="1"/>
  <c r="P2795" i="1"/>
  <c r="P3325" i="1"/>
  <c r="P1832" i="1"/>
  <c r="P2229" i="1"/>
  <c r="P2218" i="1"/>
  <c r="P3511" i="1"/>
  <c r="P1183" i="1"/>
  <c r="P727" i="1"/>
  <c r="P2928" i="1"/>
  <c r="P1042" i="1"/>
  <c r="P608" i="1"/>
  <c r="P304" i="1"/>
  <c r="P2195" i="1"/>
  <c r="P3195" i="1"/>
  <c r="P1828" i="1"/>
  <c r="P840" i="1"/>
  <c r="P2659" i="1"/>
  <c r="P2841" i="1"/>
  <c r="P2237" i="1"/>
  <c r="P1047" i="1"/>
  <c r="P4349" i="1"/>
  <c r="P4305" i="1"/>
  <c r="P3210" i="1"/>
  <c r="P1536" i="1"/>
  <c r="P623" i="1"/>
  <c r="P831" i="1"/>
  <c r="P2402" i="1"/>
  <c r="P2476" i="1"/>
  <c r="P1216" i="1"/>
  <c r="P1466" i="1"/>
  <c r="P222" i="1"/>
  <c r="P1860" i="1"/>
  <c r="P1686" i="1"/>
  <c r="P3545" i="1"/>
  <c r="P995" i="1"/>
  <c r="P540" i="1"/>
  <c r="P3230" i="1"/>
  <c r="P2552" i="1"/>
  <c r="P229" i="1"/>
  <c r="P849" i="1"/>
  <c r="P2345" i="1"/>
  <c r="P3167" i="1"/>
  <c r="P648" i="1"/>
  <c r="P474" i="1"/>
  <c r="P1507" i="1"/>
  <c r="P3060" i="1"/>
  <c r="P3774" i="1"/>
  <c r="P3697" i="1"/>
  <c r="P4338" i="1"/>
  <c r="P3201" i="1"/>
  <c r="P3672" i="1"/>
  <c r="P646" i="1"/>
  <c r="P490" i="1"/>
  <c r="P1051" i="1"/>
  <c r="P1063" i="1"/>
  <c r="P1882" i="1"/>
  <c r="P3382" i="1"/>
  <c r="P1310" i="1"/>
  <c r="P375" i="1"/>
  <c r="P3861" i="1"/>
  <c r="P1645" i="1"/>
  <c r="P1311" i="1"/>
  <c r="P1501" i="1"/>
  <c r="P876" i="1"/>
  <c r="P1248" i="1"/>
  <c r="P3536" i="1"/>
  <c r="P4428" i="1"/>
  <c r="P3439" i="1"/>
  <c r="P3402" i="1"/>
  <c r="P4339" i="1"/>
  <c r="P2854" i="1"/>
  <c r="P266" i="1"/>
  <c r="P1567" i="1"/>
  <c r="P2329" i="1"/>
  <c r="P2674" i="1"/>
  <c r="P1730" i="1"/>
  <c r="P1909" i="1"/>
  <c r="P317" i="1"/>
  <c r="P3104" i="1"/>
  <c r="P434" i="1"/>
  <c r="P1642" i="1"/>
  <c r="P1272" i="1"/>
  <c r="P3199" i="1"/>
  <c r="P1544" i="1"/>
  <c r="P1495" i="1"/>
  <c r="P4136" i="1"/>
  <c r="P1741" i="1"/>
  <c r="P1635" i="1"/>
  <c r="P1588" i="1"/>
  <c r="P698" i="1"/>
  <c r="P126" i="1"/>
  <c r="P3076" i="1"/>
  <c r="P4289" i="1"/>
  <c r="P3370" i="1"/>
  <c r="P2649" i="1"/>
  <c r="P1118" i="1"/>
  <c r="P2843" i="1"/>
  <c r="P3156" i="1"/>
  <c r="P1232" i="1"/>
  <c r="P2005" i="1"/>
  <c r="P462" i="1"/>
  <c r="P827" i="1"/>
  <c r="P2655" i="1"/>
  <c r="P1331" i="1"/>
  <c r="P575" i="1"/>
  <c r="P2064" i="1"/>
  <c r="P704" i="1"/>
  <c r="P4322" i="1"/>
  <c r="P4323" i="1"/>
  <c r="P4100" i="1"/>
  <c r="P2130" i="1"/>
  <c r="P337" i="1"/>
  <c r="P435" i="1"/>
  <c r="P1022" i="1"/>
  <c r="P3607" i="1"/>
  <c r="P3419" i="1"/>
  <c r="P2400" i="1"/>
  <c r="P579" i="1"/>
  <c r="P1559" i="1"/>
  <c r="P1120" i="1"/>
  <c r="P3097" i="1"/>
  <c r="P3850" i="1"/>
  <c r="P2708" i="1"/>
  <c r="P2936" i="1"/>
  <c r="P1867" i="1"/>
  <c r="P4020" i="1"/>
  <c r="P1154" i="1"/>
  <c r="P3395" i="1"/>
  <c r="P1818" i="1"/>
  <c r="P1767" i="1"/>
  <c r="P3749" i="1"/>
  <c r="P1808" i="1"/>
  <c r="P541" i="1"/>
  <c r="P3813" i="1"/>
  <c r="P1289" i="1"/>
  <c r="P2138" i="1"/>
  <c r="P426" i="1"/>
  <c r="P1324" i="1"/>
  <c r="P1277" i="1"/>
  <c r="P2968" i="1"/>
  <c r="P3276" i="1"/>
  <c r="P2547" i="1"/>
  <c r="P221" i="1"/>
  <c r="P806" i="1"/>
  <c r="P707" i="1"/>
  <c r="P2383" i="1"/>
  <c r="P2677" i="1"/>
  <c r="P3832" i="1"/>
  <c r="P154" i="1"/>
  <c r="P3575" i="1"/>
  <c r="P3928" i="1"/>
  <c r="P3822" i="1"/>
  <c r="P1241" i="1"/>
  <c r="P1173" i="1"/>
  <c r="P2486" i="1"/>
  <c r="P3394" i="1"/>
  <c r="P1726" i="1"/>
  <c r="P2231" i="1"/>
  <c r="P744" i="1"/>
  <c r="P2505" i="1"/>
  <c r="P3733" i="1"/>
  <c r="P3139" i="1"/>
  <c r="P3034" i="1"/>
  <c r="P3408" i="1"/>
  <c r="P3390" i="1"/>
  <c r="P1750" i="1"/>
  <c r="P3427" i="1"/>
  <c r="P1822" i="1"/>
  <c r="P1664" i="1"/>
  <c r="P19" i="1"/>
  <c r="P1321" i="1"/>
  <c r="P3253" i="1"/>
  <c r="P2128" i="1"/>
  <c r="P666" i="1"/>
  <c r="P886" i="1"/>
  <c r="P3188" i="1"/>
  <c r="P593" i="1"/>
  <c r="P43" i="1"/>
  <c r="P1599" i="1"/>
  <c r="P2522" i="1"/>
  <c r="P416" i="1"/>
  <c r="P3943" i="1"/>
  <c r="P756" i="1"/>
  <c r="P376" i="1"/>
  <c r="P2929" i="1"/>
  <c r="P1383" i="1"/>
  <c r="P2716" i="1"/>
  <c r="P921" i="1"/>
  <c r="P734" i="1"/>
  <c r="P3429" i="1"/>
  <c r="P2396" i="1"/>
  <c r="P501" i="1"/>
  <c r="P2914" i="1"/>
  <c r="P2617" i="1"/>
  <c r="P341" i="1"/>
  <c r="P2416" i="1"/>
  <c r="P975" i="1"/>
  <c r="P2694" i="1"/>
  <c r="P2663" i="1"/>
  <c r="P3763" i="1"/>
  <c r="P1132" i="1"/>
  <c r="P2678" i="1"/>
  <c r="P72" i="1"/>
  <c r="P4350" i="1"/>
  <c r="P4121" i="1"/>
  <c r="P2589" i="1"/>
  <c r="P1416" i="1"/>
  <c r="P312" i="1"/>
  <c r="P1401" i="1"/>
  <c r="P985" i="1"/>
  <c r="P1545" i="1"/>
  <c r="P2186" i="1"/>
  <c r="P3996" i="1"/>
  <c r="P858" i="1"/>
  <c r="P1176" i="1"/>
  <c r="P1313" i="1"/>
  <c r="P258" i="1"/>
  <c r="P4307" i="1"/>
  <c r="P2636" i="1"/>
  <c r="P2070" i="1"/>
  <c r="P2321" i="1"/>
  <c r="P4324" i="1"/>
  <c r="P4029" i="1"/>
  <c r="P2709" i="1"/>
  <c r="P524" i="1"/>
  <c r="P94" i="1"/>
  <c r="P730" i="1"/>
  <c r="P192" i="1"/>
  <c r="P4212" i="1"/>
  <c r="P3337" i="1"/>
  <c r="P3640" i="1"/>
  <c r="P4006" i="1"/>
  <c r="P2847" i="1"/>
  <c r="P926" i="1"/>
  <c r="P1693" i="1"/>
  <c r="P3814" i="1"/>
  <c r="P1192" i="1"/>
  <c r="P139" i="1"/>
  <c r="P1161" i="1"/>
  <c r="P175" i="1"/>
  <c r="P1208" i="1"/>
  <c r="P1280" i="1"/>
  <c r="P437" i="1"/>
  <c r="P3044" i="1"/>
  <c r="P3734" i="1"/>
  <c r="P4223" i="1"/>
  <c r="P2235" i="1"/>
  <c r="P491" i="1"/>
  <c r="P945" i="1"/>
  <c r="P2635" i="1"/>
  <c r="P1073" i="1"/>
  <c r="P4108" i="1"/>
  <c r="P2444" i="1"/>
  <c r="P991" i="1"/>
  <c r="P1212" i="1"/>
  <c r="G31" i="2"/>
  <c r="G32" i="2"/>
  <c r="E14" i="2"/>
  <c r="R13" i="2"/>
  <c r="M14" i="2"/>
  <c r="R14" i="2"/>
  <c r="I14" i="2"/>
  <c r="G34" i="2"/>
  <c r="N13" i="2"/>
  <c r="G35" i="2"/>
  <c r="R15" i="2"/>
  <c r="G33" i="2"/>
  <c r="J13" i="2"/>
  <c r="F13" i="2"/>
  <c r="J14" i="2"/>
  <c r="N14" i="2"/>
  <c r="F14" i="2"/>
</calcChain>
</file>

<file path=xl/sharedStrings.xml><?xml version="1.0" encoding="utf-8"?>
<sst xmlns="http://schemas.openxmlformats.org/spreadsheetml/2006/main" count="53385" uniqueCount="2159">
  <si>
    <t>screen_size</t>
  </si>
  <si>
    <t>color</t>
  </si>
  <si>
    <t>harddisk</t>
  </si>
  <si>
    <t>cpu</t>
  </si>
  <si>
    <t>OS</t>
  </si>
  <si>
    <t>special_features</t>
  </si>
  <si>
    <t>graphics</t>
  </si>
  <si>
    <t>graphics_coprocessor</t>
  </si>
  <si>
    <t>cpu_speed</t>
  </si>
  <si>
    <t>Price</t>
  </si>
  <si>
    <t>Sale Product Count</t>
  </si>
  <si>
    <t>Total Sales</t>
  </si>
  <si>
    <t>Total Stock</t>
  </si>
  <si>
    <t>ROKC</t>
  </si>
  <si>
    <t>14 Inches</t>
  </si>
  <si>
    <t>Blue</t>
  </si>
  <si>
    <t>1000 GB</t>
  </si>
  <si>
    <t>Intel Core i7</t>
  </si>
  <si>
    <t>8 GB</t>
  </si>
  <si>
    <t>Windows 11</t>
  </si>
  <si>
    <t>Integrated</t>
  </si>
  <si>
    <t>Intel</t>
  </si>
  <si>
    <t>1.2 GHz</t>
  </si>
  <si>
    <t>HP</t>
  </si>
  <si>
    <t>15.6 Inches</t>
  </si>
  <si>
    <t>Silver</t>
  </si>
  <si>
    <t>Intel Core i5</t>
  </si>
  <si>
    <t>64 GB</t>
  </si>
  <si>
    <t>Windows 11 Pro</t>
  </si>
  <si>
    <t>Backlit Keyboard</t>
  </si>
  <si>
    <t>MSI</t>
  </si>
  <si>
    <t>Vector GP66 12UGS-267</t>
  </si>
  <si>
    <t>15.66 Inches</t>
  </si>
  <si>
    <t>Core Black</t>
  </si>
  <si>
    <t>Intel Core i9</t>
  </si>
  <si>
    <t>32 GB</t>
  </si>
  <si>
    <t>Windows 11 Home</t>
  </si>
  <si>
    <t>Dedicated</t>
  </si>
  <si>
    <t>1.8 GHz</t>
  </si>
  <si>
    <t>Apple</t>
  </si>
  <si>
    <t>MacBook Air</t>
  </si>
  <si>
    <t>13.3 Inches</t>
  </si>
  <si>
    <t>256 GB</t>
  </si>
  <si>
    <t>Unknown</t>
  </si>
  <si>
    <t>Mac OS</t>
  </si>
  <si>
    <t>15.3 Inches</t>
  </si>
  <si>
    <t>Midnight</t>
  </si>
  <si>
    <t>Acer</t>
  </si>
  <si>
    <t>A315-24P-R7VH</t>
  </si>
  <si>
    <t>128 GB</t>
  </si>
  <si>
    <t>Ryzen 3</t>
  </si>
  <si>
    <t>Windows 11 S</t>
  </si>
  <si>
    <t>MacBook Pro</t>
  </si>
  <si>
    <t>Space Gray</t>
  </si>
  <si>
    <t>CB315-3HT</t>
  </si>
  <si>
    <t>Celeron N4020</t>
  </si>
  <si>
    <t>4 GB</t>
  </si>
  <si>
    <t>Chrome OS</t>
  </si>
  <si>
    <t>Support Stylus</t>
  </si>
  <si>
    <t>ASUS</t>
  </si>
  <si>
    <t>ROG Strix G16</t>
  </si>
  <si>
    <t>16 Inches</t>
  </si>
  <si>
    <t>Eclipse Gray</t>
  </si>
  <si>
    <t>512 GB</t>
  </si>
  <si>
    <t>Core i7</t>
  </si>
  <si>
    <t>16 GB</t>
  </si>
  <si>
    <t>acer</t>
  </si>
  <si>
    <t>A515-56-347N</t>
  </si>
  <si>
    <t>Core I3 1115G4</t>
  </si>
  <si>
    <t>Amazon Alexa</t>
  </si>
  <si>
    <t>AN515-58-57Y8</t>
  </si>
  <si>
    <t>Black</t>
  </si>
  <si>
    <t>Core i5</t>
  </si>
  <si>
    <t>Notebook</t>
  </si>
  <si>
    <t>Grey</t>
  </si>
  <si>
    <t>1 TB</t>
  </si>
  <si>
    <t>Ryzen 3 3250U</t>
  </si>
  <si>
    <t>Anti Glare Coating</t>
  </si>
  <si>
    <t>1152 GB</t>
  </si>
  <si>
    <t>Pentium</t>
  </si>
  <si>
    <t>20 GB</t>
  </si>
  <si>
    <t>1.1 GHz</t>
  </si>
  <si>
    <t>Pentium N5000</t>
  </si>
  <si>
    <t>Ideapad 3</t>
  </si>
  <si>
    <t>Gray</t>
  </si>
  <si>
    <t>Nitro 17</t>
  </si>
  <si>
    <t>17.3 Inches</t>
  </si>
  <si>
    <t>AMD Ryzen 7</t>
  </si>
  <si>
    <t>Backlit Keyboard, Memory Card Slot</t>
  </si>
  <si>
    <t>hp laptop</t>
  </si>
  <si>
    <t>Intel Core i3</t>
  </si>
  <si>
    <t>Anti-glare</t>
  </si>
  <si>
    <t>Intel UHD Graphics</t>
  </si>
  <si>
    <t>Gateway</t>
  </si>
  <si>
    <t>11.6 Inches</t>
  </si>
  <si>
    <t>Windows 10 S</t>
  </si>
  <si>
    <t>FX506HF-ES51</t>
  </si>
  <si>
    <t>Graphite Black</t>
  </si>
  <si>
    <t>Thin GF63 12VE-066US</t>
  </si>
  <si>
    <t>RTX 4050</t>
  </si>
  <si>
    <t>Lenovo</t>
  </si>
  <si>
    <t>IdeaPad 3 81X800ENUS</t>
  </si>
  <si>
    <t>Almond</t>
  </si>
  <si>
    <t>Core i3</t>
  </si>
  <si>
    <t>IdeaPad Gaming 3</t>
  </si>
  <si>
    <t>Onyx Grey</t>
  </si>
  <si>
    <t>Ryzen 5</t>
  </si>
  <si>
    <t>Chromebook 14a-na0226nr</t>
  </si>
  <si>
    <t>Mineral Silver</t>
  </si>
  <si>
    <t>Celeron</t>
  </si>
  <si>
    <t>Anti-Glare</t>
  </si>
  <si>
    <t>TPN-I139_320M3AV</t>
  </si>
  <si>
    <t>Core i3 Family</t>
  </si>
  <si>
    <t>HD Audio</t>
  </si>
  <si>
    <t>i5 12th Gen 15-dy5399nr</t>
  </si>
  <si>
    <t>Micro-edge Bezel</t>
  </si>
  <si>
    <t>Core i9</t>
  </si>
  <si>
    <t>NVIDIA GeForce RTX 4070</t>
  </si>
  <si>
    <t>5.6 GHz</t>
  </si>
  <si>
    <t>Stealth GS66 12UGS-025</t>
  </si>
  <si>
    <t>NVIDIA GeForce RTX 3070</t>
  </si>
  <si>
    <t>DELL</t>
  </si>
  <si>
    <t>Inspiron</t>
  </si>
  <si>
    <t>IdeaPad</t>
  </si>
  <si>
    <t>Dolby</t>
  </si>
  <si>
    <t>HP Chromebook</t>
  </si>
  <si>
    <t>Celeron N</t>
  </si>
  <si>
    <t>Intel UHD Graphics 600</t>
  </si>
  <si>
    <t>Ideapad 3i</t>
  </si>
  <si>
    <t>Arctic Grey</t>
  </si>
  <si>
    <t>Dell</t>
  </si>
  <si>
    <t>CP314-1H-P1Q5</t>
  </si>
  <si>
    <t>Katana 15 B13VGK-484US</t>
  </si>
  <si>
    <t>RTX 4070</t>
  </si>
  <si>
    <t>IdeaPad 3</t>
  </si>
  <si>
    <t>Dolby,Narrow Bezel</t>
  </si>
  <si>
    <t>ASUS Vivobook Go 15</t>
  </si>
  <si>
    <t>Star Black</t>
  </si>
  <si>
    <t>Thin-bezel</t>
  </si>
  <si>
    <t>HP Laptop 15-ef2024nr</t>
  </si>
  <si>
    <t>15 Inches</t>
  </si>
  <si>
    <t>Natural silver</t>
  </si>
  <si>
    <t>UX5304VA-XS76T</t>
  </si>
  <si>
    <t>ROG Strix G15</t>
  </si>
  <si>
    <t>Celeron P4500</t>
  </si>
  <si>
    <t>Narrow</t>
  </si>
  <si>
    <t>2023 Newest Acer 15.6" Chromebook</t>
  </si>
  <si>
    <t>Chromebook C425 Clamshell</t>
  </si>
  <si>
    <t>Anti-glare,Ultra-narrow Bezel</t>
  </si>
  <si>
    <t>Flex 5</t>
  </si>
  <si>
    <t>AMD Ryzen 5 5500U</t>
  </si>
  <si>
    <t>AMD Radeon R5</t>
  </si>
  <si>
    <t>2.1 GHz</t>
  </si>
  <si>
    <t>A115-32-C96U</t>
  </si>
  <si>
    <t>ROG Flow Z13</t>
  </si>
  <si>
    <t>13.4 Inches</t>
  </si>
  <si>
    <t>Stylus</t>
  </si>
  <si>
    <t>Touchscreen</t>
  </si>
  <si>
    <t>Core i3-1115G4E</t>
  </si>
  <si>
    <t>Intel Iris Xe Graphics</t>
  </si>
  <si>
    <t>ROG Strix SCAR 16</t>
  </si>
  <si>
    <t>Off Black</t>
  </si>
  <si>
    <t>2 TB</t>
  </si>
  <si>
    <t>ROG Strix SCAR 18</t>
  </si>
  <si>
    <t>18 Inches</t>
  </si>
  <si>
    <t>LG</t>
  </si>
  <si>
    <t>17Z90Q-K.ADB9U1</t>
  </si>
  <si>
    <t>17 Inches</t>
  </si>
  <si>
    <t>Lightweight</t>
  </si>
  <si>
    <t>Intel XE</t>
  </si>
  <si>
    <t>Acronym</t>
  </si>
  <si>
    <t>Chromebook</t>
  </si>
  <si>
    <t>MediaTek MT8183</t>
  </si>
  <si>
    <t>Microsoft</t>
  </si>
  <si>
    <t>Surface Laptop</t>
  </si>
  <si>
    <t>Platinum</t>
  </si>
  <si>
    <t>Backlit Keyboard, Support Stylus</t>
  </si>
  <si>
    <t>TUF Dash 15 (2022)</t>
  </si>
  <si>
    <t>RTX 3060</t>
  </si>
  <si>
    <t>TUF Gaming A15</t>
  </si>
  <si>
    <t>Mecha Gray</t>
  </si>
  <si>
    <t>Ryzen 7</t>
  </si>
  <si>
    <t>NVIDIA GeForce RTX 4050</t>
  </si>
  <si>
    <t>14-dq0070nr</t>
  </si>
  <si>
    <t>Pale rose gold</t>
  </si>
  <si>
    <t>ROG Strix Scar 17</t>
  </si>
  <si>
    <t>Ryzen 9</t>
  </si>
  <si>
    <t>NVIDIA GeForce RTX 4080</t>
  </si>
  <si>
    <t>A3SP14-31PT-37NV</t>
  </si>
  <si>
    <t>Pen</t>
  </si>
  <si>
    <t>ASUS TUF Gaming F1</t>
  </si>
  <si>
    <t>Numeric Keypad</t>
  </si>
  <si>
    <t>RTX 3050</t>
  </si>
  <si>
    <t>IdeaPad Flex 5i Chromebook</t>
  </si>
  <si>
    <t>Abyss Blue</t>
  </si>
  <si>
    <t>Dell Latitude</t>
  </si>
  <si>
    <t>Core i7-8650U</t>
  </si>
  <si>
    <t>Windows 10 Pro</t>
  </si>
  <si>
    <t>TrackPoint</t>
  </si>
  <si>
    <t>Chromebook 11 G9 EE</t>
  </si>
  <si>
    <t>Anti-glare Screen</t>
  </si>
  <si>
    <t>UHD Graphics</t>
  </si>
  <si>
    <t>2.6 GHz</t>
  </si>
  <si>
    <t>Swift Go 14</t>
  </si>
  <si>
    <t>Intel Core i7-1355U</t>
  </si>
  <si>
    <t>Fingerprint Reader, Backlit Keyboard</t>
  </si>
  <si>
    <t>VivoBook S 15</t>
  </si>
  <si>
    <t>Midnight Black</t>
  </si>
  <si>
    <t>Intel Iris</t>
  </si>
  <si>
    <t>16.2 Inches</t>
  </si>
  <si>
    <t>ARM 7100</t>
  </si>
  <si>
    <t>macOS 12 Monterey</t>
  </si>
  <si>
    <t>M1 Pro</t>
  </si>
  <si>
    <t>Aspire 5</t>
  </si>
  <si>
    <t>2022 Apple MacBook Air M2, 16GB RAM, 512GB Storage - Midnight (Z160000B1)</t>
  </si>
  <si>
    <t>13.6 Inches</t>
  </si>
  <si>
    <t>Apple M1</t>
  </si>
  <si>
    <t>Fingerprint Reader</t>
  </si>
  <si>
    <t>Apple Integrated Graphics</t>
  </si>
  <si>
    <t>Rose Gold</t>
  </si>
  <si>
    <t>Celeron N4000</t>
  </si>
  <si>
    <t>SAMSUNG</t>
  </si>
  <si>
    <t>NP754XFG-KB1US</t>
  </si>
  <si>
    <t>Surface Laptop Studio 2</t>
  </si>
  <si>
    <t>14.4 Inches</t>
  </si>
  <si>
    <t>Core i7-13700K</t>
  </si>
  <si>
    <t>Portable</t>
  </si>
  <si>
    <t>NVIDIAÂ® GeForce RTXâ„¢ 4060</t>
  </si>
  <si>
    <t>Zenbook 15</t>
  </si>
  <si>
    <t>Basalt Grey</t>
  </si>
  <si>
    <t>Galaxy Book3 Pro</t>
  </si>
  <si>
    <t>Graphite</t>
  </si>
  <si>
    <t>13 Inches</t>
  </si>
  <si>
    <t>3.4 GHz</t>
  </si>
  <si>
    <t>HP 15 scarlet red</t>
  </si>
  <si>
    <t>Carlisle FoodService Products</t>
  </si>
  <si>
    <t>ASUS VivoBook L203</t>
  </si>
  <si>
    <t>Gigabyte</t>
  </si>
  <si>
    <t>G5 KF-E3US333SH</t>
  </si>
  <si>
    <t>NVIDIA GeForce RTX 4060</t>
  </si>
  <si>
    <t>Vivobook 15X</t>
  </si>
  <si>
    <t>Indie Black</t>
  </si>
  <si>
    <t>AMD Radeon Graphics</t>
  </si>
  <si>
    <t>Chromebook Spin</t>
  </si>
  <si>
    <t>intel</t>
  </si>
  <si>
    <t>Zenbook Pro 14 Duo</t>
  </si>
  <si>
    <t>14.5 Inches</t>
  </si>
  <si>
    <t>Tech Black</t>
  </si>
  <si>
    <t>ASUS Chromebook C203XA</t>
  </si>
  <si>
    <t>MediaTek_MT8127</t>
  </si>
  <si>
    <t>Spill resistant</t>
  </si>
  <si>
    <t>Stealth 17Studio A13VH-053US</t>
  </si>
  <si>
    <t>RTX 4080</t>
  </si>
  <si>
    <t>Ideapad</t>
  </si>
  <si>
    <t>Platinum Grey</t>
  </si>
  <si>
    <t>MSI GF63</t>
  </si>
  <si>
    <t>Core i5 Family</t>
  </si>
  <si>
    <t>Windows 10 Home</t>
  </si>
  <si>
    <t>Nvidia</t>
  </si>
  <si>
    <t>2022 Apple MacBook Air M2, 16GB RAM, 256GB Storage - Space Gray (Z15S000CT)</t>
  </si>
  <si>
    <t>EliteBook 840</t>
  </si>
  <si>
    <t>Core i5 6200U</t>
  </si>
  <si>
    <t>ProArt StudioBook 16</t>
  </si>
  <si>
    <t>Chromebook 4+</t>
  </si>
  <si>
    <t>Celeron N3450</t>
  </si>
  <si>
    <t>HP 14" Chromebook</t>
  </si>
  <si>
    <t>Dale Gray</t>
  </si>
  <si>
    <t>High Quality</t>
  </si>
  <si>
    <t>Ryzen 3 3350U</t>
  </si>
  <si>
    <t>Razer</t>
  </si>
  <si>
    <t>Razer Blade 14</t>
  </si>
  <si>
    <t>Ryzen 9 7900X</t>
  </si>
  <si>
    <t>VivoBook 15</t>
  </si>
  <si>
    <t>Slate Gray</t>
  </si>
  <si>
    <t>Core i3-1005G1</t>
  </si>
  <si>
    <t>Backlit Keyboard,Fingerprint,Nanoedge Bezel</t>
  </si>
  <si>
    <t>PH16-71-74UU</t>
  </si>
  <si>
    <t>ASUS ROG Zephyrus Duo 16</t>
  </si>
  <si>
    <t>Vivobook Pro 15</t>
  </si>
  <si>
    <t>Quiet Blue</t>
  </si>
  <si>
    <t>XPS9310-7321WHT-SUS</t>
  </si>
  <si>
    <t>White</t>
  </si>
  <si>
    <t>Core i7 Family</t>
  </si>
  <si>
    <t>Dell G15 5520</t>
  </si>
  <si>
    <t>Shadow Grey</t>
  </si>
  <si>
    <t>Vivobook 14</t>
  </si>
  <si>
    <t>Chalkboard Gray</t>
  </si>
  <si>
    <t>AMD A Series</t>
  </si>
  <si>
    <t>17Z90R-A.ADB9U1</t>
  </si>
  <si>
    <t>NVIDIA RTX3050</t>
  </si>
  <si>
    <t>Vivobook 16X</t>
  </si>
  <si>
    <t>Fingerprint Reader, HD Audio, Spill resistant, High Definition Audio, Anti Glare Coating</t>
  </si>
  <si>
    <t>Integrated, Dedicated</t>
  </si>
  <si>
    <t>VivoBook Pro 16</t>
  </si>
  <si>
    <t>Latitude 5000</t>
  </si>
  <si>
    <t>Anti-glare Screen, Water Resistant</t>
  </si>
  <si>
    <t>Iris Xe Graphics</t>
  </si>
  <si>
    <t>FX707ZC-ES53</t>
  </si>
  <si>
    <t>NVIDIA GeForce RTX 3050</t>
  </si>
  <si>
    <t>4.5 GHz</t>
  </si>
  <si>
    <t>HP 15</t>
  </si>
  <si>
    <t>12 GB</t>
  </si>
  <si>
    <t>Touchscreen Laptop, Windows Laptop, i5 Laptop</t>
  </si>
  <si>
    <t>Surface Laptop Go 2</t>
  </si>
  <si>
    <t>12.45 Inches</t>
  </si>
  <si>
    <t>Intel HD Graphics 600</t>
  </si>
  <si>
    <t>Lenovo 14" Laptop</t>
  </si>
  <si>
    <t>Backlit Keyboard,Fingerprint Reader</t>
  </si>
  <si>
    <t>L14</t>
  </si>
  <si>
    <t>Intel UHD Graphics 605</t>
  </si>
  <si>
    <t>GF63 Thin</t>
  </si>
  <si>
    <t>Windows 10</t>
  </si>
  <si>
    <t>Others</t>
  </si>
  <si>
    <t>NP964XFG-KC1US</t>
  </si>
  <si>
    <t>2.2 GHz</t>
  </si>
  <si>
    <t>ASUS Chromebook CX1</t>
  </si>
  <si>
    <t>Celeron N3350</t>
  </si>
  <si>
    <t>2.4 GHz</t>
  </si>
  <si>
    <t>CP513-1H-S338</t>
  </si>
  <si>
    <t>Snapdragon</t>
  </si>
  <si>
    <t>Backlit Kb</t>
  </si>
  <si>
    <t>Blade 16</t>
  </si>
  <si>
    <t>Mercury</t>
  </si>
  <si>
    <t>HP ENVY</t>
  </si>
  <si>
    <t>16T90Q-K.AAG6U1</t>
  </si>
  <si>
    <t>Green</t>
  </si>
  <si>
    <t>Pavilion x360</t>
  </si>
  <si>
    <t>Natural Silver</t>
  </si>
  <si>
    <t>HP Laptop 17-cn0025nr</t>
  </si>
  <si>
    <t>Intel Core i5-1135G7</t>
  </si>
  <si>
    <t>Anti Glare Coating, Memory Card Slot, Numeric Keypad</t>
  </si>
  <si>
    <t>ThinkPad X1 Carbon Gen 11 Laptop PC</t>
  </si>
  <si>
    <t>16Z90RS-K.ADW8U1</t>
  </si>
  <si>
    <t>Dynamic White</t>
  </si>
  <si>
    <t>5 GHz</t>
  </si>
  <si>
    <t>HP 17.3"</t>
  </si>
  <si>
    <t>Vector GP77 13VG-096US</t>
  </si>
  <si>
    <t>Cosmo Gray</t>
  </si>
  <si>
    <t>Katana 17 B13VFK-835US</t>
  </si>
  <si>
    <t>Thinkpad T480</t>
  </si>
  <si>
    <t>Mineral Black</t>
  </si>
  <si>
    <t>VivoBook 16</t>
  </si>
  <si>
    <t>Fingerprint Sensor</t>
  </si>
  <si>
    <t>Vector GP68HX 13VH-098US</t>
  </si>
  <si>
    <t>ASUS ZenBook Pro 16</t>
  </si>
  <si>
    <t>Fingerprint reader</t>
  </si>
  <si>
    <t>Chromebook 11a</t>
  </si>
  <si>
    <t>Ash Gray</t>
  </si>
  <si>
    <t>MediaTek</t>
  </si>
  <si>
    <t>ASUS VivoBook Go 14</t>
  </si>
  <si>
    <t>Windows 11 Home S</t>
  </si>
  <si>
    <t>HP Pavilion</t>
  </si>
  <si>
    <t>Gold</t>
  </si>
  <si>
    <t>ASUS ZenBook Pro Duo 15</t>
  </si>
  <si>
    <t>Celestial Blue</t>
  </si>
  <si>
    <t>3 GHz</t>
  </si>
  <si>
    <t>Asus</t>
  </si>
  <si>
    <t>ASUS BR1100</t>
  </si>
  <si>
    <t>Dark Grey</t>
  </si>
  <si>
    <t>Lenovo Ideapad</t>
  </si>
  <si>
    <t>FHD Touch Screen</t>
  </si>
  <si>
    <t>Lenovo Yoga 7i</t>
  </si>
  <si>
    <t>Inspiron 14 5425</t>
  </si>
  <si>
    <t>Pebble Green</t>
  </si>
  <si>
    <t>LENOVO</t>
  </si>
  <si>
    <t>ThinkPad</t>
  </si>
  <si>
    <t>Galaxy Chromebook</t>
  </si>
  <si>
    <t>Fiesta Red</t>
  </si>
  <si>
    <t>Core i5-10210U</t>
  </si>
  <si>
    <t>CB317-1H-C6RK</t>
  </si>
  <si>
    <t>Inspiron 15 3530</t>
  </si>
  <si>
    <t>15Z90RT-K.ADB9U1</t>
  </si>
  <si>
    <t>Neptune Blue</t>
  </si>
  <si>
    <t>A514-56M-576D</t>
  </si>
  <si>
    <t>Inspiron 5620 Laptop</t>
  </si>
  <si>
    <t>Gray, Platinum Silver</t>
  </si>
  <si>
    <t>Intel Integrated Graphics</t>
  </si>
  <si>
    <t>17-cn0003dx</t>
  </si>
  <si>
    <t>e15</t>
  </si>
  <si>
    <t>XPS 13 9315</t>
  </si>
  <si>
    <t>Sky</t>
  </si>
  <si>
    <t>Backlit Kb,Fingerprint</t>
  </si>
  <si>
    <t>82XQ001GUS</t>
  </si>
  <si>
    <t>AMD Ryzen 3 2300X</t>
  </si>
  <si>
    <t>AMD Radeon 610M</t>
  </si>
  <si>
    <t>Lenovo ideapad Flex 5</t>
  </si>
  <si>
    <t>Graphite Grey</t>
  </si>
  <si>
    <t>Ryzen 5 5500U</t>
  </si>
  <si>
    <t>Latitude</t>
  </si>
  <si>
    <t>Nanoedge</t>
  </si>
  <si>
    <t>RTX 3070Ti</t>
  </si>
  <si>
    <t>4.7 GHz</t>
  </si>
  <si>
    <t>XPS 13 9320</t>
  </si>
  <si>
    <t>Blade 15</t>
  </si>
  <si>
    <t>Black with illuminated Razer Logo</t>
  </si>
  <si>
    <t>Intel Core i7 12800H</t>
  </si>
  <si>
    <t>RTX 3070 Ti</t>
  </si>
  <si>
    <t>HP Notebook 15-dy1731ms</t>
  </si>
  <si>
    <t>Stereo Speakers</t>
  </si>
  <si>
    <t>Newest Flagship Lenovo Chromebook</t>
  </si>
  <si>
    <t>Cortex</t>
  </si>
  <si>
    <t>Integrated ARM Mali-G52 2EE MC2 GPU</t>
  </si>
  <si>
    <t>Latitude 5530</t>
  </si>
  <si>
    <t>AN16-41-R5KC</t>
  </si>
  <si>
    <t>Zephyrus Duo</t>
  </si>
  <si>
    <t>ASUS Laptop L210</t>
  </si>
  <si>
    <t>2.8 GHz</t>
  </si>
  <si>
    <t>Pavilion X360</t>
  </si>
  <si>
    <t>Core i5-1130G7</t>
  </si>
  <si>
    <t>16Z90Q-R.AAS8U1</t>
  </si>
  <si>
    <t>RTX2050</t>
  </si>
  <si>
    <t>Samsung Chromebook</t>
  </si>
  <si>
    <t>12.2 Inches</t>
  </si>
  <si>
    <t>Light Titan</t>
  </si>
  <si>
    <t>6M0Z7UA#ABA</t>
  </si>
  <si>
    <t>17Z90R-K.AAB8U1</t>
  </si>
  <si>
    <t>Information Not Available</t>
  </si>
  <si>
    <t>Alienware X15 R2 Laptop</t>
  </si>
  <si>
    <t>Lunar Light</t>
  </si>
  <si>
    <t>NVIDIA GeForce RTX 3060</t>
  </si>
  <si>
    <t>HP Pavilion x360</t>
  </si>
  <si>
    <t>16Z90R-A.ADB9U1</t>
  </si>
  <si>
    <t>TUF Gaming F15</t>
  </si>
  <si>
    <t>Vivobook</t>
  </si>
  <si>
    <t>Pulse GL66</t>
  </si>
  <si>
    <t>16Z90RS-K.AAW7U1</t>
  </si>
  <si>
    <t>Memory Card Slot, Numeric Keypad</t>
  </si>
  <si>
    <t>14Z90RS-K.ADW9U1</t>
  </si>
  <si>
    <t>Pulse 15 B13VGK-1262US</t>
  </si>
  <si>
    <t>Alienware m15 R5 Ryzen Edition Laptop</t>
  </si>
  <si>
    <t>Dark Side of the Moon</t>
  </si>
  <si>
    <t>Wifi &amp; Bluetooth</t>
  </si>
  <si>
    <t>Nvidia GeForce RTX 3060</t>
  </si>
  <si>
    <t>Vivobook S 14 Flip OLED</t>
  </si>
  <si>
    <t>Ryzen 7 5800H</t>
  </si>
  <si>
    <t>HD Audio, Fingerprint Reader, Backlit Keyboard, Support Stylus</t>
  </si>
  <si>
    <t>HP Victus</t>
  </si>
  <si>
    <t>Mica Silver</t>
  </si>
  <si>
    <t>144Hz Refresh Rate, Backlit Keyboard</t>
  </si>
  <si>
    <t>GeForce RTX 2050</t>
  </si>
  <si>
    <t>Surface Laptop 4</t>
  </si>
  <si>
    <t>13.5 Inches</t>
  </si>
  <si>
    <t>Backlit Keyboard,Fingerprint Reader,Stylus Pen</t>
  </si>
  <si>
    <t>1.3 GHz</t>
  </si>
  <si>
    <t>Latitude 7000</t>
  </si>
  <si>
    <t>Anti-reflection, Anti-smudge, Anti-glare Screen</t>
  </si>
  <si>
    <t>SFX14-51G-71Y1</t>
  </si>
  <si>
    <t>XE530QDA-KB1US</t>
  </si>
  <si>
    <t>Mercury Grey</t>
  </si>
  <si>
    <t>Elitebook 840 G3</t>
  </si>
  <si>
    <t>Athlon</t>
  </si>
  <si>
    <t>Speakers</t>
  </si>
  <si>
    <t>Horizon Blue</t>
  </si>
  <si>
    <t>Lenovo Ideapad 3</t>
  </si>
  <si>
    <t>HD</t>
  </si>
  <si>
    <t>CB314-1H-C884</t>
  </si>
  <si>
    <t>A517-52-75N6</t>
  </si>
  <si>
    <t>Windows</t>
  </si>
  <si>
    <t>TP470EA-AS34T</t>
  </si>
  <si>
    <t>LG Gram</t>
  </si>
  <si>
    <t>Intel Iris Xe Graphics eligible Integrated</t>
  </si>
  <si>
    <t>3.7 GHz</t>
  </si>
  <si>
    <t>Backlit Keyboard,Fingerprint</t>
  </si>
  <si>
    <t>ideapad</t>
  </si>
  <si>
    <t>AN16-41-R1WE</t>
  </si>
  <si>
    <t>ideapad3i-14-i5</t>
  </si>
  <si>
    <t>Platinum Gray</t>
  </si>
  <si>
    <t>Narrow Bezel</t>
  </si>
  <si>
    <t>2023 Newest HP 14" Chromebook</t>
  </si>
  <si>
    <t>Modern Gray</t>
  </si>
  <si>
    <t>Panasonic</t>
  </si>
  <si>
    <t>Panasonic Toughbook</t>
  </si>
  <si>
    <t>Silver/Black</t>
  </si>
  <si>
    <t>Spill-resistant,Stereo</t>
  </si>
  <si>
    <t>17.3" Chromebook</t>
  </si>
  <si>
    <t>Transparent Silver</t>
  </si>
  <si>
    <t>Pentium Other</t>
  </si>
  <si>
    <t>Chiclet Keyboard, 1.5mm Key-travel , camera</t>
  </si>
  <si>
    <t>Slim 7 82VB</t>
  </si>
  <si>
    <t>Storm Grey</t>
  </si>
  <si>
    <t>4 TB</t>
  </si>
  <si>
    <t>HD Audio, Backlit Keyboard, Memory Card Slot, Numeric Keypad</t>
  </si>
  <si>
    <t>EliteBook 655 G9</t>
  </si>
  <si>
    <t>Radeon Graphics</t>
  </si>
  <si>
    <t>CXB170CK</t>
  </si>
  <si>
    <t>AN515-58-725A</t>
  </si>
  <si>
    <t>Acer Aspire 3</t>
  </si>
  <si>
    <t>AMD Radeon</t>
  </si>
  <si>
    <t>S5402ZA-IS74</t>
  </si>
  <si>
    <t>2.3 GHz</t>
  </si>
  <si>
    <t>Rog Strix Scar G533Z</t>
  </si>
  <si>
    <t>HD Audio, Backlit Keyboard, Anti Glare Coating, Numeric Keypad</t>
  </si>
  <si>
    <t>VivoBook S15</t>
  </si>
  <si>
    <t>Intel Core i7-1165G7</t>
  </si>
  <si>
    <t>Fingerprint Reader, HD Audio, Backlit Keyboard, Memory Card Slot, Anti Glare Coating</t>
  </si>
  <si>
    <t>ASUS Chromebook Flip CX3</t>
  </si>
  <si>
    <t>AI Blue</t>
  </si>
  <si>
    <t>Backlit Keyboard,Stylus</t>
  </si>
  <si>
    <t>VivoBook Pro 15</t>
  </si>
  <si>
    <t>Fingerprint Reader, HD Audio, Backlit Keyboard, Anti Glare Coating, Memory Card Slot</t>
  </si>
  <si>
    <t>Galaxy Book Go</t>
  </si>
  <si>
    <t>Summit E16Flip A13VFT-060US</t>
  </si>
  <si>
    <t>Ink Black</t>
  </si>
  <si>
    <t>CF-31 MK5</t>
  </si>
  <si>
    <t>13.1 Inches</t>
  </si>
  <si>
    <t>240 GB</t>
  </si>
  <si>
    <t>Core i5 5300U</t>
  </si>
  <si>
    <t>Toughbook</t>
  </si>
  <si>
    <t>Core i5 7200U</t>
  </si>
  <si>
    <t>HP ProBook</t>
  </si>
  <si>
    <t>Lenovo Ideapad 1 (14", intel)</t>
  </si>
  <si>
    <t>Ice Blue</t>
  </si>
  <si>
    <t>1A1L3UA</t>
  </si>
  <si>
    <t>Latitude 5530 Laptop</t>
  </si>
  <si>
    <t>Latitude 3000</t>
  </si>
  <si>
    <t>ASUS Chromebook</t>
  </si>
  <si>
    <t>12 Inches</t>
  </si>
  <si>
    <t>Mineral Gray</t>
  </si>
  <si>
    <t>Mali-G72 MP3</t>
  </si>
  <si>
    <t>XPS 15 9520</t>
  </si>
  <si>
    <t>Precision 7000</t>
  </si>
  <si>
    <t>RTX A1000</t>
  </si>
  <si>
    <t>NVIDIA RTX A1000</t>
  </si>
  <si>
    <t>AORUS 17X AZF-C5US665SP</t>
  </si>
  <si>
    <t>Lenovo Ideapad Gaming 3i 15"</t>
  </si>
  <si>
    <t>Acer 315</t>
  </si>
  <si>
    <t>Pure Silver</t>
  </si>
  <si>
    <t>1.2GHz Cortex A8 Processor</t>
  </si>
  <si>
    <t>Integrated Card</t>
  </si>
  <si>
    <t>Nitro 5</t>
  </si>
  <si>
    <t>RGB Backlit</t>
  </si>
  <si>
    <t>Latitude Rugged 5430 Laptop</t>
  </si>
  <si>
    <t>Corsair</t>
  </si>
  <si>
    <t>VOYAGER a1600</t>
  </si>
  <si>
    <t>AMD Radeon RX 6800M</t>
  </si>
  <si>
    <t>Chromebook C423</t>
  </si>
  <si>
    <t>CF-53 MK4</t>
  </si>
  <si>
    <t>Core i5 4310M</t>
  </si>
  <si>
    <t>Spill-resistant</t>
  </si>
  <si>
    <t>Alienware</t>
  </si>
  <si>
    <t>Alienware m15 R7</t>
  </si>
  <si>
    <t>Precision 5770</t>
  </si>
  <si>
    <t>NVIDIA RTX A3000 12GB GDDR6</t>
  </si>
  <si>
    <t>Vivobook S 16 Flip</t>
  </si>
  <si>
    <t>Galaxy Book Pro</t>
  </si>
  <si>
    <t>Laptop 15-ef0021nr</t>
  </si>
  <si>
    <t>Ryzen 3 3200U</t>
  </si>
  <si>
    <t>AMD Radeon Vega 3</t>
  </si>
  <si>
    <t>VivoBook Pro 15X OLED</t>
  </si>
  <si>
    <t>Fingerprint Reader, High Definition Audio, Backlit Keyboard, Memory Card Slot</t>
  </si>
  <si>
    <t>ASUS Chromebook CX9</t>
  </si>
  <si>
    <t>15-dy2035tg</t>
  </si>
  <si>
    <t>Anti-glare,Fingerprint Reader</t>
  </si>
  <si>
    <t>Pulse 15 B13VFK-1263US</t>
  </si>
  <si>
    <t>SF514-56T-797T</t>
  </si>
  <si>
    <t>ExpertBook B9</t>
  </si>
  <si>
    <t>5.1 GHz</t>
  </si>
  <si>
    <t>Nanoedge Bezel</t>
  </si>
  <si>
    <t>Katana 15 B13VGK-1007US</t>
  </si>
  <si>
    <t>40 GB</t>
  </si>
  <si>
    <t>4.4 GHz</t>
  </si>
  <si>
    <t>1.7 GHz</t>
  </si>
  <si>
    <t>96 GB</t>
  </si>
  <si>
    <t>macOS 10.14 Mojave</t>
  </si>
  <si>
    <t>HP Envy</t>
  </si>
  <si>
    <t>Latitude 5340 Multi-Touch 2-in-1</t>
  </si>
  <si>
    <t>5.2 GHz</t>
  </si>
  <si>
    <t>Lenovo Thinkpad</t>
  </si>
  <si>
    <t>shared</t>
  </si>
  <si>
    <t>2 GHz</t>
  </si>
  <si>
    <t>TUF Dash 15 (2021)</t>
  </si>
  <si>
    <t>Eclipse Grey</t>
  </si>
  <si>
    <t>RTX 3050 Ti</t>
  </si>
  <si>
    <t>NVIDIA GeForce RTX 3050 Ti</t>
  </si>
  <si>
    <t>AWOW</t>
  </si>
  <si>
    <t>VT11</t>
  </si>
  <si>
    <t>6 GB</t>
  </si>
  <si>
    <t>Vivobook Pro 16X</t>
  </si>
  <si>
    <t>Apple M2 Max</t>
  </si>
  <si>
    <t>3.6 GHz</t>
  </si>
  <si>
    <t>Modern 15 B7M-223US</t>
  </si>
  <si>
    <t>Classic Black</t>
  </si>
  <si>
    <t>ZBook Firefly 14 G9</t>
  </si>
  <si>
    <t>Raider GE68HX</t>
  </si>
  <si>
    <t>PMTF1</t>
  </si>
  <si>
    <t>NVIDIA GeForce RTX 4000</t>
  </si>
  <si>
    <t>Chromebook Detachable CM3</t>
  </si>
  <si>
    <t>10.5 Inches</t>
  </si>
  <si>
    <t>65 GB</t>
  </si>
  <si>
    <t>Pavilion</t>
  </si>
  <si>
    <t>Wifi</t>
  </si>
  <si>
    <t>Waterproof, Ruggedized, Military Grade</t>
  </si>
  <si>
    <t>Acer Chromebook</t>
  </si>
  <si>
    <t>Backlit</t>
  </si>
  <si>
    <t>4.3 GHz</t>
  </si>
  <si>
    <t>macOS 10.12 Sierra</t>
  </si>
  <si>
    <t>Expertbook B9</t>
  </si>
  <si>
    <t>Fingerprint Reader, Backlit Keyboard, Anti Glare Coating, Numeric Keypad</t>
  </si>
  <si>
    <t>14a-ca0022nr</t>
  </si>
  <si>
    <t>20UXS06900</t>
  </si>
  <si>
    <t>Anti-glare,Narrow Bezel,Pen</t>
  </si>
  <si>
    <t>AORUS 15X ASF-D3US754SH</t>
  </si>
  <si>
    <t>Lenovo ThinkPad T14</t>
  </si>
  <si>
    <t>IdeaPad 3 15ITL6</t>
  </si>
  <si>
    <t>Arctic Gray</t>
  </si>
  <si>
    <t>DELL XPS 15 9520</t>
  </si>
  <si>
    <t>Platinum Silver</t>
  </si>
  <si>
    <t>Fingerprint Reader, HD Audio, Backlit Keyboard, Anti Glare Coating, Numeric Keypad</t>
  </si>
  <si>
    <t>Surface Pro</t>
  </si>
  <si>
    <t>12.3 Inches</t>
  </si>
  <si>
    <t>Intel Iris Plus</t>
  </si>
  <si>
    <t>Fingerprint Reader, HD Audio, Backlit Keyboard, Anti Glare Coating</t>
  </si>
  <si>
    <t>Latitude 9000</t>
  </si>
  <si>
    <t>Titan Gray</t>
  </si>
  <si>
    <t>Vivobook 15</t>
  </si>
  <si>
    <t>V7620</t>
  </si>
  <si>
    <t>ASUS VivoBook 15</t>
  </si>
  <si>
    <t>Slate Grey</t>
  </si>
  <si>
    <t>Ryzen 5 3500U</t>
  </si>
  <si>
    <t>IdeaPad 3 15ITL05</t>
  </si>
  <si>
    <t>Lenovo Chromebook Duet</t>
  </si>
  <si>
    <t>10.1 Inches</t>
  </si>
  <si>
    <t>Ice Blue + Iron Grey</t>
  </si>
  <si>
    <t>MediaTek Helio P60T</t>
  </si>
  <si>
    <t>integreted</t>
  </si>
  <si>
    <t>Zenbook Pro 17</t>
  </si>
  <si>
    <t>HD Audio, Fingerprint Reader, Backlit Keyboard, Anti Glare Coating, Memory Card Slot</t>
  </si>
  <si>
    <t>14Z90R-N.APB7U1</t>
  </si>
  <si>
    <t>Obsidian Black</t>
  </si>
  <si>
    <t>Precision 5000</t>
  </si>
  <si>
    <t>Aluminum Titan Gray</t>
  </si>
  <si>
    <t>InfinityEdge, Anti-glare Screen</t>
  </si>
  <si>
    <t>RTX A2000</t>
  </si>
  <si>
    <t>CF-33 MK1</t>
  </si>
  <si>
    <t>Intel HD Graphics 520</t>
  </si>
  <si>
    <t>Laptop 4 15 R7se/8GB/512GB Platinum</t>
  </si>
  <si>
    <t>ZenBook S</t>
  </si>
  <si>
    <t>13.9 Inches</t>
  </si>
  <si>
    <t>Jade Black</t>
  </si>
  <si>
    <t>1 GB</t>
  </si>
  <si>
    <t>Intel Iris Xáµ‰</t>
  </si>
  <si>
    <t>ThinkPad X1 Carbon Gen 10</t>
  </si>
  <si>
    <t>Prestige 13Evo A13M-050US</t>
  </si>
  <si>
    <t>ThinkPad P16s G1</t>
  </si>
  <si>
    <t>QN20-M1-R</t>
  </si>
  <si>
    <t>Alienware m18 Laptop</t>
  </si>
  <si>
    <t>Latitude 5540 Laptop</t>
  </si>
  <si>
    <t>Intel HD Graphics 5000</t>
  </si>
  <si>
    <t>Prestige 16Studio A13VF-039US</t>
  </si>
  <si>
    <t>RTX 4060</t>
  </si>
  <si>
    <t>Raider GE68HX 13VI-202US</t>
  </si>
  <si>
    <t>Inspiron 16</t>
  </si>
  <si>
    <t>Core I7 12700H</t>
  </si>
  <si>
    <t>Anti-glare,Backlit Keyboard</t>
  </si>
  <si>
    <t>Quality Refurbished Computers</t>
  </si>
  <si>
    <t>120 GB</t>
  </si>
  <si>
    <t>Core i7-620M</t>
  </si>
  <si>
    <t>Windows 7 Professional</t>
  </si>
  <si>
    <t>2.66 GHz</t>
  </si>
  <si>
    <t>ThinkPad P1 Gen 5 Mobile Workstation</t>
  </si>
  <si>
    <t>NVIDIA GeForce RTX 3070 Ti 8GB GDDR6</t>
  </si>
  <si>
    <t>IdeaPad 3 15"</t>
  </si>
  <si>
    <t>Business Black</t>
  </si>
  <si>
    <t>built for entertainment, multitasking &amp; privacy</t>
  </si>
  <si>
    <t>CF-54</t>
  </si>
  <si>
    <t>Windows 7 Pro + 10 Pro</t>
  </si>
  <si>
    <t>XPS 15 9000</t>
  </si>
  <si>
    <t>GeForce RTX 4050</t>
  </si>
  <si>
    <t>Dark Ash Silver</t>
  </si>
  <si>
    <t>Intel Core M-5Y10 Processor</t>
  </si>
  <si>
    <t>Latitude 5440</t>
  </si>
  <si>
    <t>Core i5 4310U</t>
  </si>
  <si>
    <t>15-eh2085cl</t>
  </si>
  <si>
    <t>Integrated AMD Radeonâ„¢ Graphics</t>
  </si>
  <si>
    <t>Latitude 5430</t>
  </si>
  <si>
    <t>Rugged 5414</t>
  </si>
  <si>
    <t>14.1 Inches</t>
  </si>
  <si>
    <t>Intel HD 520 Graphics</t>
  </si>
  <si>
    <t>ThinkBook</t>
  </si>
  <si>
    <t>CB315-4HT-P8PQ</t>
  </si>
  <si>
    <t>Vulcan 17</t>
  </si>
  <si>
    <t>Intel Iris, Integrated</t>
  </si>
  <si>
    <t>ExperBook</t>
  </si>
  <si>
    <t>Iris Xe</t>
  </si>
  <si>
    <t>AMD Ryzen 5</t>
  </si>
  <si>
    <t>Chromebook 11</t>
  </si>
  <si>
    <t>11 Inches</t>
  </si>
  <si>
    <t>Celeron N2840</t>
  </si>
  <si>
    <t>Dishwasher Safe</t>
  </si>
  <si>
    <t>Victus by HP 15.6 inch Gaming Laptop PC 15-fa1010nr</t>
  </si>
  <si>
    <t>NVIDIA Â® GeForce RTXâ„¢ 4050</t>
  </si>
  <si>
    <t>ZenBook Flip S</t>
  </si>
  <si>
    <t>Glossy Black</t>
  </si>
  <si>
    <t>Intel Core i7 1185G7</t>
  </si>
  <si>
    <t>CB315-4H-C6MH</t>
  </si>
  <si>
    <t>EliteBook 865 G9</t>
  </si>
  <si>
    <t>Radeon 680M Graphics</t>
  </si>
  <si>
    <t>AMD Radeon 680M Graphics</t>
  </si>
  <si>
    <t>A514-55-545G</t>
  </si>
  <si>
    <t>Elite Dragonfly G3</t>
  </si>
  <si>
    <t>Bravo 17 C7VFK-039US</t>
  </si>
  <si>
    <t>AORUS 17H BXF-74US554SH</t>
  </si>
  <si>
    <t>Thin Bezel</t>
  </si>
  <si>
    <t>3.5 GHz</t>
  </si>
  <si>
    <t>LG gram</t>
  </si>
  <si>
    <t>Dark Silver</t>
  </si>
  <si>
    <t>Core i7-1065G7</t>
  </si>
  <si>
    <t>14T90R-K.AAB6U1</t>
  </si>
  <si>
    <t>Prestige 14Evo A11MO-217</t>
  </si>
  <si>
    <t>Gary</t>
  </si>
  <si>
    <t>Anti-glare,Thin Bezel</t>
  </si>
  <si>
    <t>Intel HD Graphics 620</t>
  </si>
  <si>
    <t>Chromebook 4</t>
  </si>
  <si>
    <t>Platinum Titan</t>
  </si>
  <si>
    <t>light and compact design lets you stream, work, create, and play on a fast,</t>
  </si>
  <si>
    <t>ThinkPad P1 Gen 6</t>
  </si>
  <si>
    <t>Aspire 3</t>
  </si>
  <si>
    <t>Flex 5 14 Laptop</t>
  </si>
  <si>
    <t>AMD Radeon Graphics 5500</t>
  </si>
  <si>
    <t>VivoBook S 14X OLED</t>
  </si>
  <si>
    <t>Fingerprint Reader, High Definition Audio, Backlit Keyboard</t>
  </si>
  <si>
    <t>3N8P1UT#ABA</t>
  </si>
  <si>
    <t>XPS 9315 Laptop</t>
  </si>
  <si>
    <t>Ryzen 7 4700U</t>
  </si>
  <si>
    <t>PC</t>
  </si>
  <si>
    <t>Anti glare</t>
  </si>
  <si>
    <t>4.1 GHz</t>
  </si>
  <si>
    <t>XPS 13 9305</t>
  </si>
  <si>
    <t>Fingerprint Reader, High Definition Audio, Backlit Keyboard, Anti Glare Coating</t>
  </si>
  <si>
    <t>ASUS Chromebook C425</t>
  </si>
  <si>
    <t>Core m3-8100Y</t>
  </si>
  <si>
    <t>Intel HD Graphics 400</t>
  </si>
  <si>
    <t>HP Chromebook 11a-na0030nr</t>
  </si>
  <si>
    <t>Indigo Blue</t>
  </si>
  <si>
    <t>MediaTek Integrated Graphics</t>
  </si>
  <si>
    <t>Alienware x14 R2 Laptop</t>
  </si>
  <si>
    <t>Nvidia GeForce RTX 4060</t>
  </si>
  <si>
    <t>Anti-glare,Hd,Ultra-narrow Bezel</t>
  </si>
  <si>
    <t>ASUS ProArt StudioBook 16</t>
  </si>
  <si>
    <t>RTX 3080 Ti</t>
  </si>
  <si>
    <t>Dark Shadow Grey</t>
  </si>
  <si>
    <t>Dell Precision</t>
  </si>
  <si>
    <t>Lenovo Legion 5i 17"</t>
  </si>
  <si>
    <t>Phantom Blue</t>
  </si>
  <si>
    <t>Titan Gray Dull</t>
  </si>
  <si>
    <t>XPS 9520 Laptop</t>
  </si>
  <si>
    <t>IdeaPad 5 14ITL05</t>
  </si>
  <si>
    <t>Graphite Gray</t>
  </si>
  <si>
    <t>TP L15,W10P,I5,8GB,256GB,1YR</t>
  </si>
  <si>
    <t>Mac OS X 10.0 Cheetah</t>
  </si>
  <si>
    <t>Ultra Slim</t>
  </si>
  <si>
    <t>NP641BEF-KA3US</t>
  </si>
  <si>
    <t>Fingerprint Reader, TrackPoint, Backlit Keyboard, Anti Glare Coating, Memory Card Slot</t>
  </si>
  <si>
    <t>ThinkPad L15 Gen 3</t>
  </si>
  <si>
    <t>Inspiron i5625</t>
  </si>
  <si>
    <t>ZBook Fury G9</t>
  </si>
  <si>
    <t>RTX A2000,UHD Graphics</t>
  </si>
  <si>
    <t>NVIDIA Intel RTX A2000 UHD Graphics</t>
  </si>
  <si>
    <t>SP314-55N-76EX</t>
  </si>
  <si>
    <t>Dell Latitude 7480 Laptop</t>
  </si>
  <si>
    <t>Precision 7550 Laptop</t>
  </si>
  <si>
    <t>Nvidia Quadro T2000</t>
  </si>
  <si>
    <t>ThinkPad T16 Gen 1</t>
  </si>
  <si>
    <t>Precision 7680 Laptop</t>
  </si>
  <si>
    <t>XPS 15</t>
  </si>
  <si>
    <t>Dell Latitude Rugged 5404</t>
  </si>
  <si>
    <t>Asus Chromebook C423NA</t>
  </si>
  <si>
    <t>HPS13</t>
  </si>
  <si>
    <t>L510MA-DH02</t>
  </si>
  <si>
    <t>NVIDIA GeForce RTX 3080</t>
  </si>
  <si>
    <t>Latitude 7320 Detachable 2-in-1</t>
  </si>
  <si>
    <t>Iris X Graphics</t>
  </si>
  <si>
    <t>AMD R Series</t>
  </si>
  <si>
    <t>Windows 7</t>
  </si>
  <si>
    <t>CP314-1HN-P138</t>
  </si>
  <si>
    <t>Latitude E5470</t>
  </si>
  <si>
    <t>Windows 10 Pro 64 Bit-Multi-Language Supports English/Spanish/French</t>
  </si>
  <si>
    <t>INTEL</t>
  </si>
  <si>
    <t>VivoBook 15.6</t>
  </si>
  <si>
    <t>ThinkBook 14 G4 ABA</t>
  </si>
  <si>
    <t>CF-20 mk1</t>
  </si>
  <si>
    <t>Core M Family</t>
  </si>
  <si>
    <t>Intel HD Graphics 515</t>
  </si>
  <si>
    <t>EliteBook 840 G9</t>
  </si>
  <si>
    <t>ThinkPad T15g Gen 2</t>
  </si>
  <si>
    <t>GeForce RTX 3080</t>
  </si>
  <si>
    <t>ThinkPad Z16 Gen 1</t>
  </si>
  <si>
    <t>Latitude 3520</t>
  </si>
  <si>
    <t>4 GHz</t>
  </si>
  <si>
    <t>Chromebook 14 G7</t>
  </si>
  <si>
    <t>Alexa</t>
  </si>
  <si>
    <t>Flex 3</t>
  </si>
  <si>
    <t>PowerVR GX6250</t>
  </si>
  <si>
    <t>Lenovo thinkpad</t>
  </si>
  <si>
    <t>ASUS Rog Strix</t>
  </si>
  <si>
    <t>ThinkPad X13 Yoga Gen 2</t>
  </si>
  <si>
    <t>Fingerprint Reader, HD Audio, Backlit Keyboard</t>
  </si>
  <si>
    <t>TravelMate Vero V15-51</t>
  </si>
  <si>
    <t>MacBook Air M2</t>
  </si>
  <si>
    <t>3.49 GHz</t>
  </si>
  <si>
    <t>UHD Graphics 600</t>
  </si>
  <si>
    <t>1024 GB</t>
  </si>
  <si>
    <t>Chromebook S330</t>
  </si>
  <si>
    <t>HP Chromebook 11</t>
  </si>
  <si>
    <t>Anti-glare,Anti-glare Screen</t>
  </si>
  <si>
    <t>CB314-3HT-P6QW</t>
  </si>
  <si>
    <t>HP Notebook</t>
  </si>
  <si>
    <t>Galaxy Book Odyssey</t>
  </si>
  <si>
    <t>Mystic Black</t>
  </si>
  <si>
    <t>300 GB</t>
  </si>
  <si>
    <t>Core 2 Duo P8700</t>
  </si>
  <si>
    <t>2 GB</t>
  </si>
  <si>
    <t>Integrated Intel Graphic</t>
  </si>
  <si>
    <t>Windows 10 S, Windows 10</t>
  </si>
  <si>
    <t>PT14-51-78B4</t>
  </si>
  <si>
    <t>Fingerprint Reader, Backlit Keyboard, Memory Card Slot</t>
  </si>
  <si>
    <t>320 GB</t>
  </si>
  <si>
    <t>XPS 9510 Laptop</t>
  </si>
  <si>
    <t>Nvidia GeForce RTX 3050 Ti</t>
  </si>
  <si>
    <t>Radeon 680M</t>
  </si>
  <si>
    <t>AMD Radeon 680M</t>
  </si>
  <si>
    <t>AV14-51-58XZ</t>
  </si>
  <si>
    <t>i3493-3464BLK-PUS</t>
  </si>
  <si>
    <t>Blizzard White</t>
  </si>
  <si>
    <t>GX6250</t>
  </si>
  <si>
    <t>Dell Inspiron</t>
  </si>
  <si>
    <t>2000 GB</t>
  </si>
  <si>
    <t>EliteBook 830 G9</t>
  </si>
  <si>
    <t>CF-20</t>
  </si>
  <si>
    <t>black/white</t>
  </si>
  <si>
    <t>core_m</t>
  </si>
  <si>
    <t>NVIDIA GeForce 940MX</t>
  </si>
  <si>
    <t>2.9 GHz</t>
  </si>
  <si>
    <t>ThinkPad L13 Gen 3</t>
  </si>
  <si>
    <t>ThinkPad P16 G1</t>
  </si>
  <si>
    <t>RTX A3000</t>
  </si>
  <si>
    <t>Windows 11 Pro, Windows</t>
  </si>
  <si>
    <t>A515-44-R41B</t>
  </si>
  <si>
    <t>Ryzen 5 4500U</t>
  </si>
  <si>
    <t>XPS 9350</t>
  </si>
  <si>
    <t>Machined Aluminum</t>
  </si>
  <si>
    <t>Intel HD Graphics 5500</t>
  </si>
  <si>
    <t>ThinkBook 14 G4 IAP</t>
  </si>
  <si>
    <t>TravelMate P6 P614-52</t>
  </si>
  <si>
    <t>Galaxy Black</t>
  </si>
  <si>
    <t>Multi-touch Gesture</t>
  </si>
  <si>
    <t>Asus ZenBook 13</t>
  </si>
  <si>
    <t>Backlit Kb,Bezel,Fingerprint</t>
  </si>
  <si>
    <t>Vivobook 14X</t>
  </si>
  <si>
    <t>NVIDIA GeForce RTX 2050</t>
  </si>
  <si>
    <t>12.4 Inches</t>
  </si>
  <si>
    <t>Sage</t>
  </si>
  <si>
    <t>16Z90Q-K.AAS6U1</t>
  </si>
  <si>
    <t>Snow White</t>
  </si>
  <si>
    <t>Speakers: Stereo, Keyboard: Chiclet,</t>
  </si>
  <si>
    <t>CB5-132T-C67Q</t>
  </si>
  <si>
    <t>Memory Card Slot</t>
  </si>
  <si>
    <t>intergrated</t>
  </si>
  <si>
    <t>Carbon Fiber</t>
  </si>
  <si>
    <t>ASUS VivoBook</t>
  </si>
  <si>
    <t>Intel HD Graphics 5000, Integrated</t>
  </si>
  <si>
    <t>Latitude 5310 Multi-Touch 2-in-1</t>
  </si>
  <si>
    <t>EliteBook 650 G9</t>
  </si>
  <si>
    <t>Precision Workstation 5770</t>
  </si>
  <si>
    <t>ThinkPad P14s Gen 3</t>
  </si>
  <si>
    <t>Anti-reflection, Anti-smudge</t>
  </si>
  <si>
    <t>HP 14</t>
  </si>
  <si>
    <t>LQS-00038</t>
  </si>
  <si>
    <t>Cobalt</t>
  </si>
  <si>
    <t>Core i5 8400T</t>
  </si>
  <si>
    <t>DELL Latitude 5300</t>
  </si>
  <si>
    <t>Core i5 8250U</t>
  </si>
  <si>
    <t>VivoBook Pro 16X</t>
  </si>
  <si>
    <t>Fingerprint Reader, High Definition Audio, Backlit Keyboard, Anti Glare Coating, Memory Card Slot</t>
  </si>
  <si>
    <t>16Z90P-K.AAB9U1</t>
  </si>
  <si>
    <t>480 GB</t>
  </si>
  <si>
    <t>ThinkPad E570</t>
  </si>
  <si>
    <t>Windows 10 Professional 64-bit</t>
  </si>
  <si>
    <t>ASUS Vivobook 16 Laptop</t>
  </si>
  <si>
    <t>Era Gray</t>
  </si>
  <si>
    <t>Backlit Keyboard,Spill-resistant</t>
  </si>
  <si>
    <t>20VK0019US</t>
  </si>
  <si>
    <t>Fingerprint Reader,Pen</t>
  </si>
  <si>
    <t>Alienware m17 Ryzen Edition R5 Laptop</t>
  </si>
  <si>
    <t>G15 5521 Laptop</t>
  </si>
  <si>
    <t>NVIDIA GeForce RTX 3070 Ti</t>
  </si>
  <si>
    <t>Precision 7770</t>
  </si>
  <si>
    <t>NVIDIA RTX A5500 16GB GDDR6</t>
  </si>
  <si>
    <t>32 MB</t>
  </si>
  <si>
    <t>Latitude 7440</t>
  </si>
  <si>
    <t>1.6 GHz</t>
  </si>
  <si>
    <t>ASUS VivoBook 17X</t>
  </si>
  <si>
    <t>Summit E13FlipEvo A13MT-220US</t>
  </si>
  <si>
    <t>A515-57G-58R7</t>
  </si>
  <si>
    <t>Backlit Kb,Fingerprint Reader</t>
  </si>
  <si>
    <t>Latitude 9520 Laptop</t>
  </si>
  <si>
    <t>Precision 5560</t>
  </si>
  <si>
    <t>NVIDIA RTX A2000 w/4GB</t>
  </si>
  <si>
    <t>XE350XBA-K05US</t>
  </si>
  <si>
    <t>TMP614-51-G2-5442</t>
  </si>
  <si>
    <t>RTX 3500 Ada</t>
  </si>
  <si>
    <t>NVIDIA RTX 3500 Ada</t>
  </si>
  <si>
    <t>CR1100FKA-YZ182T-S</t>
  </si>
  <si>
    <t>15.4 Inches</t>
  </si>
  <si>
    <t>Stereo,Stereo/</t>
  </si>
  <si>
    <t>Vi F5</t>
  </si>
  <si>
    <t>Core i9 7960X</t>
  </si>
  <si>
    <t>Intel UHD Graphics 630</t>
  </si>
  <si>
    <t>Precision 3000</t>
  </si>
  <si>
    <t>ThinkCentre M90s Gen 3</t>
  </si>
  <si>
    <t>Core i7-10700T</t>
  </si>
  <si>
    <t>Security Slot</t>
  </si>
  <si>
    <t>IdeaPad Slim 7 Pro 14IHU5</t>
  </si>
  <si>
    <t>AMD Radeon R7</t>
  </si>
  <si>
    <t>CF-52 MK5</t>
  </si>
  <si>
    <t>grey/black</t>
  </si>
  <si>
    <t>IdeaPad 3 Lenovo</t>
  </si>
  <si>
    <t>Fingerprint Reader, Backlit Keyboard, Anti Glare Coating, Memory Card Slot, Numeric Keypad</t>
  </si>
  <si>
    <t>Iron Grey</t>
  </si>
  <si>
    <t>Creator M16 B13VE-1251US</t>
  </si>
  <si>
    <t>130-15AST</t>
  </si>
  <si>
    <t>16Z90R-N.APC5U1</t>
  </si>
  <si>
    <t>Charcoal gray</t>
  </si>
  <si>
    <t>ELITEBOOK 820G3</t>
  </si>
  <si>
    <t>12.5 Inches</t>
  </si>
  <si>
    <t>500 GB</t>
  </si>
  <si>
    <t>Windows 10 Pro 64 Bit-Multi-Language Support English/French/Spanish.</t>
  </si>
  <si>
    <t>Integrated Graphics</t>
  </si>
  <si>
    <t>Fingerprint Reader, TrackPoint, Backlit Keyboard, Anti Glare Coating, Numeric Keypad</t>
  </si>
  <si>
    <t>15ZB90Q-V.ARS5U1</t>
  </si>
  <si>
    <t>Nvidia GeForce RTX 3070</t>
  </si>
  <si>
    <t>MSI Katana 15</t>
  </si>
  <si>
    <t>CreatorPro M15 A11UIS-1292US</t>
  </si>
  <si>
    <t>Windows 7 Home Premium</t>
  </si>
  <si>
    <t>Intel HD 4000</t>
  </si>
  <si>
    <t>14-fq0013dx</t>
  </si>
  <si>
    <t>RTX A500</t>
  </si>
  <si>
    <t>NVIDIA RTX A500</t>
  </si>
  <si>
    <t>HP Laptop 15-dy2031nr</t>
  </si>
  <si>
    <t>CP311-2H-C3KA</t>
  </si>
  <si>
    <t>056-01-4094</t>
  </si>
  <si>
    <t>MediaTek Integrated</t>
  </si>
  <si>
    <t>ThinkBook 14s Yoga G2 IAP</t>
  </si>
  <si>
    <t>Dell XPS 17 9720</t>
  </si>
  <si>
    <t>Fingerprint Reader, Backlit Keyboard, 32 GB RAM</t>
  </si>
  <si>
    <t>dell</t>
  </si>
  <si>
    <t>XPS</t>
  </si>
  <si>
    <t>Evo i7-1260P</t>
  </si>
  <si>
    <t>Full,Nanoedge Bezel</t>
  </si>
  <si>
    <t>CF-54F9001KM</t>
  </si>
  <si>
    <t>Matte Black</t>
  </si>
  <si>
    <t>AMD Radeon RX Vega 11</t>
  </si>
  <si>
    <t>M</t>
  </si>
  <si>
    <t>GeForce RTX 3070</t>
  </si>
  <si>
    <t>Intel HD Graphics 3000</t>
  </si>
  <si>
    <t>2.5 GHz</t>
  </si>
  <si>
    <t>SILVER BLACK</t>
  </si>
  <si>
    <t>NVIDIA GeForce RTX A4500</t>
  </si>
  <si>
    <t>4.8 GHz</t>
  </si>
  <si>
    <t>XPS 17 9700</t>
  </si>
  <si>
    <t>NVIDIA RTX 2060</t>
  </si>
  <si>
    <t>NVIDIA GeForce RTX 2060</t>
  </si>
  <si>
    <t>Modern 14 C13M-621US</t>
  </si>
  <si>
    <t>Urban Silver</t>
  </si>
  <si>
    <t>ThinkPad P16 Gen 1</t>
  </si>
  <si>
    <t>C732-C6WU</t>
  </si>
  <si>
    <t>16-f2013dx</t>
  </si>
  <si>
    <t>ThinkPad E15 Gen 4</t>
  </si>
  <si>
    <t>XPS 17 9720</t>
  </si>
  <si>
    <t>300e Chromebook 2nd Gen</t>
  </si>
  <si>
    <t>A-Series</t>
  </si>
  <si>
    <t>ThinkPad X1 Yoga Gen 7</t>
  </si>
  <si>
    <t>Lenovo Flex 5 2 in 1</t>
  </si>
  <si>
    <t>Ryzen 3 4300U</t>
  </si>
  <si>
    <t>Integrated AMD Radeon Graphics</t>
  </si>
  <si>
    <t>ROG Strix Scar GL703GE</t>
  </si>
  <si>
    <t>NVIDIA GeForce GTX 1050 Ti</t>
  </si>
  <si>
    <t>ThinkPad P15s Gen 2</t>
  </si>
  <si>
    <t>Quadro T500</t>
  </si>
  <si>
    <t>IVIEW</t>
  </si>
  <si>
    <t>IVIEW MEGATRON 4G</t>
  </si>
  <si>
    <t>Intel Celeron D</t>
  </si>
  <si>
    <t>Embedded</t>
  </si>
  <si>
    <t>CPROM15843</t>
  </si>
  <si>
    <t>NVIDIA GeForce GTX 1050</t>
  </si>
  <si>
    <t>Latitude 7420</t>
  </si>
  <si>
    <t>Anti Glare</t>
  </si>
  <si>
    <t>ZBOOK 17 G3</t>
  </si>
  <si>
    <t>Windows 10 Pro 64 Bit Multi-Language Support English/French/Spanish</t>
  </si>
  <si>
    <t>300e-convertible</t>
  </si>
  <si>
    <t>Intel HD Graphics 500</t>
  </si>
  <si>
    <t>Acer Swift</t>
  </si>
  <si>
    <t>Dell G16 7620</t>
  </si>
  <si>
    <t>HD Audio, Backlit Keyboard, Anti Glare Coating</t>
  </si>
  <si>
    <t>CreatorPro X17 A12UKS-059</t>
  </si>
  <si>
    <t>NVIDIA Quadro RTX 3000</t>
  </si>
  <si>
    <t>Windows 11 Home in S Mode</t>
  </si>
  <si>
    <t>E410MA-TB.CL464</t>
  </si>
  <si>
    <t>HP Stream</t>
  </si>
  <si>
    <t>1 GHz</t>
  </si>
  <si>
    <t>Core i3-10110U</t>
  </si>
  <si>
    <t>CF-20 MK1</t>
  </si>
  <si>
    <t>ThinkBook 14 Gen 4</t>
  </si>
  <si>
    <t>Mineral Grey</t>
  </si>
  <si>
    <t>XPS 9530 Laptop</t>
  </si>
  <si>
    <t>Dell Inspiron 15 3525 Laptop</t>
  </si>
  <si>
    <t>GL66 12UGKV</t>
  </si>
  <si>
    <t>Core I7 11800H</t>
  </si>
  <si>
    <t>HD Audio, Backlit Keyboard, Numeric Keypad</t>
  </si>
  <si>
    <t>hp</t>
  </si>
  <si>
    <t>Anti-reflection, Anti-smudge, Corning Gorilla Glass, Anti-glare Screen</t>
  </si>
  <si>
    <t>TAICHI21</t>
  </si>
  <si>
    <t>Black and silver</t>
  </si>
  <si>
    <t>Core i5-3317U</t>
  </si>
  <si>
    <t>Windows 8</t>
  </si>
  <si>
    <t>Intel HD Graphics 4000</t>
  </si>
  <si>
    <t>XPG</t>
  </si>
  <si>
    <t>Xenia 15G</t>
  </si>
  <si>
    <t>NVIDIA GeForce RTX</t>
  </si>
  <si>
    <t>HP Pavilion i7-1065G7 FHD Touch</t>
  </si>
  <si>
    <t>Backlit Keyboard,Numeric Keypad</t>
  </si>
  <si>
    <t>KX9W6</t>
  </si>
  <si>
    <t>XPS 9720</t>
  </si>
  <si>
    <t>Lenovo ThinkPad T14 Gen 3</t>
  </si>
  <si>
    <t>Thunder Balck</t>
  </si>
  <si>
    <t>48 GB</t>
  </si>
  <si>
    <t>Fingerprint Reader, HD Audio, TrackPoint, Backlit Keyboard, Anti Glare Coating</t>
  </si>
  <si>
    <t>4.2 GHz</t>
  </si>
  <si>
    <t>XPS 9315 2-in-1</t>
  </si>
  <si>
    <t>Alienware X14 Laptop</t>
  </si>
  <si>
    <t>LATITUDE E6540</t>
  </si>
  <si>
    <t>Lenovo IdeaPad 1</t>
  </si>
  <si>
    <t>128 MB</t>
  </si>
  <si>
    <t>Anti-glare,Hd Audio</t>
  </si>
  <si>
    <t>Legion 5 Pro</t>
  </si>
  <si>
    <t>AMD Ryzen 7 5800H</t>
  </si>
  <si>
    <t>AMD Radeon RTX 3070</t>
  </si>
  <si>
    <t>3.2 GHz</t>
  </si>
  <si>
    <t>AORUS 17 XE4-73US514SH</t>
  </si>
  <si>
    <t>Intel Mobile CPU</t>
  </si>
  <si>
    <t>ThinkPad P14s Gen 2</t>
  </si>
  <si>
    <t>Corning Gorilla Glass 6, Anti-reflection, Anti-smudge</t>
  </si>
  <si>
    <t>Apollo</t>
  </si>
  <si>
    <t>Intel HD Graphics 5300</t>
  </si>
  <si>
    <t>Latitude 7410 Laptop</t>
  </si>
  <si>
    <t>Yoga C940-14IIL</t>
  </si>
  <si>
    <t>Electro Punk</t>
  </si>
  <si>
    <t>Corei7-10750H</t>
  </si>
  <si>
    <t>Rgb Backlit Keyboard</t>
  </si>
  <si>
    <t>Chromebook 315 CB315-4H</t>
  </si>
  <si>
    <t>Lenovo Slim 3i Chromebook</t>
  </si>
  <si>
    <t>Intel Atom</t>
  </si>
  <si>
    <t>17-by4013dx</t>
  </si>
  <si>
    <t>Athlon Silver 3050U</t>
  </si>
  <si>
    <t>Chromebook Flex 5</t>
  </si>
  <si>
    <t>Anti-glare,Backlit Keyboard,Narrow Bezels</t>
  </si>
  <si>
    <t>Latitude 5320 2-in-1</t>
  </si>
  <si>
    <t>Latitude 5430 Laptop</t>
  </si>
  <si>
    <t>ASUS Chromebook C423</t>
  </si>
  <si>
    <t>P1512CEA-XS51</t>
  </si>
  <si>
    <t>T450</t>
  </si>
  <si>
    <t>Intel HD 5500</t>
  </si>
  <si>
    <t>xps 15 7590</t>
  </si>
  <si>
    <t>Anti-glare,Backlit Keyboard,Fingerprint Reader</t>
  </si>
  <si>
    <t>NVIDIA GeForce GTX 1650 4GB</t>
  </si>
  <si>
    <t>XPS 9320 Laptop</t>
  </si>
  <si>
    <t>T550</t>
  </si>
  <si>
    <t>ZBook Firefly 16 G9</t>
  </si>
  <si>
    <t>T500,Iris Xe Graphics</t>
  </si>
  <si>
    <t>NVIDIA Intel T500 Iris Xe Graphics</t>
  </si>
  <si>
    <t>NVIDIA RTX A4500 16GB GDDR6 (4DP)</t>
  </si>
  <si>
    <t>silver/black</t>
  </si>
  <si>
    <t>250 GB</t>
  </si>
  <si>
    <t>Water Proof</t>
  </si>
  <si>
    <t>Celeron 3205U</t>
  </si>
  <si>
    <t>Intel HD Graphics</t>
  </si>
  <si>
    <t>1.5 GHz</t>
  </si>
  <si>
    <t>i3500-7722BLK-PUS</t>
  </si>
  <si>
    <t>NVIDIA GeForce RTX2060</t>
  </si>
  <si>
    <t>Dell Inspiron 16 5625</t>
  </si>
  <si>
    <t>Summit E14Evo A12M-026</t>
  </si>
  <si>
    <t>Laptop 4 13 i5/8GB/512GB ICE BLUE</t>
  </si>
  <si>
    <t>HP EliteBook</t>
  </si>
  <si>
    <t>Dragonfly Folio G3</t>
  </si>
  <si>
    <t>Corning Gorilla Glass 7, Miracast Technology</t>
  </si>
  <si>
    <t>G614JV</t>
  </si>
  <si>
    <t>grey</t>
  </si>
  <si>
    <t>Active Stylus</t>
  </si>
  <si>
    <t>Precision 5570 Laptop</t>
  </si>
  <si>
    <t>Dell XPS</t>
  </si>
  <si>
    <t>Silver/Carbon Fiber</t>
  </si>
  <si>
    <t>Full Hd Anti-glare</t>
  </si>
  <si>
    <t>ThinkPad E14 Gen 4</t>
  </si>
  <si>
    <t>Latitude 7640 Laptop</t>
  </si>
  <si>
    <t>Thinkpad</t>
  </si>
  <si>
    <t>GT2 Graphics</t>
  </si>
  <si>
    <t>Ryzen 5 2600X</t>
  </si>
  <si>
    <t>AMD Radeon Vega 9</t>
  </si>
  <si>
    <t>Inspiron 7620 Laptop</t>
  </si>
  <si>
    <t>IVIEW-1430NB</t>
  </si>
  <si>
    <t>82LX0050US</t>
  </si>
  <si>
    <t>Bezels,Dolby,Stereo Speakers</t>
  </si>
  <si>
    <t>24 GB</t>
  </si>
  <si>
    <t>Inspiron 3511</t>
  </si>
  <si>
    <t>Apple M2</t>
  </si>
  <si>
    <t>Alienware X17 R2 Laptop</t>
  </si>
  <si>
    <t>G15</t>
  </si>
  <si>
    <t>AMD</t>
  </si>
  <si>
    <t>Lenovo IdeaPad</t>
  </si>
  <si>
    <t>Latitude 5420</t>
  </si>
  <si>
    <t>Chromebook 311</t>
  </si>
  <si>
    <t>U4 UD-50US823SO</t>
  </si>
  <si>
    <t>Laptop</t>
  </si>
  <si>
    <t>ThinkPad X1 Extreme Gen 5</t>
  </si>
  <si>
    <t>GeForce RTX 3050 Ti</t>
  </si>
  <si>
    <t>Dell 5000</t>
  </si>
  <si>
    <t>Fingerprint</t>
  </si>
  <si>
    <t>Chromebook Flex 3</t>
  </si>
  <si>
    <t>Dell Precision 5560</t>
  </si>
  <si>
    <t>No</t>
  </si>
  <si>
    <t>GRAM 16 2-in-1</t>
  </si>
  <si>
    <t>PH315-55</t>
  </si>
  <si>
    <t>Abyss Black</t>
  </si>
  <si>
    <t>Core i5 2.3 GHz</t>
  </si>
  <si>
    <t>AMD Radeon RX Vega 10</t>
  </si>
  <si>
    <t>HP 14 laptop</t>
  </si>
  <si>
    <t>C771-C4TM</t>
  </si>
  <si>
    <t>Spill Resistant</t>
  </si>
  <si>
    <t>PRO X2 612G1+KEYBOARD</t>
  </si>
  <si>
    <t>Latitude 7420 Laptop</t>
  </si>
  <si>
    <t>ThinkPad T15p Gen 3</t>
  </si>
  <si>
    <t>GeForce RTX 3050</t>
  </si>
  <si>
    <t>38S12UT#ABA</t>
  </si>
  <si>
    <t>Lenovo ThinkPad X1 Carbon Gen 11</t>
  </si>
  <si>
    <t>Lenovo ThinkPad T14 Gen 3 AMD</t>
  </si>
  <si>
    <t>Anti-glare,Backlit Kyb,Fingerprint Reader</t>
  </si>
  <si>
    <t>Modern 14 B11MO-857</t>
  </si>
  <si>
    <t>Beige Mousse</t>
  </si>
  <si>
    <t>Win 10 Multi-language /Free upgrade to Win 11</t>
  </si>
  <si>
    <t>Multi Touch, Intel 9560 Jefferson Peak (2x2 802.11 ac), White backlight 84 Key</t>
  </si>
  <si>
    <t>E6540</t>
  </si>
  <si>
    <t>AMD Radeon HD 8790M</t>
  </si>
  <si>
    <t>17Z90R-N.APC5U1</t>
  </si>
  <si>
    <t>Spectre x360</t>
  </si>
  <si>
    <t>Fingerprint,Pen</t>
  </si>
  <si>
    <t>Raider GE76 12UE</t>
  </si>
  <si>
    <t>Titanium Blue-Black-Dark Blue-Black</t>
  </si>
  <si>
    <t>HD Audio, Backlit Keyboard, Anti Glare Coating, Memory Card Slot, Numeric Keypad</t>
  </si>
  <si>
    <t>VivoBook</t>
  </si>
  <si>
    <t>CF-54 MK1</t>
  </si>
  <si>
    <t>Yoga</t>
  </si>
  <si>
    <t>Dark Moss</t>
  </si>
  <si>
    <t>XE303C12</t>
  </si>
  <si>
    <t>Stereo</t>
  </si>
  <si>
    <t>Intel Graphics Integrated</t>
  </si>
  <si>
    <t>Dell Latitude 14 5000 E5470</t>
  </si>
  <si>
    <t>Mist Blue</t>
  </si>
  <si>
    <t>EliteBook Folio</t>
  </si>
  <si>
    <t>Core i5-4210U</t>
  </si>
  <si>
    <t>Windows 10 64 Bit-Multi-Language Supports English/Spanish/French</t>
  </si>
  <si>
    <t>Intel HD Integrated Graphics</t>
  </si>
  <si>
    <t>Latitude Rugged 5420 Laptop</t>
  </si>
  <si>
    <t>AMD RADEON RX 540</t>
  </si>
  <si>
    <t>ThinkPad X1 Nano Gen1</t>
  </si>
  <si>
    <t>Black Paint</t>
  </si>
  <si>
    <t>Intel UHD 620 Graphics</t>
  </si>
  <si>
    <t>Acer Swift 3 SF313-52-526M</t>
  </si>
  <si>
    <t>PT516-52s-73YD</t>
  </si>
  <si>
    <t>Anti-smudge, Corning Gorilla Glass</t>
  </si>
  <si>
    <t>ThinkPad X13 Gen 3</t>
  </si>
  <si>
    <t>B09HSNNCQL</t>
  </si>
  <si>
    <t>AMD Athlon</t>
  </si>
  <si>
    <t>ThinkPad P1 Gen 4</t>
  </si>
  <si>
    <t>T1200</t>
  </si>
  <si>
    <t>CB3-111</t>
  </si>
  <si>
    <t>Moonstone White</t>
  </si>
  <si>
    <t>Computer Upgrade King</t>
  </si>
  <si>
    <t>Raider GE76 12UHS-255</t>
  </si>
  <si>
    <t>Titanium Blue</t>
  </si>
  <si>
    <t>Microphone</t>
  </si>
  <si>
    <t>Latitude E6400</t>
  </si>
  <si>
    <t>160 GB</t>
  </si>
  <si>
    <t>Core 2 Duo</t>
  </si>
  <si>
    <t>2.53 GHz</t>
  </si>
  <si>
    <t>Precision 7670 Laptop</t>
  </si>
  <si>
    <t>Nvidia RTX A1000</t>
  </si>
  <si>
    <t>17Z95P-K.AAB9U1</t>
  </si>
  <si>
    <t>CTL</t>
  </si>
  <si>
    <t>Elite x360 1040 G9</t>
  </si>
  <si>
    <t>XPS9300-7909SLV-PUS</t>
  </si>
  <si>
    <t>ProBook x360</t>
  </si>
  <si>
    <t>VXDV2</t>
  </si>
  <si>
    <t>UHD Graphics 610</t>
  </si>
  <si>
    <t>EliteBook 840 G8</t>
  </si>
  <si>
    <t>Anti-glare Screen, Miracast Technology</t>
  </si>
  <si>
    <t>Precision 3550</t>
  </si>
  <si>
    <t>Windows 10 Pro (English/French/Spanish)</t>
  </si>
  <si>
    <t>EliteBook 1040 G9</t>
  </si>
  <si>
    <t>AMD Radeon R4</t>
  </si>
  <si>
    <t>14T90P-K.AAG9U1</t>
  </si>
  <si>
    <t>Lenovo Legion 5</t>
  </si>
  <si>
    <t>Anti-glare,Backlit Kb</t>
  </si>
  <si>
    <t>Anodized Titan Gray</t>
  </si>
  <si>
    <t>Chromebook Spin 511 R753T</t>
  </si>
  <si>
    <t>Shale Black</t>
  </si>
  <si>
    <t>Lenovo ThinkPad X1 Yoga I5</t>
  </si>
  <si>
    <t>Precision 5470 Laptop</t>
  </si>
  <si>
    <t>EliteBook 630 G10</t>
  </si>
  <si>
    <t>HP14CA000NR</t>
  </si>
  <si>
    <t>20YGS02Q00</t>
  </si>
  <si>
    <t>Laitude E6540</t>
  </si>
  <si>
    <t>Core i5-4200M</t>
  </si>
  <si>
    <t>Win 10 Pro 64 Bit Multi-Language Support English/French/Spanish(Renewed)</t>
  </si>
  <si>
    <t>PKV7Y</t>
  </si>
  <si>
    <t>Windows Pro</t>
  </si>
  <si>
    <t>NVIDIA Quadro T1000</t>
  </si>
  <si>
    <t>ThinkStation P348</t>
  </si>
  <si>
    <t>F2WJ0</t>
  </si>
  <si>
    <t>Dell Latitude 7214 Rugged Laptop 2 In 1</t>
  </si>
  <si>
    <t>Yoga 710</t>
  </si>
  <si>
    <t>DELL-XPS-9720</t>
  </si>
  <si>
    <t>Latitude 5320 Laptop</t>
  </si>
  <si>
    <t>Intel HD Graphics;NVIDIA Optimus Graphics</t>
  </si>
  <si>
    <t>Dell Inspiron 15 3520</t>
  </si>
  <si>
    <t>64 MB</t>
  </si>
  <si>
    <t>Vostro 5410 Laptop</t>
  </si>
  <si>
    <t>Blade 17</t>
  </si>
  <si>
    <t>AMD Radeon Graphics 5</t>
  </si>
  <si>
    <t>CB315-2H-25TX</t>
  </si>
  <si>
    <t>Silver,Black</t>
  </si>
  <si>
    <t>AMD A4</t>
  </si>
  <si>
    <t>Prestige 14 EVO A11M-221</t>
  </si>
  <si>
    <t>Carbon Gray</t>
  </si>
  <si>
    <t>Dell XPS 13 9305</t>
  </si>
  <si>
    <t>Space Saving</t>
  </si>
  <si>
    <t>ASUS TUF Dash F15</t>
  </si>
  <si>
    <t>Intel Iris X</t>
  </si>
  <si>
    <t>Dell G15 Gaming</t>
  </si>
  <si>
    <t>Fingerprint Reader, High Definition Audio, Anti Glare Coating</t>
  </si>
  <si>
    <t>ThinkPad X1</t>
  </si>
  <si>
    <t>Windows 10 Pro (64-Bit)</t>
  </si>
  <si>
    <t>Aspire One</t>
  </si>
  <si>
    <t>VECTORGP6612066</t>
  </si>
  <si>
    <t>NVIDIA GeForce RTX 3080 Ti</t>
  </si>
  <si>
    <t>17Z95P-K.AAS9U1</t>
  </si>
  <si>
    <t>N8P7J</t>
  </si>
  <si>
    <t>Intel UHD Graphics 620</t>
  </si>
  <si>
    <t>Dell Inspiron 15 3000 3525 Laptop</t>
  </si>
  <si>
    <t>Carbon Black</t>
  </si>
  <si>
    <t>Intel HD Graphics 610</t>
  </si>
  <si>
    <t>ThinkPad X1 Nano Gen1 Ultrabook</t>
  </si>
  <si>
    <t>NVIDIA GeForce RTX A2000</t>
  </si>
  <si>
    <t>1.2GHz Cortex A13 Processor</t>
  </si>
  <si>
    <t>Latitude 7440 Laptop</t>
  </si>
  <si>
    <t>Dell Xps</t>
  </si>
  <si>
    <t>ThinkPad L14 Gen 3</t>
  </si>
  <si>
    <t>NVIDIA T550</t>
  </si>
  <si>
    <t>Elitebook 840 G5 Commercial Notebook PC</t>
  </si>
  <si>
    <t>Core i7 8550U</t>
  </si>
  <si>
    <t>IdeaPad 3 15IML05</t>
  </si>
  <si>
    <t>16Z90P-K.AAB7U1</t>
  </si>
  <si>
    <t>Y68F1</t>
  </si>
  <si>
    <t>7H1W6UT#ABA</t>
  </si>
  <si>
    <t>HP ThinPro</t>
  </si>
  <si>
    <t>TP X140E A4/1.5 11.6 4GB 500GB W7P-W8P64</t>
  </si>
  <si>
    <t>Cover: RED ; Inner/keyboard: BLACK</t>
  </si>
  <si>
    <t>AMD Radeon Hd 8330</t>
  </si>
  <si>
    <t>SBUY EB850G7</t>
  </si>
  <si>
    <t>A-Series Dual-Core A4-3300M</t>
  </si>
  <si>
    <t>GS76 Stealth 11UE-623</t>
  </si>
  <si>
    <t>Microsoft Windows 10 Professional (64bit)</t>
  </si>
  <si>
    <t>Killer WiFi 6E AX1675 (2x2 ), Steel Series per-Key RGB with Anti-Ghost key (84 Key)</t>
  </si>
  <si>
    <t>Vivobook 15 F512DA</t>
  </si>
  <si>
    <t>Fingerprint Sensor,Nanoedge Bezel</t>
  </si>
  <si>
    <t>XPS 15-9520</t>
  </si>
  <si>
    <t>NVIDIA GeForce 3050</t>
  </si>
  <si>
    <t>E5-575</t>
  </si>
  <si>
    <t>X555QA-CBA12A</t>
  </si>
  <si>
    <t>2.7 GHz</t>
  </si>
  <si>
    <t>Dell Inspiron 15 Laptop</t>
  </si>
  <si>
    <t>XPS 9720 Laptop</t>
  </si>
  <si>
    <t>ThinkBook 15 G4 IAP</t>
  </si>
  <si>
    <t>Alienware m16 Laptop</t>
  </si>
  <si>
    <t>NVIDIA GeForce RTX 4090</t>
  </si>
  <si>
    <t>Integrated IntelÂ® UHD 600 Graphics</t>
  </si>
  <si>
    <t>2 Hz</t>
  </si>
  <si>
    <t>Latitude 7330 Laptop</t>
  </si>
  <si>
    <t>SF714-51T-M9H0</t>
  </si>
  <si>
    <t>Intel HD Graphics 615</t>
  </si>
  <si>
    <t>Acer Chromebook Spin 511</t>
  </si>
  <si>
    <t>Best Notebooks</t>
  </si>
  <si>
    <t>Precision 5770 Mobile Workstation</t>
  </si>
  <si>
    <t>Metallic Gray</t>
  </si>
  <si>
    <t>NVIDIA RTX A3000, 12 GB DDR6</t>
  </si>
  <si>
    <t>Yoga 6</t>
  </si>
  <si>
    <t>Dark Teal</t>
  </si>
  <si>
    <t>Fingerprint Reader, HD Audio, Backlit Keyboard, Memory Card Slot</t>
  </si>
  <si>
    <t>Alienware m15 R4</t>
  </si>
  <si>
    <t>NVIDIA RTX3070</t>
  </si>
  <si>
    <t>SFX16-52G-73U6</t>
  </si>
  <si>
    <t>ZenBook Pro Duo</t>
  </si>
  <si>
    <t>Core i7-10510U</t>
  </si>
  <si>
    <t>NVIDIA GeForce MX250</t>
  </si>
  <si>
    <t>17 R5</t>
  </si>
  <si>
    <t>NVIDIA GeForce GTX 1070 OC with 8GB GDDR5</t>
  </si>
  <si>
    <t>Acer Chromebook 715</t>
  </si>
  <si>
    <t>Core i3 8130U</t>
  </si>
  <si>
    <t>HP Pavilion Gaming 17 Laptop</t>
  </si>
  <si>
    <t>Shadow Black</t>
  </si>
  <si>
    <t>5 GB</t>
  </si>
  <si>
    <t>Samsung Galaxy Book Pro</t>
  </si>
  <si>
    <t>Mystic Blue</t>
  </si>
  <si>
    <t>MGNDK</t>
  </si>
  <si>
    <t>G15 5521</t>
  </si>
  <si>
    <t>Latitude 3410</t>
  </si>
  <si>
    <t>E6520</t>
  </si>
  <si>
    <t>Core i7-2620QM</t>
  </si>
  <si>
    <t>NVIDIA GeForce GTX 1060</t>
  </si>
  <si>
    <t>G15 5520 Laptop</t>
  </si>
  <si>
    <t>ASUS VivoBook S 15</t>
  </si>
  <si>
    <t>Vector GP66 12UHSO-673</t>
  </si>
  <si>
    <t>C470-14</t>
  </si>
  <si>
    <t>Dell Latitude 7410</t>
  </si>
  <si>
    <t>Latitude 7210</t>
  </si>
  <si>
    <t>ZBook Firefly 14 G8</t>
  </si>
  <si>
    <t>NVIDIA GeForce GT 720M</t>
  </si>
  <si>
    <t>ThinkPad T14 Gen 3</t>
  </si>
  <si>
    <t>Latitude 5410</t>
  </si>
  <si>
    <t>Dell Precision 7760 Laptop</t>
  </si>
  <si>
    <t>NVIDIA RTX A4000 8GB GDDR6</t>
  </si>
  <si>
    <t>659K2UT#ABA</t>
  </si>
  <si>
    <t>Intel Pentium 4</t>
  </si>
  <si>
    <t>3.3 GHz</t>
  </si>
  <si>
    <t>Raider GE76</t>
  </si>
  <si>
    <t>HD Audio, Anti-Ghost key, Backlit Keyboard, Memory Card Slot, Numeric Keypad</t>
  </si>
  <si>
    <t>ThinkPad L13 Yoga Gen 3</t>
  </si>
  <si>
    <t>Dell Inspiron 14 5000 5406</t>
  </si>
  <si>
    <t>Dune</t>
  </si>
  <si>
    <t>2Q6V9UT#ABA</t>
  </si>
  <si>
    <t>AN515-55-56AP</t>
  </si>
  <si>
    <t>Latitude 9420 Laptop</t>
  </si>
  <si>
    <t>Windows 8 Pro</t>
  </si>
  <si>
    <t>Intel HD Graphics 4400</t>
  </si>
  <si>
    <t>Vostro 7620 Laptop</t>
  </si>
  <si>
    <t>ASUS ZenBook</t>
  </si>
  <si>
    <t>Burgundy Red</t>
  </si>
  <si>
    <t>Intel HD</t>
  </si>
  <si>
    <t>P15</t>
  </si>
  <si>
    <t>Anti-glare,Fingerprint</t>
  </si>
  <si>
    <t>Inspiron 7000</t>
  </si>
  <si>
    <t>Fingerprint Reader, HD Audio, Backlit Keyboard, Support Stylus, Memory Card Slot</t>
  </si>
  <si>
    <t>Yoga 3 80JH0025US</t>
  </si>
  <si>
    <t>Windows 8.1</t>
  </si>
  <si>
    <t>MSI GF75</t>
  </si>
  <si>
    <t>NVIDIA GeForce GTX 1660Ti</t>
  </si>
  <si>
    <t>329M8UT#ABA</t>
  </si>
  <si>
    <t>LPT</t>
  </si>
  <si>
    <t>ProArt StudioBook 17</t>
  </si>
  <si>
    <t>Star gray</t>
  </si>
  <si>
    <t>RTX 2060</t>
  </si>
  <si>
    <t>XPS 9305 Laptop</t>
  </si>
  <si>
    <t>Intel Iris Plus Graphics 640</t>
  </si>
  <si>
    <t>3.8 GHz</t>
  </si>
  <si>
    <t>TMP414-51-506U</t>
  </si>
  <si>
    <t>HP Spectre</t>
  </si>
  <si>
    <t>DAG-00114</t>
  </si>
  <si>
    <t>T460</t>
  </si>
  <si>
    <t>GS66 Stealth</t>
  </si>
  <si>
    <t>IdeaPad 1 14ADA05 82GW009WUS 14" Notebook</t>
  </si>
  <si>
    <t>AMD Athlon Silver</t>
  </si>
  <si>
    <t>1.4 GHz</t>
  </si>
  <si>
    <t>Core i5-3320M</t>
  </si>
  <si>
    <t>81WE00EPUS</t>
  </si>
  <si>
    <t>Core i5-1035G1</t>
  </si>
  <si>
    <t>Dolby,Full Hd Anti-glare</t>
  </si>
  <si>
    <t>Elitebook 845 G9</t>
  </si>
  <si>
    <t>Fingerprint Reader, Spill resistant, High Definition Audio, Backlit Keyboard, Anti Glare Coating</t>
  </si>
  <si>
    <t>Spectre 14T x360</t>
  </si>
  <si>
    <t>Nightfall Black</t>
  </si>
  <si>
    <t>Goldengulf</t>
  </si>
  <si>
    <t>GG20826</t>
  </si>
  <si>
    <t>A10-7700K</t>
  </si>
  <si>
    <t>CB5-132T</t>
  </si>
  <si>
    <t>LUNAR WHITE</t>
  </si>
  <si>
    <t>NVIDIA GeForce RTX 2080 8GB GDDR6</t>
  </si>
  <si>
    <t>Latitude 5310 Laptop</t>
  </si>
  <si>
    <t>T1CFT</t>
  </si>
  <si>
    <t>4.6 GHz</t>
  </si>
  <si>
    <t>XPS9500</t>
  </si>
  <si>
    <t>Surface Laptop 12"</t>
  </si>
  <si>
    <t>Modern 14 B11MOU-1024</t>
  </si>
  <si>
    <t>Win 11 Multi-Home</t>
  </si>
  <si>
    <t>Precision</t>
  </si>
  <si>
    <t>Quadro P1000</t>
  </si>
  <si>
    <t>XPS 9500 Laptop</t>
  </si>
  <si>
    <t>Nvidia GeForce GTX 1650 Ti</t>
  </si>
  <si>
    <t>CREATORZ17046</t>
  </si>
  <si>
    <t>T500,HD Graphics, Dedicated</t>
  </si>
  <si>
    <t>E7440</t>
  </si>
  <si>
    <t>ThinkPad W540</t>
  </si>
  <si>
    <t>Dell Latitude 9420</t>
  </si>
  <si>
    <t>Vector GP66 12UGS-419</t>
  </si>
  <si>
    <t>ELITEBOOK 820G2</t>
  </si>
  <si>
    <t>Sliver</t>
  </si>
  <si>
    <t>CB514-1WT-33MW</t>
  </si>
  <si>
    <t>ThinkPad X1 Carbon Gen 9</t>
  </si>
  <si>
    <t>Latitude Rugged 5424 Laptop</t>
  </si>
  <si>
    <t>XPS 9730 Laptop</t>
  </si>
  <si>
    <t>HPI-1Y5Y4UT#ABA</t>
  </si>
  <si>
    <t>XPS 15 7590</t>
  </si>
  <si>
    <t>Latitude 7430</t>
  </si>
  <si>
    <t>369K6UT#ABA</t>
  </si>
  <si>
    <t>Summit E14Flip A12MT-016</t>
  </si>
  <si>
    <t>G7 7500 Laptop</t>
  </si>
  <si>
    <t>Nvidia GeForce RTX 2070</t>
  </si>
  <si>
    <t>CROSSHAIR1712295</t>
  </si>
  <si>
    <t>Backlight Keyboard</t>
  </si>
  <si>
    <t>Precision 5560 Laptop</t>
  </si>
  <si>
    <t>Dell Latitude 3420</t>
  </si>
  <si>
    <t>3.9 GHz</t>
  </si>
  <si>
    <t>ProBook 445 G9</t>
  </si>
  <si>
    <t>ThinkPad X13 Yoga Gen 3</t>
  </si>
  <si>
    <t>81F5018EUS</t>
  </si>
  <si>
    <t>Latitude 5520</t>
  </si>
  <si>
    <t>Integrated Intel Graphics</t>
  </si>
  <si>
    <t>NVIDIA</t>
  </si>
  <si>
    <t>Precision 7560 Laptop</t>
  </si>
  <si>
    <t>Nvidia T1200</t>
  </si>
  <si>
    <t>Precision 5770 Laptop</t>
  </si>
  <si>
    <t>NVIDIA RTX A2000</t>
  </si>
  <si>
    <t>G15 5525 Laptop</t>
  </si>
  <si>
    <t>Latitude 5500</t>
  </si>
  <si>
    <t>AMD Radeon Pro 560</t>
  </si>
  <si>
    <t>WE75001</t>
  </si>
  <si>
    <t>NVIDIA Quadro T2000</t>
  </si>
  <si>
    <t>NVIDIA Quadro P520</t>
  </si>
  <si>
    <t>Latitude 3320 Laptop</t>
  </si>
  <si>
    <t>GGHWY</t>
  </si>
  <si>
    <t>Mobile Intel 4 Series express</t>
  </si>
  <si>
    <t>1300-000-180</t>
  </si>
  <si>
    <t>Intel HD Graphics 4400 Integrated</t>
  </si>
  <si>
    <t>1.9 GHz</t>
  </si>
  <si>
    <t>XV1P3</t>
  </si>
  <si>
    <t>Inspiron 3520 Laptop</t>
  </si>
  <si>
    <t>Katana GF66 11UE-031</t>
  </si>
  <si>
    <t>Pro x360 Fortis G10</t>
  </si>
  <si>
    <t>Pulse GL66 12UEK-070</t>
  </si>
  <si>
    <t>lenovo</t>
  </si>
  <si>
    <t>Laptop Latitude 7320</t>
  </si>
  <si>
    <t>Latitude 5420 Laptop</t>
  </si>
  <si>
    <t>Resolute Red</t>
  </si>
  <si>
    <t>Alienware X17 R1 Laptop</t>
  </si>
  <si>
    <t>ONN</t>
  </si>
  <si>
    <t>Latitude E6410</t>
  </si>
  <si>
    <t>Core i3-520M</t>
  </si>
  <si>
    <t>Creator 15 A11UH-631</t>
  </si>
  <si>
    <t>Prestige 15 A10SC-010</t>
  </si>
  <si>
    <t>NVIDIA GeForce GTX 1650</t>
  </si>
  <si>
    <t>Latitude 7320 Laptop</t>
  </si>
  <si>
    <t>Prestige 14Evo A12M-011</t>
  </si>
  <si>
    <t>Intel Core i5 1145G7</t>
  </si>
  <si>
    <t>Dell Latitude 5320</t>
  </si>
  <si>
    <t>Intel Celeron</t>
  </si>
  <si>
    <t>Omen 17T-CK200</t>
  </si>
  <si>
    <t>8 TB</t>
  </si>
  <si>
    <t>HD Audio, Backlit Keyboard, Anti Glare Coating, Memory Card Slot</t>
  </si>
  <si>
    <t>Aspire</t>
  </si>
  <si>
    <t>Vostro 15 5000 5510</t>
  </si>
  <si>
    <t>Anti-glare,Backlit Kb,Fingerprint Reader</t>
  </si>
  <si>
    <t>17Z90Q-K.AAS6U1</t>
  </si>
  <si>
    <t>16-f0013dx</t>
  </si>
  <si>
    <t>Nocturne Blue</t>
  </si>
  <si>
    <t>Integrated intel IRIS Xe Plus GPU</t>
  </si>
  <si>
    <t>Legion 7 16IAX7</t>
  </si>
  <si>
    <t>GeForce RTX 3080 Ti</t>
  </si>
  <si>
    <t>Intel 620U</t>
  </si>
  <si>
    <t>Royal blue</t>
  </si>
  <si>
    <t>EliteBook 845 G8</t>
  </si>
  <si>
    <t>Anti Glare,Pen</t>
  </si>
  <si>
    <t>Dell XPS 15 9520</t>
  </si>
  <si>
    <t>M15</t>
  </si>
  <si>
    <t>CF-31</t>
  </si>
  <si>
    <t>16-K000</t>
  </si>
  <si>
    <t>16.1 Inches</t>
  </si>
  <si>
    <t>NVIDIA GeForce RTX 3050 Ti 6GB</t>
  </si>
  <si>
    <t>Samsung Chromebook 11.6</t>
  </si>
  <si>
    <t>integrated_graphics</t>
  </si>
  <si>
    <t>Latitude 7440 2-in-1</t>
  </si>
  <si>
    <t>G7500-7194BLK-PUS</t>
  </si>
  <si>
    <t>NVIDIA GeForce RTX 2070</t>
  </si>
  <si>
    <t>Precision 5550</t>
  </si>
  <si>
    <t>Bezel,Fingerprint</t>
  </si>
  <si>
    <t>MacBook</t>
  </si>
  <si>
    <t>4000 GB</t>
  </si>
  <si>
    <t>Lenovo ThinkPad</t>
  </si>
  <si>
    <t>Intel UHD Graphics 520</t>
  </si>
  <si>
    <t>ThinkPad P15 Gen 1</t>
  </si>
  <si>
    <t>NVIDIA Quadro RTX 4000 with Max-Q Design 8GB GDDR6</t>
  </si>
  <si>
    <t>m15 R3</t>
  </si>
  <si>
    <t>ThinkPad T470</t>
  </si>
  <si>
    <t>ELITEBOOK REVOLVE 810G3</t>
  </si>
  <si>
    <t>Precision 3470 Laptop</t>
  </si>
  <si>
    <t>Dell XPS 17 9710</t>
  </si>
  <si>
    <t>NVIDIA GeForce MX130</t>
  </si>
  <si>
    <t>Spectre x360 15t 9th OLED Pro McAfee</t>
  </si>
  <si>
    <t>Poseidon Blue</t>
  </si>
  <si>
    <t>Stylus Pen</t>
  </si>
  <si>
    <t>Precision M3510</t>
  </si>
  <si>
    <t>Core i7 6700HQ</t>
  </si>
  <si>
    <t>Intel HD Graphics 530</t>
  </si>
  <si>
    <t>WF76 11UI-400</t>
  </si>
  <si>
    <t>Precision 7750</t>
  </si>
  <si>
    <t>NX.HR4AA.001</t>
  </si>
  <si>
    <t>Inspiron 5625 Laptop</t>
  </si>
  <si>
    <t>AMD Integrated Graphics</t>
  </si>
  <si>
    <t>Latitude 6330</t>
  </si>
  <si>
    <t>Metallic gray</t>
  </si>
  <si>
    <t>Gaia Green</t>
  </si>
  <si>
    <t>G16 7620 Laptop</t>
  </si>
  <si>
    <t>Core i5-2520M</t>
  </si>
  <si>
    <t>ASUS Laptop L410</t>
  </si>
  <si>
    <t>i5400-5760GRY-PUS</t>
  </si>
  <si>
    <t>CreatorPro X17 A12UKS-060</t>
  </si>
  <si>
    <t>Latitude 5420 rugged</t>
  </si>
  <si>
    <t>Prestige 15 A11SC-048</t>
  </si>
  <si>
    <t>Inspiron 7610 Laptop</t>
  </si>
  <si>
    <t>Phantom Grey with speckles</t>
  </si>
  <si>
    <t>Lenovo 15.6</t>
  </si>
  <si>
    <t>AMD Radeon 7 Graphics</t>
  </si>
  <si>
    <t>ThinkPad L480</t>
  </si>
  <si>
    <t>Chromebook Enterprise Spin 514 CP514-3WH</t>
  </si>
  <si>
    <t>Corning Gorilla Glass</t>
  </si>
  <si>
    <t>RTX T600</t>
  </si>
  <si>
    <t>Lenovo Yoga 720</t>
  </si>
  <si>
    <t>Precision 7770 Laptop</t>
  </si>
  <si>
    <t>NVIDIA RTX A3000</t>
  </si>
  <si>
    <t>pure silver</t>
  </si>
  <si>
    <t>ZenBook Flip 13</t>
  </si>
  <si>
    <t>Pine Grey</t>
  </si>
  <si>
    <t>HP ProDesk 400 G3-SFF</t>
  </si>
  <si>
    <t>PH315-53-71QX</t>
  </si>
  <si>
    <t>360W3UT#ABA</t>
  </si>
  <si>
    <t>AWm15-7806SLV-PUS</t>
  </si>
  <si>
    <t>Epic Silver</t>
  </si>
  <si>
    <t>Anti Glare,Thin Bezel</t>
  </si>
  <si>
    <t>VAIO</t>
  </si>
  <si>
    <t>VAIO Z</t>
  </si>
  <si>
    <t>Latitude 5330 2-in-1</t>
  </si>
  <si>
    <t>IdeaPad 330</t>
  </si>
  <si>
    <t>Anti-glare,Stereo Speakers</t>
  </si>
  <si>
    <t>Precision 7550</t>
  </si>
  <si>
    <t>G3 Gaming</t>
  </si>
  <si>
    <t>cf-31 hzardour locations</t>
  </si>
  <si>
    <t>Core i5-655K</t>
  </si>
  <si>
    <t>Precision 7750 Laptop</t>
  </si>
  <si>
    <t>Nvidia Quadro RTX 3000</t>
  </si>
  <si>
    <t>LATITUDE 3450</t>
  </si>
  <si>
    <t>Latitude 5510 Laptop</t>
  </si>
  <si>
    <t>Precision 5760 Laptop</t>
  </si>
  <si>
    <t>Nvidia RTX A2000</t>
  </si>
  <si>
    <t>premium business-class notebook</t>
  </si>
  <si>
    <t>Backlit Keyboard,Stylus Pen</t>
  </si>
  <si>
    <t>LATITUDE E6530</t>
  </si>
  <si>
    <t>Win 10 Pro 64 Bit Multi-Language Support English/French/Spanish</t>
  </si>
  <si>
    <t>Core i7 4600U</t>
  </si>
  <si>
    <t>VivoBook S15 S532</t>
  </si>
  <si>
    <t>Punk Pink</t>
  </si>
  <si>
    <t>MacBook Pro 13-inch</t>
  </si>
  <si>
    <t>ROG Strix Scar III G531GV</t>
  </si>
  <si>
    <t>Modern 14 B11MOU-1212</t>
  </si>
  <si>
    <t>AMD Radeon RX Vega 8</t>
  </si>
  <si>
    <t>Luqeeg</t>
  </si>
  <si>
    <t>Luqeegcbyo4agte7-11</t>
  </si>
  <si>
    <t>Fingerprint Reader,Keypad</t>
  </si>
  <si>
    <t>9120 GHz</t>
  </si>
  <si>
    <t>Dell Precision 7750 Laptop</t>
  </si>
  <si>
    <t>NVIDIA RTX 3000 6GB GDDR6</t>
  </si>
  <si>
    <t>UX363JA-XB71T</t>
  </si>
  <si>
    <t>Anti-glare,Nanoedge Bezel</t>
  </si>
  <si>
    <t>XPS 13 9380</t>
  </si>
  <si>
    <t>Acer Swift X Laptop</t>
  </si>
  <si>
    <t>Safari Gold</t>
  </si>
  <si>
    <t>Dell Latitude 5520 Laptop</t>
  </si>
  <si>
    <t>ROG Strix SCAR II</t>
  </si>
  <si>
    <t>GM501GM-WS74</t>
  </si>
  <si>
    <t>1256 GB</t>
  </si>
  <si>
    <t>Latitude 5400</t>
  </si>
  <si>
    <t>Inspiron 5425</t>
  </si>
  <si>
    <t>63P78</t>
  </si>
  <si>
    <t>Yoga 910</t>
  </si>
  <si>
    <t>Core i7 7500U</t>
  </si>
  <si>
    <t>GE66 Raider 10SGS-288</t>
  </si>
  <si>
    <t>NVIDIA RTX 2080 Super</t>
  </si>
  <si>
    <t>THINKPAD X1 CARBON 4TH GENERAT</t>
  </si>
  <si>
    <t>Windows 10 Pro 64-bit</t>
  </si>
  <si>
    <t>Dell Latitude 7310</t>
  </si>
  <si>
    <t>Core i5-10310Y</t>
  </si>
  <si>
    <t>Anti Glare,Fingerprint</t>
  </si>
  <si>
    <t>MICROTELLA</t>
  </si>
  <si>
    <t>Precision 7760 Laptop</t>
  </si>
  <si>
    <t>Nvidia RTX A4000</t>
  </si>
  <si>
    <t>Dell Alienware Area 51M</t>
  </si>
  <si>
    <t>1512 GB</t>
  </si>
  <si>
    <t>NVIDIA Â®</t>
  </si>
  <si>
    <t>ZBook Studio 16 G9</t>
  </si>
  <si>
    <t>GeForce RTX 3070 Ti,Iris Xe Graphics</t>
  </si>
  <si>
    <t>NVIDIA Intel GeForce RTX 3070 Ti Iris Xe Graphics</t>
  </si>
  <si>
    <t>AERO 17 XE5-73US738HP</t>
  </si>
  <si>
    <t>Dell XPS 15 7590 Laptop</t>
  </si>
  <si>
    <t>HP Omen</t>
  </si>
  <si>
    <t>High Definition Audio, Backlit Keyboard, Anti Glare Coating</t>
  </si>
  <si>
    <t>1.92 TB</t>
  </si>
  <si>
    <t>Latitude 9330 2-in-1</t>
  </si>
  <si>
    <t>T420</t>
  </si>
  <si>
    <t>ATI Mobility Radeon 7500</t>
  </si>
  <si>
    <t>Dell Latitude 5520</t>
  </si>
  <si>
    <t>AORUS 15G XC-8US2430SH</t>
  </si>
  <si>
    <t>Inspiron 3515 Laptop</t>
  </si>
  <si>
    <t>NVIDIA Â® GeForce RTXâ„¢ 2060</t>
  </si>
  <si>
    <t>HP Omen 16 Gaming Laptop</t>
  </si>
  <si>
    <t>NVIDIA RTX A3000 6GB GDDR6</t>
  </si>
  <si>
    <t>Latitude 3340</t>
  </si>
  <si>
    <t>Lenovo ThinkBook Plus</t>
  </si>
  <si>
    <t>Iron Gray</t>
  </si>
  <si>
    <t>Core i7 6600U</t>
  </si>
  <si>
    <t>ThinkBook 13s G4 IAP</t>
  </si>
  <si>
    <t>Latitude 9520</t>
  </si>
  <si>
    <t>Integrated Iris Xe Graphics</t>
  </si>
  <si>
    <t>1.5 TB</t>
  </si>
  <si>
    <t>R1</t>
  </si>
  <si>
    <t>GS66 Stealth 10UE-498</t>
  </si>
  <si>
    <t>X230</t>
  </si>
  <si>
    <t>Latitude 5520 Laptop</t>
  </si>
  <si>
    <t>Dell XPS 13 9300</t>
  </si>
  <si>
    <t>Latitude 7520 Laptop</t>
  </si>
  <si>
    <t>Chromebook 11 3000</t>
  </si>
  <si>
    <t>HD Graphics, Integrated</t>
  </si>
  <si>
    <t>Elo</t>
  </si>
  <si>
    <t>EloPOS</t>
  </si>
  <si>
    <t>22 Inches</t>
  </si>
  <si>
    <t>Linux</t>
  </si>
  <si>
    <t>ThinkPad P15 Gen 1 with Nvidia Quadro RTX 4000 Max-Q Design</t>
  </si>
  <si>
    <t>Anti-glare,Fingerprint Reader,Stereo Speakers</t>
  </si>
  <si>
    <t>14T90P-K.AAB9U1</t>
  </si>
  <si>
    <t>NVIDIA GeForce MX230</t>
  </si>
  <si>
    <t>21EM001GUS</t>
  </si>
  <si>
    <t>NVIDIA GeForce RTX 3050 Ti Max-Q Graphics</t>
  </si>
  <si>
    <t>AWm15-7830SLV-PUS</t>
  </si>
  <si>
    <t>Core i7 8750H</t>
  </si>
  <si>
    <t>Grey, Gray, Platinum Silver</t>
  </si>
  <si>
    <t>Core i5-5200U</t>
  </si>
  <si>
    <t>13w Yoga</t>
  </si>
  <si>
    <t>High Definition Audio, Anti Glare Coating, Memory Card Slot</t>
  </si>
  <si>
    <t>Latitude 7430 Laptop</t>
  </si>
  <si>
    <t>Aluminum</t>
  </si>
  <si>
    <t>ThinkPad P15 Gen 2</t>
  </si>
  <si>
    <t>Inspiron 3515</t>
  </si>
  <si>
    <t>Intel Core Duo</t>
  </si>
  <si>
    <t>Chiclet,Fingerprint Reader</t>
  </si>
  <si>
    <t>ThinkPad E15</t>
  </si>
  <si>
    <t>Radeon Pro WX Vega M GL</t>
  </si>
  <si>
    <t>Inspiron 5425 Laptop</t>
  </si>
  <si>
    <t>Gray, Grey, Platinum Silver</t>
  </si>
  <si>
    <t>ThinkPad X1 Carbon Gen 8</t>
  </si>
  <si>
    <t>RTX 3070</t>
  </si>
  <si>
    <t>NVIDIA GeForce TRX 3070</t>
  </si>
  <si>
    <t>Vostro 3520 Laptop</t>
  </si>
  <si>
    <t>Dell-7855-G7-512SSD</t>
  </si>
  <si>
    <t>Lenovo 17.3 L</t>
  </si>
  <si>
    <t>Ryzen 3 1300X</t>
  </si>
  <si>
    <t>Anti-glare,Dolby</t>
  </si>
  <si>
    <t>ASUS Rog Zephyrus</t>
  </si>
  <si>
    <t>Corei7-10875H</t>
  </si>
  <si>
    <t>RTX 2070 Super</t>
  </si>
  <si>
    <t>NVIDIA GeForce RTX 2070 Max-Q</t>
  </si>
  <si>
    <t>Dell Precision 5520 Mobile Workstation</t>
  </si>
  <si>
    <t>Intel HD Graphics 630</t>
  </si>
  <si>
    <t>Alienware m15 R3 Laptop</t>
  </si>
  <si>
    <t>Nvidia GeForce RTX 2070 Super</t>
  </si>
  <si>
    <t>ZenBook 14</t>
  </si>
  <si>
    <t>ZBook Fury G8</t>
  </si>
  <si>
    <t>RTX A5000,UHD Graphics</t>
  </si>
  <si>
    <t>NVIDIA Intel RTX A5000 UHD Graphics</t>
  </si>
  <si>
    <t>512 MB</t>
  </si>
  <si>
    <t>ThinkPad T14 G1</t>
  </si>
  <si>
    <t>Lenovo ThinkPad P1 Gen 5</t>
  </si>
  <si>
    <t>AWm17-7296WHT-PUS</t>
  </si>
  <si>
    <t>lunar light</t>
  </si>
  <si>
    <t>NVIDIA RTX 2070</t>
  </si>
  <si>
    <t>CB315-1HT</t>
  </si>
  <si>
    <t>Intel HD Grpahics 500</t>
  </si>
  <si>
    <t>ROG Strix Scar 15</t>
  </si>
  <si>
    <t>80mk0010us</t>
  </si>
  <si>
    <t>Windows 10 Home 64</t>
  </si>
  <si>
    <t>NVIDIA GeForce GTX 1650 Ti</t>
  </si>
  <si>
    <t>Thinkpad P52</t>
  </si>
  <si>
    <t>Elite Dragonfly</t>
  </si>
  <si>
    <t>Backlit Kyb</t>
  </si>
  <si>
    <t>Summit E14Evo A12M-025</t>
  </si>
  <si>
    <t>GP66 Leopard</t>
  </si>
  <si>
    <t>LATITUDE 5580</t>
  </si>
  <si>
    <t>Nvidia RTX A3000</t>
  </si>
  <si>
    <t>Dell Precision 7770 Laptop</t>
  </si>
  <si>
    <t>NVIDIA Â® RTXâ„¢ A4500, 16 GB GDDR6</t>
  </si>
  <si>
    <t>EliteBook 645 G9</t>
  </si>
  <si>
    <t>Latitude 7330</t>
  </si>
  <si>
    <t>Latitude 5330</t>
  </si>
  <si>
    <t>Latitude 5531</t>
  </si>
  <si>
    <t>Anti Gla</t>
  </si>
  <si>
    <t>Intel UPC</t>
  </si>
  <si>
    <t>1FX81UT#ABA</t>
  </si>
  <si>
    <t>Information not Available</t>
  </si>
  <si>
    <t>Alcohol-Free</t>
  </si>
  <si>
    <t>2K2Z1US#ABA</t>
  </si>
  <si>
    <t>Intel UHD Graphics Premium</t>
  </si>
  <si>
    <t>EliteBook</t>
  </si>
  <si>
    <t>Prestige 15 A11SC-034</t>
  </si>
  <si>
    <t>Ergonomic</t>
  </si>
  <si>
    <t>NVIDIA Quadro T500 2GB</t>
  </si>
  <si>
    <t>Vostro 3510</t>
  </si>
  <si>
    <t>UX461UN-DS74T</t>
  </si>
  <si>
    <t>Nano-edge Bezel,Stylus Pen</t>
  </si>
  <si>
    <t>Latitude Rugged Extreme 7220 Laptop</t>
  </si>
  <si>
    <t>Latitude 5330 Laptop</t>
  </si>
  <si>
    <t>Inspiron 7420 2-in-1</t>
  </si>
  <si>
    <t>Grey, Platinum Silver</t>
  </si>
  <si>
    <t>HP ENVY Laptop 13-aq0005nr</t>
  </si>
  <si>
    <t>Inspiron 3511 Laptop</t>
  </si>
  <si>
    <t>20FN002JUS</t>
  </si>
  <si>
    <t>Windows 10 DG Windows 7 Pro 64</t>
  </si>
  <si>
    <t>XPS7390-7954SLV-PUS</t>
  </si>
  <si>
    <t>IntelÂ® Iris Plus Graphics</t>
  </si>
  <si>
    <t>EliteBook 860 G9</t>
  </si>
  <si>
    <t>16T-F100</t>
  </si>
  <si>
    <t>Backlit Kb,Fingerprint,Pen</t>
  </si>
  <si>
    <t>Predator Helios 300 PH315-54</t>
  </si>
  <si>
    <t>Latitude 3420 Laptop</t>
  </si>
  <si>
    <t>GU502LV-BI7N8</t>
  </si>
  <si>
    <t>Anti-glare,Narrow Bezel</t>
  </si>
  <si>
    <t>GS75 STEALTH-242</t>
  </si>
  <si>
    <t>NVIDIA GeForce RTX 2080</t>
  </si>
  <si>
    <t>Quadro RTX 4000 with Max-Q Design, 8GB GDDR6</t>
  </si>
  <si>
    <t>Ryzen 7 2700U</t>
  </si>
  <si>
    <t>AMD Radeon RX 540</t>
  </si>
  <si>
    <t>Anti- Glare,Backlit Keyboard.tikbot</t>
  </si>
  <si>
    <t>V3500</t>
  </si>
  <si>
    <t>Vostro 7620</t>
  </si>
  <si>
    <t>UX533FD-DH74</t>
  </si>
  <si>
    <t>Royal Blue</t>
  </si>
  <si>
    <t>640 GB</t>
  </si>
  <si>
    <t>SHOXLAB</t>
  </si>
  <si>
    <t>M17R3</t>
  </si>
  <si>
    <t>Dark Side of the Moon with High Endurance Clear Coat and Silky Smooth Finish</t>
  </si>
  <si>
    <t>GeForce RTX 2060</t>
  </si>
  <si>
    <t>ELITEBOOK 840G1</t>
  </si>
  <si>
    <t>Slim 7</t>
  </si>
  <si>
    <t>Stormy Grey</t>
  </si>
  <si>
    <t>ROG Zephyrus S GX701</t>
  </si>
  <si>
    <t>7404-i5-8-256-1.9-W10P</t>
  </si>
  <si>
    <t>Intel Core i5-4200U</t>
  </si>
  <si>
    <t>Integrated Intel HD Graphics</t>
  </si>
  <si>
    <t>Inspiron 3000</t>
  </si>
  <si>
    <t>GizPro</t>
  </si>
  <si>
    <t>Latitude 5431 Laptop</t>
  </si>
  <si>
    <t>Backlit Keyboard,Fingerprint Reader,Full Hd Anti-glare</t>
  </si>
  <si>
    <t>Latitude 5440 Laptop</t>
  </si>
  <si>
    <t>Spectre</t>
  </si>
  <si>
    <t>Backlit Keyboard,Pen</t>
  </si>
  <si>
    <t>3V2U0UT#ABA</t>
  </si>
  <si>
    <t>MAINGEAR</t>
  </si>
  <si>
    <t>Vector pro</t>
  </si>
  <si>
    <t>Precision 5550 Laptop</t>
  </si>
  <si>
    <t>16Z90Q-N.APB7U1</t>
  </si>
  <si>
    <t>Dell XPS 13 9380</t>
  </si>
  <si>
    <t>2133 MHz</t>
  </si>
  <si>
    <t>Katana GF66 11UE-856</t>
  </si>
  <si>
    <t>Precision 3570 Laptop</t>
  </si>
  <si>
    <t>G16 7630 Laptop</t>
  </si>
  <si>
    <t>PT515-51-75L8</t>
  </si>
  <si>
    <t>ThinkPad E590</t>
  </si>
  <si>
    <t>Dell Precision 7560 Laptop</t>
  </si>
  <si>
    <t>NVIDIA GeForcer A3000</t>
  </si>
  <si>
    <t>Nvidia GeForce RTX 3080</t>
  </si>
  <si>
    <t>CK1065</t>
  </si>
  <si>
    <t>Summit E15 A11SCST-461</t>
  </si>
  <si>
    <t>Alienware m15 R7 Laptop</t>
  </si>
  <si>
    <t>Inspiron 3521 Laptop</t>
  </si>
  <si>
    <t>Silver, Black</t>
  </si>
  <si>
    <t>M15R5</t>
  </si>
  <si>
    <t>CYBORG1512043SKU</t>
  </si>
  <si>
    <t>Core i7-12650H</t>
  </si>
  <si>
    <t>ROG Zephyrus S GX531</t>
  </si>
  <si>
    <t>NVIDIA GeForce RTX 2080 Max-Q</t>
  </si>
  <si>
    <t>Acer 13.3inch Chromebook</t>
  </si>
  <si>
    <t>4PH18</t>
  </si>
  <si>
    <t>82R70000US</t>
  </si>
  <si>
    <t>XPS9365-7086SLV-PUS</t>
  </si>
  <si>
    <t>Elitebook 840 G9</t>
  </si>
  <si>
    <t>XPS 9300 Laptop</t>
  </si>
  <si>
    <t>Lititude 7390 P29S 2 IN 1</t>
  </si>
  <si>
    <t>Intel Core i7 Extreme</t>
  </si>
  <si>
    <t>RYHN2</t>
  </si>
  <si>
    <t>Inspiron 15 5000</t>
  </si>
  <si>
    <t>Silver matte</t>
  </si>
  <si>
    <t>HD Integrated Graphics</t>
  </si>
  <si>
    <t>Inspiron 7420 Laptop</t>
  </si>
  <si>
    <t>Red</t>
  </si>
  <si>
    <t>ThinkPad T14 Gen 2</t>
  </si>
  <si>
    <t>Touch</t>
  </si>
  <si>
    <t>Onyx Black</t>
  </si>
  <si>
    <t>AMD Radeon Vega 8</t>
  </si>
  <si>
    <t>NVIDIA Quadro T1200</t>
  </si>
  <si>
    <t>G5 GD-51US123SH</t>
  </si>
  <si>
    <t>Legion 7</t>
  </si>
  <si>
    <t>ASUS X551CA-HCL1201L</t>
  </si>
  <si>
    <t>Latitude 7320 2-in-1</t>
  </si>
  <si>
    <t>17ZT90P-G.AX33U1</t>
  </si>
  <si>
    <t>CF-20 MK2</t>
  </si>
  <si>
    <t>Inspiron 7415 2-in-1</t>
  </si>
  <si>
    <t>Dell Latitude 7320</t>
  </si>
  <si>
    <t>15-EG0070WM</t>
  </si>
  <si>
    <t>Lunar Gold</t>
  </si>
  <si>
    <t>Dell Latitude 7000 E7470</t>
  </si>
  <si>
    <t>Core i7-4700MQ</t>
  </si>
  <si>
    <t>NVIDIA Quadro K1100M</t>
  </si>
  <si>
    <t>Vostro</t>
  </si>
  <si>
    <t>Dark Ash</t>
  </si>
  <si>
    <t>2.2, 3.9 GHz</t>
  </si>
  <si>
    <t>Tocosy</t>
  </si>
  <si>
    <t>LAPTOP T12</t>
  </si>
  <si>
    <t>Atom Z8350</t>
  </si>
  <si>
    <t>ThinkPad T440p</t>
  </si>
  <si>
    <t>GeForce GTX 1650 Ti</t>
  </si>
  <si>
    <t>WS66 10TMT-207</t>
  </si>
  <si>
    <t>NVIDIA Quadro RTX 5000</t>
  </si>
  <si>
    <t>ZBook Fury 15 G8</t>
  </si>
  <si>
    <t>XPS 13</t>
  </si>
  <si>
    <t>VivoBook S13</t>
  </si>
  <si>
    <t>Bezel,Fingerprint Reader</t>
  </si>
  <si>
    <t>HP Pavilion 16</t>
  </si>
  <si>
    <t>Dell Latitude 7530 Laptop</t>
  </si>
  <si>
    <t>Ryzen 7 4800H</t>
  </si>
  <si>
    <t>Anti-glare,Backlit Keyboard/windows</t>
  </si>
  <si>
    <t>SBUY Dragonfly</t>
  </si>
  <si>
    <t>ThinkPad T15p Gen 2</t>
  </si>
  <si>
    <t>GeForce GTX 1650</t>
  </si>
  <si>
    <t>A5 X1-CUS2130SB</t>
  </si>
  <si>
    <t>AMD Ryzen 9 5900X</t>
  </si>
  <si>
    <t>Latitude 7310 Laptop</t>
  </si>
  <si>
    <t>NVIDIA RTX A3000 16GB GDDR6</t>
  </si>
  <si>
    <t>W530</t>
  </si>
  <si>
    <t>Core i7-3720QM</t>
  </si>
  <si>
    <t>HD 620 Graphics</t>
  </si>
  <si>
    <t>Dell Precision 3561</t>
  </si>
  <si>
    <t>NVIDIA T600</t>
  </si>
  <si>
    <t>Chromebook 511 C741LT</t>
  </si>
  <si>
    <t>AMD Kabini A6-5200M Quad Core</t>
  </si>
  <si>
    <t>Adreno 618</t>
  </si>
  <si>
    <t>Latitude 15 5000 e5570</t>
  </si>
  <si>
    <t>ThinkPad L15 Gen2</t>
  </si>
  <si>
    <t>PRESTIGE15A211</t>
  </si>
  <si>
    <t>15Z90N-N.APS8U1</t>
  </si>
  <si>
    <t>3200 Hz</t>
  </si>
  <si>
    <t>Creator Z16 Fujiwara Hiroshi Limited Edition A11UE-226</t>
  </si>
  <si>
    <t>Win 10 Pro / Free upgrade to Win 11</t>
  </si>
  <si>
    <t>NVIDIA RTX 3050TI</t>
  </si>
  <si>
    <t>Dell 3510 Laptop</t>
  </si>
  <si>
    <t>Dell XPS 15 9510 Laptop</t>
  </si>
  <si>
    <t>NVIDIA Quadro 3050 6GB GDDR6</t>
  </si>
  <si>
    <t>Dell Latitude 7410 Laptop</t>
  </si>
  <si>
    <t>Dell Precision 7550 Laptop</t>
  </si>
  <si>
    <t>NVIDIA RTX 5000 16GB GDDR6</t>
  </si>
  <si>
    <t>Alienware 15</t>
  </si>
  <si>
    <t>NVIDIA GeForce GTX 965M</t>
  </si>
  <si>
    <t>Intel Core 2 Quad</t>
  </si>
  <si>
    <t>Keyboard</t>
  </si>
  <si>
    <t>Inter Core i7-8650U</t>
  </si>
  <si>
    <t>Alienware m15</t>
  </si>
  <si>
    <t>NVIDIA GeForce GTX 1660</t>
  </si>
  <si>
    <t>N763T</t>
  </si>
  <si>
    <t>ThinkPad P1</t>
  </si>
  <si>
    <t>NVIDIA Quadro P1000</t>
  </si>
  <si>
    <t>DELL MARKETING L.P.</t>
  </si>
  <si>
    <t>Inspiron 14-5406</t>
  </si>
  <si>
    <t>Latitude 5580</t>
  </si>
  <si>
    <t>Hp envy x360 13</t>
  </si>
  <si>
    <t>Samsung 11.6"</t>
  </si>
  <si>
    <t>Intel Graphics Processor</t>
  </si>
  <si>
    <t>GA502IV-XS76</t>
  </si>
  <si>
    <t>XPS 13 7390</t>
  </si>
  <si>
    <t>UX390UA-DH51-GR</t>
  </si>
  <si>
    <t>asus</t>
  </si>
  <si>
    <t>NVIDIA GeForce MX450</t>
  </si>
  <si>
    <t>Precision 5750 Laptop</t>
  </si>
  <si>
    <t>AORUS 15P YD-73US344SH</t>
  </si>
  <si>
    <t>NVIDIA GeForce RTX 3080 Laptop GPU</t>
  </si>
  <si>
    <t>GP65 Leopard 10SDK-049</t>
  </si>
  <si>
    <t>AWm17-7667SLV-PUS</t>
  </si>
  <si>
    <t>UX330UA-AH5Q</t>
  </si>
  <si>
    <t>G5 15 Gaming</t>
  </si>
  <si>
    <t>ThinkPad L13 YOGA</t>
  </si>
  <si>
    <t>Fingerprint Reader, Backlit Keyboard, Support Stylus, Memory Card Slot</t>
  </si>
  <si>
    <t>Vostro 3420 Laptop</t>
  </si>
  <si>
    <t>TPN-I140_799**AV</t>
  </si>
  <si>
    <t>2048 GB</t>
  </si>
  <si>
    <t>NVIDIA GeForce RTX 3050 Ti 4GB GDDR6</t>
  </si>
  <si>
    <t>High Definition Audio, Backlit Keyboard, Anti Glare Coating, Numeric Keypad</t>
  </si>
  <si>
    <t>GF75 Thin 10SER-257</t>
  </si>
  <si>
    <t>EliteBook x360 1040 G8</t>
  </si>
  <si>
    <t>Dell Inspiron 15 3525</t>
  </si>
  <si>
    <t>NVIDIA RTX A4500</t>
  </si>
  <si>
    <t>FZ-G1 MK5</t>
  </si>
  <si>
    <t>Fingerprint Power Button</t>
  </si>
  <si>
    <t>Precision 3571 Laptop</t>
  </si>
  <si>
    <t>81WE011UUS</t>
  </si>
  <si>
    <t>XAMMUE</t>
  </si>
  <si>
    <t>One Netbook T1</t>
  </si>
  <si>
    <t>Precision 7740 Laptop</t>
  </si>
  <si>
    <t>15-EF2127WM</t>
  </si>
  <si>
    <t>XPS 9710 Laptop</t>
  </si>
  <si>
    <t>Nvidia GeForce RTX 3050</t>
  </si>
  <si>
    <t>JTD</t>
  </si>
  <si>
    <t>Fire</t>
  </si>
  <si>
    <t>RTX 3080</t>
  </si>
  <si>
    <t>E15</t>
  </si>
  <si>
    <t>hp 15 pentium</t>
  </si>
  <si>
    <t>Pentium N3540</t>
  </si>
  <si>
    <t>NVIDIA GeForce RTX 2080 Super</t>
  </si>
  <si>
    <t>Dell Inspiron i3000</t>
  </si>
  <si>
    <t>Alienware m 17</t>
  </si>
  <si>
    <t>GL703GS-DS74</t>
  </si>
  <si>
    <t>NVIDIA GeForce GTX 1070</t>
  </si>
  <si>
    <t>Intel Core i7-5850HQ</t>
  </si>
  <si>
    <t>XPS9560</t>
  </si>
  <si>
    <t>Alienware M15</t>
  </si>
  <si>
    <t>VivoBook S15 S530</t>
  </si>
  <si>
    <t>2.5, 3.1 GHz</t>
  </si>
  <si>
    <t>Acer Aspire</t>
  </si>
  <si>
    <t>Black,Silver,Grey</t>
  </si>
  <si>
    <t>Mytrix</t>
  </si>
  <si>
    <t>ROG Zephyrus G15 3070</t>
  </si>
  <si>
    <t>Dark grey</t>
  </si>
  <si>
    <t>GE76238</t>
  </si>
  <si>
    <t>NVIDIA GeForce GTX 1060 OC</t>
  </si>
  <si>
    <t>Prestige 15 A10SC-011</t>
  </si>
  <si>
    <t>Lenovo_i3_8GB_Red</t>
  </si>
  <si>
    <t>Coral Red</t>
  </si>
  <si>
    <t>GL703GM-DS74</t>
  </si>
  <si>
    <t>20GB000LUS</t>
  </si>
  <si>
    <t>Windows 10 Pro 64-Bit</t>
  </si>
  <si>
    <t>Silver Blue</t>
  </si>
  <si>
    <t>NVIDIA GeForce MX150</t>
  </si>
  <si>
    <t>MacBook Pro 15-inch</t>
  </si>
  <si>
    <t>Legion</t>
  </si>
  <si>
    <t>UX490UA-XH74-BL</t>
  </si>
  <si>
    <t>Ultra-slim Bezel</t>
  </si>
  <si>
    <t>Water Repellent</t>
  </si>
  <si>
    <t>Omen</t>
  </si>
  <si>
    <t>ZenBook Pro 15</t>
  </si>
  <si>
    <t>Lenovo Legion</t>
  </si>
  <si>
    <t>Intel HD Graphics 6000</t>
  </si>
  <si>
    <t>XPS 13 (9360)</t>
  </si>
  <si>
    <t>Machined Aluminum Display Back and Base In Silver</t>
  </si>
  <si>
    <t>Intel HD Graphics 620, Integrated</t>
  </si>
  <si>
    <t>Flex 15</t>
  </si>
  <si>
    <t>2GB NVIDIA GeForce MX230 Graphics</t>
  </si>
  <si>
    <t>ZenBook Pro</t>
  </si>
  <si>
    <t>27 Inches</t>
  </si>
  <si>
    <t>TOPOSH</t>
  </si>
  <si>
    <t>10 Inches</t>
  </si>
  <si>
    <t>ThinkPad X1 Extreme</t>
  </si>
  <si>
    <t>NVIDIA GeForce</t>
  </si>
  <si>
    <t>HP 255 G5</t>
  </si>
  <si>
    <t>Precision 7780 Laptop</t>
  </si>
  <si>
    <t>Nvidia RTX 2000 Ada</t>
  </si>
  <si>
    <t>Intel Xeon</t>
  </si>
  <si>
    <t>Inspiron 5510 Laptop</t>
  </si>
  <si>
    <t>Precision 3580 Laptop</t>
  </si>
  <si>
    <t>Alienware m16 Ryzen Edition Laptop</t>
  </si>
  <si>
    <t>Nvidia GeForce RTX 4070</t>
  </si>
  <si>
    <t>Nvidia GeForce RTX 4050</t>
  </si>
  <si>
    <t>Alienware m18 Ryzen Edition Laptop</t>
  </si>
  <si>
    <t>Nvidia GeForce RTX 4090</t>
  </si>
  <si>
    <t>Latitude 3440 Laptop</t>
  </si>
  <si>
    <t>Precision 3581 Laptop</t>
  </si>
  <si>
    <t>Nvidia RTX A4500</t>
  </si>
  <si>
    <t>Latitude 7340 Laptop</t>
  </si>
  <si>
    <t>Latitude 3330 Laptop</t>
  </si>
  <si>
    <t>AMD Radeon RX 7600</t>
  </si>
  <si>
    <t>Latitude 5531 Laptop</t>
  </si>
  <si>
    <t>Latitude 7340 2-in-1</t>
  </si>
  <si>
    <t>Nvidia RTX 4000 Ada</t>
  </si>
  <si>
    <t>Latitude 3520 Laptop</t>
  </si>
  <si>
    <t>Latitude Rugged Extreme 7330 Laptop</t>
  </si>
  <si>
    <t>Nvidia GeForce RTX A500</t>
  </si>
  <si>
    <t>Nvidia GeForce RTX 4080</t>
  </si>
  <si>
    <t>Latitude 5340 2-in-1</t>
  </si>
  <si>
    <t>Latitude 5340 Laptop</t>
  </si>
  <si>
    <t>Inspiron 3502 Laptop</t>
  </si>
  <si>
    <t>8000 GB</t>
  </si>
  <si>
    <t>Vostro 3510 Laptop</t>
  </si>
  <si>
    <t>Inspiron 5410 2-in-1</t>
  </si>
  <si>
    <t>Latitude 5521 Laptop</t>
  </si>
  <si>
    <t>Latitude 7420 2-in-1</t>
  </si>
  <si>
    <t>Inspiron 3501 Laptop</t>
  </si>
  <si>
    <t>6000 GB</t>
  </si>
  <si>
    <t>Nvidia GeForce MX250</t>
  </si>
  <si>
    <t>IdeaPad 3 81X7</t>
  </si>
  <si>
    <t>HD Audio, Anti Glare Coating, Memory Card Slot</t>
  </si>
  <si>
    <t>Latitude 9420 2-in-1</t>
  </si>
  <si>
    <t>HP Pavilion 15T-EG300</t>
  </si>
  <si>
    <t>Fingerprint Reader, HD Audio, Backlit Keyboard, Numeric Keypad</t>
  </si>
  <si>
    <t>Inspiron 16 5620</t>
  </si>
  <si>
    <t>Slim 7 82SX</t>
  </si>
  <si>
    <t>Cloud Grey</t>
  </si>
  <si>
    <t>HD Audio, Backlit Keyboard</t>
  </si>
  <si>
    <t>IdeaPad 3 81X8</t>
  </si>
  <si>
    <t>HD Audio, Anti Glare Coating, Memory Card Slot, Numeric Keypad</t>
  </si>
  <si>
    <t>Gray, Silver</t>
  </si>
  <si>
    <t>Legion Pro 5</t>
  </si>
  <si>
    <t>Onyx grey</t>
  </si>
  <si>
    <t>Nvidia Quadro T550</t>
  </si>
  <si>
    <t>Alienware X16 Laptop</t>
  </si>
  <si>
    <t>Thinkpad P16v Gen 1</t>
  </si>
  <si>
    <t>31.99 GB</t>
  </si>
  <si>
    <t>Anti Glare Coating,Backlit Keyboard, Fingerprint Reader</t>
  </si>
  <si>
    <t>Latitude 9440 2-in-1</t>
  </si>
  <si>
    <t>Dark Metallic Moon</t>
  </si>
  <si>
    <t>Intel Arc A370M</t>
  </si>
  <si>
    <t>Inspiron 5630 Laptop</t>
  </si>
  <si>
    <t>15-DY100</t>
  </si>
  <si>
    <t>15-DW300</t>
  </si>
  <si>
    <t>Inspiron 14</t>
  </si>
  <si>
    <t>Alienware m15 Ryzen Edition R7 Laptop</t>
  </si>
  <si>
    <t>Nvidia GeForce RTX 3070 Ti</t>
  </si>
  <si>
    <t>Latitude 7430 2-in-1</t>
  </si>
  <si>
    <t>15-DY200</t>
  </si>
  <si>
    <t>Fingerprint Reader, HD Audio, Anti Glare Coating, Memory Card Slot, Numeric Keypad</t>
  </si>
  <si>
    <t>Vostro 3530 Laptop</t>
  </si>
  <si>
    <t>IdeaPad Slim 9 82D2</t>
  </si>
  <si>
    <t>ThinkPad X13 Gen 2 AMD</t>
  </si>
  <si>
    <t>Latitude 3540 Laptop</t>
  </si>
  <si>
    <t>Precision 3480 Laptop</t>
  </si>
  <si>
    <t>G15 Gaming 5525</t>
  </si>
  <si>
    <t>Phantom Grey</t>
  </si>
  <si>
    <t>Thin GF63 12VE</t>
  </si>
  <si>
    <t>Acer Nitro 5 AN515</t>
  </si>
  <si>
    <t>Inspiron 5410 Laptop</t>
  </si>
  <si>
    <t>Lenovo ThinkBook 13s G4 IAP</t>
  </si>
  <si>
    <t>Yoga 7 82QG</t>
  </si>
  <si>
    <t>Fingerprint Reader, HD Audio, Backlit Keyboard, Memory Card Slot, Numeric Keypad</t>
  </si>
  <si>
    <t>Yoga 7</t>
  </si>
  <si>
    <t>Inspiron 15 3525</t>
  </si>
  <si>
    <t>Nvidia RTX A5500</t>
  </si>
  <si>
    <t>Nvidia GeForce RTX 4070, Dedicated</t>
  </si>
  <si>
    <t>TUF Gaming A17</t>
  </si>
  <si>
    <t>Ryzen 5 4600H</t>
  </si>
  <si>
    <t>Gram 16 Pro</t>
  </si>
  <si>
    <t>G15 5530 Laptop</t>
  </si>
  <si>
    <t>Nvidia GeForce RTX 3080 Ti</t>
  </si>
  <si>
    <t>HD Audio, Memory Card Slot, Numeric Keypad</t>
  </si>
  <si>
    <t>Inspiron 15</t>
  </si>
  <si>
    <t>GF63 Thin 10SCXR</t>
  </si>
  <si>
    <t>ThinkBook 15 G4</t>
  </si>
  <si>
    <t>ThinkPad E16 Gen 1</t>
  </si>
  <si>
    <t>Aspire 3 A315</t>
  </si>
  <si>
    <t>Nvidia GeForce MX450</t>
  </si>
  <si>
    <t>Stealth 15M B12UE</t>
  </si>
  <si>
    <t>Nvidia GeForce RTX 2050</t>
  </si>
  <si>
    <t>TUF Dash 15</t>
  </si>
  <si>
    <t>Thunder Black</t>
  </si>
  <si>
    <t>Nvidia GeForce MX550</t>
  </si>
  <si>
    <t>Alienware m16 R1</t>
  </si>
  <si>
    <t>Nitro 5 AN515</t>
  </si>
  <si>
    <t>Obisidian Black</t>
  </si>
  <si>
    <t>Eclipse gray</t>
  </si>
  <si>
    <t>Nvidia GeForce MX350</t>
  </si>
  <si>
    <t>G15 5515 Laptop</t>
  </si>
  <si>
    <t>G7 16 7620</t>
  </si>
  <si>
    <t>G15 5520</t>
  </si>
  <si>
    <t>Latitude 7330 2-in-1</t>
  </si>
  <si>
    <t>ASUS TUF Dash 15</t>
  </si>
  <si>
    <t>Pavilion 15</t>
  </si>
  <si>
    <t>HD Audio, Anti Glare Coating, Numeric Keypad</t>
  </si>
  <si>
    <t>Envy 17T-CR000</t>
  </si>
  <si>
    <t>Fog Blue</t>
  </si>
  <si>
    <t>Aspire 5 A515</t>
  </si>
  <si>
    <t>Envy x360 2-in-1</t>
  </si>
  <si>
    <t>HD Audio, Backlit Keyboard, Memory Card Slot</t>
  </si>
  <si>
    <t>Pavilion 15-EG200</t>
  </si>
  <si>
    <t>Fog blue</t>
  </si>
  <si>
    <t>HP EliteBook 840 G6</t>
  </si>
  <si>
    <t>Luqeeg1y3tqmp0an-19</t>
  </si>
  <si>
    <t>Gram 17Z95P</t>
  </si>
  <si>
    <t>Gram 16Z90P</t>
  </si>
  <si>
    <t>Galaxy Book2 Pro 360 5G</t>
  </si>
  <si>
    <t>Legion 5</t>
  </si>
  <si>
    <t>Aspire 15 A517</t>
  </si>
  <si>
    <t>Envy 17T-CH100</t>
  </si>
  <si>
    <t>14Z90R-Q.APB3U1</t>
  </si>
  <si>
    <t>Omen 16T-N000</t>
  </si>
  <si>
    <t>ThinkPad T14 Gen 1</t>
  </si>
  <si>
    <t>Envy 17-CR100</t>
  </si>
  <si>
    <t>Gram 16 2-in-1</t>
  </si>
  <si>
    <t>HP Elitebook 1040 G9</t>
  </si>
  <si>
    <t>Inspiron i7430 2-in-1</t>
  </si>
  <si>
    <t>Luqeeg6xh3zaqt7k-23</t>
  </si>
  <si>
    <t>14-DQ100</t>
  </si>
  <si>
    <t>VNE-HP-15-DY1079MS</t>
  </si>
  <si>
    <t>PDP18013TC054</t>
  </si>
  <si>
    <t>Shared, Integrated</t>
  </si>
  <si>
    <t>Omen 16-N000</t>
  </si>
  <si>
    <t>High Definition Audio, Backlit Keyboard, Anti Glare Coating, Memory Card Slot</t>
  </si>
  <si>
    <t>PDP18013TC052</t>
  </si>
  <si>
    <t>3.1 GHz</t>
  </si>
  <si>
    <t>G16 7620</t>
  </si>
  <si>
    <t>Yoga 7 2-in-1</t>
  </si>
  <si>
    <t>LG Gram 17Z90Q</t>
  </si>
  <si>
    <t>3 TB</t>
  </si>
  <si>
    <t>Soft Mint</t>
  </si>
  <si>
    <t>DELL i3</t>
  </si>
  <si>
    <t>carbon black</t>
  </si>
  <si>
    <t>Intel UHD Graphics with shared graphics memory, Long life battery</t>
  </si>
  <si>
    <t>IdeaPad 3 82H7</t>
  </si>
  <si>
    <t>Fingerprint Reader, HD Audio, Anti Glare Coating, Memory Card Slot</t>
  </si>
  <si>
    <t>Latitude Rugged Extreme 7230 Laptop</t>
  </si>
  <si>
    <t>Stream 14-DQ00</t>
  </si>
  <si>
    <t>Snowflake White</t>
  </si>
  <si>
    <t>HD Audio, Memory Card Slot</t>
  </si>
  <si>
    <t>Ideapad 3 82H8</t>
  </si>
  <si>
    <t>Predator Helios 300</t>
  </si>
  <si>
    <t>Abyssal Black</t>
  </si>
  <si>
    <t>Inspiron 3510 Laptop</t>
  </si>
  <si>
    <t>0.9 GHz</t>
  </si>
  <si>
    <t>N/A</t>
  </si>
  <si>
    <t>Sum of Sale Product Count</t>
  </si>
  <si>
    <t>Sum of Total Sales</t>
  </si>
  <si>
    <t>Sum of Total Stock</t>
  </si>
  <si>
    <t>Sum of Available stock</t>
  </si>
  <si>
    <t>Top 3 Brand Analysis based on sale product count</t>
  </si>
  <si>
    <t>Row Labels</t>
  </si>
  <si>
    <t>Grand Total</t>
  </si>
  <si>
    <t>Dell VS Others</t>
  </si>
  <si>
    <t>Brand</t>
  </si>
  <si>
    <t>Product Count</t>
  </si>
  <si>
    <t>Percentage</t>
  </si>
  <si>
    <t>HP VS Others</t>
  </si>
  <si>
    <t>Brands</t>
  </si>
  <si>
    <t>Top 3 Brands</t>
  </si>
  <si>
    <t>Available Stock</t>
  </si>
  <si>
    <t>RAM Category</t>
  </si>
  <si>
    <t xml:space="preserve">Total Stock </t>
  </si>
  <si>
    <t xml:space="preserve">Available stock based on RAM category </t>
  </si>
  <si>
    <t>Apple Brand</t>
  </si>
  <si>
    <t>Apple Model Analysis based on Total Sales</t>
  </si>
  <si>
    <t>Model</t>
  </si>
  <si>
    <t>RAM</t>
  </si>
  <si>
    <t>Rating</t>
  </si>
  <si>
    <t>ROKC VS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</si>
</sst>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8"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10" xfId="0" applyBorder="1"/>
    <xf numFmtId="10" fontId="0" fillId="0" borderId="10" xfId="0" applyNumberFormat="1" applyBorder="1"/>
    <xf numFmtId="0" fontId="0" fillId="33" borderId="10" xfId="0" applyFill="1" applyBorder="1" applyAlignment="1">
      <alignment horizontal="center"/>
    </xf>
    <xf numFmtId="0" fontId="16" fillId="33" borderId="10" xfId="0" applyFont="1" applyFill="1" applyBorder="1" applyAlignment="1">
      <alignment horizontal="center"/>
    </xf>
    <xf numFmtId="0" fontId="16" fillId="33" borderId="10" xfId="0" applyFont="1" applyFill="1" applyBorder="1"/>
    <xf numFmtId="0" fontId="18" fillId="0" borderId="10" xfId="0" applyFont="1" applyBorder="1" applyAlignment="1">
      <alignment horizontal="center"/>
    </xf>
    <xf numFmtId="0" fontId="0" fillId="33" borderId="10" xfId="0" applyFill="1" applyBorder="1" applyAlignment="1">
      <alignment horizontal="center"/>
    </xf>
    <xf numFmtId="0" fontId="16" fillId="33" borderId="10" xfId="0" applyFont="1" applyFill="1" applyBorder="1" applyAlignment="1">
      <alignment horizontal="center"/>
    </xf>
    <xf numFmtId="43" fontId="0" fillId="0" borderId="10" xfId="42" applyFont="1" applyBorder="1"/>
    <xf numFmtId="168" fontId="0" fillId="0" borderId="10" xfId="42" applyNumberFormat="1" applyFont="1" applyBorder="1"/>
    <xf numFmtId="43"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0" formatCode="General"/>
    </dxf>
    <dxf>
      <numFmt numFmtId="35" formatCode="_ * #,##0.00_ ;_ * \-#,##0.00_ ;_ * &quot;-&quot;??_ ;_ @_ "/>
    </dxf>
    <dxf>
      <numFmt numFmtId="0" formatCode="General"/>
    </dxf>
    <dxf>
      <numFmt numFmtId="0" formatCode="General"/>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35" formatCode="_ * #,##0.00_ ;_ * \-#,##0.00_ ;_ * &quot;-&quot;??_ ;_ @_ "/>
    </dxf>
    <dxf>
      <numFmt numFmtId="0" formatCode="General"/>
    </dxf>
    <dxf>
      <numFmt numFmtId="164" formatCode="_-[$$-409]* #,##0.00_ ;_-[$$-409]* \-#,##0.00\ ;_-[$$-409]* &quot;-&quot;??_ ;_-@_ "/>
    </dxf>
    <dxf>
      <numFmt numFmtId="164" formatCode="_-[$$-409]* #,##0.00_ ;_-[$$-409]* \-#,##0.00\ ;_-[$$-409]* &quot;-&quot;??_ ;_-@_ "/>
    </dxf>
    <dxf>
      <font>
        <b/>
        <i val="0"/>
        <sz val="10"/>
        <color theme="0"/>
        <name val="Calibri"/>
        <family val="2"/>
        <scheme val="minor"/>
      </font>
      <fill>
        <patternFill patternType="solid">
          <fgColor auto="1"/>
          <bgColor rgb="FF2C3E50"/>
        </patternFill>
      </fill>
    </dxf>
  </dxfs>
  <tableStyles count="1" defaultTableStyle="TableStyleMedium2" defaultPivotStyle="PivotStyleLight16">
    <tableStyle name="Slicer Style 1" pivot="0" table="0" count="1" xr9:uid="{F653892E-55BD-48BF-B80D-F3449BE221E3}">
      <tableStyleElement type="wholeTable" dxfId="13"/>
    </tableStyle>
  </tableStyles>
  <colors>
    <mruColors>
      <color rgb="FF34495E"/>
      <color rgb="FF00A494"/>
      <color rgb="FF009688"/>
      <color rgb="FF949494"/>
      <color rgb="FF003300"/>
      <color rgb="FF1E5E59"/>
      <color rgb="FF126A66"/>
      <color rgb="FF1E5E5E"/>
      <color rgb="FF0099CC"/>
      <color rgb="FF33CCCC"/>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06043437204911"/>
          <c:y val="0.26836758017860379"/>
          <c:w val="0.55977485817105721"/>
          <c:h val="0.5933949697729225"/>
        </c:manualLayout>
      </c:layout>
      <c:doughnutChart>
        <c:varyColors val="1"/>
        <c:ser>
          <c:idx val="0"/>
          <c:order val="0"/>
          <c:tx>
            <c:strRef>
              <c:f>'Pivot Analysis'!$F$12</c:f>
              <c:strCache>
                <c:ptCount val="1"/>
                <c:pt idx="0">
                  <c:v>Percentage</c:v>
                </c:pt>
              </c:strCache>
            </c:strRef>
          </c:tx>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plosion val="20"/>
          <c:dPt>
            <c:idx val="0"/>
            <c:bubble3D val="0"/>
            <c:explosion val="14"/>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4D99-4FA0-8560-12AA866767FE}"/>
              </c:ext>
            </c:extLst>
          </c:dPt>
          <c:dPt>
            <c:idx val="1"/>
            <c:bubble3D val="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3-4D99-4FA0-8560-12AA866767FE}"/>
              </c:ext>
            </c:extLst>
          </c:dPt>
          <c:dLbls>
            <c:dLbl>
              <c:idx val="0"/>
              <c:layout>
                <c:manualLayout>
                  <c:x val="0.21769823555303733"/>
                  <c:y val="0.13810437111568449"/>
                </c:manualLayout>
              </c:layout>
              <c:tx>
                <c:rich>
                  <a:bodyPr rot="0" spcFirstLastPara="1" vertOverflow="ellipsis" vert="horz" wrap="square" anchor="ctr" anchorCtr="1"/>
                  <a:lstStyle/>
                  <a:p>
                    <a:pPr>
                      <a:defRPr lang="en-US" sz="1200" b="1" i="0" u="none" strike="noStrike" kern="1200" baseline="0">
                        <a:solidFill>
                          <a:schemeClr val="bg1"/>
                        </a:solidFill>
                        <a:latin typeface="+mn-lt"/>
                        <a:ea typeface="+mn-ea"/>
                        <a:cs typeface="+mn-cs"/>
                      </a:defRPr>
                    </a:pPr>
                    <a:fld id="{EAA2D764-68B4-4DA5-9042-D109DD2EFC4F}" type="VALUE">
                      <a:rPr lang="en-US" b="1">
                        <a:solidFill>
                          <a:schemeClr val="bg1"/>
                        </a:solidFill>
                      </a:rPr>
                      <a:pPr>
                        <a:defRPr sz="1200">
                          <a:solidFill>
                            <a:schemeClr val="bg1"/>
                          </a:solidFill>
                        </a:defRPr>
                      </a:pPr>
                      <a:t>[VALUE]</a:t>
                    </a:fld>
                    <a:endParaRPr lang="en-IN"/>
                  </a:p>
                </c:rich>
              </c:tx>
              <c:spPr>
                <a:solidFill>
                  <a:srgbClr val="2D7D73"/>
                </a:solidFill>
                <a:ln>
                  <a:noFill/>
                </a:ln>
                <a:effectLst/>
              </c:spPr>
              <c:txPr>
                <a:bodyPr rot="0" spcFirstLastPara="1" vertOverflow="ellipsis" vert="horz" wrap="square" anchor="ctr" anchorCtr="1"/>
                <a:lstStyle/>
                <a:p>
                  <a:pPr>
                    <a:defRPr lang="en-US" sz="1200" b="1" i="0" u="none" strike="noStrike" kern="1200" baseline="0">
                      <a:solidFill>
                        <a:schemeClr val="bg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layout>
                    <c:manualLayout>
                      <c:w val="0.30390823527118521"/>
                      <c:h val="0.13554558245180184"/>
                    </c:manualLayout>
                  </c15:layout>
                  <c15:dlblFieldTable/>
                  <c15:showDataLabelsRange val="0"/>
                </c:ext>
                <c:ext xmlns:c16="http://schemas.microsoft.com/office/drawing/2014/chart" uri="{C3380CC4-5D6E-409C-BE32-E72D297353CC}">
                  <c16:uniqueId val="{00000001-4D99-4FA0-8560-12AA866767FE}"/>
                </c:ext>
              </c:extLst>
            </c:dLbl>
            <c:dLbl>
              <c:idx val="1"/>
              <c:layout>
                <c:manualLayout>
                  <c:x val="-5.42741820559242E-2"/>
                  <c:y val="-0.30367467606320725"/>
                </c:manualLayout>
              </c:layout>
              <c:tx>
                <c:rich>
                  <a:bodyPr rot="0" spcFirstLastPara="1" vertOverflow="ellipsis" vert="horz" wrap="square" anchor="ctr" anchorCtr="1"/>
                  <a:lstStyle/>
                  <a:p>
                    <a:pPr>
                      <a:defRPr lang="en-US" sz="1200" b="1" i="0" u="none" strike="noStrike" kern="1200" baseline="0">
                        <a:solidFill>
                          <a:schemeClr val="bg1"/>
                        </a:solidFill>
                        <a:latin typeface="+mn-lt"/>
                        <a:ea typeface="+mn-ea"/>
                        <a:cs typeface="+mn-cs"/>
                      </a:defRPr>
                    </a:pPr>
                    <a:fld id="{BD4DF551-ED8B-452B-A171-281C013FF559}" type="VALUE">
                      <a:rPr lang="en-US" b="1">
                        <a:solidFill>
                          <a:schemeClr val="bg1"/>
                        </a:solidFill>
                      </a:rPr>
                      <a:pPr>
                        <a:defRPr sz="1200">
                          <a:solidFill>
                            <a:schemeClr val="bg1"/>
                          </a:solidFill>
                        </a:defRPr>
                      </a:pPr>
                      <a:t>[VALUE]</a:t>
                    </a:fld>
                    <a:endParaRPr lang="en-IN"/>
                  </a:p>
                </c:rich>
              </c:tx>
              <c:spPr>
                <a:solidFill>
                  <a:srgbClr val="2D7D73"/>
                </a:solidFill>
                <a:ln>
                  <a:noFill/>
                </a:ln>
                <a:effectLst/>
              </c:spPr>
              <c:txPr>
                <a:bodyPr rot="0" spcFirstLastPara="1" vertOverflow="ellipsis" vert="horz" wrap="square" anchor="ctr" anchorCtr="1"/>
                <a:lstStyle/>
                <a:p>
                  <a:pPr>
                    <a:defRPr lang="en-US" sz="1200" b="1" i="0" u="none" strike="noStrike" kern="1200" baseline="0">
                      <a:solidFill>
                        <a:schemeClr val="bg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layout>
                    <c:manualLayout>
                      <c:w val="0.29721754005263523"/>
                      <c:h val="0.13554558245180184"/>
                    </c:manualLayout>
                  </c15:layout>
                  <c15:dlblFieldTable/>
                  <c15:showDataLabelsRange val="0"/>
                </c:ext>
                <c:ext xmlns:c16="http://schemas.microsoft.com/office/drawing/2014/chart" uri="{C3380CC4-5D6E-409C-BE32-E72D297353CC}">
                  <c16:uniqueId val="{00000003-4D99-4FA0-8560-12AA866767FE}"/>
                </c:ext>
              </c:extLst>
            </c:dLbl>
            <c:spPr>
              <a:noFill/>
              <a:ln>
                <a:noFill/>
              </a:ln>
              <a:effectLst/>
            </c:spPr>
            <c:txPr>
              <a:bodyPr rot="0" spcFirstLastPara="1" vertOverflow="ellipsis" vert="horz" wrap="square" anchor="ctr" anchorCtr="1"/>
              <a:lstStyle/>
              <a:p>
                <a:pPr>
                  <a:defRPr lang="en-US" sz="1200" b="1" i="0" u="none" strike="noStrike" kern="1200" baseline="0">
                    <a:solidFill>
                      <a:srgbClr val="333333"/>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Analysis'!$D$13:$D$14</c:f>
              <c:strCache>
                <c:ptCount val="2"/>
                <c:pt idx="0">
                  <c:v>DELL</c:v>
                </c:pt>
                <c:pt idx="1">
                  <c:v>Others</c:v>
                </c:pt>
              </c:strCache>
            </c:strRef>
          </c:cat>
          <c:val>
            <c:numRef>
              <c:f>'Pivot Analysis'!$F$13:$F$14</c:f>
              <c:numCache>
                <c:formatCode>0.00%</c:formatCode>
                <c:ptCount val="2"/>
                <c:pt idx="0">
                  <c:v>0.5373577677861282</c:v>
                </c:pt>
                <c:pt idx="1">
                  <c:v>0.4626422322138718</c:v>
                </c:pt>
              </c:numCache>
            </c:numRef>
          </c:val>
          <c:extLst>
            <c:ext xmlns:c16="http://schemas.microsoft.com/office/drawing/2014/chart" uri="{C3380CC4-5D6E-409C-BE32-E72D297353CC}">
              <c16:uniqueId val="{00000004-4D99-4FA0-8560-12AA866767FE}"/>
            </c:ext>
          </c:extLst>
        </c:ser>
        <c:dLbls>
          <c:showLegendKey val="0"/>
          <c:showVal val="0"/>
          <c:showCatName val="0"/>
          <c:showSerName val="0"/>
          <c:showPercent val="0"/>
          <c:showBubbleSize val="0"/>
          <c:showLeaderLines val="1"/>
        </c:dLbls>
        <c:firstSliceAng val="0"/>
        <c:holeSize val="45"/>
      </c:doughnutChart>
      <c:spPr>
        <a:noFill/>
        <a:ln w="38100">
          <a:noFill/>
        </a:ln>
        <a:effectLst>
          <a:glow rad="63500">
            <a:schemeClr val="accent1">
              <a:satMod val="175000"/>
              <a:alpha val="40000"/>
            </a:schemeClr>
          </a:glow>
        </a:effectLst>
      </c:spPr>
    </c:plotArea>
    <c:legend>
      <c:legendPos val="r"/>
      <c:legendEntry>
        <c:idx val="1"/>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9688"/>
    </a:solidFill>
    <a:ln w="38100" cap="flat" cmpd="sng" algn="ctr">
      <a:solidFill>
        <a:schemeClr val="tx1"/>
      </a:solidFill>
      <a:round/>
    </a:ln>
    <a:effectLst>
      <a:outerShdw blurRad="63500" sx="102000" sy="102000" algn="ctr" rotWithShape="0">
        <a:prstClr val="black">
          <a:alpha val="40000"/>
        </a:prstClr>
      </a:outerShdw>
    </a:effectLst>
    <a:scene3d>
      <a:camera prst="orthographicFront"/>
      <a:lightRig rig="threePt" dir="t"/>
    </a:scene3d>
    <a:sp3d>
      <a:bevelT/>
    </a:sp3d>
  </c:spPr>
  <c:txPr>
    <a:bodyPr/>
    <a:lstStyle/>
    <a:p>
      <a:pPr>
        <a:defRPr lang="en-US" sz="1000" b="1" i="0" u="none" strike="noStrike" kern="1200" baseline="0">
          <a:solidFill>
            <a:srgbClr val="333333"/>
          </a:solidFill>
          <a:latin typeface="+mn-lt"/>
          <a:ea typeface="+mn-ea"/>
          <a:cs typeface="+mn-cs"/>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34110746170225"/>
          <c:y val="0.25056854675642887"/>
          <c:w val="0.58556581804825736"/>
          <c:h val="0.6801317886623689"/>
        </c:manualLayout>
      </c:layout>
      <c:doughnutChart>
        <c:varyColors val="1"/>
        <c:ser>
          <c:idx val="0"/>
          <c:order val="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plosion val="20"/>
          <c:dPt>
            <c:idx val="0"/>
            <c:bubble3D val="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DD07-4469-B1D4-174D8EAA1C3B}"/>
              </c:ext>
            </c:extLst>
          </c:dPt>
          <c:dPt>
            <c:idx val="1"/>
            <c:bubble3D val="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3-DD07-4469-B1D4-174D8EAA1C3B}"/>
              </c:ext>
            </c:extLst>
          </c:dPt>
          <c:dLbls>
            <c:dLbl>
              <c:idx val="0"/>
              <c:layout>
                <c:manualLayout>
                  <c:x val="0.20763660078884819"/>
                  <c:y val="-0.13037955430428425"/>
                </c:manualLayout>
              </c:layout>
              <c:tx>
                <c:rich>
                  <a:bodyPr/>
                  <a:lstStyle/>
                  <a:p>
                    <a:fld id="{EAA2D764-68B4-4DA5-9042-D109DD2EFC4F}" type="VALUE">
                      <a:rPr lang="en-US"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7676731161788004"/>
                      <c:h val="0.13834320013543946"/>
                    </c:manualLayout>
                  </c15:layout>
                  <c15:dlblFieldTable/>
                  <c15:showDataLabelsRange val="0"/>
                </c:ext>
                <c:ext xmlns:c16="http://schemas.microsoft.com/office/drawing/2014/chart" uri="{C3380CC4-5D6E-409C-BE32-E72D297353CC}">
                  <c16:uniqueId val="{00000001-DD07-4469-B1D4-174D8EAA1C3B}"/>
                </c:ext>
              </c:extLst>
            </c:dLbl>
            <c:dLbl>
              <c:idx val="1"/>
              <c:layout>
                <c:manualLayout>
                  <c:x val="-0.1893651717359818"/>
                  <c:y val="9.5832506613756613E-2"/>
                </c:manualLayout>
              </c:layout>
              <c:tx>
                <c:rich>
                  <a:bodyPr/>
                  <a:lstStyle/>
                  <a:p>
                    <a:fld id="{BD4DF551-ED8B-452B-A171-281C013FF559}" type="VALUE">
                      <a:rPr lang="en-US"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284067597135532"/>
                      <c:h val="0.13834320013543946"/>
                    </c:manualLayout>
                  </c15:layout>
                  <c15:dlblFieldTable/>
                  <c15:showDataLabelsRange val="0"/>
                </c:ext>
                <c:ext xmlns:c16="http://schemas.microsoft.com/office/drawing/2014/chart" uri="{C3380CC4-5D6E-409C-BE32-E72D297353CC}">
                  <c16:uniqueId val="{00000003-DD07-4469-B1D4-174D8EAA1C3B}"/>
                </c:ext>
              </c:extLst>
            </c:dLbl>
            <c:spPr>
              <a:solidFill>
                <a:srgbClr val="2D7D73"/>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Analysis'!$L$13:$L$14</c:f>
              <c:strCache>
                <c:ptCount val="2"/>
                <c:pt idx="0">
                  <c:v>ROKC</c:v>
                </c:pt>
                <c:pt idx="1">
                  <c:v>Others</c:v>
                </c:pt>
              </c:strCache>
            </c:strRef>
          </c:cat>
          <c:val>
            <c:numRef>
              <c:f>'Pivot Analysis'!$N$13:$N$14</c:f>
              <c:numCache>
                <c:formatCode>0.00%</c:formatCode>
                <c:ptCount val="2"/>
                <c:pt idx="0">
                  <c:v>0.2022903241514763</c:v>
                </c:pt>
                <c:pt idx="1">
                  <c:v>0.7977096758485237</c:v>
                </c:pt>
              </c:numCache>
            </c:numRef>
          </c:val>
          <c:extLst>
            <c:ext xmlns:c16="http://schemas.microsoft.com/office/drawing/2014/chart" uri="{C3380CC4-5D6E-409C-BE32-E72D297353CC}">
              <c16:uniqueId val="{00000004-DD07-4469-B1D4-174D8EAA1C3B}"/>
            </c:ext>
          </c:extLst>
        </c:ser>
        <c:dLbls>
          <c:showLegendKey val="0"/>
          <c:showVal val="0"/>
          <c:showCatName val="0"/>
          <c:showSerName val="0"/>
          <c:showPercent val="0"/>
          <c:showBubbleSize val="0"/>
          <c:showLeaderLines val="1"/>
        </c:dLbls>
        <c:firstSliceAng val="0"/>
        <c:holeSize val="45"/>
      </c:doughnutChart>
      <c:spPr>
        <a:noFill/>
        <a:ln w="38100">
          <a:noFill/>
        </a:ln>
        <a:effectLst>
          <a:glow rad="63500">
            <a:schemeClr val="accent1">
              <a:satMod val="175000"/>
              <a:alpha val="40000"/>
            </a:schemeClr>
          </a:glow>
        </a:effectLst>
      </c:spPr>
    </c:plotArea>
    <c:legend>
      <c:legendPos val="r"/>
      <c:legendEntry>
        <c:idx val="1"/>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rtl="0">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9688"/>
    </a:solidFill>
    <a:ln w="38100" cap="flat" cmpd="sng" algn="ctr">
      <a:solidFill>
        <a:sysClr val="windowText" lastClr="000000"/>
      </a:solidFill>
      <a:round/>
    </a:ln>
    <a:effectLst>
      <a:outerShdw blurRad="63500" sx="102000" sy="102000" algn="ctr"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95076852705563"/>
          <c:y val="0.23583239595050615"/>
          <c:w val="0.60418181550906436"/>
          <c:h val="0.69858844828131428"/>
        </c:manualLayout>
      </c:layout>
      <c:pieChart>
        <c:varyColors val="1"/>
        <c:ser>
          <c:idx val="0"/>
          <c:order val="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dPt>
            <c:idx val="0"/>
            <c:bubble3D val="0"/>
            <c:explosion val="11"/>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6B62-4567-A21B-0C2287E913F2}"/>
              </c:ext>
            </c:extLst>
          </c:dPt>
          <c:dPt>
            <c:idx val="1"/>
            <c:bubble3D val="0"/>
            <c:explosion val="1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3-6B62-4567-A21B-0C2287E913F2}"/>
              </c:ext>
            </c:extLst>
          </c:dPt>
          <c:dPt>
            <c:idx val="2"/>
            <c:bubble3D val="0"/>
            <c:explosion val="9"/>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5-6B62-4567-A21B-0C2287E913F2}"/>
              </c:ext>
            </c:extLst>
          </c:dPt>
          <c:dLbls>
            <c:dLbl>
              <c:idx val="0"/>
              <c:layout>
                <c:manualLayout>
                  <c:x val="3.4810409405427518E-2"/>
                  <c:y val="0.19412663799361218"/>
                </c:manualLayout>
              </c:layout>
              <c:tx>
                <c:rich>
                  <a:bodyPr/>
                  <a:lstStyle/>
                  <a:p>
                    <a:fld id="{EAA2D764-68B4-4DA5-9042-D109DD2EFC4F}" type="VALUE">
                      <a:rPr lang="en-US"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4297663670604541"/>
                      <c:h val="0.13824748122397601"/>
                    </c:manualLayout>
                  </c15:layout>
                  <c15:dlblFieldTable/>
                  <c15:showDataLabelsRange val="0"/>
                </c:ext>
                <c:ext xmlns:c16="http://schemas.microsoft.com/office/drawing/2014/chart" uri="{C3380CC4-5D6E-409C-BE32-E72D297353CC}">
                  <c16:uniqueId val="{00000001-6B62-4567-A21B-0C2287E913F2}"/>
                </c:ext>
              </c:extLst>
            </c:dLbl>
            <c:dLbl>
              <c:idx val="1"/>
              <c:layout>
                <c:manualLayout>
                  <c:x val="4.6779116659400405E-2"/>
                  <c:y val="4.4944937541091232E-2"/>
                </c:manualLayout>
              </c:layout>
              <c:tx>
                <c:rich>
                  <a:bodyPr/>
                  <a:lstStyle/>
                  <a:p>
                    <a:fld id="{BD4DF551-ED8B-452B-A171-281C013FF559}" type="VALUE">
                      <a:rPr lang="en-US"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5233089116091695"/>
                      <c:h val="0.13824748122397601"/>
                    </c:manualLayout>
                  </c15:layout>
                  <c15:dlblFieldTable/>
                  <c15:showDataLabelsRange val="0"/>
                </c:ext>
                <c:ext xmlns:c16="http://schemas.microsoft.com/office/drawing/2014/chart" uri="{C3380CC4-5D6E-409C-BE32-E72D297353CC}">
                  <c16:uniqueId val="{00000003-6B62-4567-A21B-0C2287E913F2}"/>
                </c:ext>
              </c:extLst>
            </c:dLbl>
            <c:dLbl>
              <c:idx val="2"/>
              <c:layout>
                <c:manualLayout>
                  <c:x val="-6.3360956618601361E-3"/>
                  <c:y val="-1.4787772372409859E-2"/>
                </c:manualLayout>
              </c:layout>
              <c:tx>
                <c:rich>
                  <a:bodyPr/>
                  <a:lstStyle/>
                  <a:p>
                    <a:fld id="{6C7528D3-838B-47A3-BFB2-AB3112B9C271}" type="VALUE">
                      <a:rPr lang="en-US"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4297663670604541"/>
                      <c:h val="0.13824748122397601"/>
                    </c:manualLayout>
                  </c15:layout>
                  <c15:dlblFieldTable/>
                  <c15:showDataLabelsRange val="0"/>
                </c:ext>
                <c:ext xmlns:c16="http://schemas.microsoft.com/office/drawing/2014/chart" uri="{C3380CC4-5D6E-409C-BE32-E72D297353CC}">
                  <c16:uniqueId val="{00000005-6B62-4567-A21B-0C2287E913F2}"/>
                </c:ext>
              </c:extLst>
            </c:dLbl>
            <c:spPr>
              <a:solidFill>
                <a:srgbClr val="2D7D73"/>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Analysis'!$P$13:$P$15</c:f>
              <c:strCache>
                <c:ptCount val="3"/>
                <c:pt idx="0">
                  <c:v>DELL</c:v>
                </c:pt>
                <c:pt idx="1">
                  <c:v>HP</c:v>
                </c:pt>
                <c:pt idx="2">
                  <c:v>ROKC</c:v>
                </c:pt>
              </c:strCache>
            </c:strRef>
          </c:cat>
          <c:val>
            <c:numRef>
              <c:f>'Pivot Analysis'!$R$13:$R$15</c:f>
              <c:numCache>
                <c:formatCode>0.00%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6-6B62-4567-A21B-0C2287E913F2}"/>
            </c:ext>
          </c:extLst>
        </c:ser>
        <c:dLbls>
          <c:showLegendKey val="0"/>
          <c:showVal val="0"/>
          <c:showCatName val="0"/>
          <c:showSerName val="0"/>
          <c:showPercent val="0"/>
          <c:showBubbleSize val="0"/>
          <c:showLeaderLines val="1"/>
        </c:dLbls>
        <c:firstSliceAng val="0"/>
      </c:pieChart>
      <c:spPr>
        <a:noFill/>
        <a:ln w="38100">
          <a:noFill/>
        </a:ln>
        <a:effectLst>
          <a:glow rad="63500">
            <a:schemeClr val="accent1">
              <a:satMod val="175000"/>
              <a:alpha val="40000"/>
            </a:schemeClr>
          </a:glow>
        </a:effectLst>
      </c:spPr>
    </c:plotArea>
    <c:legend>
      <c:legendPos val="r"/>
      <c:legendEntry>
        <c:idx val="1"/>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9688"/>
    </a:solidFill>
    <a:ln w="38100" cap="flat" cmpd="sng" algn="ctr">
      <a:solidFill>
        <a:sysClr val="windowText" lastClr="000000"/>
      </a:solidFill>
      <a:round/>
    </a:ln>
    <a:effectLst>
      <a:outerShdw blurRad="63500" sx="102000" sy="102000" algn="ctr"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333333"/>
                </a:solidFill>
                <a:latin typeface="+mn-lt"/>
                <a:ea typeface="+mn-ea"/>
                <a:cs typeface="+mn-cs"/>
              </a:defRPr>
            </a:pPr>
            <a:r>
              <a:rPr lang="en-IN"/>
              <a:t> </a:t>
            </a:r>
            <a:r>
              <a:rPr lang="en-IN" b="1">
                <a:solidFill>
                  <a:schemeClr val="tx1"/>
                </a:solidFill>
              </a:rPr>
              <a:t>Stock Analysis Based on RAM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33333"/>
              </a:solidFill>
              <a:latin typeface="+mn-lt"/>
              <a:ea typeface="+mn-ea"/>
              <a:cs typeface="+mn-cs"/>
            </a:defRPr>
          </a:pPr>
          <a:endParaRPr lang="en-US"/>
        </a:p>
      </c:txPr>
    </c:title>
    <c:autoTitleDeleted val="0"/>
    <c:plotArea>
      <c:layout/>
      <c:barChart>
        <c:barDir val="col"/>
        <c:grouping val="clustered"/>
        <c:varyColors val="0"/>
        <c:ser>
          <c:idx val="0"/>
          <c:order val="0"/>
          <c:tx>
            <c:strRef>
              <c:f>'Pivot Analysis'!$F$30</c:f>
              <c:strCache>
                <c:ptCount val="1"/>
                <c:pt idx="0">
                  <c:v>Available Stock</c:v>
                </c:pt>
              </c:strCache>
            </c:strRef>
          </c:tx>
          <c:spPr>
            <a:solidFill>
              <a:srgbClr val="34495E"/>
            </a:solidFill>
            <a:ln w="38100">
              <a:solidFill>
                <a:schemeClr val="tx1"/>
              </a:solidFill>
            </a:ln>
            <a:effectLst/>
            <a:scene3d>
              <a:camera prst="orthographicFront"/>
              <a:lightRig rig="threePt" dir="t"/>
            </a:scene3d>
            <a:sp3d>
              <a:bevelT/>
            </a:sp3d>
          </c:spPr>
          <c:invertIfNegative val="0"/>
          <c:dLbls>
            <c:dLbl>
              <c:idx val="4"/>
              <c:layout>
                <c:manualLayout>
                  <c:x val="-1.0919071797229774E-16"/>
                  <c:y val="1.26773395314707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CF8-4AA3-B34F-7AD259928DFE}"/>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Analysis'!$E$31:$E$35</c:f>
              <c:strCache>
                <c:ptCount val="5"/>
                <c:pt idx="0">
                  <c:v>16 GB</c:v>
                </c:pt>
                <c:pt idx="1">
                  <c:v>8 GB</c:v>
                </c:pt>
                <c:pt idx="2">
                  <c:v>20 GB</c:v>
                </c:pt>
                <c:pt idx="3">
                  <c:v>4 GB</c:v>
                </c:pt>
                <c:pt idx="4">
                  <c:v>12 GB</c:v>
                </c:pt>
              </c:strCache>
            </c:strRef>
          </c:cat>
          <c:val>
            <c:numRef>
              <c:f>'Pivot Analysis'!$F$31:$F$35</c:f>
              <c:numCache>
                <c:formatCode>General</c:formatCode>
                <c:ptCount val="5"/>
                <c:pt idx="0">
                  <c:v>335887</c:v>
                </c:pt>
                <c:pt idx="1">
                  <c:v>211267</c:v>
                </c:pt>
                <c:pt idx="2">
                  <c:v>85198</c:v>
                </c:pt>
                <c:pt idx="3">
                  <c:v>59977</c:v>
                </c:pt>
                <c:pt idx="4">
                  <c:v>8376</c:v>
                </c:pt>
              </c:numCache>
            </c:numRef>
          </c:val>
          <c:extLst>
            <c:ext xmlns:c16="http://schemas.microsoft.com/office/drawing/2014/chart" uri="{C3380CC4-5D6E-409C-BE32-E72D297353CC}">
              <c16:uniqueId val="{00000001-FCF8-4AA3-B34F-7AD259928DFE}"/>
            </c:ext>
          </c:extLst>
        </c:ser>
        <c:dLbls>
          <c:dLblPos val="inBase"/>
          <c:showLegendKey val="0"/>
          <c:showVal val="1"/>
          <c:showCatName val="0"/>
          <c:showSerName val="0"/>
          <c:showPercent val="0"/>
          <c:showBubbleSize val="0"/>
        </c:dLbls>
        <c:gapWidth val="219"/>
        <c:overlap val="-27"/>
        <c:axId val="95737967"/>
        <c:axId val="95742767"/>
      </c:barChart>
      <c:lineChart>
        <c:grouping val="standard"/>
        <c:varyColors val="0"/>
        <c:ser>
          <c:idx val="1"/>
          <c:order val="1"/>
          <c:tx>
            <c:strRef>
              <c:f>'Pivot Analysis'!$G$30</c:f>
              <c:strCache>
                <c:ptCount val="1"/>
                <c:pt idx="0">
                  <c:v>Percentage</c:v>
                </c:pt>
              </c:strCache>
            </c:strRef>
          </c:tx>
          <c:spPr>
            <a:ln w="38100" cap="rnd">
              <a:solidFill>
                <a:srgbClr val="34495E"/>
              </a:solidFill>
              <a:round/>
            </a:ln>
            <a:effectLst/>
          </c:spPr>
          <c:marker>
            <c:symbol val="none"/>
          </c:marker>
          <c:dPt>
            <c:idx val="1"/>
            <c:marker>
              <c:symbol val="none"/>
            </c:marker>
            <c:bubble3D val="0"/>
            <c:spPr>
              <a:ln w="38100" cap="rnd">
                <a:solidFill>
                  <a:srgbClr val="34495E"/>
                </a:solidFill>
                <a:round/>
              </a:ln>
              <a:effectLst/>
            </c:spPr>
            <c:extLst>
              <c:ext xmlns:c16="http://schemas.microsoft.com/office/drawing/2014/chart" uri="{C3380CC4-5D6E-409C-BE32-E72D297353CC}">
                <c16:uniqueId val="{00000003-FCF8-4AA3-B34F-7AD259928DFE}"/>
              </c:ext>
            </c:extLst>
          </c:dPt>
          <c:dPt>
            <c:idx val="2"/>
            <c:marker>
              <c:symbol val="none"/>
            </c:marker>
            <c:bubble3D val="0"/>
            <c:spPr>
              <a:ln w="38100" cap="rnd">
                <a:solidFill>
                  <a:srgbClr val="34495E"/>
                </a:solidFill>
                <a:round/>
              </a:ln>
              <a:effectLst/>
            </c:spPr>
            <c:extLst>
              <c:ext xmlns:c16="http://schemas.microsoft.com/office/drawing/2014/chart" uri="{C3380CC4-5D6E-409C-BE32-E72D297353CC}">
                <c16:uniqueId val="{00000005-FCF8-4AA3-B34F-7AD259928DFE}"/>
              </c:ext>
            </c:extLst>
          </c:dPt>
          <c:dPt>
            <c:idx val="3"/>
            <c:marker>
              <c:symbol val="none"/>
            </c:marker>
            <c:bubble3D val="0"/>
            <c:spPr>
              <a:ln w="38100" cap="rnd">
                <a:solidFill>
                  <a:srgbClr val="34495E"/>
                </a:solidFill>
                <a:round/>
              </a:ln>
              <a:effectLst/>
            </c:spPr>
            <c:extLst>
              <c:ext xmlns:c16="http://schemas.microsoft.com/office/drawing/2014/chart" uri="{C3380CC4-5D6E-409C-BE32-E72D297353CC}">
                <c16:uniqueId val="{00000007-FCF8-4AA3-B34F-7AD259928DFE}"/>
              </c:ext>
            </c:extLst>
          </c:dPt>
          <c:dPt>
            <c:idx val="4"/>
            <c:marker>
              <c:symbol val="none"/>
            </c:marker>
            <c:bubble3D val="0"/>
            <c:spPr>
              <a:ln w="38100" cap="rnd">
                <a:solidFill>
                  <a:srgbClr val="34495E"/>
                </a:solidFill>
                <a:round/>
              </a:ln>
              <a:effectLst/>
            </c:spPr>
            <c:extLst>
              <c:ext xmlns:c16="http://schemas.microsoft.com/office/drawing/2014/chart" uri="{C3380CC4-5D6E-409C-BE32-E72D297353CC}">
                <c16:uniqueId val="{00000009-FCF8-4AA3-B34F-7AD259928DFE}"/>
              </c:ext>
            </c:extLst>
          </c:dPt>
          <c:dLbls>
            <c:dLbl>
              <c:idx val="0"/>
              <c:layout>
                <c:manualLayout>
                  <c:x val="2.3823704586063133E-2"/>
                  <c:y val="-9.041850954698456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CF8-4AA3-B34F-7AD259928DFE}"/>
                </c:ext>
              </c:extLst>
            </c:dLbl>
            <c:dLbl>
              <c:idx val="1"/>
              <c:layout>
                <c:manualLayout>
                  <c:x val="-2.9779630732578916E-2"/>
                  <c:y val="-5.42511057281905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CF8-4AA3-B34F-7AD259928DFE}"/>
                </c:ext>
              </c:extLst>
            </c:dLbl>
            <c:dLbl>
              <c:idx val="2"/>
              <c:layout>
                <c:manualLayout>
                  <c:x val="-3.5735556879094757E-2"/>
                  <c:y val="-5.72650560464233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CF8-4AA3-B34F-7AD259928DFE}"/>
                </c:ext>
              </c:extLst>
            </c:dLbl>
            <c:dLbl>
              <c:idx val="3"/>
              <c:layout>
                <c:manualLayout>
                  <c:x val="-5.9559261465158926E-3"/>
                  <c:y val="-5.42511057281905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CF8-4AA3-B34F-7AD259928DFE}"/>
                </c:ext>
              </c:extLst>
            </c:dLbl>
            <c:dLbl>
              <c:idx val="4"/>
              <c:layout>
                <c:manualLayout>
                  <c:x val="-3.5735556879094701E-2"/>
                  <c:y val="-6.02790063646563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CF8-4AA3-B34F-7AD259928DFE}"/>
                </c:ext>
              </c:extLst>
            </c:dLbl>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Analysis'!$E$31:$E$35</c:f>
              <c:strCache>
                <c:ptCount val="5"/>
                <c:pt idx="0">
                  <c:v>16 GB</c:v>
                </c:pt>
                <c:pt idx="1">
                  <c:v>8 GB</c:v>
                </c:pt>
                <c:pt idx="2">
                  <c:v>20 GB</c:v>
                </c:pt>
                <c:pt idx="3">
                  <c:v>4 GB</c:v>
                </c:pt>
                <c:pt idx="4">
                  <c:v>12 GB</c:v>
                </c:pt>
              </c:strCache>
            </c:strRef>
          </c:cat>
          <c:val>
            <c:numRef>
              <c:f>'Pivot Analysis'!$G$31:$G$35</c:f>
              <c:numCache>
                <c:formatCode>0.00%</c:formatCode>
                <c:ptCount val="5"/>
                <c:pt idx="0">
                  <c:v>0.47935579166696396</c:v>
                </c:pt>
                <c:pt idx="1">
                  <c:v>0.30150634004324217</c:v>
                </c:pt>
                <c:pt idx="2">
                  <c:v>0.12158897110767013</c:v>
                </c:pt>
                <c:pt idx="3">
                  <c:v>8.5595221955030998E-2</c:v>
                </c:pt>
                <c:pt idx="4">
                  <c:v>1.1953675227092713E-2</c:v>
                </c:pt>
              </c:numCache>
            </c:numRef>
          </c:val>
          <c:smooth val="0"/>
          <c:extLst>
            <c:ext xmlns:c16="http://schemas.microsoft.com/office/drawing/2014/chart" uri="{C3380CC4-5D6E-409C-BE32-E72D297353CC}">
              <c16:uniqueId val="{0000000B-FCF8-4AA3-B34F-7AD259928DFE}"/>
            </c:ext>
          </c:extLst>
        </c:ser>
        <c:dLbls>
          <c:showLegendKey val="0"/>
          <c:showVal val="1"/>
          <c:showCatName val="0"/>
          <c:showSerName val="0"/>
          <c:showPercent val="0"/>
          <c:showBubbleSize val="0"/>
        </c:dLbls>
        <c:marker val="1"/>
        <c:smooth val="0"/>
        <c:axId val="801405648"/>
        <c:axId val="801396048"/>
      </c:lineChart>
      <c:catAx>
        <c:axId val="9573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333333"/>
                </a:solidFill>
                <a:latin typeface="+mn-lt"/>
                <a:ea typeface="+mn-ea"/>
                <a:cs typeface="+mn-cs"/>
              </a:defRPr>
            </a:pPr>
            <a:endParaRPr lang="en-US"/>
          </a:p>
        </c:txPr>
        <c:crossAx val="95742767"/>
        <c:crosses val="autoZero"/>
        <c:auto val="1"/>
        <c:lblAlgn val="ctr"/>
        <c:lblOffset val="100"/>
        <c:noMultiLvlLbl val="0"/>
      </c:catAx>
      <c:valAx>
        <c:axId val="95742767"/>
        <c:scaling>
          <c:orientation val="minMax"/>
        </c:scaling>
        <c:delete val="0"/>
        <c:axPos val="l"/>
        <c:majorGridlines>
          <c:spPr>
            <a:ln w="9525" cap="flat" cmpd="sng" algn="ctr">
              <a:solidFill>
                <a:srgbClr val="D5D8DC"/>
              </a:solidFill>
              <a:round/>
            </a:ln>
            <a:effectLst/>
          </c:spPr>
        </c:majorGridlines>
        <c:numFmt formatCode="General" sourceLinked="1"/>
        <c:majorTickMark val="none"/>
        <c:minorTickMark val="none"/>
        <c:tickLblPos val="nextTo"/>
        <c:spPr>
          <a:noFill/>
          <a:ln>
            <a:noFill/>
          </a:ln>
          <a:effectLst>
            <a:glow rad="50800">
              <a:schemeClr val="accent1">
                <a:alpha val="40000"/>
              </a:schemeClr>
            </a:glow>
          </a:effectLst>
        </c:spPr>
        <c:txPr>
          <a:bodyPr rot="-60000000" spcFirstLastPara="1" vertOverflow="ellipsis" vert="horz" wrap="square" anchor="ctr" anchorCtr="1"/>
          <a:lstStyle/>
          <a:p>
            <a:pPr>
              <a:defRPr sz="1100" b="1" i="0" u="none" strike="noStrike" kern="1200" baseline="0">
                <a:solidFill>
                  <a:srgbClr val="333333"/>
                </a:solidFill>
                <a:latin typeface="+mn-lt"/>
                <a:ea typeface="+mn-ea"/>
                <a:cs typeface="+mn-cs"/>
              </a:defRPr>
            </a:pPr>
            <a:endParaRPr lang="en-US"/>
          </a:p>
        </c:txPr>
        <c:crossAx val="95737967"/>
        <c:crosses val="autoZero"/>
        <c:crossBetween val="between"/>
      </c:valAx>
      <c:valAx>
        <c:axId val="80139604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333333"/>
                </a:solidFill>
                <a:latin typeface="+mn-lt"/>
                <a:ea typeface="+mn-ea"/>
                <a:cs typeface="+mn-cs"/>
              </a:defRPr>
            </a:pPr>
            <a:endParaRPr lang="en-US"/>
          </a:p>
        </c:txPr>
        <c:crossAx val="801405648"/>
        <c:crosses val="max"/>
        <c:crossBetween val="between"/>
      </c:valAx>
      <c:catAx>
        <c:axId val="801405648"/>
        <c:scaling>
          <c:orientation val="minMax"/>
        </c:scaling>
        <c:delete val="1"/>
        <c:axPos val="b"/>
        <c:numFmt formatCode="General" sourceLinked="1"/>
        <c:majorTickMark val="out"/>
        <c:minorTickMark val="none"/>
        <c:tickLblPos val="nextTo"/>
        <c:crossAx val="801396048"/>
        <c:crosses val="autoZero"/>
        <c:auto val="1"/>
        <c:lblAlgn val="ctr"/>
        <c:lblOffset val="100"/>
        <c:noMultiLvlLbl val="0"/>
      </c:catAx>
      <c:spPr>
        <a:solidFill>
          <a:srgbClr val="009688"/>
        </a:solidFill>
        <a:ln w="38100">
          <a:solidFill>
            <a:schemeClr val="tx1"/>
          </a:solidFill>
        </a:ln>
        <a:effectLst>
          <a:outerShdw blurRad="63500" sx="102000" sy="102000" algn="ctr" rotWithShape="0">
            <a:prstClr val="black">
              <a:alpha val="40000"/>
            </a:prstClr>
          </a:outerShdw>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rgbClr val="333333"/>
              </a:solidFill>
              <a:latin typeface="+mn-lt"/>
              <a:ea typeface="+mn-ea"/>
              <a:cs typeface="+mn-cs"/>
            </a:defRPr>
          </a:pPr>
          <a:endParaRPr lang="en-US"/>
        </a:p>
      </c:txPr>
    </c:legend>
    <c:plotVisOnly val="1"/>
    <c:dispBlanksAs val="gap"/>
    <c:showDLblsOverMax val="0"/>
  </c:chart>
  <c:spPr>
    <a:solidFill>
      <a:srgbClr val="009688"/>
    </a:solidFill>
    <a:ln w="38100" cap="flat" cmpd="sng" algn="ctr">
      <a:solidFill>
        <a:schemeClr val="tx1"/>
      </a:solidFill>
      <a:round/>
    </a:ln>
    <a:effectLst>
      <a:outerShdw blurRad="63500" sx="102000" sy="102000" algn="ctr" rotWithShape="0">
        <a:prstClr val="black">
          <a:alpha val="40000"/>
        </a:prstClr>
      </a:outerShdw>
    </a:effectLst>
    <a:scene3d>
      <a:camera prst="orthographicFront"/>
      <a:lightRig rig="threePt" dir="t"/>
    </a:scene3d>
    <a:sp3d>
      <a:bevelT/>
    </a:sp3d>
  </c:spPr>
  <c:txPr>
    <a:bodyPr/>
    <a:lstStyle/>
    <a:p>
      <a:pPr>
        <a:defRPr b="1">
          <a:solidFill>
            <a:srgbClr val="333333"/>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IN" sz="1400" b="1">
                <a:solidFill>
                  <a:schemeClr val="tx1"/>
                </a:solidFill>
              </a:rPr>
              <a:t>Total Stock Vs Available Stock</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IN"/>
        </a:p>
      </c:txPr>
    </c:title>
    <c:autoTitleDeleted val="0"/>
    <c:plotArea>
      <c:layout>
        <c:manualLayout>
          <c:layoutTarget val="inner"/>
          <c:xMode val="edge"/>
          <c:yMode val="edge"/>
          <c:x val="0.2349790668145213"/>
          <c:y val="0.20740801307002876"/>
          <c:w val="0.67676388057593195"/>
          <c:h val="0.6589381983567264"/>
        </c:manualLayout>
      </c:layout>
      <c:barChart>
        <c:barDir val="bar"/>
        <c:grouping val="clustered"/>
        <c:varyColors val="0"/>
        <c:ser>
          <c:idx val="0"/>
          <c:order val="0"/>
          <c:spPr>
            <a:solidFill>
              <a:srgbClr val="34495E"/>
            </a:solidFill>
            <a:ln w="38100">
              <a:solidFill>
                <a:schemeClr val="tx1"/>
              </a:solid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ln>
                      <a:noFill/>
                    </a:ln>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Analysis'!$I$30:$J$30</c:f>
              <c:strCache>
                <c:ptCount val="2"/>
                <c:pt idx="0">
                  <c:v>Total Stock </c:v>
                </c:pt>
                <c:pt idx="1">
                  <c:v>Available Stock</c:v>
                </c:pt>
              </c:strCache>
            </c:strRef>
          </c:cat>
          <c:val>
            <c:numRef>
              <c:f>'Pivot Analysis'!$I$31:$J$31</c:f>
              <c:numCache>
                <c:formatCode>_ * #,##0_ ;_ * \-#,##0_ ;_ * "-"??_ ;_ @_ </c:formatCode>
                <c:ptCount val="2"/>
                <c:pt idx="0">
                  <c:v>1289463</c:v>
                </c:pt>
                <c:pt idx="1">
                  <c:v>1117785</c:v>
                </c:pt>
              </c:numCache>
            </c:numRef>
          </c:val>
          <c:extLst>
            <c:ext xmlns:c16="http://schemas.microsoft.com/office/drawing/2014/chart" uri="{C3380CC4-5D6E-409C-BE32-E72D297353CC}">
              <c16:uniqueId val="{00000000-BD9F-416E-A440-341E5A101808}"/>
            </c:ext>
          </c:extLst>
        </c:ser>
        <c:dLbls>
          <c:dLblPos val="inEnd"/>
          <c:showLegendKey val="0"/>
          <c:showVal val="1"/>
          <c:showCatName val="0"/>
          <c:showSerName val="0"/>
          <c:showPercent val="0"/>
          <c:showBubbleSize val="0"/>
        </c:dLbls>
        <c:gapWidth val="182"/>
        <c:axId val="95755727"/>
        <c:axId val="95760527"/>
      </c:barChart>
      <c:catAx>
        <c:axId val="95755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rgbClr val="333333"/>
                </a:solidFill>
                <a:latin typeface="+mn-lt"/>
                <a:ea typeface="+mn-ea"/>
                <a:cs typeface="+mn-cs"/>
              </a:defRPr>
            </a:pPr>
            <a:endParaRPr lang="en-US"/>
          </a:p>
        </c:txPr>
        <c:crossAx val="95760527"/>
        <c:crosses val="autoZero"/>
        <c:auto val="1"/>
        <c:lblAlgn val="ctr"/>
        <c:lblOffset val="100"/>
        <c:noMultiLvlLbl val="0"/>
      </c:catAx>
      <c:valAx>
        <c:axId val="95760527"/>
        <c:scaling>
          <c:orientation val="minMax"/>
        </c:scaling>
        <c:delete val="0"/>
        <c:axPos val="b"/>
        <c:majorGridlines>
          <c:spPr>
            <a:ln w="9525" cap="flat" cmpd="sng" algn="ctr">
              <a:solidFill>
                <a:schemeClr val="tx1">
                  <a:lumMod val="15000"/>
                  <a:lumOff val="85000"/>
                </a:schemeClr>
              </a:solidFill>
              <a:round/>
            </a:ln>
            <a:effectLst>
              <a:outerShdw blurRad="63500" sx="102000" sy="102000" algn="ctr" rotWithShape="0">
                <a:prstClr val="black">
                  <a:alpha val="40000"/>
                </a:prstClr>
              </a:outerShdw>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rgbClr val="333333"/>
                </a:solidFill>
                <a:latin typeface="+mn-lt"/>
                <a:ea typeface="+mn-ea"/>
                <a:cs typeface="+mn-cs"/>
              </a:defRPr>
            </a:pPr>
            <a:endParaRPr lang="en-US"/>
          </a:p>
        </c:txPr>
        <c:crossAx val="95755727"/>
        <c:crosses val="autoZero"/>
        <c:crossBetween val="between"/>
      </c:valAx>
      <c:spPr>
        <a:noFill/>
        <a:ln w="38100">
          <a:solidFill>
            <a:sysClr val="windowText" lastClr="000000"/>
          </a:solidFill>
        </a:ln>
        <a:effectLst>
          <a:outerShdw blurRad="50800" dist="38100" dir="2700000" algn="tl" rotWithShape="0">
            <a:prstClr val="black">
              <a:alpha val="40000"/>
            </a:prstClr>
          </a:outerShdw>
        </a:effectLst>
      </c:spPr>
    </c:plotArea>
    <c:plotVisOnly val="1"/>
    <c:dispBlanksAs val="gap"/>
    <c:showDLblsOverMax val="0"/>
  </c:chart>
  <c:spPr>
    <a:solidFill>
      <a:srgbClr val="009688"/>
    </a:solidFill>
    <a:ln w="38100" cap="flat" cmpd="sng" algn="ctr">
      <a:solidFill>
        <a:sysClr val="windowText" lastClr="000000"/>
      </a:solidFill>
      <a:round/>
    </a:ln>
    <a:effectLst>
      <a:outerShdw blurRad="63500" sx="102000" sy="102000" algn="ctr" rotWithShape="0">
        <a:prstClr val="black">
          <a:alpha val="40000"/>
        </a:prstClr>
      </a:outerShdw>
    </a:effectLst>
    <a:scene3d>
      <a:camera prst="orthographicFront"/>
      <a:lightRig rig="threePt" dir="t"/>
    </a:scene3d>
    <a:sp3d>
      <a:bevelT/>
    </a:sp3d>
  </c:spPr>
  <c:txPr>
    <a:bodyPr/>
    <a:lstStyle/>
    <a:p>
      <a:pPr>
        <a:defRPr lang="en-US" sz="1000" b="1" i="0" u="none" strike="noStrike" kern="1200" baseline="0">
          <a:solidFill>
            <a:srgbClr val="333333"/>
          </a:solidFill>
          <a:latin typeface="+mn-lt"/>
          <a:ea typeface="+mn-ea"/>
          <a:cs typeface="+mn-cs"/>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0867961359935266E-2"/>
          <c:y val="3.2318736307335685E-2"/>
          <c:w val="0.96584355001163202"/>
          <c:h val="0.77042407641750166"/>
        </c:manualLayout>
      </c:layout>
      <c:lineChart>
        <c:grouping val="standard"/>
        <c:varyColors val="0"/>
        <c:ser>
          <c:idx val="0"/>
          <c:order val="0"/>
          <c:tx>
            <c:strRef>
              <c:f>'Pivot Analysis'!$E$58</c:f>
              <c:strCache>
                <c:ptCount val="1"/>
                <c:pt idx="0">
                  <c:v>Total Sales</c:v>
                </c:pt>
              </c:strCache>
            </c:strRef>
          </c:tx>
          <c:spPr>
            <a:ln w="28575" cap="rnd">
              <a:solidFill>
                <a:srgbClr val="2C3E50"/>
              </a:solidFill>
              <a:round/>
            </a:ln>
            <a:effectLst/>
          </c:spPr>
          <c:marker>
            <c:symbol val="none"/>
          </c:marker>
          <c:dLbls>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Analysis'!$D$59:$D$66</c:f>
              <c:strCache>
                <c:ptCount val="8"/>
                <c:pt idx="0">
                  <c:v>MacBook Air M2</c:v>
                </c:pt>
                <c:pt idx="1">
                  <c:v>MacBook Pro 15-inch</c:v>
                </c:pt>
                <c:pt idx="2">
                  <c:v>MacBook Pro 13-inch</c:v>
                </c:pt>
                <c:pt idx="3">
                  <c:v>2022 Apple MacBook Air M2, 16GB RAM, 512GB Storage - Midnight (Z160000B1)</c:v>
                </c:pt>
                <c:pt idx="4">
                  <c:v>2022 Apple MacBook Air M2, 16GB RAM, 256GB Storage - Space Gray (Z15S000CT)</c:v>
                </c:pt>
                <c:pt idx="5">
                  <c:v>MacBook</c:v>
                </c:pt>
                <c:pt idx="6">
                  <c:v>MacBook Air</c:v>
                </c:pt>
                <c:pt idx="7">
                  <c:v>MacBook Pro</c:v>
                </c:pt>
              </c:strCache>
            </c:strRef>
          </c:cat>
          <c:val>
            <c:numRef>
              <c:f>'Pivot Analysis'!$E$59:$E$66</c:f>
              <c:numCache>
                <c:formatCode>_(* #,##0.00_);_(* \(#,##0.00\);_(* "-"??_);_(@_)</c:formatCode>
                <c:ptCount val="8"/>
                <c:pt idx="0">
                  <c:v>4679.88</c:v>
                </c:pt>
                <c:pt idx="1">
                  <c:v>6629.83</c:v>
                </c:pt>
                <c:pt idx="2">
                  <c:v>8399.7200000000012</c:v>
                </c:pt>
                <c:pt idx="3">
                  <c:v>8820</c:v>
                </c:pt>
                <c:pt idx="4">
                  <c:v>25959.56</c:v>
                </c:pt>
                <c:pt idx="5">
                  <c:v>40999.590000000004</c:v>
                </c:pt>
                <c:pt idx="6">
                  <c:v>334999.21000000002</c:v>
                </c:pt>
                <c:pt idx="7">
                  <c:v>378398.51</c:v>
                </c:pt>
              </c:numCache>
            </c:numRef>
          </c:val>
          <c:smooth val="0"/>
          <c:extLst>
            <c:ext xmlns:c16="http://schemas.microsoft.com/office/drawing/2014/chart" uri="{C3380CC4-5D6E-409C-BE32-E72D297353CC}">
              <c16:uniqueId val="{00000000-D038-4C68-825F-23259ECAA39E}"/>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407897343"/>
        <c:axId val="407896863"/>
      </c:lineChart>
      <c:catAx>
        <c:axId val="40789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crossAx val="407896863"/>
        <c:crosses val="autoZero"/>
        <c:auto val="1"/>
        <c:lblAlgn val="ctr"/>
        <c:lblOffset val="100"/>
        <c:noMultiLvlLbl val="0"/>
      </c:catAx>
      <c:valAx>
        <c:axId val="40789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solidFill>
              <a:schemeClr val="tx1">
                <a:alpha val="92000"/>
              </a:schemeClr>
            </a:solidFill>
          </a:ln>
          <a:effectLst/>
        </c:spPr>
        <c:txPr>
          <a:bodyPr rot="-60000000" spcFirstLastPara="1" vertOverflow="ellipsis" vert="horz" wrap="square" anchor="ctr" anchorCtr="1"/>
          <a:lstStyle/>
          <a:p>
            <a:pPr>
              <a:defRPr lang="en-US" sz="1100" b="1" i="0" u="none" strike="noStrike" kern="1200" baseline="0">
                <a:solidFill>
                  <a:srgbClr val="333333"/>
                </a:solidFill>
                <a:latin typeface="+mn-lt"/>
                <a:ea typeface="+mn-ea"/>
                <a:cs typeface="+mn-cs"/>
              </a:defRPr>
            </a:pPr>
            <a:endParaRPr lang="en-US"/>
          </a:p>
        </c:txPr>
        <c:crossAx val="407897343"/>
        <c:crosses val="autoZero"/>
        <c:crossBetween val="between"/>
        <c:majorUnit val="5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9688"/>
    </a:solidFill>
    <a:ln w="38100" cap="flat" cmpd="sng" algn="ctr">
      <a:solidFill>
        <a:schemeClr val="tx1"/>
      </a:solidFill>
      <a:round/>
    </a:ln>
    <a:effectLst/>
  </c:spPr>
  <c:txPr>
    <a:bodyPr/>
    <a:lstStyle/>
    <a:p>
      <a:pPr>
        <a:defRPr lang="en-US" sz="1000" b="1" i="0" u="none" strike="noStrike" kern="1200" baseline="0">
          <a:solidFill>
            <a:srgbClr val="333333"/>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622776319626709E-2"/>
          <c:y val="0.23597954511005273"/>
          <c:w val="0.56590405365995922"/>
          <c:h val="0.61922632011424106"/>
        </c:manualLayout>
      </c:layout>
      <c:doughnutChart>
        <c:varyColors val="1"/>
        <c:ser>
          <c:idx val="0"/>
          <c:order val="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plosion val="22"/>
          <c:dPt>
            <c:idx val="0"/>
            <c:bubble3D val="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D602-4989-8B3D-080F6276392A}"/>
              </c:ext>
            </c:extLst>
          </c:dPt>
          <c:dPt>
            <c:idx val="1"/>
            <c:bubble3D val="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3-D602-4989-8B3D-080F6276392A}"/>
              </c:ext>
            </c:extLst>
          </c:dPt>
          <c:dLbls>
            <c:dLbl>
              <c:idx val="0"/>
              <c:layout>
                <c:manualLayout>
                  <c:x val="0.21425892663819857"/>
                  <c:y val="-6.497717197115066E-2"/>
                </c:manualLayout>
              </c:layout>
              <c:tx>
                <c:rich>
                  <a:bodyPr/>
                  <a:lstStyle/>
                  <a:p>
                    <a:fld id="{EAA2D764-68B4-4DA5-9042-D109DD2EFC4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5387337083279859"/>
                      <c:h val="0.11686988389793009"/>
                    </c:manualLayout>
                  </c15:layout>
                  <c15:dlblFieldTable/>
                  <c15:showDataLabelsRange val="0"/>
                </c:ext>
                <c:ext xmlns:c16="http://schemas.microsoft.com/office/drawing/2014/chart" uri="{C3380CC4-5D6E-409C-BE32-E72D297353CC}">
                  <c16:uniqueId val="{00000001-D602-4989-8B3D-080F6276392A}"/>
                </c:ext>
              </c:extLst>
            </c:dLbl>
            <c:dLbl>
              <c:idx val="1"/>
              <c:layout>
                <c:manualLayout>
                  <c:x val="-0.1126231065624772"/>
                  <c:y val="0.17099516972143189"/>
                </c:manualLayout>
              </c:layout>
              <c:tx>
                <c:rich>
                  <a:bodyPr/>
                  <a:lstStyle/>
                  <a:p>
                    <a:fld id="{BD4DF551-ED8B-452B-A171-281C013FF559}"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4362276366592919"/>
                      <c:h val="0.11686988389793009"/>
                    </c:manualLayout>
                  </c15:layout>
                  <c15:dlblFieldTable/>
                  <c15:showDataLabelsRange val="0"/>
                </c:ext>
                <c:ext xmlns:c16="http://schemas.microsoft.com/office/drawing/2014/chart" uri="{C3380CC4-5D6E-409C-BE32-E72D297353CC}">
                  <c16:uniqueId val="{00000003-D602-4989-8B3D-080F6276392A}"/>
                </c:ext>
              </c:extLst>
            </c:dLbl>
            <c:spPr>
              <a:solidFill>
                <a:srgbClr val="2D7D73"/>
              </a:solidFill>
              <a:ln>
                <a:noFill/>
              </a:ln>
              <a:effectLst/>
            </c:spPr>
            <c:txPr>
              <a:bodyPr rot="0" spcFirstLastPara="1" vertOverflow="ellipsis" vert="horz" wrap="square" anchor="ctr" anchorCtr="1"/>
              <a:lstStyle/>
              <a:p>
                <a:pPr>
                  <a:defRPr lang="en-US"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Analysis'!$H$13:$H$14</c:f>
              <c:strCache>
                <c:ptCount val="2"/>
                <c:pt idx="0">
                  <c:v>HP</c:v>
                </c:pt>
                <c:pt idx="1">
                  <c:v>Others</c:v>
                </c:pt>
              </c:strCache>
            </c:strRef>
          </c:cat>
          <c:val>
            <c:numRef>
              <c:f>'Pivot Analysis'!$J$13:$J$14</c:f>
              <c:numCache>
                <c:formatCode>0.00%</c:formatCode>
                <c:ptCount val="2"/>
                <c:pt idx="0">
                  <c:v>0.2603519080623955</c:v>
                </c:pt>
                <c:pt idx="1">
                  <c:v>0.7396480919376045</c:v>
                </c:pt>
              </c:numCache>
            </c:numRef>
          </c:val>
          <c:extLst>
            <c:ext xmlns:c16="http://schemas.microsoft.com/office/drawing/2014/chart" uri="{C3380CC4-5D6E-409C-BE32-E72D297353CC}">
              <c16:uniqueId val="{00000004-D602-4989-8B3D-080F6276392A}"/>
            </c:ext>
          </c:extLst>
        </c:ser>
        <c:dLbls>
          <c:showLegendKey val="0"/>
          <c:showVal val="0"/>
          <c:showCatName val="0"/>
          <c:showSerName val="0"/>
          <c:showPercent val="0"/>
          <c:showBubbleSize val="0"/>
          <c:showLeaderLines val="1"/>
        </c:dLbls>
        <c:firstSliceAng val="0"/>
        <c:holeSize val="45"/>
      </c:doughnutChart>
      <c:spPr>
        <a:noFill/>
        <a:ln w="38100">
          <a:noFill/>
        </a:ln>
        <a:effectLst>
          <a:glow rad="63500">
            <a:schemeClr val="accent1">
              <a:satMod val="175000"/>
              <a:alpha val="40000"/>
            </a:schemeClr>
          </a:glow>
        </a:effectLst>
      </c:spPr>
    </c:plotArea>
    <c:legend>
      <c:legendPos val="r"/>
      <c:legendEntry>
        <c:idx val="1"/>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9688"/>
    </a:solidFill>
    <a:ln w="38100" cap="flat" cmpd="sng" algn="ctr">
      <a:solidFill>
        <a:schemeClr val="tx1"/>
      </a:solidFill>
      <a:round/>
    </a:ln>
    <a:effectLst>
      <a:outerShdw blurRad="63500" sx="102000" sy="102000" algn="ctr" rotWithShape="0">
        <a:prstClr val="black">
          <a:alpha val="40000"/>
        </a:prstClr>
      </a:outerShdw>
    </a:effectLst>
    <a:scene3d>
      <a:camera prst="orthographicFront"/>
      <a:lightRig rig="threePt" dir="t"/>
    </a:scene3d>
    <a:sp3d>
      <a:bevelT/>
    </a:sp3d>
  </c:spPr>
  <c:txPr>
    <a:bodyPr/>
    <a:lstStyle/>
    <a:p>
      <a:pPr>
        <a:defRPr lang="en-US" sz="1000" b="1" i="0" u="none" strike="noStrike" kern="1200" baseline="0">
          <a:solidFill>
            <a:srgbClr val="333333"/>
          </a:solidFill>
          <a:latin typeface="+mn-lt"/>
          <a:ea typeface="+mn-ea"/>
          <a:cs typeface="+mn-cs"/>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34110746170225"/>
          <c:y val="0.25056854675642887"/>
          <c:w val="0.58556581804825736"/>
          <c:h val="0.6801317886623689"/>
        </c:manualLayout>
      </c:layout>
      <c:doughnutChart>
        <c:varyColors val="1"/>
        <c:ser>
          <c:idx val="0"/>
          <c:order val="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plosion val="20"/>
          <c:dPt>
            <c:idx val="0"/>
            <c:bubble3D val="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1133-4FC5-BD63-46E96EE4DBF3}"/>
              </c:ext>
            </c:extLst>
          </c:dPt>
          <c:dPt>
            <c:idx val="1"/>
            <c:bubble3D val="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3-1133-4FC5-BD63-46E96EE4DBF3}"/>
              </c:ext>
            </c:extLst>
          </c:dPt>
          <c:dLbls>
            <c:dLbl>
              <c:idx val="0"/>
              <c:layout>
                <c:manualLayout>
                  <c:x val="0.20763660078884819"/>
                  <c:y val="-0.13037955430428425"/>
                </c:manualLayout>
              </c:layout>
              <c:tx>
                <c:rich>
                  <a:bodyPr/>
                  <a:lstStyle/>
                  <a:p>
                    <a:fld id="{EAA2D764-68B4-4DA5-9042-D109DD2EFC4F}" type="VALUE">
                      <a:rPr lang="en-US"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7676731161788004"/>
                      <c:h val="0.13834320013543946"/>
                    </c:manualLayout>
                  </c15:layout>
                  <c15:dlblFieldTable/>
                  <c15:showDataLabelsRange val="0"/>
                </c:ext>
                <c:ext xmlns:c16="http://schemas.microsoft.com/office/drawing/2014/chart" uri="{C3380CC4-5D6E-409C-BE32-E72D297353CC}">
                  <c16:uniqueId val="{00000001-1133-4FC5-BD63-46E96EE4DBF3}"/>
                </c:ext>
              </c:extLst>
            </c:dLbl>
            <c:dLbl>
              <c:idx val="1"/>
              <c:layout>
                <c:manualLayout>
                  <c:x val="-0.1893651717359818"/>
                  <c:y val="9.5832506613756613E-2"/>
                </c:manualLayout>
              </c:layout>
              <c:tx>
                <c:rich>
                  <a:bodyPr/>
                  <a:lstStyle/>
                  <a:p>
                    <a:fld id="{BD4DF551-ED8B-452B-A171-281C013FF559}" type="VALUE">
                      <a:rPr lang="en-US"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284067597135532"/>
                      <c:h val="0.13834320013543946"/>
                    </c:manualLayout>
                  </c15:layout>
                  <c15:dlblFieldTable/>
                  <c15:showDataLabelsRange val="0"/>
                </c:ext>
                <c:ext xmlns:c16="http://schemas.microsoft.com/office/drawing/2014/chart" uri="{C3380CC4-5D6E-409C-BE32-E72D297353CC}">
                  <c16:uniqueId val="{00000003-1133-4FC5-BD63-46E96EE4DBF3}"/>
                </c:ext>
              </c:extLst>
            </c:dLbl>
            <c:spPr>
              <a:solidFill>
                <a:srgbClr val="2D7D73"/>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Analysis'!$L$13:$L$14</c:f>
              <c:strCache>
                <c:ptCount val="2"/>
                <c:pt idx="0">
                  <c:v>ROKC</c:v>
                </c:pt>
                <c:pt idx="1">
                  <c:v>Others</c:v>
                </c:pt>
              </c:strCache>
            </c:strRef>
          </c:cat>
          <c:val>
            <c:numRef>
              <c:f>'Pivot Analysis'!$N$13:$N$14</c:f>
              <c:numCache>
                <c:formatCode>0.00%</c:formatCode>
                <c:ptCount val="2"/>
                <c:pt idx="0">
                  <c:v>0.2022903241514763</c:v>
                </c:pt>
                <c:pt idx="1">
                  <c:v>0.7977096758485237</c:v>
                </c:pt>
              </c:numCache>
            </c:numRef>
          </c:val>
          <c:extLst>
            <c:ext xmlns:c16="http://schemas.microsoft.com/office/drawing/2014/chart" uri="{C3380CC4-5D6E-409C-BE32-E72D297353CC}">
              <c16:uniqueId val="{00000004-1133-4FC5-BD63-46E96EE4DBF3}"/>
            </c:ext>
          </c:extLst>
        </c:ser>
        <c:dLbls>
          <c:showLegendKey val="0"/>
          <c:showVal val="0"/>
          <c:showCatName val="0"/>
          <c:showSerName val="0"/>
          <c:showPercent val="0"/>
          <c:showBubbleSize val="0"/>
          <c:showLeaderLines val="1"/>
        </c:dLbls>
        <c:firstSliceAng val="0"/>
        <c:holeSize val="45"/>
      </c:doughnutChart>
      <c:spPr>
        <a:noFill/>
        <a:ln w="38100">
          <a:noFill/>
        </a:ln>
        <a:effectLst>
          <a:glow rad="63500">
            <a:schemeClr val="accent1">
              <a:satMod val="175000"/>
              <a:alpha val="40000"/>
            </a:schemeClr>
          </a:glow>
        </a:effectLst>
      </c:spPr>
    </c:plotArea>
    <c:legend>
      <c:legendPos val="r"/>
      <c:legendEntry>
        <c:idx val="1"/>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rtl="0">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9688"/>
    </a:solidFill>
    <a:ln w="38100" cap="flat" cmpd="sng" algn="ctr">
      <a:solidFill>
        <a:sysClr val="windowText" lastClr="000000"/>
      </a:solidFill>
      <a:round/>
    </a:ln>
    <a:effectLst>
      <a:outerShdw blurRad="63500" sx="102000" sy="102000" algn="ctr"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95076852705563"/>
          <c:y val="0.23583239595050615"/>
          <c:w val="0.60418181550906436"/>
          <c:h val="0.69858844828131428"/>
        </c:manualLayout>
      </c:layout>
      <c:pieChart>
        <c:varyColors val="1"/>
        <c:ser>
          <c:idx val="0"/>
          <c:order val="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dPt>
            <c:idx val="0"/>
            <c:bubble3D val="0"/>
            <c:explosion val="11"/>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E5EE-4AC4-B796-78E6203EED99}"/>
              </c:ext>
            </c:extLst>
          </c:dPt>
          <c:dPt>
            <c:idx val="1"/>
            <c:bubble3D val="0"/>
            <c:explosion val="1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3-E5EE-4AC4-B796-78E6203EED99}"/>
              </c:ext>
            </c:extLst>
          </c:dPt>
          <c:dPt>
            <c:idx val="2"/>
            <c:bubble3D val="0"/>
            <c:explosion val="9"/>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5-E5EE-4AC4-B796-78E6203EED99}"/>
              </c:ext>
            </c:extLst>
          </c:dPt>
          <c:dLbls>
            <c:dLbl>
              <c:idx val="0"/>
              <c:layout>
                <c:manualLayout>
                  <c:x val="3.4810409405427518E-2"/>
                  <c:y val="0.19412663799361218"/>
                </c:manualLayout>
              </c:layout>
              <c:tx>
                <c:rich>
                  <a:bodyPr/>
                  <a:lstStyle/>
                  <a:p>
                    <a:fld id="{EAA2D764-68B4-4DA5-9042-D109DD2EFC4F}" type="VALUE">
                      <a:rPr lang="en-US"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4297663670604541"/>
                      <c:h val="0.13824748122397601"/>
                    </c:manualLayout>
                  </c15:layout>
                  <c15:dlblFieldTable/>
                  <c15:showDataLabelsRange val="0"/>
                </c:ext>
                <c:ext xmlns:c16="http://schemas.microsoft.com/office/drawing/2014/chart" uri="{C3380CC4-5D6E-409C-BE32-E72D297353CC}">
                  <c16:uniqueId val="{00000001-E5EE-4AC4-B796-78E6203EED99}"/>
                </c:ext>
              </c:extLst>
            </c:dLbl>
            <c:dLbl>
              <c:idx val="1"/>
              <c:layout>
                <c:manualLayout>
                  <c:x val="4.6779116659400405E-2"/>
                  <c:y val="4.4944937541091232E-2"/>
                </c:manualLayout>
              </c:layout>
              <c:tx>
                <c:rich>
                  <a:bodyPr/>
                  <a:lstStyle/>
                  <a:p>
                    <a:fld id="{BD4DF551-ED8B-452B-A171-281C013FF559}" type="VALUE">
                      <a:rPr lang="en-US"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5233089116091695"/>
                      <c:h val="0.13824748122397601"/>
                    </c:manualLayout>
                  </c15:layout>
                  <c15:dlblFieldTable/>
                  <c15:showDataLabelsRange val="0"/>
                </c:ext>
                <c:ext xmlns:c16="http://schemas.microsoft.com/office/drawing/2014/chart" uri="{C3380CC4-5D6E-409C-BE32-E72D297353CC}">
                  <c16:uniqueId val="{00000003-E5EE-4AC4-B796-78E6203EED99}"/>
                </c:ext>
              </c:extLst>
            </c:dLbl>
            <c:dLbl>
              <c:idx val="2"/>
              <c:layout>
                <c:manualLayout>
                  <c:x val="-6.3360956618601361E-3"/>
                  <c:y val="-1.4787772372409859E-2"/>
                </c:manualLayout>
              </c:layout>
              <c:tx>
                <c:rich>
                  <a:bodyPr/>
                  <a:lstStyle/>
                  <a:p>
                    <a:fld id="{6C7528D3-838B-47A3-BFB2-AB3112B9C271}" type="VALUE">
                      <a:rPr lang="en-US"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4297663670604541"/>
                      <c:h val="0.13824748122397601"/>
                    </c:manualLayout>
                  </c15:layout>
                  <c15:dlblFieldTable/>
                  <c15:showDataLabelsRange val="0"/>
                </c:ext>
                <c:ext xmlns:c16="http://schemas.microsoft.com/office/drawing/2014/chart" uri="{C3380CC4-5D6E-409C-BE32-E72D297353CC}">
                  <c16:uniqueId val="{00000005-E5EE-4AC4-B796-78E6203EED99}"/>
                </c:ext>
              </c:extLst>
            </c:dLbl>
            <c:spPr>
              <a:solidFill>
                <a:srgbClr val="2D7D73"/>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Analysis'!$P$13:$P$15</c:f>
              <c:strCache>
                <c:ptCount val="3"/>
                <c:pt idx="0">
                  <c:v>DELL</c:v>
                </c:pt>
                <c:pt idx="1">
                  <c:v>HP</c:v>
                </c:pt>
                <c:pt idx="2">
                  <c:v>ROKC</c:v>
                </c:pt>
              </c:strCache>
            </c:strRef>
          </c:cat>
          <c:val>
            <c:numRef>
              <c:f>'Pivot Analysis'!$R$13:$R$15</c:f>
              <c:numCache>
                <c:formatCode>0.00%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6-E5EE-4AC4-B796-78E6203EED99}"/>
            </c:ext>
          </c:extLst>
        </c:ser>
        <c:dLbls>
          <c:showLegendKey val="0"/>
          <c:showVal val="0"/>
          <c:showCatName val="0"/>
          <c:showSerName val="0"/>
          <c:showPercent val="0"/>
          <c:showBubbleSize val="0"/>
          <c:showLeaderLines val="1"/>
        </c:dLbls>
        <c:firstSliceAng val="0"/>
      </c:pieChart>
      <c:spPr>
        <a:noFill/>
        <a:ln w="38100">
          <a:noFill/>
        </a:ln>
        <a:effectLst>
          <a:glow rad="63500">
            <a:schemeClr val="accent1">
              <a:satMod val="175000"/>
              <a:alpha val="40000"/>
            </a:schemeClr>
          </a:glow>
        </a:effectLst>
      </c:spPr>
    </c:plotArea>
    <c:legend>
      <c:legendPos val="r"/>
      <c:legendEntry>
        <c:idx val="1"/>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9688"/>
    </a:solidFill>
    <a:ln w="38100" cap="flat" cmpd="sng" algn="ctr">
      <a:solidFill>
        <a:sysClr val="windowText" lastClr="000000"/>
      </a:solidFill>
      <a:round/>
    </a:ln>
    <a:effectLst>
      <a:outerShdw blurRad="63500" sx="102000" sy="102000" algn="ctr"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333333"/>
                </a:solidFill>
                <a:latin typeface="+mn-lt"/>
                <a:ea typeface="+mn-ea"/>
                <a:cs typeface="+mn-cs"/>
              </a:defRPr>
            </a:pPr>
            <a:r>
              <a:rPr lang="en-IN"/>
              <a:t> </a:t>
            </a:r>
            <a:r>
              <a:rPr lang="en-IN" b="1">
                <a:solidFill>
                  <a:schemeClr val="tx1"/>
                </a:solidFill>
              </a:rPr>
              <a:t>Stock Analysis Based on RAM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33333"/>
              </a:solidFill>
              <a:latin typeface="+mn-lt"/>
              <a:ea typeface="+mn-ea"/>
              <a:cs typeface="+mn-cs"/>
            </a:defRPr>
          </a:pPr>
          <a:endParaRPr lang="en-US"/>
        </a:p>
      </c:txPr>
    </c:title>
    <c:autoTitleDeleted val="0"/>
    <c:plotArea>
      <c:layout/>
      <c:barChart>
        <c:barDir val="col"/>
        <c:grouping val="clustered"/>
        <c:varyColors val="0"/>
        <c:ser>
          <c:idx val="0"/>
          <c:order val="0"/>
          <c:tx>
            <c:strRef>
              <c:f>'Pivot Analysis'!$F$30</c:f>
              <c:strCache>
                <c:ptCount val="1"/>
                <c:pt idx="0">
                  <c:v>Available Stock</c:v>
                </c:pt>
              </c:strCache>
            </c:strRef>
          </c:tx>
          <c:spPr>
            <a:solidFill>
              <a:srgbClr val="34495E"/>
            </a:solidFill>
            <a:ln w="38100">
              <a:solidFill>
                <a:schemeClr val="tx1"/>
              </a:solidFill>
            </a:ln>
            <a:effectLst/>
            <a:scene3d>
              <a:camera prst="orthographicFront"/>
              <a:lightRig rig="threePt" dir="t"/>
            </a:scene3d>
            <a:sp3d>
              <a:bevelT/>
            </a:sp3d>
          </c:spPr>
          <c:invertIfNegative val="0"/>
          <c:dLbls>
            <c:dLbl>
              <c:idx val="4"/>
              <c:layout>
                <c:manualLayout>
                  <c:x val="-1.0919071797229774E-16"/>
                  <c:y val="1.26773395314707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88B-4071-934E-C2AB24D3177F}"/>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Analysis'!$E$31:$E$35</c:f>
              <c:strCache>
                <c:ptCount val="5"/>
                <c:pt idx="0">
                  <c:v>16 GB</c:v>
                </c:pt>
                <c:pt idx="1">
                  <c:v>8 GB</c:v>
                </c:pt>
                <c:pt idx="2">
                  <c:v>20 GB</c:v>
                </c:pt>
                <c:pt idx="3">
                  <c:v>4 GB</c:v>
                </c:pt>
                <c:pt idx="4">
                  <c:v>12 GB</c:v>
                </c:pt>
              </c:strCache>
            </c:strRef>
          </c:cat>
          <c:val>
            <c:numRef>
              <c:f>'Pivot Analysis'!$F$31:$F$35</c:f>
              <c:numCache>
                <c:formatCode>General</c:formatCode>
                <c:ptCount val="5"/>
                <c:pt idx="0">
                  <c:v>335887</c:v>
                </c:pt>
                <c:pt idx="1">
                  <c:v>211267</c:v>
                </c:pt>
                <c:pt idx="2">
                  <c:v>85198</c:v>
                </c:pt>
                <c:pt idx="3">
                  <c:v>59977</c:v>
                </c:pt>
                <c:pt idx="4">
                  <c:v>8376</c:v>
                </c:pt>
              </c:numCache>
            </c:numRef>
          </c:val>
          <c:extLst>
            <c:ext xmlns:c16="http://schemas.microsoft.com/office/drawing/2014/chart" uri="{C3380CC4-5D6E-409C-BE32-E72D297353CC}">
              <c16:uniqueId val="{00000000-FDE8-4E61-94F1-3C4E9ED7D53D}"/>
            </c:ext>
          </c:extLst>
        </c:ser>
        <c:dLbls>
          <c:dLblPos val="inBase"/>
          <c:showLegendKey val="0"/>
          <c:showVal val="1"/>
          <c:showCatName val="0"/>
          <c:showSerName val="0"/>
          <c:showPercent val="0"/>
          <c:showBubbleSize val="0"/>
        </c:dLbls>
        <c:gapWidth val="219"/>
        <c:overlap val="-27"/>
        <c:axId val="95737967"/>
        <c:axId val="95742767"/>
      </c:barChart>
      <c:lineChart>
        <c:grouping val="standard"/>
        <c:varyColors val="0"/>
        <c:ser>
          <c:idx val="1"/>
          <c:order val="1"/>
          <c:tx>
            <c:strRef>
              <c:f>'Pivot Analysis'!$G$30</c:f>
              <c:strCache>
                <c:ptCount val="1"/>
                <c:pt idx="0">
                  <c:v>Percentage</c:v>
                </c:pt>
              </c:strCache>
            </c:strRef>
          </c:tx>
          <c:spPr>
            <a:ln w="38100" cap="rnd">
              <a:solidFill>
                <a:srgbClr val="34495E"/>
              </a:solidFill>
              <a:round/>
            </a:ln>
            <a:effectLst/>
          </c:spPr>
          <c:marker>
            <c:symbol val="none"/>
          </c:marker>
          <c:dPt>
            <c:idx val="1"/>
            <c:marker>
              <c:symbol val="none"/>
            </c:marker>
            <c:bubble3D val="0"/>
            <c:spPr>
              <a:ln w="38100" cap="rnd">
                <a:solidFill>
                  <a:srgbClr val="34495E"/>
                </a:solidFill>
                <a:round/>
              </a:ln>
              <a:effectLst/>
            </c:spPr>
            <c:extLst>
              <c:ext xmlns:c16="http://schemas.microsoft.com/office/drawing/2014/chart" uri="{C3380CC4-5D6E-409C-BE32-E72D297353CC}">
                <c16:uniqueId val="{00000002-FDE8-4E61-94F1-3C4E9ED7D53D}"/>
              </c:ext>
            </c:extLst>
          </c:dPt>
          <c:dPt>
            <c:idx val="2"/>
            <c:marker>
              <c:symbol val="none"/>
            </c:marker>
            <c:bubble3D val="0"/>
            <c:spPr>
              <a:ln w="38100" cap="rnd">
                <a:solidFill>
                  <a:srgbClr val="34495E"/>
                </a:solidFill>
                <a:round/>
              </a:ln>
              <a:effectLst/>
            </c:spPr>
            <c:extLst>
              <c:ext xmlns:c16="http://schemas.microsoft.com/office/drawing/2014/chart" uri="{C3380CC4-5D6E-409C-BE32-E72D297353CC}">
                <c16:uniqueId val="{00000003-FDE8-4E61-94F1-3C4E9ED7D53D}"/>
              </c:ext>
            </c:extLst>
          </c:dPt>
          <c:dPt>
            <c:idx val="3"/>
            <c:marker>
              <c:symbol val="none"/>
            </c:marker>
            <c:bubble3D val="0"/>
            <c:spPr>
              <a:ln w="38100" cap="rnd">
                <a:solidFill>
                  <a:srgbClr val="34495E"/>
                </a:solidFill>
                <a:round/>
              </a:ln>
              <a:effectLst/>
            </c:spPr>
            <c:extLst>
              <c:ext xmlns:c16="http://schemas.microsoft.com/office/drawing/2014/chart" uri="{C3380CC4-5D6E-409C-BE32-E72D297353CC}">
                <c16:uniqueId val="{00000005-FDE8-4E61-94F1-3C4E9ED7D53D}"/>
              </c:ext>
            </c:extLst>
          </c:dPt>
          <c:dPt>
            <c:idx val="4"/>
            <c:marker>
              <c:symbol val="none"/>
            </c:marker>
            <c:bubble3D val="0"/>
            <c:spPr>
              <a:ln w="38100" cap="rnd">
                <a:solidFill>
                  <a:srgbClr val="34495E"/>
                </a:solidFill>
                <a:round/>
              </a:ln>
              <a:effectLst/>
            </c:spPr>
            <c:extLst>
              <c:ext xmlns:c16="http://schemas.microsoft.com/office/drawing/2014/chart" uri="{C3380CC4-5D6E-409C-BE32-E72D297353CC}">
                <c16:uniqueId val="{00000004-FDE8-4E61-94F1-3C4E9ED7D53D}"/>
              </c:ext>
            </c:extLst>
          </c:dPt>
          <c:dLbls>
            <c:dLbl>
              <c:idx val="0"/>
              <c:layout>
                <c:manualLayout>
                  <c:x val="2.3823704586063133E-2"/>
                  <c:y val="-9.041850954698456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88B-4071-934E-C2AB24D3177F}"/>
                </c:ext>
              </c:extLst>
            </c:dLbl>
            <c:dLbl>
              <c:idx val="1"/>
              <c:layout>
                <c:manualLayout>
                  <c:x val="-2.9779630732578916E-2"/>
                  <c:y val="-5.42511057281905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DE8-4E61-94F1-3C4E9ED7D53D}"/>
                </c:ext>
              </c:extLst>
            </c:dLbl>
            <c:dLbl>
              <c:idx val="2"/>
              <c:layout>
                <c:manualLayout>
                  <c:x val="-3.5735556879094757E-2"/>
                  <c:y val="-5.72650560464233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E8-4E61-94F1-3C4E9ED7D53D}"/>
                </c:ext>
              </c:extLst>
            </c:dLbl>
            <c:dLbl>
              <c:idx val="3"/>
              <c:layout>
                <c:manualLayout>
                  <c:x val="-5.9559261465158926E-3"/>
                  <c:y val="-5.42511057281905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DE8-4E61-94F1-3C4E9ED7D53D}"/>
                </c:ext>
              </c:extLst>
            </c:dLbl>
            <c:dLbl>
              <c:idx val="4"/>
              <c:layout>
                <c:manualLayout>
                  <c:x val="-3.5735556879094701E-2"/>
                  <c:y val="-6.02790063646563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DE8-4E61-94F1-3C4E9ED7D53D}"/>
                </c:ext>
              </c:extLst>
            </c:dLbl>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Analysis'!$E$31:$E$35</c:f>
              <c:strCache>
                <c:ptCount val="5"/>
                <c:pt idx="0">
                  <c:v>16 GB</c:v>
                </c:pt>
                <c:pt idx="1">
                  <c:v>8 GB</c:v>
                </c:pt>
                <c:pt idx="2">
                  <c:v>20 GB</c:v>
                </c:pt>
                <c:pt idx="3">
                  <c:v>4 GB</c:v>
                </c:pt>
                <c:pt idx="4">
                  <c:v>12 GB</c:v>
                </c:pt>
              </c:strCache>
            </c:strRef>
          </c:cat>
          <c:val>
            <c:numRef>
              <c:f>'Pivot Analysis'!$G$31:$G$35</c:f>
              <c:numCache>
                <c:formatCode>0.00%</c:formatCode>
                <c:ptCount val="5"/>
                <c:pt idx="0">
                  <c:v>0.47935579166696396</c:v>
                </c:pt>
                <c:pt idx="1">
                  <c:v>0.30150634004324217</c:v>
                </c:pt>
                <c:pt idx="2">
                  <c:v>0.12158897110767013</c:v>
                </c:pt>
                <c:pt idx="3">
                  <c:v>8.5595221955030998E-2</c:v>
                </c:pt>
                <c:pt idx="4">
                  <c:v>1.1953675227092713E-2</c:v>
                </c:pt>
              </c:numCache>
            </c:numRef>
          </c:val>
          <c:smooth val="0"/>
          <c:extLst>
            <c:ext xmlns:c16="http://schemas.microsoft.com/office/drawing/2014/chart" uri="{C3380CC4-5D6E-409C-BE32-E72D297353CC}">
              <c16:uniqueId val="{00000001-FDE8-4E61-94F1-3C4E9ED7D53D}"/>
            </c:ext>
          </c:extLst>
        </c:ser>
        <c:dLbls>
          <c:showLegendKey val="0"/>
          <c:showVal val="1"/>
          <c:showCatName val="0"/>
          <c:showSerName val="0"/>
          <c:showPercent val="0"/>
          <c:showBubbleSize val="0"/>
        </c:dLbls>
        <c:marker val="1"/>
        <c:smooth val="0"/>
        <c:axId val="801405648"/>
        <c:axId val="801396048"/>
      </c:lineChart>
      <c:catAx>
        <c:axId val="9573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333333"/>
                </a:solidFill>
                <a:latin typeface="+mn-lt"/>
                <a:ea typeface="+mn-ea"/>
                <a:cs typeface="+mn-cs"/>
              </a:defRPr>
            </a:pPr>
            <a:endParaRPr lang="en-US"/>
          </a:p>
        </c:txPr>
        <c:crossAx val="95742767"/>
        <c:crosses val="autoZero"/>
        <c:auto val="1"/>
        <c:lblAlgn val="ctr"/>
        <c:lblOffset val="100"/>
        <c:noMultiLvlLbl val="0"/>
      </c:catAx>
      <c:valAx>
        <c:axId val="95742767"/>
        <c:scaling>
          <c:orientation val="minMax"/>
        </c:scaling>
        <c:delete val="0"/>
        <c:axPos val="l"/>
        <c:majorGridlines>
          <c:spPr>
            <a:ln w="9525" cap="flat" cmpd="sng" algn="ctr">
              <a:solidFill>
                <a:srgbClr val="D5D8DC"/>
              </a:solidFill>
              <a:round/>
            </a:ln>
            <a:effectLst/>
          </c:spPr>
        </c:majorGridlines>
        <c:numFmt formatCode="General" sourceLinked="1"/>
        <c:majorTickMark val="none"/>
        <c:minorTickMark val="none"/>
        <c:tickLblPos val="nextTo"/>
        <c:spPr>
          <a:noFill/>
          <a:ln>
            <a:noFill/>
          </a:ln>
          <a:effectLst>
            <a:glow rad="50800">
              <a:schemeClr val="accent1">
                <a:alpha val="40000"/>
              </a:schemeClr>
            </a:glow>
          </a:effectLst>
        </c:spPr>
        <c:txPr>
          <a:bodyPr rot="-60000000" spcFirstLastPara="1" vertOverflow="ellipsis" vert="horz" wrap="square" anchor="ctr" anchorCtr="1"/>
          <a:lstStyle/>
          <a:p>
            <a:pPr>
              <a:defRPr sz="1100" b="1" i="0" u="none" strike="noStrike" kern="1200" baseline="0">
                <a:solidFill>
                  <a:srgbClr val="333333"/>
                </a:solidFill>
                <a:latin typeface="+mn-lt"/>
                <a:ea typeface="+mn-ea"/>
                <a:cs typeface="+mn-cs"/>
              </a:defRPr>
            </a:pPr>
            <a:endParaRPr lang="en-US"/>
          </a:p>
        </c:txPr>
        <c:crossAx val="95737967"/>
        <c:crosses val="autoZero"/>
        <c:crossBetween val="between"/>
      </c:valAx>
      <c:valAx>
        <c:axId val="80139604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333333"/>
                </a:solidFill>
                <a:latin typeface="+mn-lt"/>
                <a:ea typeface="+mn-ea"/>
                <a:cs typeface="+mn-cs"/>
              </a:defRPr>
            </a:pPr>
            <a:endParaRPr lang="en-US"/>
          </a:p>
        </c:txPr>
        <c:crossAx val="801405648"/>
        <c:crosses val="max"/>
        <c:crossBetween val="between"/>
      </c:valAx>
      <c:catAx>
        <c:axId val="801405648"/>
        <c:scaling>
          <c:orientation val="minMax"/>
        </c:scaling>
        <c:delete val="1"/>
        <c:axPos val="b"/>
        <c:numFmt formatCode="General" sourceLinked="1"/>
        <c:majorTickMark val="out"/>
        <c:minorTickMark val="none"/>
        <c:tickLblPos val="nextTo"/>
        <c:crossAx val="801396048"/>
        <c:crosses val="autoZero"/>
        <c:auto val="1"/>
        <c:lblAlgn val="ctr"/>
        <c:lblOffset val="100"/>
        <c:noMultiLvlLbl val="0"/>
      </c:catAx>
      <c:spPr>
        <a:solidFill>
          <a:srgbClr val="009688"/>
        </a:solidFill>
        <a:ln w="38100">
          <a:solidFill>
            <a:schemeClr val="tx1"/>
          </a:solidFill>
        </a:ln>
        <a:effectLst>
          <a:outerShdw blurRad="63500" sx="102000" sy="102000" algn="ctr" rotWithShape="0">
            <a:prstClr val="black">
              <a:alpha val="40000"/>
            </a:prstClr>
          </a:outerShdw>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rgbClr val="333333"/>
              </a:solidFill>
              <a:latin typeface="+mn-lt"/>
              <a:ea typeface="+mn-ea"/>
              <a:cs typeface="+mn-cs"/>
            </a:defRPr>
          </a:pPr>
          <a:endParaRPr lang="en-US"/>
        </a:p>
      </c:txPr>
    </c:legend>
    <c:plotVisOnly val="1"/>
    <c:dispBlanksAs val="gap"/>
    <c:showDLblsOverMax val="0"/>
  </c:chart>
  <c:spPr>
    <a:solidFill>
      <a:srgbClr val="009688"/>
    </a:solidFill>
    <a:ln w="38100" cap="flat" cmpd="sng" algn="ctr">
      <a:solidFill>
        <a:schemeClr val="tx1"/>
      </a:solidFill>
      <a:round/>
    </a:ln>
    <a:effectLst>
      <a:outerShdw blurRad="63500" sx="102000" sy="102000" algn="ctr" rotWithShape="0">
        <a:prstClr val="black">
          <a:alpha val="40000"/>
        </a:prstClr>
      </a:outerShdw>
    </a:effectLst>
    <a:scene3d>
      <a:camera prst="orthographicFront"/>
      <a:lightRig rig="threePt" dir="t"/>
    </a:scene3d>
    <a:sp3d>
      <a:bevelT/>
    </a:sp3d>
  </c:spPr>
  <c:txPr>
    <a:bodyPr/>
    <a:lstStyle/>
    <a:p>
      <a:pPr>
        <a:defRPr b="1">
          <a:solidFill>
            <a:srgbClr val="333333"/>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IN" sz="1400" b="1">
                <a:solidFill>
                  <a:schemeClr val="tx1"/>
                </a:solidFill>
              </a:rPr>
              <a:t>Total Stock Vs Available Stock</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IN"/>
        </a:p>
      </c:txPr>
    </c:title>
    <c:autoTitleDeleted val="0"/>
    <c:plotArea>
      <c:layout>
        <c:manualLayout>
          <c:layoutTarget val="inner"/>
          <c:xMode val="edge"/>
          <c:yMode val="edge"/>
          <c:x val="0.2349790668145213"/>
          <c:y val="0.10502970553117102"/>
          <c:w val="0.67676388057593195"/>
          <c:h val="0.76131647511458012"/>
        </c:manualLayout>
      </c:layout>
      <c:barChart>
        <c:barDir val="bar"/>
        <c:grouping val="clustered"/>
        <c:varyColors val="0"/>
        <c:ser>
          <c:idx val="0"/>
          <c:order val="0"/>
          <c:spPr>
            <a:solidFill>
              <a:srgbClr val="34495E"/>
            </a:solidFill>
            <a:ln w="38100">
              <a:solidFill>
                <a:schemeClr val="tx1"/>
              </a:solid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ln>
                      <a:noFill/>
                    </a:ln>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Analysis'!$I$30:$J$30</c:f>
              <c:strCache>
                <c:ptCount val="2"/>
                <c:pt idx="0">
                  <c:v>Total Stock </c:v>
                </c:pt>
                <c:pt idx="1">
                  <c:v>Available Stock</c:v>
                </c:pt>
              </c:strCache>
            </c:strRef>
          </c:cat>
          <c:val>
            <c:numRef>
              <c:f>'Pivot Analysis'!$I$31:$J$31</c:f>
              <c:numCache>
                <c:formatCode>_ * #,##0_ ;_ * \-#,##0_ ;_ * "-"??_ ;_ @_ </c:formatCode>
                <c:ptCount val="2"/>
                <c:pt idx="0">
                  <c:v>1289463</c:v>
                </c:pt>
                <c:pt idx="1">
                  <c:v>1117785</c:v>
                </c:pt>
              </c:numCache>
            </c:numRef>
          </c:val>
          <c:extLst>
            <c:ext xmlns:c16="http://schemas.microsoft.com/office/drawing/2014/chart" uri="{C3380CC4-5D6E-409C-BE32-E72D297353CC}">
              <c16:uniqueId val="{00000000-80CD-41D7-B122-979CEDDC9594}"/>
            </c:ext>
          </c:extLst>
        </c:ser>
        <c:dLbls>
          <c:dLblPos val="inEnd"/>
          <c:showLegendKey val="0"/>
          <c:showVal val="1"/>
          <c:showCatName val="0"/>
          <c:showSerName val="0"/>
          <c:showPercent val="0"/>
          <c:showBubbleSize val="0"/>
        </c:dLbls>
        <c:gapWidth val="182"/>
        <c:axId val="95755727"/>
        <c:axId val="95760527"/>
      </c:barChart>
      <c:catAx>
        <c:axId val="95755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rgbClr val="333333"/>
                </a:solidFill>
                <a:latin typeface="+mn-lt"/>
                <a:ea typeface="+mn-ea"/>
                <a:cs typeface="+mn-cs"/>
              </a:defRPr>
            </a:pPr>
            <a:endParaRPr lang="en-US"/>
          </a:p>
        </c:txPr>
        <c:crossAx val="95760527"/>
        <c:crosses val="autoZero"/>
        <c:auto val="1"/>
        <c:lblAlgn val="ctr"/>
        <c:lblOffset val="100"/>
        <c:noMultiLvlLbl val="0"/>
      </c:catAx>
      <c:valAx>
        <c:axId val="95760527"/>
        <c:scaling>
          <c:orientation val="minMax"/>
        </c:scaling>
        <c:delete val="0"/>
        <c:axPos val="b"/>
        <c:majorGridlines>
          <c:spPr>
            <a:ln w="9525" cap="flat" cmpd="sng" algn="ctr">
              <a:solidFill>
                <a:schemeClr val="tx1">
                  <a:lumMod val="15000"/>
                  <a:lumOff val="85000"/>
                </a:schemeClr>
              </a:solidFill>
              <a:round/>
            </a:ln>
            <a:effectLst>
              <a:outerShdw blurRad="63500" sx="102000" sy="102000" algn="ctr" rotWithShape="0">
                <a:prstClr val="black">
                  <a:alpha val="40000"/>
                </a:prstClr>
              </a:outerShdw>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rgbClr val="333333"/>
                </a:solidFill>
                <a:latin typeface="+mn-lt"/>
                <a:ea typeface="+mn-ea"/>
                <a:cs typeface="+mn-cs"/>
              </a:defRPr>
            </a:pPr>
            <a:endParaRPr lang="en-US"/>
          </a:p>
        </c:txPr>
        <c:crossAx val="95755727"/>
        <c:crosses val="autoZero"/>
        <c:crossBetween val="between"/>
      </c:valAx>
      <c:spPr>
        <a:noFill/>
        <a:ln w="38100">
          <a:solidFill>
            <a:sysClr val="windowText" lastClr="000000"/>
          </a:solidFill>
        </a:ln>
        <a:effectLst>
          <a:outerShdw blurRad="50800" dist="38100" dir="2700000" algn="tl" rotWithShape="0">
            <a:prstClr val="black">
              <a:alpha val="40000"/>
            </a:prstClr>
          </a:outerShdw>
        </a:effectLst>
      </c:spPr>
    </c:plotArea>
    <c:plotVisOnly val="1"/>
    <c:dispBlanksAs val="gap"/>
    <c:showDLblsOverMax val="0"/>
  </c:chart>
  <c:spPr>
    <a:solidFill>
      <a:srgbClr val="009688"/>
    </a:solidFill>
    <a:ln w="38100" cap="flat" cmpd="sng" algn="ctr">
      <a:solidFill>
        <a:sysClr val="windowText" lastClr="000000"/>
      </a:solidFill>
      <a:round/>
    </a:ln>
    <a:effectLst>
      <a:outerShdw blurRad="63500" sx="102000" sy="102000" algn="ctr" rotWithShape="0">
        <a:prstClr val="black">
          <a:alpha val="40000"/>
        </a:prstClr>
      </a:outerShdw>
    </a:effectLst>
    <a:scene3d>
      <a:camera prst="orthographicFront"/>
      <a:lightRig rig="threePt" dir="t"/>
    </a:scene3d>
    <a:sp3d>
      <a:bevelT/>
    </a:sp3d>
  </c:spPr>
  <c:txPr>
    <a:bodyPr/>
    <a:lstStyle/>
    <a:p>
      <a:pPr>
        <a:defRPr lang="en-US" sz="1000" b="1" i="0" u="none" strike="noStrike" kern="1200" baseline="0">
          <a:solidFill>
            <a:srgbClr val="333333"/>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0867961359935266E-2"/>
          <c:y val="3.2318736307335685E-2"/>
          <c:w val="0.96584355001163202"/>
          <c:h val="0.77042407641750166"/>
        </c:manualLayout>
      </c:layout>
      <c:lineChart>
        <c:grouping val="standard"/>
        <c:varyColors val="0"/>
        <c:ser>
          <c:idx val="0"/>
          <c:order val="0"/>
          <c:tx>
            <c:strRef>
              <c:f>'Pivot Analysis'!$E$58</c:f>
              <c:strCache>
                <c:ptCount val="1"/>
                <c:pt idx="0">
                  <c:v>Total Sales</c:v>
                </c:pt>
              </c:strCache>
            </c:strRef>
          </c:tx>
          <c:spPr>
            <a:ln w="28575" cap="rnd">
              <a:solidFill>
                <a:srgbClr val="2C3E50"/>
              </a:solidFill>
              <a:round/>
            </a:ln>
            <a:effectLst/>
          </c:spPr>
          <c:marker>
            <c:symbol val="none"/>
          </c:marker>
          <c:dLbls>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Analysis'!$D$59:$D$66</c:f>
              <c:strCache>
                <c:ptCount val="8"/>
                <c:pt idx="0">
                  <c:v>MacBook Air M2</c:v>
                </c:pt>
                <c:pt idx="1">
                  <c:v>MacBook Pro 15-inch</c:v>
                </c:pt>
                <c:pt idx="2">
                  <c:v>MacBook Pro 13-inch</c:v>
                </c:pt>
                <c:pt idx="3">
                  <c:v>2022 Apple MacBook Air M2, 16GB RAM, 512GB Storage - Midnight (Z160000B1)</c:v>
                </c:pt>
                <c:pt idx="4">
                  <c:v>2022 Apple MacBook Air M2, 16GB RAM, 256GB Storage - Space Gray (Z15S000CT)</c:v>
                </c:pt>
                <c:pt idx="5">
                  <c:v>MacBook</c:v>
                </c:pt>
                <c:pt idx="6">
                  <c:v>MacBook Air</c:v>
                </c:pt>
                <c:pt idx="7">
                  <c:v>MacBook Pro</c:v>
                </c:pt>
              </c:strCache>
            </c:strRef>
          </c:cat>
          <c:val>
            <c:numRef>
              <c:f>'Pivot Analysis'!$E$59:$E$66</c:f>
              <c:numCache>
                <c:formatCode>_(* #,##0.00_);_(* \(#,##0.00\);_(* "-"??_);_(@_)</c:formatCode>
                <c:ptCount val="8"/>
                <c:pt idx="0">
                  <c:v>4679.88</c:v>
                </c:pt>
                <c:pt idx="1">
                  <c:v>6629.83</c:v>
                </c:pt>
                <c:pt idx="2">
                  <c:v>8399.7200000000012</c:v>
                </c:pt>
                <c:pt idx="3">
                  <c:v>8820</c:v>
                </c:pt>
                <c:pt idx="4">
                  <c:v>25959.56</c:v>
                </c:pt>
                <c:pt idx="5">
                  <c:v>40999.590000000004</c:v>
                </c:pt>
                <c:pt idx="6">
                  <c:v>334999.21000000002</c:v>
                </c:pt>
                <c:pt idx="7">
                  <c:v>378398.51</c:v>
                </c:pt>
              </c:numCache>
            </c:numRef>
          </c:val>
          <c:smooth val="0"/>
          <c:extLst>
            <c:ext xmlns:c16="http://schemas.microsoft.com/office/drawing/2014/chart" uri="{C3380CC4-5D6E-409C-BE32-E72D297353CC}">
              <c16:uniqueId val="{00000000-4EEA-49E0-9A2A-E533436E13DA}"/>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407897343"/>
        <c:axId val="407896863"/>
      </c:lineChart>
      <c:catAx>
        <c:axId val="40789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crossAx val="407896863"/>
        <c:crosses val="autoZero"/>
        <c:auto val="1"/>
        <c:lblAlgn val="ctr"/>
        <c:lblOffset val="100"/>
        <c:noMultiLvlLbl val="0"/>
      </c:catAx>
      <c:valAx>
        <c:axId val="40789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solidFill>
              <a:schemeClr val="tx1">
                <a:alpha val="92000"/>
              </a:schemeClr>
            </a:solidFill>
          </a:ln>
          <a:effectLst/>
        </c:spPr>
        <c:txPr>
          <a:bodyPr rot="-60000000" spcFirstLastPara="1" vertOverflow="ellipsis" vert="horz" wrap="square" anchor="ctr" anchorCtr="1"/>
          <a:lstStyle/>
          <a:p>
            <a:pPr>
              <a:defRPr lang="en-US" sz="1100" b="1" i="0" u="none" strike="noStrike" kern="1200" baseline="0">
                <a:solidFill>
                  <a:srgbClr val="333333"/>
                </a:solidFill>
                <a:latin typeface="+mn-lt"/>
                <a:ea typeface="+mn-ea"/>
                <a:cs typeface="+mn-cs"/>
              </a:defRPr>
            </a:pPr>
            <a:endParaRPr lang="en-US"/>
          </a:p>
        </c:txPr>
        <c:crossAx val="407897343"/>
        <c:crosses val="autoZero"/>
        <c:crossBetween val="between"/>
        <c:majorUnit val="5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9688"/>
    </a:solidFill>
    <a:ln w="38100" cap="flat" cmpd="sng" algn="ctr">
      <a:solidFill>
        <a:schemeClr val="tx1"/>
      </a:solidFill>
      <a:round/>
    </a:ln>
    <a:effectLst/>
  </c:spPr>
  <c:txPr>
    <a:bodyPr/>
    <a:lstStyle/>
    <a:p>
      <a:pPr>
        <a:defRPr lang="en-US" sz="1000" b="1" i="0" u="none" strike="noStrike" kern="1200" baseline="0">
          <a:solidFill>
            <a:srgbClr val="333333"/>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06043437204911"/>
          <c:y val="0.26836758017860379"/>
          <c:w val="0.55977485817105721"/>
          <c:h val="0.5933949697729225"/>
        </c:manualLayout>
      </c:layout>
      <c:doughnutChart>
        <c:varyColors val="1"/>
        <c:ser>
          <c:idx val="0"/>
          <c:order val="0"/>
          <c:tx>
            <c:strRef>
              <c:f>'Pivot Analysis'!$F$12</c:f>
              <c:strCache>
                <c:ptCount val="1"/>
                <c:pt idx="0">
                  <c:v>Percentage</c:v>
                </c:pt>
              </c:strCache>
            </c:strRef>
          </c:tx>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plosion val="20"/>
          <c:dPt>
            <c:idx val="0"/>
            <c:bubble3D val="0"/>
            <c:explosion val="14"/>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BB4E-460E-9C0D-988274718E6C}"/>
              </c:ext>
            </c:extLst>
          </c:dPt>
          <c:dPt>
            <c:idx val="1"/>
            <c:bubble3D val="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3-BB4E-460E-9C0D-988274718E6C}"/>
              </c:ext>
            </c:extLst>
          </c:dPt>
          <c:dLbls>
            <c:dLbl>
              <c:idx val="0"/>
              <c:layout>
                <c:manualLayout>
                  <c:x val="0.21769823555303733"/>
                  <c:y val="0.13810437111568449"/>
                </c:manualLayout>
              </c:layout>
              <c:tx>
                <c:rich>
                  <a:bodyPr rot="0" spcFirstLastPara="1" vertOverflow="ellipsis" vert="horz" wrap="square" anchor="ctr" anchorCtr="1"/>
                  <a:lstStyle/>
                  <a:p>
                    <a:pPr>
                      <a:defRPr lang="en-US" sz="1200" b="1" i="0" u="none" strike="noStrike" kern="1200" baseline="0">
                        <a:solidFill>
                          <a:schemeClr val="bg1"/>
                        </a:solidFill>
                        <a:latin typeface="+mn-lt"/>
                        <a:ea typeface="+mn-ea"/>
                        <a:cs typeface="+mn-cs"/>
                      </a:defRPr>
                    </a:pPr>
                    <a:fld id="{EAA2D764-68B4-4DA5-9042-D109DD2EFC4F}" type="VALUE">
                      <a:rPr lang="en-US" b="1">
                        <a:solidFill>
                          <a:schemeClr val="bg1"/>
                        </a:solidFill>
                      </a:rPr>
                      <a:pPr>
                        <a:defRPr sz="1200">
                          <a:solidFill>
                            <a:schemeClr val="bg1"/>
                          </a:solidFill>
                        </a:defRPr>
                      </a:pPr>
                      <a:t>[VALUE]</a:t>
                    </a:fld>
                    <a:endParaRPr lang="en-IN"/>
                  </a:p>
                </c:rich>
              </c:tx>
              <c:spPr>
                <a:solidFill>
                  <a:srgbClr val="2D7D73"/>
                </a:solidFill>
                <a:ln>
                  <a:noFill/>
                </a:ln>
                <a:effectLst/>
              </c:spPr>
              <c:txPr>
                <a:bodyPr rot="0" spcFirstLastPara="1" vertOverflow="ellipsis" vert="horz" wrap="square" anchor="ctr" anchorCtr="1"/>
                <a:lstStyle/>
                <a:p>
                  <a:pPr>
                    <a:defRPr lang="en-US" sz="1200" b="1" i="0" u="none" strike="noStrike" kern="1200" baseline="0">
                      <a:solidFill>
                        <a:schemeClr val="bg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layout>
                    <c:manualLayout>
                      <c:w val="0.30390823527118521"/>
                      <c:h val="0.13554558245180184"/>
                    </c:manualLayout>
                  </c15:layout>
                  <c15:dlblFieldTable/>
                  <c15:showDataLabelsRange val="0"/>
                </c:ext>
                <c:ext xmlns:c16="http://schemas.microsoft.com/office/drawing/2014/chart" uri="{C3380CC4-5D6E-409C-BE32-E72D297353CC}">
                  <c16:uniqueId val="{00000001-BB4E-460E-9C0D-988274718E6C}"/>
                </c:ext>
              </c:extLst>
            </c:dLbl>
            <c:dLbl>
              <c:idx val="1"/>
              <c:layout>
                <c:manualLayout>
                  <c:x val="-5.42741820559242E-2"/>
                  <c:y val="-0.30367467606320725"/>
                </c:manualLayout>
              </c:layout>
              <c:tx>
                <c:rich>
                  <a:bodyPr rot="0" spcFirstLastPara="1" vertOverflow="ellipsis" vert="horz" wrap="square" anchor="ctr" anchorCtr="1"/>
                  <a:lstStyle/>
                  <a:p>
                    <a:pPr>
                      <a:defRPr lang="en-US" sz="1200" b="1" i="0" u="none" strike="noStrike" kern="1200" baseline="0">
                        <a:solidFill>
                          <a:schemeClr val="bg1"/>
                        </a:solidFill>
                        <a:latin typeface="+mn-lt"/>
                        <a:ea typeface="+mn-ea"/>
                        <a:cs typeface="+mn-cs"/>
                      </a:defRPr>
                    </a:pPr>
                    <a:fld id="{BD4DF551-ED8B-452B-A171-281C013FF559}" type="VALUE">
                      <a:rPr lang="en-US" b="1">
                        <a:solidFill>
                          <a:schemeClr val="bg1"/>
                        </a:solidFill>
                      </a:rPr>
                      <a:pPr>
                        <a:defRPr sz="1200">
                          <a:solidFill>
                            <a:schemeClr val="bg1"/>
                          </a:solidFill>
                        </a:defRPr>
                      </a:pPr>
                      <a:t>[VALUE]</a:t>
                    </a:fld>
                    <a:endParaRPr lang="en-IN"/>
                  </a:p>
                </c:rich>
              </c:tx>
              <c:spPr>
                <a:solidFill>
                  <a:srgbClr val="2D7D73"/>
                </a:solidFill>
                <a:ln>
                  <a:noFill/>
                </a:ln>
                <a:effectLst/>
              </c:spPr>
              <c:txPr>
                <a:bodyPr rot="0" spcFirstLastPara="1" vertOverflow="ellipsis" vert="horz" wrap="square" anchor="ctr" anchorCtr="1"/>
                <a:lstStyle/>
                <a:p>
                  <a:pPr>
                    <a:defRPr lang="en-US" sz="1200" b="1" i="0" u="none" strike="noStrike" kern="1200" baseline="0">
                      <a:solidFill>
                        <a:schemeClr val="bg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layout>
                    <c:manualLayout>
                      <c:w val="0.29721754005263523"/>
                      <c:h val="0.13554558245180184"/>
                    </c:manualLayout>
                  </c15:layout>
                  <c15:dlblFieldTable/>
                  <c15:showDataLabelsRange val="0"/>
                </c:ext>
                <c:ext xmlns:c16="http://schemas.microsoft.com/office/drawing/2014/chart" uri="{C3380CC4-5D6E-409C-BE32-E72D297353CC}">
                  <c16:uniqueId val="{00000003-BB4E-460E-9C0D-988274718E6C}"/>
                </c:ext>
              </c:extLst>
            </c:dLbl>
            <c:spPr>
              <a:noFill/>
              <a:ln>
                <a:noFill/>
              </a:ln>
              <a:effectLst/>
            </c:spPr>
            <c:txPr>
              <a:bodyPr rot="0" spcFirstLastPara="1" vertOverflow="ellipsis" vert="horz" wrap="square" anchor="ctr" anchorCtr="1"/>
              <a:lstStyle/>
              <a:p>
                <a:pPr>
                  <a:defRPr lang="en-US" sz="1200" b="1" i="0" u="none" strike="noStrike" kern="1200" baseline="0">
                    <a:solidFill>
                      <a:srgbClr val="333333"/>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Analysis'!$D$13:$D$14</c:f>
              <c:strCache>
                <c:ptCount val="2"/>
                <c:pt idx="0">
                  <c:v>DELL</c:v>
                </c:pt>
                <c:pt idx="1">
                  <c:v>Others</c:v>
                </c:pt>
              </c:strCache>
            </c:strRef>
          </c:cat>
          <c:val>
            <c:numRef>
              <c:f>'Pivot Analysis'!$F$13:$F$14</c:f>
              <c:numCache>
                <c:formatCode>0.00%</c:formatCode>
                <c:ptCount val="2"/>
                <c:pt idx="0">
                  <c:v>0.5373577677861282</c:v>
                </c:pt>
                <c:pt idx="1">
                  <c:v>0.4626422322138718</c:v>
                </c:pt>
              </c:numCache>
            </c:numRef>
          </c:val>
          <c:extLst>
            <c:ext xmlns:c16="http://schemas.microsoft.com/office/drawing/2014/chart" uri="{C3380CC4-5D6E-409C-BE32-E72D297353CC}">
              <c16:uniqueId val="{00000004-BB4E-460E-9C0D-988274718E6C}"/>
            </c:ext>
          </c:extLst>
        </c:ser>
        <c:dLbls>
          <c:showLegendKey val="0"/>
          <c:showVal val="0"/>
          <c:showCatName val="0"/>
          <c:showSerName val="0"/>
          <c:showPercent val="0"/>
          <c:showBubbleSize val="0"/>
          <c:showLeaderLines val="1"/>
        </c:dLbls>
        <c:firstSliceAng val="0"/>
        <c:holeSize val="45"/>
      </c:doughnutChart>
      <c:spPr>
        <a:noFill/>
        <a:ln w="38100">
          <a:noFill/>
        </a:ln>
        <a:effectLst>
          <a:glow rad="63500">
            <a:schemeClr val="accent1">
              <a:satMod val="175000"/>
              <a:alpha val="40000"/>
            </a:schemeClr>
          </a:glow>
        </a:effectLst>
      </c:spPr>
    </c:plotArea>
    <c:legend>
      <c:legendPos val="r"/>
      <c:legendEntry>
        <c:idx val="1"/>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9688"/>
    </a:solidFill>
    <a:ln w="38100" cap="flat" cmpd="sng" algn="ctr">
      <a:solidFill>
        <a:schemeClr val="tx1"/>
      </a:solidFill>
      <a:round/>
    </a:ln>
    <a:effectLst>
      <a:outerShdw blurRad="63500" sx="102000" sy="102000" algn="ctr" rotWithShape="0">
        <a:prstClr val="black">
          <a:alpha val="40000"/>
        </a:prstClr>
      </a:outerShdw>
    </a:effectLst>
    <a:scene3d>
      <a:camera prst="orthographicFront"/>
      <a:lightRig rig="threePt" dir="t"/>
    </a:scene3d>
    <a:sp3d>
      <a:bevelT/>
    </a:sp3d>
  </c:spPr>
  <c:txPr>
    <a:bodyPr/>
    <a:lstStyle/>
    <a:p>
      <a:pPr>
        <a:defRPr lang="en-US" sz="1000" b="1" i="0" u="none" strike="noStrike" kern="1200" baseline="0">
          <a:solidFill>
            <a:srgbClr val="333333"/>
          </a:solidFill>
          <a:latin typeface="+mn-lt"/>
          <a:ea typeface="+mn-ea"/>
          <a:cs typeface="+mn-cs"/>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622776319626709E-2"/>
          <c:y val="0.23597954511005273"/>
          <c:w val="0.56590405365995922"/>
          <c:h val="0.61922632011424106"/>
        </c:manualLayout>
      </c:layout>
      <c:doughnutChart>
        <c:varyColors val="1"/>
        <c:ser>
          <c:idx val="0"/>
          <c:order val="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plosion val="22"/>
          <c:dPt>
            <c:idx val="0"/>
            <c:bubble3D val="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1-20EC-4E5C-81E0-E14912B0AB71}"/>
              </c:ext>
            </c:extLst>
          </c:dPt>
          <c:dPt>
            <c:idx val="1"/>
            <c:bubble3D val="0"/>
            <c:spPr>
              <a:solidFill>
                <a:srgbClr val="34495E"/>
              </a:solidFill>
              <a:ln w="38100">
                <a:solidFill>
                  <a:schemeClr val="tx1"/>
                </a:solidFill>
              </a:ln>
              <a:effectLst>
                <a:outerShdw blurRad="50800" dist="38100" dir="8100000" algn="tr" rotWithShape="0">
                  <a:prstClr val="black">
                    <a:alpha val="40000"/>
                  </a:prstClr>
                </a:outerShdw>
              </a:effectLst>
              <a:scene3d>
                <a:camera prst="orthographicFront"/>
                <a:lightRig rig="threePt" dir="t"/>
              </a:scene3d>
              <a:sp3d>
                <a:bevelT/>
              </a:sp3d>
            </c:spPr>
            <c:extLst>
              <c:ext xmlns:c16="http://schemas.microsoft.com/office/drawing/2014/chart" uri="{C3380CC4-5D6E-409C-BE32-E72D297353CC}">
                <c16:uniqueId val="{00000003-20EC-4E5C-81E0-E14912B0AB71}"/>
              </c:ext>
            </c:extLst>
          </c:dPt>
          <c:dLbls>
            <c:dLbl>
              <c:idx val="0"/>
              <c:layout>
                <c:manualLayout>
                  <c:x val="0.21425892663819857"/>
                  <c:y val="-6.497717197115066E-2"/>
                </c:manualLayout>
              </c:layout>
              <c:tx>
                <c:rich>
                  <a:bodyPr/>
                  <a:lstStyle/>
                  <a:p>
                    <a:fld id="{EAA2D764-68B4-4DA5-9042-D109DD2EFC4F}"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5387337083279859"/>
                      <c:h val="0.11686988389793009"/>
                    </c:manualLayout>
                  </c15:layout>
                  <c15:dlblFieldTable/>
                  <c15:showDataLabelsRange val="0"/>
                </c:ext>
                <c:ext xmlns:c16="http://schemas.microsoft.com/office/drawing/2014/chart" uri="{C3380CC4-5D6E-409C-BE32-E72D297353CC}">
                  <c16:uniqueId val="{00000001-20EC-4E5C-81E0-E14912B0AB71}"/>
                </c:ext>
              </c:extLst>
            </c:dLbl>
            <c:dLbl>
              <c:idx val="1"/>
              <c:layout>
                <c:manualLayout>
                  <c:x val="-0.1126231065624772"/>
                  <c:y val="0.17099516972143189"/>
                </c:manualLayout>
              </c:layout>
              <c:tx>
                <c:rich>
                  <a:bodyPr/>
                  <a:lstStyle/>
                  <a:p>
                    <a:fld id="{BD4DF551-ED8B-452B-A171-281C013FF559}"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4362276366592919"/>
                      <c:h val="0.11686988389793009"/>
                    </c:manualLayout>
                  </c15:layout>
                  <c15:dlblFieldTable/>
                  <c15:showDataLabelsRange val="0"/>
                </c:ext>
                <c:ext xmlns:c16="http://schemas.microsoft.com/office/drawing/2014/chart" uri="{C3380CC4-5D6E-409C-BE32-E72D297353CC}">
                  <c16:uniqueId val="{00000003-20EC-4E5C-81E0-E14912B0AB71}"/>
                </c:ext>
              </c:extLst>
            </c:dLbl>
            <c:spPr>
              <a:solidFill>
                <a:srgbClr val="2D7D73"/>
              </a:solidFill>
              <a:ln>
                <a:noFill/>
              </a:ln>
              <a:effectLst/>
            </c:spPr>
            <c:txPr>
              <a:bodyPr rot="0" spcFirstLastPara="1" vertOverflow="ellipsis" vert="horz" wrap="square" anchor="ctr" anchorCtr="1"/>
              <a:lstStyle/>
              <a:p>
                <a:pPr>
                  <a:defRPr lang="en-US"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Analysis'!$H$13:$H$14</c:f>
              <c:strCache>
                <c:ptCount val="2"/>
                <c:pt idx="0">
                  <c:v>HP</c:v>
                </c:pt>
                <c:pt idx="1">
                  <c:v>Others</c:v>
                </c:pt>
              </c:strCache>
            </c:strRef>
          </c:cat>
          <c:val>
            <c:numRef>
              <c:f>'Pivot Analysis'!$J$13:$J$14</c:f>
              <c:numCache>
                <c:formatCode>0.00%</c:formatCode>
                <c:ptCount val="2"/>
                <c:pt idx="0">
                  <c:v>0.2603519080623955</c:v>
                </c:pt>
                <c:pt idx="1">
                  <c:v>0.7396480919376045</c:v>
                </c:pt>
              </c:numCache>
            </c:numRef>
          </c:val>
          <c:extLst>
            <c:ext xmlns:c16="http://schemas.microsoft.com/office/drawing/2014/chart" uri="{C3380CC4-5D6E-409C-BE32-E72D297353CC}">
              <c16:uniqueId val="{00000004-20EC-4E5C-81E0-E14912B0AB71}"/>
            </c:ext>
          </c:extLst>
        </c:ser>
        <c:dLbls>
          <c:showLegendKey val="0"/>
          <c:showVal val="0"/>
          <c:showCatName val="0"/>
          <c:showSerName val="0"/>
          <c:showPercent val="0"/>
          <c:showBubbleSize val="0"/>
          <c:showLeaderLines val="1"/>
        </c:dLbls>
        <c:firstSliceAng val="0"/>
        <c:holeSize val="45"/>
      </c:doughnutChart>
      <c:spPr>
        <a:noFill/>
        <a:ln w="38100">
          <a:noFill/>
        </a:ln>
        <a:effectLst>
          <a:glow rad="63500">
            <a:schemeClr val="accent1">
              <a:satMod val="175000"/>
              <a:alpha val="40000"/>
            </a:schemeClr>
          </a:glow>
        </a:effectLst>
      </c:spPr>
    </c:plotArea>
    <c:legend>
      <c:legendPos val="r"/>
      <c:legendEntry>
        <c:idx val="1"/>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9688"/>
    </a:solidFill>
    <a:ln w="38100" cap="flat" cmpd="sng" algn="ctr">
      <a:solidFill>
        <a:schemeClr val="tx1"/>
      </a:solidFill>
      <a:round/>
    </a:ln>
    <a:effectLst>
      <a:outerShdw blurRad="63500" sx="102000" sy="102000" algn="ctr" rotWithShape="0">
        <a:prstClr val="black">
          <a:alpha val="40000"/>
        </a:prstClr>
      </a:outerShdw>
    </a:effectLst>
    <a:scene3d>
      <a:camera prst="orthographicFront"/>
      <a:lightRig rig="threePt" dir="t"/>
    </a:scene3d>
    <a:sp3d>
      <a:bevelT/>
    </a:sp3d>
  </c:spPr>
  <c:txPr>
    <a:bodyPr/>
    <a:lstStyle/>
    <a:p>
      <a:pPr>
        <a:defRPr lang="en-US" sz="1000" b="1" i="0" u="none" strike="noStrike" kern="1200" baseline="0">
          <a:solidFill>
            <a:srgbClr val="333333"/>
          </a:solidFill>
          <a:latin typeface="+mn-lt"/>
          <a:ea typeface="+mn-ea"/>
          <a:cs typeface="+mn-cs"/>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hyperlink" Target="#amazon_laptop_prices_v01!A1"/><Relationship Id="rId18" Type="http://schemas.openxmlformats.org/officeDocument/2006/relationships/image" Target="../media/image10.png"/><Relationship Id="rId3" Type="http://schemas.openxmlformats.org/officeDocument/2006/relationships/chart" Target="../charts/chart1.xml"/><Relationship Id="rId21" Type="http://schemas.openxmlformats.org/officeDocument/2006/relationships/image" Target="../media/image13.svg"/><Relationship Id="rId7" Type="http://schemas.openxmlformats.org/officeDocument/2006/relationships/chart" Target="../charts/chart5.xml"/><Relationship Id="rId12" Type="http://schemas.openxmlformats.org/officeDocument/2006/relationships/image" Target="../media/image5.png"/><Relationship Id="rId17" Type="http://schemas.openxmlformats.org/officeDocument/2006/relationships/image" Target="../media/image9.svg"/><Relationship Id="rId2" Type="http://schemas.openxmlformats.org/officeDocument/2006/relationships/image" Target="../media/image2.svg"/><Relationship Id="rId16" Type="http://schemas.openxmlformats.org/officeDocument/2006/relationships/image" Target="../media/image8.png"/><Relationship Id="rId20" Type="http://schemas.openxmlformats.org/officeDocument/2006/relationships/image" Target="../media/image12.pn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4.svg"/><Relationship Id="rId5" Type="http://schemas.openxmlformats.org/officeDocument/2006/relationships/chart" Target="../charts/chart3.xml"/><Relationship Id="rId15" Type="http://schemas.openxmlformats.org/officeDocument/2006/relationships/image" Target="../media/image7.svg"/><Relationship Id="rId10" Type="http://schemas.openxmlformats.org/officeDocument/2006/relationships/image" Target="../media/image3.png"/><Relationship Id="rId19" Type="http://schemas.openxmlformats.org/officeDocument/2006/relationships/image" Target="../media/image11.svg"/><Relationship Id="rId4" Type="http://schemas.openxmlformats.org/officeDocument/2006/relationships/chart" Target="../charts/chart2.xml"/><Relationship Id="rId9" Type="http://schemas.openxmlformats.org/officeDocument/2006/relationships/hyperlink" Target="#'Pivot Analysis'!A1"/><Relationship Id="rId14" Type="http://schemas.openxmlformats.org/officeDocument/2006/relationships/image" Target="../media/image6.png"/><Relationship Id="rId22"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4.png"/><Relationship Id="rId1" Type="http://schemas.openxmlformats.org/officeDocument/2006/relationships/hyperlink" Target="#Summary!A1"/></Relationships>
</file>

<file path=xl/drawings/_rels/drawing6.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15.svg"/><Relationship Id="rId7" Type="http://schemas.openxmlformats.org/officeDocument/2006/relationships/chart" Target="../charts/chart11.xml"/><Relationship Id="rId2" Type="http://schemas.openxmlformats.org/officeDocument/2006/relationships/image" Target="../media/image14.png"/><Relationship Id="rId1" Type="http://schemas.openxmlformats.org/officeDocument/2006/relationships/hyperlink" Target="#Summary!A1"/><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108857</xdr:colOff>
      <xdr:row>5</xdr:row>
      <xdr:rowOff>185056</xdr:rowOff>
    </xdr:from>
    <xdr:to>
      <xdr:col>3</xdr:col>
      <xdr:colOff>555171</xdr:colOff>
      <xdr:row>60</xdr:row>
      <xdr:rowOff>43542</xdr:rowOff>
    </xdr:to>
    <xdr:sp macro="" textlink="">
      <xdr:nvSpPr>
        <xdr:cNvPr id="10" name="Rectangle: Rounded Corners 9">
          <a:extLst>
            <a:ext uri="{FF2B5EF4-FFF2-40B4-BE49-F238E27FC236}">
              <a16:creationId xmlns:a16="http://schemas.microsoft.com/office/drawing/2014/main" id="{F9BB23BC-DE2F-6503-79F8-E0F5E34EAB7E}"/>
            </a:ext>
          </a:extLst>
        </xdr:cNvPr>
        <xdr:cNvSpPr/>
      </xdr:nvSpPr>
      <xdr:spPr>
        <a:xfrm>
          <a:off x="108857" y="1110342"/>
          <a:ext cx="2275114" cy="10036629"/>
        </a:xfrm>
        <a:prstGeom prst="roundRect">
          <a:avLst/>
        </a:prstGeom>
        <a:solidFill>
          <a:srgbClr val="34495E"/>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45720</xdr:colOff>
      <xdr:row>0</xdr:row>
      <xdr:rowOff>71120</xdr:rowOff>
    </xdr:from>
    <xdr:to>
      <xdr:col>29</xdr:col>
      <xdr:colOff>513806</xdr:colOff>
      <xdr:row>60</xdr:row>
      <xdr:rowOff>147484</xdr:rowOff>
    </xdr:to>
    <xdr:sp macro="" textlink="">
      <xdr:nvSpPr>
        <xdr:cNvPr id="4" name="Rectangle 3">
          <a:extLst>
            <a:ext uri="{FF2B5EF4-FFF2-40B4-BE49-F238E27FC236}">
              <a16:creationId xmlns:a16="http://schemas.microsoft.com/office/drawing/2014/main" id="{DB1367D3-5A09-33CC-EA9F-B7579A8889A4}"/>
            </a:ext>
          </a:extLst>
        </xdr:cNvPr>
        <xdr:cNvSpPr/>
      </xdr:nvSpPr>
      <xdr:spPr>
        <a:xfrm>
          <a:off x="45720" y="71120"/>
          <a:ext cx="18289054" cy="11137654"/>
        </a:xfrm>
        <a:prstGeom prst="rect">
          <a:avLst/>
        </a:prstGeom>
        <a:solidFill>
          <a:srgbClr val="F5F6F7"/>
        </a:solidFill>
        <a:ln w="63500">
          <a:solidFill>
            <a:srgbClr val="33333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173546</xdr:colOff>
      <xdr:row>1</xdr:row>
      <xdr:rowOff>9917</xdr:rowOff>
    </xdr:from>
    <xdr:to>
      <xdr:col>29</xdr:col>
      <xdr:colOff>331838</xdr:colOff>
      <xdr:row>5</xdr:row>
      <xdr:rowOff>92286</xdr:rowOff>
    </xdr:to>
    <xdr:sp macro="" textlink="">
      <xdr:nvSpPr>
        <xdr:cNvPr id="3" name="Rectangle: Rounded Corners 2">
          <a:extLst>
            <a:ext uri="{FF2B5EF4-FFF2-40B4-BE49-F238E27FC236}">
              <a16:creationId xmlns:a16="http://schemas.microsoft.com/office/drawing/2014/main" id="{7D56DD9A-F40F-4B5A-A8DB-33380A633815}"/>
            </a:ext>
          </a:extLst>
        </xdr:cNvPr>
        <xdr:cNvSpPr/>
      </xdr:nvSpPr>
      <xdr:spPr>
        <a:xfrm>
          <a:off x="173546" y="194272"/>
          <a:ext cx="17979260" cy="819788"/>
        </a:xfrm>
        <a:prstGeom prst="roundRect">
          <a:avLst/>
        </a:prstGeom>
        <a:solidFill>
          <a:srgbClr val="2C3E50"/>
        </a:solidFill>
        <a:ln w="38100">
          <a:solidFill>
            <a:schemeClr val="tx1"/>
          </a:solid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1">
              <a:solidFill>
                <a:srgbClr val="FFFFFF"/>
              </a:solidFill>
            </a:rPr>
            <a:t>AMAZON LAPTOP</a:t>
          </a:r>
          <a:r>
            <a:rPr lang="en-IN" sz="4000" b="1" baseline="0">
              <a:solidFill>
                <a:srgbClr val="FFFFFF"/>
              </a:solidFill>
            </a:rPr>
            <a:t> SALES DASHBOARD</a:t>
          </a:r>
          <a:endParaRPr lang="en-IN" sz="4000" b="1">
            <a:solidFill>
              <a:srgbClr val="FFFFFF"/>
            </a:solidFill>
          </a:endParaRPr>
        </a:p>
      </xdr:txBody>
    </xdr:sp>
    <xdr:clientData/>
  </xdr:twoCellAnchor>
  <xdr:twoCellAnchor editAs="oneCell">
    <xdr:from>
      <xdr:col>20</xdr:col>
      <xdr:colOff>199565</xdr:colOff>
      <xdr:row>7</xdr:row>
      <xdr:rowOff>41360</xdr:rowOff>
    </xdr:from>
    <xdr:to>
      <xdr:col>21</xdr:col>
      <xdr:colOff>348031</xdr:colOff>
      <xdr:row>10</xdr:row>
      <xdr:rowOff>137493</xdr:rowOff>
    </xdr:to>
    <xdr:pic>
      <xdr:nvPicPr>
        <xdr:cNvPr id="14" name="Graphic 13" descr="Internet with solid fill">
          <a:extLst>
            <a:ext uri="{FF2B5EF4-FFF2-40B4-BE49-F238E27FC236}">
              <a16:creationId xmlns:a16="http://schemas.microsoft.com/office/drawing/2014/main" id="{1A59546D-BD03-5B26-3539-047E38AF673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294803" y="1311360"/>
          <a:ext cx="753228" cy="640419"/>
        </a:xfrm>
        <a:prstGeom prst="rect">
          <a:avLst/>
        </a:prstGeom>
      </xdr:spPr>
    </xdr:pic>
    <xdr:clientData/>
  </xdr:twoCellAnchor>
  <xdr:twoCellAnchor>
    <xdr:from>
      <xdr:col>3</xdr:col>
      <xdr:colOff>591977</xdr:colOff>
      <xdr:row>6</xdr:row>
      <xdr:rowOff>99068</xdr:rowOff>
    </xdr:from>
    <xdr:to>
      <xdr:col>10</xdr:col>
      <xdr:colOff>600323</xdr:colOff>
      <xdr:row>11</xdr:row>
      <xdr:rowOff>74876</xdr:rowOff>
    </xdr:to>
    <xdr:sp macro="" textlink="">
      <xdr:nvSpPr>
        <xdr:cNvPr id="18" name="Rectangle: Rounded Corners 17">
          <a:extLst>
            <a:ext uri="{FF2B5EF4-FFF2-40B4-BE49-F238E27FC236}">
              <a16:creationId xmlns:a16="http://schemas.microsoft.com/office/drawing/2014/main" id="{9925855F-1FA2-61CF-1459-827B90B886D3}"/>
            </a:ext>
          </a:extLst>
        </xdr:cNvPr>
        <xdr:cNvSpPr/>
      </xdr:nvSpPr>
      <xdr:spPr>
        <a:xfrm>
          <a:off x="2430716" y="1192372"/>
          <a:ext cx="4298737" cy="886895"/>
        </a:xfrm>
        <a:prstGeom prst="roundRect">
          <a:avLst/>
        </a:prstGeom>
        <a:solidFill>
          <a:srgbClr val="009688"/>
        </a:solidFill>
        <a:ln w="38100">
          <a:solidFill>
            <a:schemeClr val="tx1"/>
          </a:solid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IN" sz="2400" b="1">
            <a:solidFill>
              <a:schemeClr val="bg1"/>
            </a:solidFill>
          </a:endParaRPr>
        </a:p>
      </xdr:txBody>
    </xdr:sp>
    <xdr:clientData/>
  </xdr:twoCellAnchor>
  <xdr:twoCellAnchor>
    <xdr:from>
      <xdr:col>6</xdr:col>
      <xdr:colOff>52682</xdr:colOff>
      <xdr:row>8</xdr:row>
      <xdr:rowOff>181550</xdr:rowOff>
    </xdr:from>
    <xdr:to>
      <xdr:col>9</xdr:col>
      <xdr:colOff>166982</xdr:colOff>
      <xdr:row>11</xdr:row>
      <xdr:rowOff>50558</xdr:rowOff>
    </xdr:to>
    <xdr:sp macro="" textlink="'Pivot Analysis'!J7">
      <xdr:nvSpPr>
        <xdr:cNvPr id="20" name="Rectangle: Rounded Corners 19">
          <a:extLst>
            <a:ext uri="{FF2B5EF4-FFF2-40B4-BE49-F238E27FC236}">
              <a16:creationId xmlns:a16="http://schemas.microsoft.com/office/drawing/2014/main" id="{A9CEE6AD-2A93-023F-0C63-478860070453}"/>
            </a:ext>
          </a:extLst>
        </xdr:cNvPr>
        <xdr:cNvSpPr/>
      </xdr:nvSpPr>
      <xdr:spPr>
        <a:xfrm>
          <a:off x="3730160" y="1639289"/>
          <a:ext cx="1953039" cy="415660"/>
        </a:xfrm>
        <a:prstGeom prst="roundRect">
          <a:avLst/>
        </a:prstGeom>
        <a:noFill/>
        <a:ln w="28575">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9BE01E19-4851-485A-9BCA-D7631159A755}" type="TxLink">
            <a:rPr lang="en-US" sz="1800" b="1" i="0" u="none" strike="noStrike">
              <a:solidFill>
                <a:schemeClr val="tx1"/>
              </a:solidFill>
              <a:latin typeface="Calibri"/>
              <a:ea typeface="Calibri"/>
              <a:cs typeface="Calibri"/>
            </a:rPr>
            <a:pPr algn="ctr"/>
            <a:t> 20,70,21,588.44 </a:t>
          </a:fld>
          <a:endParaRPr lang="en-IN" sz="1800" b="1">
            <a:solidFill>
              <a:schemeClr val="tx1"/>
            </a:solidFill>
          </a:endParaRPr>
        </a:p>
      </xdr:txBody>
    </xdr:sp>
    <xdr:clientData/>
  </xdr:twoCellAnchor>
  <xdr:twoCellAnchor>
    <xdr:from>
      <xdr:col>12</xdr:col>
      <xdr:colOff>592885</xdr:colOff>
      <xdr:row>6</xdr:row>
      <xdr:rowOff>118970</xdr:rowOff>
    </xdr:from>
    <xdr:to>
      <xdr:col>19</xdr:col>
      <xdr:colOff>600894</xdr:colOff>
      <xdr:row>11</xdr:row>
      <xdr:rowOff>93483</xdr:rowOff>
    </xdr:to>
    <xdr:sp macro="" textlink="">
      <xdr:nvSpPr>
        <xdr:cNvPr id="21" name="Rectangle: Rounded Corners 20">
          <a:extLst>
            <a:ext uri="{FF2B5EF4-FFF2-40B4-BE49-F238E27FC236}">
              <a16:creationId xmlns:a16="http://schemas.microsoft.com/office/drawing/2014/main" id="{E9778F64-FDE7-441B-89F9-664D04ABFC53}"/>
            </a:ext>
          </a:extLst>
        </xdr:cNvPr>
        <xdr:cNvSpPr/>
      </xdr:nvSpPr>
      <xdr:spPr>
        <a:xfrm>
          <a:off x="7947842" y="1212274"/>
          <a:ext cx="4298400" cy="885600"/>
        </a:xfrm>
        <a:prstGeom prst="roundRect">
          <a:avLst/>
        </a:prstGeom>
        <a:solidFill>
          <a:srgbClr val="009688"/>
        </a:solidFill>
        <a:ln w="38100">
          <a:solidFill>
            <a:schemeClr val="tx1"/>
          </a:solid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IN" sz="2400" b="1">
            <a:solidFill>
              <a:schemeClr val="tx1"/>
            </a:solidFill>
          </a:endParaRPr>
        </a:p>
      </xdr:txBody>
    </xdr:sp>
    <xdr:clientData/>
  </xdr:twoCellAnchor>
  <xdr:twoCellAnchor>
    <xdr:from>
      <xdr:col>14</xdr:col>
      <xdr:colOff>198119</xdr:colOff>
      <xdr:row>9</xdr:row>
      <xdr:rowOff>121920</xdr:rowOff>
    </xdr:from>
    <xdr:to>
      <xdr:col>18</xdr:col>
      <xdr:colOff>121920</xdr:colOff>
      <xdr:row>10</xdr:row>
      <xdr:rowOff>167640</xdr:rowOff>
    </xdr:to>
    <xdr:sp macro="" textlink="'Pivot Analysis'!L7">
      <xdr:nvSpPr>
        <xdr:cNvPr id="22" name="Rectangle: Rounded Corners 21">
          <a:extLst>
            <a:ext uri="{FF2B5EF4-FFF2-40B4-BE49-F238E27FC236}">
              <a16:creationId xmlns:a16="http://schemas.microsoft.com/office/drawing/2014/main" id="{D3CDF55F-D384-4D39-A1CC-6D65EDECF167}"/>
            </a:ext>
          </a:extLst>
        </xdr:cNvPr>
        <xdr:cNvSpPr/>
      </xdr:nvSpPr>
      <xdr:spPr>
        <a:xfrm>
          <a:off x="8732519" y="1767840"/>
          <a:ext cx="2362201" cy="228600"/>
        </a:xfrm>
        <a:prstGeom prst="roundRect">
          <a:avLst/>
        </a:prstGeom>
        <a:noFill/>
        <a:ln w="28575">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2774F3EE-63AD-4896-9D4A-E47A7AD71554}" type="TxLink">
            <a:rPr lang="en-US" sz="1800" b="1" i="0" u="none" strike="noStrike">
              <a:solidFill>
                <a:schemeClr val="tx1"/>
              </a:solidFill>
              <a:latin typeface="Calibri"/>
              <a:ea typeface="Calibri"/>
              <a:cs typeface="Calibri"/>
            </a:rPr>
            <a:pPr algn="ctr"/>
            <a:t> 11,17,785 </a:t>
          </a:fld>
          <a:endParaRPr lang="en-IN" sz="3200" b="1">
            <a:solidFill>
              <a:schemeClr val="tx1"/>
            </a:solidFill>
          </a:endParaRPr>
        </a:p>
      </xdr:txBody>
    </xdr:sp>
    <xdr:clientData/>
  </xdr:twoCellAnchor>
  <xdr:twoCellAnchor>
    <xdr:from>
      <xdr:col>21</xdr:col>
      <xdr:colOff>586579</xdr:colOff>
      <xdr:row>6</xdr:row>
      <xdr:rowOff>132522</xdr:rowOff>
    </xdr:from>
    <xdr:to>
      <xdr:col>28</xdr:col>
      <xdr:colOff>594588</xdr:colOff>
      <xdr:row>11</xdr:row>
      <xdr:rowOff>99391</xdr:rowOff>
    </xdr:to>
    <xdr:sp macro="" textlink="">
      <xdr:nvSpPr>
        <xdr:cNvPr id="24" name="Rectangle: Rounded Corners 23">
          <a:extLst>
            <a:ext uri="{FF2B5EF4-FFF2-40B4-BE49-F238E27FC236}">
              <a16:creationId xmlns:a16="http://schemas.microsoft.com/office/drawing/2014/main" id="{09D6FF08-A1ED-4481-8EE6-3E7E0FACEC57}"/>
            </a:ext>
          </a:extLst>
        </xdr:cNvPr>
        <xdr:cNvSpPr/>
      </xdr:nvSpPr>
      <xdr:spPr>
        <a:xfrm>
          <a:off x="13457753" y="1225826"/>
          <a:ext cx="4298400" cy="877956"/>
        </a:xfrm>
        <a:prstGeom prst="roundRect">
          <a:avLst/>
        </a:prstGeom>
        <a:solidFill>
          <a:srgbClr val="009688"/>
        </a:solidFill>
        <a:ln w="38100">
          <a:solidFill>
            <a:schemeClr val="tx1"/>
          </a:solid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IN" sz="2400" b="1">
            <a:solidFill>
              <a:srgbClr val="009688"/>
            </a:solidFill>
          </a:endParaRPr>
        </a:p>
      </xdr:txBody>
    </xdr:sp>
    <xdr:clientData/>
  </xdr:twoCellAnchor>
  <xdr:twoCellAnchor>
    <xdr:from>
      <xdr:col>23</xdr:col>
      <xdr:colOff>343893</xdr:colOff>
      <xdr:row>9</xdr:row>
      <xdr:rowOff>137151</xdr:rowOff>
    </xdr:from>
    <xdr:to>
      <xdr:col>27</xdr:col>
      <xdr:colOff>389613</xdr:colOff>
      <xdr:row>11</xdr:row>
      <xdr:rowOff>63610</xdr:rowOff>
    </xdr:to>
    <xdr:sp macro="" textlink="'Pivot Analysis'!K7">
      <xdr:nvSpPr>
        <xdr:cNvPr id="25" name="Rectangle: Rounded Corners 24">
          <a:extLst>
            <a:ext uri="{FF2B5EF4-FFF2-40B4-BE49-F238E27FC236}">
              <a16:creationId xmlns:a16="http://schemas.microsoft.com/office/drawing/2014/main" id="{83858FF9-5C33-4C59-983D-A07B28F3108A}"/>
            </a:ext>
          </a:extLst>
        </xdr:cNvPr>
        <xdr:cNvSpPr/>
      </xdr:nvSpPr>
      <xdr:spPr>
        <a:xfrm>
          <a:off x="14440893" y="1777108"/>
          <a:ext cx="2497372" cy="290893"/>
        </a:xfrm>
        <a:prstGeom prst="roundRect">
          <a:avLst/>
        </a:prstGeom>
        <a:noFill/>
        <a:ln w="28575">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71AACFE3-14F5-4E34-B298-A85831FE1C62}" type="TxLink">
            <a:rPr lang="en-US" sz="1800" b="1" i="0" u="none" strike="noStrike">
              <a:solidFill>
                <a:schemeClr val="tx1"/>
              </a:solidFill>
              <a:latin typeface="Calibri"/>
              <a:ea typeface="Calibri"/>
              <a:cs typeface="Calibri"/>
            </a:rPr>
            <a:pPr algn="ctr"/>
            <a:t> 12,89,463 </a:t>
          </a:fld>
          <a:endParaRPr lang="en-IN" sz="4800" b="1">
            <a:solidFill>
              <a:schemeClr val="tx1"/>
            </a:solidFill>
          </a:endParaRPr>
        </a:p>
      </xdr:txBody>
    </xdr:sp>
    <xdr:clientData/>
  </xdr:twoCellAnchor>
  <xdr:twoCellAnchor>
    <xdr:from>
      <xdr:col>3</xdr:col>
      <xdr:colOff>226060</xdr:colOff>
      <xdr:row>16</xdr:row>
      <xdr:rowOff>14756</xdr:rowOff>
    </xdr:from>
    <xdr:to>
      <xdr:col>9</xdr:col>
      <xdr:colOff>434860</xdr:colOff>
      <xdr:row>32</xdr:row>
      <xdr:rowOff>77841</xdr:rowOff>
    </xdr:to>
    <xdr:graphicFrame macro="">
      <xdr:nvGraphicFramePr>
        <xdr:cNvPr id="30" name="Chart 29">
          <a:extLst>
            <a:ext uri="{FF2B5EF4-FFF2-40B4-BE49-F238E27FC236}">
              <a16:creationId xmlns:a16="http://schemas.microsoft.com/office/drawing/2014/main" id="{FB982B1A-A9B9-4337-A550-54B61A430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608547</xdr:colOff>
      <xdr:row>16</xdr:row>
      <xdr:rowOff>21165</xdr:rowOff>
    </xdr:from>
    <xdr:to>
      <xdr:col>16</xdr:col>
      <xdr:colOff>207747</xdr:colOff>
      <xdr:row>32</xdr:row>
      <xdr:rowOff>84250</xdr:rowOff>
    </xdr:to>
    <xdr:graphicFrame macro="">
      <xdr:nvGraphicFramePr>
        <xdr:cNvPr id="31" name="Chart 30">
          <a:extLst>
            <a:ext uri="{FF2B5EF4-FFF2-40B4-BE49-F238E27FC236}">
              <a16:creationId xmlns:a16="http://schemas.microsoft.com/office/drawing/2014/main" id="{7F16FC59-0BB2-4C78-BFA0-D49EBC9C4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380999</xdr:colOff>
      <xdr:row>16</xdr:row>
      <xdr:rowOff>25881</xdr:rowOff>
    </xdr:from>
    <xdr:to>
      <xdr:col>22</xdr:col>
      <xdr:colOff>589799</xdr:colOff>
      <xdr:row>32</xdr:row>
      <xdr:rowOff>88966</xdr:rowOff>
    </xdr:to>
    <xdr:graphicFrame macro="">
      <xdr:nvGraphicFramePr>
        <xdr:cNvPr id="32" name="Chart 31">
          <a:extLst>
            <a:ext uri="{FF2B5EF4-FFF2-40B4-BE49-F238E27FC236}">
              <a16:creationId xmlns:a16="http://schemas.microsoft.com/office/drawing/2014/main" id="{8E53682F-B847-4776-B3A4-9BD92BDA2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152400</xdr:colOff>
      <xdr:row>16</xdr:row>
      <xdr:rowOff>12943</xdr:rowOff>
    </xdr:from>
    <xdr:to>
      <xdr:col>29</xdr:col>
      <xdr:colOff>359228</xdr:colOff>
      <xdr:row>32</xdr:row>
      <xdr:rowOff>76200</xdr:rowOff>
    </xdr:to>
    <xdr:graphicFrame macro="">
      <xdr:nvGraphicFramePr>
        <xdr:cNvPr id="33" name="Chart 32">
          <a:extLst>
            <a:ext uri="{FF2B5EF4-FFF2-40B4-BE49-F238E27FC236}">
              <a16:creationId xmlns:a16="http://schemas.microsoft.com/office/drawing/2014/main" id="{E2605D65-AE1B-40F1-8CDF-B127F9059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3</xdr:col>
      <xdr:colOff>290284</xdr:colOff>
      <xdr:row>12</xdr:row>
      <xdr:rowOff>15240</xdr:rowOff>
    </xdr:from>
    <xdr:ext cx="15920652" cy="579120"/>
    <xdr:sp macro="" textlink="">
      <xdr:nvSpPr>
        <xdr:cNvPr id="34" name="TextBox 33">
          <a:extLst>
            <a:ext uri="{FF2B5EF4-FFF2-40B4-BE49-F238E27FC236}">
              <a16:creationId xmlns:a16="http://schemas.microsoft.com/office/drawing/2014/main" id="{17BA9181-8760-9C5F-ABB9-66BE2466873C}"/>
            </a:ext>
          </a:extLst>
        </xdr:cNvPr>
        <xdr:cNvSpPr txBox="1"/>
      </xdr:nvSpPr>
      <xdr:spPr>
        <a:xfrm>
          <a:off x="2133832" y="2227498"/>
          <a:ext cx="15920652" cy="579120"/>
        </a:xfrm>
        <a:prstGeom prst="rect">
          <a:avLst/>
        </a:prstGeom>
        <a:solidFill>
          <a:srgbClr val="34495E"/>
        </a:solidFill>
        <a:ln w="381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1">
              <a:solidFill>
                <a:schemeClr val="bg1"/>
              </a:solidFill>
              <a:effectLst/>
              <a:latin typeface="+mn-lt"/>
              <a:ea typeface="+mn-ea"/>
              <a:cs typeface="+mn-cs"/>
            </a:rPr>
            <a:t>TOP 3 BRAND ANALYSIS BASED ON SALE PRODUCT COUNT</a:t>
          </a:r>
          <a:endParaRPr lang="en-IN" sz="2400" b="1">
            <a:solidFill>
              <a:schemeClr val="bg1"/>
            </a:solidFill>
            <a:effectLst/>
          </a:endParaRPr>
        </a:p>
        <a:p>
          <a:endParaRPr lang="en-IN" sz="1100"/>
        </a:p>
      </xdr:txBody>
    </xdr:sp>
    <xdr:clientData/>
  </xdr:oneCellAnchor>
  <xdr:twoCellAnchor>
    <xdr:from>
      <xdr:col>3</xdr:col>
      <xdr:colOff>239487</xdr:colOff>
      <xdr:row>33</xdr:row>
      <xdr:rowOff>76201</xdr:rowOff>
    </xdr:from>
    <xdr:to>
      <xdr:col>17</xdr:col>
      <xdr:colOff>283029</xdr:colOff>
      <xdr:row>36</xdr:row>
      <xdr:rowOff>60961</xdr:rowOff>
    </xdr:to>
    <xdr:sp macro="" textlink="">
      <xdr:nvSpPr>
        <xdr:cNvPr id="35" name="TextBox 34">
          <a:extLst>
            <a:ext uri="{FF2B5EF4-FFF2-40B4-BE49-F238E27FC236}">
              <a16:creationId xmlns:a16="http://schemas.microsoft.com/office/drawing/2014/main" id="{B3D374BF-C146-85C5-3A12-2D107A3FC03E}"/>
            </a:ext>
          </a:extLst>
        </xdr:cNvPr>
        <xdr:cNvSpPr txBox="1"/>
      </xdr:nvSpPr>
      <xdr:spPr>
        <a:xfrm>
          <a:off x="2068287" y="6183087"/>
          <a:ext cx="8577942" cy="539931"/>
        </a:xfrm>
        <a:prstGeom prst="rect">
          <a:avLst/>
        </a:prstGeom>
        <a:solidFill>
          <a:srgbClr val="34495E"/>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rPr>
            <a:t>Available stock based on RAM category</a:t>
          </a:r>
        </a:p>
      </xdr:txBody>
    </xdr:sp>
    <xdr:clientData/>
  </xdr:twoCellAnchor>
  <xdr:twoCellAnchor>
    <xdr:from>
      <xdr:col>3</xdr:col>
      <xdr:colOff>256539</xdr:colOff>
      <xdr:row>37</xdr:row>
      <xdr:rowOff>70880</xdr:rowOff>
    </xdr:from>
    <xdr:to>
      <xdr:col>10</xdr:col>
      <xdr:colOff>253999</xdr:colOff>
      <xdr:row>60</xdr:row>
      <xdr:rowOff>28304</xdr:rowOff>
    </xdr:to>
    <xdr:graphicFrame macro="">
      <xdr:nvGraphicFramePr>
        <xdr:cNvPr id="36" name="Chart 35">
          <a:extLst>
            <a:ext uri="{FF2B5EF4-FFF2-40B4-BE49-F238E27FC236}">
              <a16:creationId xmlns:a16="http://schemas.microsoft.com/office/drawing/2014/main" id="{B6B25408-E5E2-4FAE-A398-8B9F68512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429323</xdr:colOff>
      <xdr:row>37</xdr:row>
      <xdr:rowOff>45720</xdr:rowOff>
    </xdr:from>
    <xdr:to>
      <xdr:col>17</xdr:col>
      <xdr:colOff>293914</xdr:colOff>
      <xdr:row>60</xdr:row>
      <xdr:rowOff>52252</xdr:rowOff>
    </xdr:to>
    <xdr:graphicFrame macro="">
      <xdr:nvGraphicFramePr>
        <xdr:cNvPr id="37" name="Chart 36">
          <a:extLst>
            <a:ext uri="{FF2B5EF4-FFF2-40B4-BE49-F238E27FC236}">
              <a16:creationId xmlns:a16="http://schemas.microsoft.com/office/drawing/2014/main" id="{B26ABCEF-29F4-4FAD-8E04-55A536D03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424543</xdr:colOff>
      <xdr:row>33</xdr:row>
      <xdr:rowOff>76199</xdr:rowOff>
    </xdr:from>
    <xdr:to>
      <xdr:col>29</xdr:col>
      <xdr:colOff>337457</xdr:colOff>
      <xdr:row>36</xdr:row>
      <xdr:rowOff>76199</xdr:rowOff>
    </xdr:to>
    <xdr:sp macro="" textlink="">
      <xdr:nvSpPr>
        <xdr:cNvPr id="46" name="TextBox 45">
          <a:extLst>
            <a:ext uri="{FF2B5EF4-FFF2-40B4-BE49-F238E27FC236}">
              <a16:creationId xmlns:a16="http://schemas.microsoft.com/office/drawing/2014/main" id="{267022B8-DF9E-4D45-A5BC-8116A7179070}"/>
            </a:ext>
          </a:extLst>
        </xdr:cNvPr>
        <xdr:cNvSpPr txBox="1"/>
      </xdr:nvSpPr>
      <xdr:spPr>
        <a:xfrm>
          <a:off x="10787743" y="6183085"/>
          <a:ext cx="7228114" cy="555171"/>
        </a:xfrm>
        <a:prstGeom prst="rect">
          <a:avLst/>
        </a:prstGeom>
        <a:solidFill>
          <a:srgbClr val="2C3E5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rPr>
            <a:t>Apple Model Analysis based on Total Sales</a:t>
          </a:r>
        </a:p>
      </xdr:txBody>
    </xdr:sp>
    <xdr:clientData/>
  </xdr:twoCellAnchor>
  <xdr:twoCellAnchor editAs="oneCell">
    <xdr:from>
      <xdr:col>0</xdr:col>
      <xdr:colOff>331488</xdr:colOff>
      <xdr:row>1</xdr:row>
      <xdr:rowOff>135931</xdr:rowOff>
    </xdr:from>
    <xdr:to>
      <xdr:col>1</xdr:col>
      <xdr:colOff>326572</xdr:colOff>
      <xdr:row>4</xdr:row>
      <xdr:rowOff>151171</xdr:rowOff>
    </xdr:to>
    <xdr:pic>
      <xdr:nvPicPr>
        <xdr:cNvPr id="51" name="Graphic 50" descr="Pie chart with solid fill">
          <a:hlinkClick xmlns:r="http://schemas.openxmlformats.org/officeDocument/2006/relationships" r:id="rId9"/>
          <a:extLst>
            <a:ext uri="{FF2B5EF4-FFF2-40B4-BE49-F238E27FC236}">
              <a16:creationId xmlns:a16="http://schemas.microsoft.com/office/drawing/2014/main" id="{663BAC2A-5EDA-99EE-13FE-1AA85D608BD1}"/>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31488" y="320988"/>
          <a:ext cx="604684" cy="570412"/>
        </a:xfrm>
        <a:prstGeom prst="rect">
          <a:avLst/>
        </a:prstGeom>
      </xdr:spPr>
    </xdr:pic>
    <xdr:clientData/>
  </xdr:twoCellAnchor>
  <xdr:twoCellAnchor>
    <xdr:from>
      <xdr:col>5</xdr:col>
      <xdr:colOff>331306</xdr:colOff>
      <xdr:row>7</xdr:row>
      <xdr:rowOff>1987</xdr:rowOff>
    </xdr:from>
    <xdr:to>
      <xdr:col>10</xdr:col>
      <xdr:colOff>149087</xdr:colOff>
      <xdr:row>8</xdr:row>
      <xdr:rowOff>99391</xdr:rowOff>
    </xdr:to>
    <xdr:sp macro="" textlink="">
      <xdr:nvSpPr>
        <xdr:cNvPr id="56" name="TextBox 55">
          <a:extLst>
            <a:ext uri="{FF2B5EF4-FFF2-40B4-BE49-F238E27FC236}">
              <a16:creationId xmlns:a16="http://schemas.microsoft.com/office/drawing/2014/main" id="{00AA0512-FC58-6F61-9683-8C26F0D24AC6}"/>
            </a:ext>
          </a:extLst>
        </xdr:cNvPr>
        <xdr:cNvSpPr txBox="1"/>
      </xdr:nvSpPr>
      <xdr:spPr>
        <a:xfrm>
          <a:off x="3395871" y="1277509"/>
          <a:ext cx="2882346" cy="279621"/>
        </a:xfrm>
        <a:prstGeom prst="rect">
          <a:avLst/>
        </a:prstGeom>
        <a:solidFill>
          <a:srgbClr val="2C3E50"/>
        </a:solidFill>
        <a:ln w="28575">
          <a:solidFill>
            <a:schemeClr val="tx1"/>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marL="0" indent="0" algn="ctr"/>
          <a:r>
            <a:rPr lang="en-IN" sz="1800" b="1" i="0" u="none" strike="noStrike">
              <a:solidFill>
                <a:srgbClr val="FFFFFF"/>
              </a:solidFill>
              <a:latin typeface="Calibri"/>
              <a:ea typeface="Calibri"/>
              <a:cs typeface="Calibri"/>
            </a:rPr>
            <a:t>TOTAL SALES</a:t>
          </a:r>
        </a:p>
      </xdr:txBody>
    </xdr:sp>
    <xdr:clientData/>
  </xdr:twoCellAnchor>
  <xdr:twoCellAnchor>
    <xdr:from>
      <xdr:col>14</xdr:col>
      <xdr:colOff>245806</xdr:colOff>
      <xdr:row>7</xdr:row>
      <xdr:rowOff>24673</xdr:rowOff>
    </xdr:from>
    <xdr:to>
      <xdr:col>18</xdr:col>
      <xdr:colOff>110613</xdr:colOff>
      <xdr:row>9</xdr:row>
      <xdr:rowOff>0</xdr:rowOff>
    </xdr:to>
    <xdr:sp macro="" textlink="">
      <xdr:nvSpPr>
        <xdr:cNvPr id="57" name="TextBox 56">
          <a:extLst>
            <a:ext uri="{FF2B5EF4-FFF2-40B4-BE49-F238E27FC236}">
              <a16:creationId xmlns:a16="http://schemas.microsoft.com/office/drawing/2014/main" id="{82C64F22-80BB-3181-AA7F-9BC98F8DD15E}"/>
            </a:ext>
          </a:extLst>
        </xdr:cNvPr>
        <xdr:cNvSpPr txBox="1"/>
      </xdr:nvSpPr>
      <xdr:spPr>
        <a:xfrm>
          <a:off x="8849032" y="1315157"/>
          <a:ext cx="2322871" cy="344037"/>
        </a:xfrm>
        <a:prstGeom prst="rect">
          <a:avLst/>
        </a:prstGeom>
        <a:solidFill>
          <a:srgbClr val="34495E"/>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b="1">
              <a:solidFill>
                <a:schemeClr val="bg1"/>
              </a:solidFill>
              <a:effectLst/>
              <a:latin typeface="+mn-lt"/>
              <a:ea typeface="+mn-ea"/>
              <a:cs typeface="+mn-cs"/>
            </a:rPr>
            <a:t>AVAILABLE STOCKS</a:t>
          </a:r>
          <a:endParaRPr lang="en-IN" sz="1800" b="1">
            <a:solidFill>
              <a:schemeClr val="bg1"/>
            </a:solidFill>
            <a:effectLst/>
          </a:endParaRPr>
        </a:p>
        <a:p>
          <a:endParaRPr lang="en-IN" sz="1100"/>
        </a:p>
      </xdr:txBody>
    </xdr:sp>
    <xdr:clientData/>
  </xdr:twoCellAnchor>
  <xdr:twoCellAnchor>
    <xdr:from>
      <xdr:col>23</xdr:col>
      <xdr:colOff>314738</xdr:colOff>
      <xdr:row>7</xdr:row>
      <xdr:rowOff>33129</xdr:rowOff>
    </xdr:from>
    <xdr:to>
      <xdr:col>27</xdr:col>
      <xdr:colOff>596347</xdr:colOff>
      <xdr:row>9</xdr:row>
      <xdr:rowOff>33130</xdr:rowOff>
    </xdr:to>
    <xdr:sp macro="" textlink="">
      <xdr:nvSpPr>
        <xdr:cNvPr id="58" name="TextBox 57">
          <a:extLst>
            <a:ext uri="{FF2B5EF4-FFF2-40B4-BE49-F238E27FC236}">
              <a16:creationId xmlns:a16="http://schemas.microsoft.com/office/drawing/2014/main" id="{4A11C6C0-B113-4E3D-80A4-669072C63CE7}"/>
            </a:ext>
          </a:extLst>
        </xdr:cNvPr>
        <xdr:cNvSpPr txBox="1"/>
      </xdr:nvSpPr>
      <xdr:spPr>
        <a:xfrm>
          <a:off x="14411738" y="1308651"/>
          <a:ext cx="2733261" cy="364436"/>
        </a:xfrm>
        <a:prstGeom prst="rect">
          <a:avLst/>
        </a:prstGeom>
        <a:solidFill>
          <a:srgbClr val="34495E"/>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1">
              <a:solidFill>
                <a:schemeClr val="bg1"/>
              </a:solidFill>
              <a:effectLst/>
              <a:latin typeface="+mn-lt"/>
              <a:ea typeface="+mn-ea"/>
              <a:cs typeface="+mn-cs"/>
            </a:rPr>
            <a:t> </a:t>
          </a:r>
          <a:r>
            <a:rPr lang="en-IN" sz="1800" b="1">
              <a:solidFill>
                <a:schemeClr val="bg1"/>
              </a:solidFill>
              <a:effectLst/>
              <a:latin typeface="+mn-lt"/>
              <a:ea typeface="+mn-ea"/>
              <a:cs typeface="+mn-cs"/>
            </a:rPr>
            <a:t>TOTAL STOCKS</a:t>
          </a:r>
          <a:endParaRPr lang="en-IN" sz="2000" b="1">
            <a:solidFill>
              <a:schemeClr val="bg1"/>
            </a:solidFill>
            <a:effectLst/>
          </a:endParaRPr>
        </a:p>
        <a:p>
          <a:endParaRPr lang="en-IN" sz="1800" b="1">
            <a:solidFill>
              <a:sysClr val="windowText" lastClr="000000"/>
            </a:solidFill>
            <a:effectLst/>
            <a:latin typeface="+mn-lt"/>
            <a:ea typeface="+mn-ea"/>
            <a:cs typeface="+mn-cs"/>
          </a:endParaRPr>
        </a:p>
      </xdr:txBody>
    </xdr:sp>
    <xdr:clientData/>
  </xdr:twoCellAnchor>
  <xdr:twoCellAnchor editAs="oneCell">
    <xdr:from>
      <xdr:col>11</xdr:col>
      <xdr:colOff>255912</xdr:colOff>
      <xdr:row>7</xdr:row>
      <xdr:rowOff>170700</xdr:rowOff>
    </xdr:from>
    <xdr:to>
      <xdr:col>12</xdr:col>
      <xdr:colOff>304799</xdr:colOff>
      <xdr:row>10</xdr:row>
      <xdr:rowOff>36286</xdr:rowOff>
    </xdr:to>
    <xdr:pic>
      <xdr:nvPicPr>
        <xdr:cNvPr id="60" name="Picture 59">
          <a:extLst>
            <a:ext uri="{FF2B5EF4-FFF2-40B4-BE49-F238E27FC236}">
              <a16:creationId xmlns:a16="http://schemas.microsoft.com/office/drawing/2014/main" id="{A6784352-11CA-1D68-D6FC-715147D71FF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61512" y="1466100"/>
          <a:ext cx="658487" cy="420757"/>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28</xdr:col>
      <xdr:colOff>43543</xdr:colOff>
      <xdr:row>1</xdr:row>
      <xdr:rowOff>106836</xdr:rowOff>
    </xdr:from>
    <xdr:to>
      <xdr:col>29</xdr:col>
      <xdr:colOff>124526</xdr:colOff>
      <xdr:row>5</xdr:row>
      <xdr:rowOff>2294</xdr:rowOff>
    </xdr:to>
    <xdr:pic>
      <xdr:nvPicPr>
        <xdr:cNvPr id="27" name="Graphic 26" descr="Database with solid fill">
          <a:hlinkClick xmlns:r="http://schemas.openxmlformats.org/officeDocument/2006/relationships" r:id="rId13"/>
          <a:extLst>
            <a:ext uri="{FF2B5EF4-FFF2-40B4-BE49-F238E27FC236}">
              <a16:creationId xmlns:a16="http://schemas.microsoft.com/office/drawing/2014/main" id="{3341E942-8B6C-4BA2-9812-F687B1FABCC7}"/>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7112343" y="291893"/>
          <a:ext cx="690583" cy="632847"/>
        </a:xfrm>
        <a:prstGeom prst="rect">
          <a:avLst/>
        </a:prstGeom>
      </xdr:spPr>
    </xdr:pic>
    <xdr:clientData/>
  </xdr:twoCellAnchor>
  <xdr:twoCellAnchor editAs="oneCell">
    <xdr:from>
      <xdr:col>0</xdr:col>
      <xdr:colOff>140111</xdr:colOff>
      <xdr:row>48</xdr:row>
      <xdr:rowOff>12619</xdr:rowOff>
    </xdr:from>
    <xdr:to>
      <xdr:col>3</xdr:col>
      <xdr:colOff>128629</xdr:colOff>
      <xdr:row>60</xdr:row>
      <xdr:rowOff>49162</xdr:rowOff>
    </xdr:to>
    <mc:AlternateContent xmlns:mc="http://schemas.openxmlformats.org/markup-compatibility/2006" xmlns:a14="http://schemas.microsoft.com/office/drawing/2010/main">
      <mc:Choice Requires="a14">
        <xdr:graphicFrame macro="">
          <xdr:nvGraphicFramePr>
            <xdr:cNvPr id="41" name="Price 1">
              <a:extLst>
                <a:ext uri="{FF2B5EF4-FFF2-40B4-BE49-F238E27FC236}">
                  <a16:creationId xmlns:a16="http://schemas.microsoft.com/office/drawing/2014/main" id="{7F24AB38-0D92-4E78-A74C-BD55F9B8F73A}"/>
                </a:ext>
              </a:extLst>
            </xdr:cNvPr>
            <xdr:cNvGraphicFramePr/>
          </xdr:nvGraphicFramePr>
          <xdr:xfrm>
            <a:off x="0" y="0"/>
            <a:ext cx="0" cy="0"/>
          </xdr:xfrm>
          <a:graphic>
            <a:graphicData uri="http://schemas.microsoft.com/office/drawing/2010/slicer">
              <sle:slicer xmlns:sle="http://schemas.microsoft.com/office/drawing/2010/slicer" name="Price 1"/>
            </a:graphicData>
          </a:graphic>
        </xdr:graphicFrame>
      </mc:Choice>
      <mc:Fallback xmlns="">
        <xdr:sp macro="" textlink="">
          <xdr:nvSpPr>
            <xdr:cNvPr id="0" name=""/>
            <xdr:cNvSpPr>
              <a:spLocks noTextEdit="1"/>
            </xdr:cNvSpPr>
          </xdr:nvSpPr>
          <xdr:spPr>
            <a:xfrm>
              <a:off x="140111" y="8759054"/>
              <a:ext cx="1827257" cy="2223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119463</xdr:colOff>
      <xdr:row>37</xdr:row>
      <xdr:rowOff>46540</xdr:rowOff>
    </xdr:from>
    <xdr:to>
      <xdr:col>3</xdr:col>
      <xdr:colOff>110158</xdr:colOff>
      <xdr:row>47</xdr:row>
      <xdr:rowOff>110613</xdr:rowOff>
    </xdr:to>
    <mc:AlternateContent xmlns:mc="http://schemas.openxmlformats.org/markup-compatibility/2006" xmlns:a14="http://schemas.microsoft.com/office/drawing/2010/main">
      <mc:Choice Requires="a14">
        <xdr:graphicFrame macro="">
          <xdr:nvGraphicFramePr>
            <xdr:cNvPr id="45" name="OS 1">
              <a:extLst>
                <a:ext uri="{FF2B5EF4-FFF2-40B4-BE49-F238E27FC236}">
                  <a16:creationId xmlns:a16="http://schemas.microsoft.com/office/drawing/2014/main" id="{F238F154-9045-4E81-9730-9FD0FBC3AFED}"/>
                </a:ext>
              </a:extLst>
            </xdr:cNvPr>
            <xdr:cNvGraphicFramePr/>
          </xdr:nvGraphicFramePr>
          <xdr:xfrm>
            <a:off x="0" y="0"/>
            <a:ext cx="0" cy="0"/>
          </xdr:xfrm>
          <a:graphic>
            <a:graphicData uri="http://schemas.microsoft.com/office/drawing/2010/slicer">
              <sle:slicer xmlns:sle="http://schemas.microsoft.com/office/drawing/2010/slicer" name="OS 1"/>
            </a:graphicData>
          </a:graphic>
        </xdr:graphicFrame>
      </mc:Choice>
      <mc:Fallback xmlns="">
        <xdr:sp macro="" textlink="">
          <xdr:nvSpPr>
            <xdr:cNvPr id="0" name=""/>
            <xdr:cNvSpPr>
              <a:spLocks noTextEdit="1"/>
            </xdr:cNvSpPr>
          </xdr:nvSpPr>
          <xdr:spPr>
            <a:xfrm>
              <a:off x="119463" y="6788583"/>
              <a:ext cx="1829434" cy="1886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112650</xdr:colOff>
      <xdr:row>6</xdr:row>
      <xdr:rowOff>18940</xdr:rowOff>
    </xdr:from>
    <xdr:to>
      <xdr:col>3</xdr:col>
      <xdr:colOff>122903</xdr:colOff>
      <xdr:row>18</xdr:row>
      <xdr:rowOff>2137</xdr:rowOff>
    </xdr:to>
    <mc:AlternateContent xmlns:mc="http://schemas.openxmlformats.org/markup-compatibility/2006" xmlns:a14="http://schemas.microsoft.com/office/drawing/2010/main">
      <mc:Choice Requires="a14">
        <xdr:graphicFrame macro="">
          <xdr:nvGraphicFramePr>
            <xdr:cNvPr id="47" name="brand 1">
              <a:extLst>
                <a:ext uri="{FF2B5EF4-FFF2-40B4-BE49-F238E27FC236}">
                  <a16:creationId xmlns:a16="http://schemas.microsoft.com/office/drawing/2014/main" id="{BA80754E-74CB-4FD5-AA8E-C903A78FA685}"/>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12650" y="1112244"/>
              <a:ext cx="1848992" cy="21698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102783</xdr:colOff>
      <xdr:row>18</xdr:row>
      <xdr:rowOff>112910</xdr:rowOff>
    </xdr:from>
    <xdr:to>
      <xdr:col>3</xdr:col>
      <xdr:colOff>88035</xdr:colOff>
      <xdr:row>26</xdr:row>
      <xdr:rowOff>0</xdr:rowOff>
    </xdr:to>
    <mc:AlternateContent xmlns:mc="http://schemas.openxmlformats.org/markup-compatibility/2006" xmlns:a14="http://schemas.microsoft.com/office/drawing/2010/main">
      <mc:Choice Requires="a14">
        <xdr:graphicFrame macro="">
          <xdr:nvGraphicFramePr>
            <xdr:cNvPr id="48" name="ram 1">
              <a:extLst>
                <a:ext uri="{FF2B5EF4-FFF2-40B4-BE49-F238E27FC236}">
                  <a16:creationId xmlns:a16="http://schemas.microsoft.com/office/drawing/2014/main" id="{3970F696-A494-424B-9EED-046E8B9D0EB2}"/>
                </a:ext>
              </a:extLst>
            </xdr:cNvPr>
            <xdr:cNvGraphicFramePr/>
          </xdr:nvGraphicFramePr>
          <xdr:xfrm>
            <a:off x="0" y="0"/>
            <a:ext cx="0" cy="0"/>
          </xdr:xfrm>
          <a:graphic>
            <a:graphicData uri="http://schemas.microsoft.com/office/drawing/2010/slicer">
              <sle:slicer xmlns:sle="http://schemas.microsoft.com/office/drawing/2010/slicer" name="ram 1"/>
            </a:graphicData>
          </a:graphic>
        </xdr:graphicFrame>
      </mc:Choice>
      <mc:Fallback xmlns="">
        <xdr:sp macro="" textlink="">
          <xdr:nvSpPr>
            <xdr:cNvPr id="0" name=""/>
            <xdr:cNvSpPr>
              <a:spLocks noTextEdit="1"/>
            </xdr:cNvSpPr>
          </xdr:nvSpPr>
          <xdr:spPr>
            <a:xfrm>
              <a:off x="102783" y="3392823"/>
              <a:ext cx="1823991" cy="1344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113002</xdr:colOff>
      <xdr:row>26</xdr:row>
      <xdr:rowOff>134364</xdr:rowOff>
    </xdr:from>
    <xdr:to>
      <xdr:col>3</xdr:col>
      <xdr:colOff>98254</xdr:colOff>
      <xdr:row>36</xdr:row>
      <xdr:rowOff>135193</xdr:rowOff>
    </xdr:to>
    <mc:AlternateContent xmlns:mc="http://schemas.openxmlformats.org/markup-compatibility/2006" xmlns:a14="http://schemas.microsoft.com/office/drawing/2010/main">
      <mc:Choice Requires="a14">
        <xdr:graphicFrame macro="">
          <xdr:nvGraphicFramePr>
            <xdr:cNvPr id="49" name="rating 1">
              <a:extLst>
                <a:ext uri="{FF2B5EF4-FFF2-40B4-BE49-F238E27FC236}">
                  <a16:creationId xmlns:a16="http://schemas.microsoft.com/office/drawing/2014/main" id="{31D51164-19BA-40D9-8831-548186E77D35}"/>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113002" y="4872016"/>
              <a:ext cx="1823991" cy="18230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90127</xdr:colOff>
      <xdr:row>7</xdr:row>
      <xdr:rowOff>32679</xdr:rowOff>
    </xdr:from>
    <xdr:to>
      <xdr:col>5</xdr:col>
      <xdr:colOff>192146</xdr:colOff>
      <xdr:row>10</xdr:row>
      <xdr:rowOff>87888</xdr:rowOff>
    </xdr:to>
    <xdr:pic>
      <xdr:nvPicPr>
        <xdr:cNvPr id="50" name="Graphic 49" descr="Money with solid fill">
          <a:extLst>
            <a:ext uri="{FF2B5EF4-FFF2-40B4-BE49-F238E27FC236}">
              <a16:creationId xmlns:a16="http://schemas.microsoft.com/office/drawing/2014/main" id="{CA7F0C21-3EA8-4B22-81DD-4CDF904A3B33}"/>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rot="18737810">
          <a:off x="2598314" y="1251666"/>
          <a:ext cx="601861" cy="714932"/>
        </a:xfrm>
        <a:prstGeom prst="rect">
          <a:avLst/>
        </a:prstGeom>
      </xdr:spPr>
    </xdr:pic>
    <xdr:clientData/>
  </xdr:twoCellAnchor>
  <xdr:twoCellAnchor editAs="oneCell">
    <xdr:from>
      <xdr:col>13</xdr:col>
      <xdr:colOff>62690</xdr:colOff>
      <xdr:row>6</xdr:row>
      <xdr:rowOff>181683</xdr:rowOff>
    </xdr:from>
    <xdr:to>
      <xdr:col>14</xdr:col>
      <xdr:colOff>171529</xdr:colOff>
      <xdr:row>10</xdr:row>
      <xdr:rowOff>164066</xdr:rowOff>
    </xdr:to>
    <xdr:pic>
      <xdr:nvPicPr>
        <xdr:cNvPr id="52" name="Graphic 51" descr="Downward trend graph with solid fill">
          <a:extLst>
            <a:ext uri="{FF2B5EF4-FFF2-40B4-BE49-F238E27FC236}">
              <a16:creationId xmlns:a16="http://schemas.microsoft.com/office/drawing/2014/main" id="{1139962F-7DFB-442A-9BFF-3BCBCEB916B6}"/>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8030560" y="1274987"/>
          <a:ext cx="721752" cy="711253"/>
        </a:xfrm>
        <a:prstGeom prst="rect">
          <a:avLst/>
        </a:prstGeom>
      </xdr:spPr>
    </xdr:pic>
    <xdr:clientData/>
  </xdr:twoCellAnchor>
  <xdr:twoCellAnchor editAs="oneCell">
    <xdr:from>
      <xdr:col>22</xdr:col>
      <xdr:colOff>123715</xdr:colOff>
      <xdr:row>7</xdr:row>
      <xdr:rowOff>72022</xdr:rowOff>
    </xdr:from>
    <xdr:to>
      <xdr:col>23</xdr:col>
      <xdr:colOff>145346</xdr:colOff>
      <xdr:row>10</xdr:row>
      <xdr:rowOff>153364</xdr:rowOff>
    </xdr:to>
    <xdr:pic>
      <xdr:nvPicPr>
        <xdr:cNvPr id="54" name="Graphic 53" descr="Bar graph with upward trend with solid fill">
          <a:extLst>
            <a:ext uri="{FF2B5EF4-FFF2-40B4-BE49-F238E27FC236}">
              <a16:creationId xmlns:a16="http://schemas.microsoft.com/office/drawing/2014/main" id="{F590762E-9F1A-4879-A2ED-C07FC497161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3607802" y="1347544"/>
          <a:ext cx="634544" cy="627994"/>
        </a:xfrm>
        <a:prstGeom prst="rect">
          <a:avLst/>
        </a:prstGeom>
      </xdr:spPr>
    </xdr:pic>
    <xdr:clientData/>
  </xdr:twoCellAnchor>
  <xdr:twoCellAnchor>
    <xdr:from>
      <xdr:col>17</xdr:col>
      <xdr:colOff>459377</xdr:colOff>
      <xdr:row>37</xdr:row>
      <xdr:rowOff>16690</xdr:rowOff>
    </xdr:from>
    <xdr:to>
      <xdr:col>29</xdr:col>
      <xdr:colOff>359229</xdr:colOff>
      <xdr:row>60</xdr:row>
      <xdr:rowOff>32657</xdr:rowOff>
    </xdr:to>
    <xdr:graphicFrame macro="">
      <xdr:nvGraphicFramePr>
        <xdr:cNvPr id="7" name="Chart 6">
          <a:extLst>
            <a:ext uri="{FF2B5EF4-FFF2-40B4-BE49-F238E27FC236}">
              <a16:creationId xmlns:a16="http://schemas.microsoft.com/office/drawing/2014/main" id="{7E30C7B4-250C-407F-8B29-EC91AD775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0.244</cdr:x>
      <cdr:y>0.03514</cdr:y>
    </cdr:from>
    <cdr:to>
      <cdr:x>0.74156</cdr:x>
      <cdr:y>0.1788</cdr:y>
    </cdr:to>
    <cdr:sp macro="" textlink="">
      <cdr:nvSpPr>
        <cdr:cNvPr id="2" name="Rectangle: Rounded Corners 1">
          <a:extLst xmlns:a="http://schemas.openxmlformats.org/drawingml/2006/main">
            <a:ext uri="{FF2B5EF4-FFF2-40B4-BE49-F238E27FC236}">
              <a16:creationId xmlns:a16="http://schemas.microsoft.com/office/drawing/2014/main" id="{A94D0EDC-7063-EE2E-7B93-736722A88C73}"/>
            </a:ext>
          </a:extLst>
        </cdr:cNvPr>
        <cdr:cNvSpPr/>
      </cdr:nvSpPr>
      <cdr:spPr>
        <a:xfrm xmlns:a="http://schemas.openxmlformats.org/drawingml/2006/main">
          <a:off x="713740" y="88900"/>
          <a:ext cx="1455420" cy="363434"/>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800" b="1" kern="1200">
              <a:solidFill>
                <a:schemeClr val="tx1"/>
              </a:solidFill>
            </a:rPr>
            <a:t>TOP 3 BRANDS</a:t>
          </a: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xdr:col>
      <xdr:colOff>4039344</xdr:colOff>
      <xdr:row>1</xdr:row>
      <xdr:rowOff>60960</xdr:rowOff>
    </xdr:from>
    <xdr:to>
      <xdr:col>1</xdr:col>
      <xdr:colOff>4686299</xdr:colOff>
      <xdr:row>4</xdr:row>
      <xdr:rowOff>137160</xdr:rowOff>
    </xdr:to>
    <xdr:pic>
      <xdr:nvPicPr>
        <xdr:cNvPr id="2" name="Graphic 1" descr="Home with solid fill">
          <a:hlinkClick xmlns:r="http://schemas.openxmlformats.org/officeDocument/2006/relationships" r:id="rId1"/>
          <a:extLst>
            <a:ext uri="{FF2B5EF4-FFF2-40B4-BE49-F238E27FC236}">
              <a16:creationId xmlns:a16="http://schemas.microsoft.com/office/drawing/2014/main" id="{7C8E7A6E-EA0B-4F7A-BE11-19A0766962D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68144" y="243840"/>
          <a:ext cx="646955" cy="62484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0.23229</cdr:x>
      <cdr:y>0.05497</cdr:y>
    </cdr:from>
    <cdr:to>
      <cdr:x>0.77337</cdr:x>
      <cdr:y>0.1982</cdr:y>
    </cdr:to>
    <cdr:sp macro="" textlink="">
      <cdr:nvSpPr>
        <cdr:cNvPr id="2" name="Rectangle: Rounded Corners 1">
          <a:extLst xmlns:a="http://schemas.openxmlformats.org/drawingml/2006/main">
            <a:ext uri="{FF2B5EF4-FFF2-40B4-BE49-F238E27FC236}">
              <a16:creationId xmlns:a16="http://schemas.microsoft.com/office/drawing/2014/main" id="{55DC7F8E-477D-B555-C809-CAC40246EFFC}"/>
            </a:ext>
          </a:extLst>
        </cdr:cNvPr>
        <cdr:cNvSpPr/>
      </cdr:nvSpPr>
      <cdr:spPr>
        <a:xfrm xmlns:a="http://schemas.openxmlformats.org/drawingml/2006/main">
          <a:off x="624840" y="139487"/>
          <a:ext cx="1455420" cy="363434"/>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algn="ctr"/>
          <a:r>
            <a:rPr lang="en-IN" sz="1800" b="1" kern="1200">
              <a:solidFill>
                <a:schemeClr val="tx1"/>
              </a:solidFill>
            </a:rPr>
            <a:t>DELL Vs OTHERS</a:t>
          </a:r>
        </a:p>
      </cdr:txBody>
    </cdr:sp>
  </cdr:relSizeAnchor>
</c:userShapes>
</file>

<file path=xl/drawings/drawing3.xml><?xml version="1.0" encoding="utf-8"?>
<c:userShapes xmlns:c="http://schemas.openxmlformats.org/drawingml/2006/chart">
  <cdr:relSizeAnchor xmlns:cdr="http://schemas.openxmlformats.org/drawingml/2006/chartDrawing">
    <cdr:from>
      <cdr:x>0.02401</cdr:x>
      <cdr:y>0.04154</cdr:y>
    </cdr:from>
    <cdr:to>
      <cdr:x>0.9631</cdr:x>
      <cdr:y>0.22031</cdr:y>
    </cdr:to>
    <cdr:sp macro="" textlink="">
      <cdr:nvSpPr>
        <cdr:cNvPr id="2" name="Rectangle: Rounded Corners 1">
          <a:extLst xmlns:a="http://schemas.openxmlformats.org/drawingml/2006/main">
            <a:ext uri="{FF2B5EF4-FFF2-40B4-BE49-F238E27FC236}">
              <a16:creationId xmlns:a16="http://schemas.microsoft.com/office/drawing/2014/main" id="{A94D0EDC-7063-EE2E-7B93-736722A88C73}"/>
            </a:ext>
          </a:extLst>
        </cdr:cNvPr>
        <cdr:cNvSpPr/>
      </cdr:nvSpPr>
      <cdr:spPr>
        <a:xfrm xmlns:a="http://schemas.openxmlformats.org/drawingml/2006/main">
          <a:off x="89241" y="123731"/>
          <a:ext cx="3490451" cy="532475"/>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800" b="1" kern="1200">
              <a:solidFill>
                <a:schemeClr val="tx1"/>
              </a:solidFill>
            </a:rPr>
            <a:t>HP</a:t>
          </a:r>
          <a:r>
            <a:rPr lang="en-IN" sz="1800" b="1" kern="1200" baseline="0">
              <a:solidFill>
                <a:schemeClr val="tx1"/>
              </a:solidFill>
            </a:rPr>
            <a:t> </a:t>
          </a:r>
          <a:r>
            <a:rPr lang="en-IN" sz="1800" b="1" kern="1200">
              <a:solidFill>
                <a:schemeClr val="tx1"/>
              </a:solidFill>
            </a:rPr>
            <a:t>Vs </a:t>
          </a:r>
          <a:r>
            <a:rPr lang="en-IN" sz="1800" b="1" i="0" u="none" strike="noStrike" kern="1200" baseline="0">
              <a:solidFill>
                <a:schemeClr val="tx1"/>
              </a:solidFill>
              <a:latin typeface="+mn-lt"/>
              <a:ea typeface="+mn-ea"/>
              <a:cs typeface="+mn-cs"/>
            </a:rPr>
            <a:t>OTHERS</a:t>
          </a:r>
        </a:p>
      </cdr:txBody>
    </cdr:sp>
  </cdr:relSizeAnchor>
</c:userShapes>
</file>

<file path=xl/drawings/drawing4.xml><?xml version="1.0" encoding="utf-8"?>
<c:userShapes xmlns:c="http://schemas.openxmlformats.org/drawingml/2006/chart">
  <cdr:relSizeAnchor xmlns:cdr="http://schemas.openxmlformats.org/drawingml/2006/chartDrawing">
    <cdr:from>
      <cdr:x>0.23063</cdr:x>
      <cdr:y>0.04129</cdr:y>
    </cdr:from>
    <cdr:to>
      <cdr:x>0.79333</cdr:x>
      <cdr:y>0.19033</cdr:y>
    </cdr:to>
    <cdr:sp macro="" textlink="">
      <cdr:nvSpPr>
        <cdr:cNvPr id="2" name="Rectangle: Rounded Corners 1">
          <a:extLst xmlns:a="http://schemas.openxmlformats.org/drawingml/2006/main">
            <a:ext uri="{FF2B5EF4-FFF2-40B4-BE49-F238E27FC236}">
              <a16:creationId xmlns:a16="http://schemas.microsoft.com/office/drawing/2014/main" id="{A94D0EDC-7063-EE2E-7B93-736722A88C73}"/>
            </a:ext>
          </a:extLst>
        </cdr:cNvPr>
        <cdr:cNvSpPr/>
      </cdr:nvSpPr>
      <cdr:spPr>
        <a:xfrm xmlns:a="http://schemas.openxmlformats.org/drawingml/2006/main">
          <a:off x="675640" y="104140"/>
          <a:ext cx="1648460" cy="375920"/>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800" b="1" kern="1200">
              <a:solidFill>
                <a:schemeClr val="tx1"/>
              </a:solidFill>
            </a:rPr>
            <a:t>ROKC Vs OTHERS</a:t>
          </a:r>
        </a:p>
      </cdr:txBody>
    </cdr:sp>
  </cdr:relSizeAnchor>
</c:userShapes>
</file>

<file path=xl/drawings/drawing5.xml><?xml version="1.0" encoding="utf-8"?>
<c:userShapes xmlns:c="http://schemas.openxmlformats.org/drawingml/2006/chart">
  <cdr:relSizeAnchor xmlns:cdr="http://schemas.openxmlformats.org/drawingml/2006/chartDrawing">
    <cdr:from>
      <cdr:x>0.244</cdr:x>
      <cdr:y>0.03514</cdr:y>
    </cdr:from>
    <cdr:to>
      <cdr:x>0.74156</cdr:x>
      <cdr:y>0.1788</cdr:y>
    </cdr:to>
    <cdr:sp macro="" textlink="">
      <cdr:nvSpPr>
        <cdr:cNvPr id="2" name="Rectangle: Rounded Corners 1">
          <a:extLst xmlns:a="http://schemas.openxmlformats.org/drawingml/2006/main">
            <a:ext uri="{FF2B5EF4-FFF2-40B4-BE49-F238E27FC236}">
              <a16:creationId xmlns:a16="http://schemas.microsoft.com/office/drawing/2014/main" id="{A94D0EDC-7063-EE2E-7B93-736722A88C73}"/>
            </a:ext>
          </a:extLst>
        </cdr:cNvPr>
        <cdr:cNvSpPr/>
      </cdr:nvSpPr>
      <cdr:spPr>
        <a:xfrm xmlns:a="http://schemas.openxmlformats.org/drawingml/2006/main">
          <a:off x="713740" y="88900"/>
          <a:ext cx="1455420" cy="363434"/>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800" b="1" kern="1200">
              <a:solidFill>
                <a:schemeClr val="tx1"/>
              </a:solidFill>
            </a:rPr>
            <a:t>TOP 3 BRANDS</a:t>
          </a: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13</xdr:col>
      <xdr:colOff>53340</xdr:colOff>
      <xdr:row>36</xdr:row>
      <xdr:rowOff>114300</xdr:rowOff>
    </xdr:from>
    <xdr:to>
      <xdr:col>15</xdr:col>
      <xdr:colOff>579120</xdr:colOff>
      <xdr:row>50</xdr:row>
      <xdr:rowOff>20955</xdr:rowOff>
    </xdr:to>
    <mc:AlternateContent xmlns:mc="http://schemas.openxmlformats.org/markup-compatibility/2006" xmlns:a14="http://schemas.microsoft.com/office/drawing/2010/main">
      <mc:Choice Requires="a14">
        <xdr:graphicFrame macro="">
          <xdr:nvGraphicFramePr>
            <xdr:cNvPr id="5" name="Price">
              <a:extLst>
                <a:ext uri="{FF2B5EF4-FFF2-40B4-BE49-F238E27FC236}">
                  <a16:creationId xmlns:a16="http://schemas.microsoft.com/office/drawing/2014/main" id="{5E877B32-4C1E-3AF0-C24D-3F6A97863C3B}"/>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15750540" y="6972300"/>
              <a:ext cx="1832066" cy="2497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251460</xdr:colOff>
      <xdr:row>36</xdr:row>
      <xdr:rowOff>99060</xdr:rowOff>
    </xdr:from>
    <xdr:to>
      <xdr:col>12</xdr:col>
      <xdr:colOff>746759</xdr:colOff>
      <xdr:row>50</xdr:row>
      <xdr:rowOff>5715</xdr:rowOff>
    </xdr:to>
    <mc:AlternateContent xmlns:mc="http://schemas.openxmlformats.org/markup-compatibility/2006" xmlns:a14="http://schemas.microsoft.com/office/drawing/2010/main">
      <mc:Choice Requires="a14">
        <xdr:graphicFrame macro="">
          <xdr:nvGraphicFramePr>
            <xdr:cNvPr id="6" name="OS">
              <a:extLst>
                <a:ext uri="{FF2B5EF4-FFF2-40B4-BE49-F238E27FC236}">
                  <a16:creationId xmlns:a16="http://schemas.microsoft.com/office/drawing/2014/main" id="{D346393B-30C9-1708-5975-7BD8E0474A09}"/>
                </a:ext>
              </a:extLst>
            </xdr:cNvPr>
            <xdr:cNvGraphicFramePr/>
          </xdr:nvGraphicFramePr>
          <xdr:xfrm>
            <a:off x="0" y="0"/>
            <a:ext cx="0" cy="0"/>
          </xdr:xfrm>
          <a:graphic>
            <a:graphicData uri="http://schemas.microsoft.com/office/drawing/2010/slicer">
              <sle:slicer xmlns:sle="http://schemas.microsoft.com/office/drawing/2010/slicer" name="OS"/>
            </a:graphicData>
          </a:graphic>
        </xdr:graphicFrame>
      </mc:Choice>
      <mc:Fallback xmlns="">
        <xdr:sp macro="" textlink="">
          <xdr:nvSpPr>
            <xdr:cNvPr id="0" name=""/>
            <xdr:cNvSpPr>
              <a:spLocks noTextEdit="1"/>
            </xdr:cNvSpPr>
          </xdr:nvSpPr>
          <xdr:spPr>
            <a:xfrm>
              <a:off x="13738860" y="6957060"/>
              <a:ext cx="1834243" cy="2497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497477</xdr:colOff>
      <xdr:row>51</xdr:row>
      <xdr:rowOff>146958</xdr:rowOff>
    </xdr:from>
    <xdr:to>
      <xdr:col>18</xdr:col>
      <xdr:colOff>62048</xdr:colOff>
      <xdr:row>64</xdr:row>
      <xdr:rowOff>51355</xdr:rowOff>
    </xdr:to>
    <mc:AlternateContent xmlns:mc="http://schemas.openxmlformats.org/markup-compatibility/2006" xmlns:a14="http://schemas.microsoft.com/office/drawing/2010/main">
      <mc:Choice Requires="a14">
        <xdr:graphicFrame macro="">
          <xdr:nvGraphicFramePr>
            <xdr:cNvPr id="14" name="brand">
              <a:extLst>
                <a:ext uri="{FF2B5EF4-FFF2-40B4-BE49-F238E27FC236}">
                  <a16:creationId xmlns:a16="http://schemas.microsoft.com/office/drawing/2014/main" id="{2E5F09D8-418E-2ADD-F6FC-AAC37E45AA82}"/>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21278440" y="9563773"/>
              <a:ext cx="1831756" cy="2378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409303</xdr:colOff>
      <xdr:row>51</xdr:row>
      <xdr:rowOff>142605</xdr:rowOff>
    </xdr:from>
    <xdr:to>
      <xdr:col>16</xdr:col>
      <xdr:colOff>202474</xdr:colOff>
      <xdr:row>64</xdr:row>
      <xdr:rowOff>47002</xdr:rowOff>
    </xdr:to>
    <mc:AlternateContent xmlns:mc="http://schemas.openxmlformats.org/markup-compatibility/2006" xmlns:a14="http://schemas.microsoft.com/office/drawing/2010/main">
      <mc:Choice Requires="a14">
        <xdr:graphicFrame macro="">
          <xdr:nvGraphicFramePr>
            <xdr:cNvPr id="15" name="ram">
              <a:extLst>
                <a:ext uri="{FF2B5EF4-FFF2-40B4-BE49-F238E27FC236}">
                  <a16:creationId xmlns:a16="http://schemas.microsoft.com/office/drawing/2014/main" id="{CC6CE83E-62B1-46D7-4C9B-C1065BA2BE07}"/>
                </a:ext>
              </a:extLst>
            </xdr:cNvPr>
            <xdr:cNvGraphicFramePr/>
          </xdr:nvGraphicFramePr>
          <xdr:xfrm>
            <a:off x="0" y="0"/>
            <a:ext cx="0" cy="0"/>
          </xdr:xfrm>
          <a:graphic>
            <a:graphicData uri="http://schemas.microsoft.com/office/drawing/2010/slicer">
              <sle:slicer xmlns:sle="http://schemas.microsoft.com/office/drawing/2010/slicer" name="ram"/>
            </a:graphicData>
          </a:graphic>
        </xdr:graphicFrame>
      </mc:Choice>
      <mc:Fallback xmlns="">
        <xdr:sp macro="" textlink="">
          <xdr:nvSpPr>
            <xdr:cNvPr id="0" name=""/>
            <xdr:cNvSpPr>
              <a:spLocks noTextEdit="1"/>
            </xdr:cNvSpPr>
          </xdr:nvSpPr>
          <xdr:spPr>
            <a:xfrm>
              <a:off x="19158266" y="9559420"/>
              <a:ext cx="1825171" cy="2378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453935</xdr:colOff>
      <xdr:row>51</xdr:row>
      <xdr:rowOff>176350</xdr:rowOff>
    </xdr:from>
    <xdr:to>
      <xdr:col>13</xdr:col>
      <xdr:colOff>72935</xdr:colOff>
      <xdr:row>64</xdr:row>
      <xdr:rowOff>80747</xdr:rowOff>
    </xdr:to>
    <mc:AlternateContent xmlns:mc="http://schemas.openxmlformats.org/markup-compatibility/2006" xmlns:a14="http://schemas.microsoft.com/office/drawing/2010/main">
      <mc:Choice Requires="a14">
        <xdr:graphicFrame macro="">
          <xdr:nvGraphicFramePr>
            <xdr:cNvPr id="16" name="rating">
              <a:extLst>
                <a:ext uri="{FF2B5EF4-FFF2-40B4-BE49-F238E27FC236}">
                  <a16:creationId xmlns:a16="http://schemas.microsoft.com/office/drawing/2014/main" id="{C7A32F30-FAFA-CEED-F888-BF4AA6914B6F}"/>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7001565" y="9593165"/>
              <a:ext cx="1820333" cy="2378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576943</xdr:colOff>
      <xdr:row>0</xdr:row>
      <xdr:rowOff>54426</xdr:rowOff>
    </xdr:from>
    <xdr:to>
      <xdr:col>0</xdr:col>
      <xdr:colOff>1316083</xdr:colOff>
      <xdr:row>4</xdr:row>
      <xdr:rowOff>53337</xdr:rowOff>
    </xdr:to>
    <xdr:pic>
      <xdr:nvPicPr>
        <xdr:cNvPr id="18" name="Graphic 17" descr="Home with solid fill">
          <a:hlinkClick xmlns:r="http://schemas.openxmlformats.org/officeDocument/2006/relationships" r:id="rId1"/>
          <a:extLst>
            <a:ext uri="{FF2B5EF4-FFF2-40B4-BE49-F238E27FC236}">
              <a16:creationId xmlns:a16="http://schemas.microsoft.com/office/drawing/2014/main" id="{CA3BFD3D-96E8-4CDB-B27A-9935B8845A3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6943" y="54426"/>
          <a:ext cx="739140" cy="739140"/>
        </a:xfrm>
        <a:prstGeom prst="rect">
          <a:avLst/>
        </a:prstGeom>
      </xdr:spPr>
    </xdr:pic>
    <xdr:clientData/>
  </xdr:twoCellAnchor>
  <xdr:twoCellAnchor>
    <xdr:from>
      <xdr:col>2</xdr:col>
      <xdr:colOff>1034815</xdr:colOff>
      <xdr:row>15</xdr:row>
      <xdr:rowOff>11221</xdr:rowOff>
    </xdr:from>
    <xdr:to>
      <xdr:col>6</xdr:col>
      <xdr:colOff>178696</xdr:colOff>
      <xdr:row>26</xdr:row>
      <xdr:rowOff>0</xdr:rowOff>
    </xdr:to>
    <xdr:graphicFrame macro="">
      <xdr:nvGraphicFramePr>
        <xdr:cNvPr id="8" name="Chart 7">
          <a:extLst>
            <a:ext uri="{FF2B5EF4-FFF2-40B4-BE49-F238E27FC236}">
              <a16:creationId xmlns:a16="http://schemas.microsoft.com/office/drawing/2014/main" id="{5F0F54E6-BBC5-406A-821E-4FADB3284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827851</xdr:colOff>
      <xdr:row>15</xdr:row>
      <xdr:rowOff>45853</xdr:rowOff>
    </xdr:from>
    <xdr:to>
      <xdr:col>10</xdr:col>
      <xdr:colOff>154784</xdr:colOff>
      <xdr:row>25</xdr:row>
      <xdr:rowOff>159926</xdr:rowOff>
    </xdr:to>
    <xdr:graphicFrame macro="">
      <xdr:nvGraphicFramePr>
        <xdr:cNvPr id="9" name="Chart 8">
          <a:extLst>
            <a:ext uri="{FF2B5EF4-FFF2-40B4-BE49-F238E27FC236}">
              <a16:creationId xmlns:a16="http://schemas.microsoft.com/office/drawing/2014/main" id="{7035AD99-AC34-49EB-9262-FD59F5F55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469147</xdr:colOff>
      <xdr:row>15</xdr:row>
      <xdr:rowOff>84666</xdr:rowOff>
    </xdr:from>
    <xdr:to>
      <xdr:col>14</xdr:col>
      <xdr:colOff>318584</xdr:colOff>
      <xdr:row>25</xdr:row>
      <xdr:rowOff>150519</xdr:rowOff>
    </xdr:to>
    <xdr:graphicFrame macro="">
      <xdr:nvGraphicFramePr>
        <xdr:cNvPr id="19" name="Chart 18">
          <a:extLst>
            <a:ext uri="{FF2B5EF4-FFF2-40B4-BE49-F238E27FC236}">
              <a16:creationId xmlns:a16="http://schemas.microsoft.com/office/drawing/2014/main" id="{E49251FE-FDC7-4944-932C-31AD9BBD0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575451</xdr:colOff>
      <xdr:row>15</xdr:row>
      <xdr:rowOff>112888</xdr:rowOff>
    </xdr:from>
    <xdr:to>
      <xdr:col>20</xdr:col>
      <xdr:colOff>28222</xdr:colOff>
      <xdr:row>26</xdr:row>
      <xdr:rowOff>84666</xdr:rowOff>
    </xdr:to>
    <xdr:graphicFrame macro="">
      <xdr:nvGraphicFramePr>
        <xdr:cNvPr id="20" name="Chart 19">
          <a:extLst>
            <a:ext uri="{FF2B5EF4-FFF2-40B4-BE49-F238E27FC236}">
              <a16:creationId xmlns:a16="http://schemas.microsoft.com/office/drawing/2014/main" id="{112EECA0-4F9F-4ACD-9CA3-61EEE83CB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630297</xdr:colOff>
      <xdr:row>35</xdr:row>
      <xdr:rowOff>176486</xdr:rowOff>
    </xdr:from>
    <xdr:to>
      <xdr:col>6</xdr:col>
      <xdr:colOff>1263697</xdr:colOff>
      <xdr:row>51</xdr:row>
      <xdr:rowOff>47037</xdr:rowOff>
    </xdr:to>
    <xdr:graphicFrame macro="">
      <xdr:nvGraphicFramePr>
        <xdr:cNvPr id="21" name="Chart 20">
          <a:extLst>
            <a:ext uri="{FF2B5EF4-FFF2-40B4-BE49-F238E27FC236}">
              <a16:creationId xmlns:a16="http://schemas.microsoft.com/office/drawing/2014/main" id="{1837A504-778F-4244-B993-CA4744A96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470371</xdr:colOff>
      <xdr:row>33</xdr:row>
      <xdr:rowOff>19624</xdr:rowOff>
    </xdr:from>
    <xdr:to>
      <xdr:col>10</xdr:col>
      <xdr:colOff>744813</xdr:colOff>
      <xdr:row>47</xdr:row>
      <xdr:rowOff>122297</xdr:rowOff>
    </xdr:to>
    <xdr:graphicFrame macro="">
      <xdr:nvGraphicFramePr>
        <xdr:cNvPr id="22" name="Chart 21">
          <a:extLst>
            <a:ext uri="{FF2B5EF4-FFF2-40B4-BE49-F238E27FC236}">
              <a16:creationId xmlns:a16="http://schemas.microsoft.com/office/drawing/2014/main" id="{16930E50-C179-4549-85FD-3554A7606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900867</xdr:colOff>
      <xdr:row>70</xdr:row>
      <xdr:rowOff>94074</xdr:rowOff>
    </xdr:from>
    <xdr:to>
      <xdr:col>8</xdr:col>
      <xdr:colOff>1185333</xdr:colOff>
      <xdr:row>91</xdr:row>
      <xdr:rowOff>75259</xdr:rowOff>
    </xdr:to>
    <xdr:graphicFrame macro="">
      <xdr:nvGraphicFramePr>
        <xdr:cNvPr id="23" name="Chart 22">
          <a:extLst>
            <a:ext uri="{FF2B5EF4-FFF2-40B4-BE49-F238E27FC236}">
              <a16:creationId xmlns:a16="http://schemas.microsoft.com/office/drawing/2014/main" id="{FEDFFFE0-9899-4ACC-AC4A-208D6FB82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0.23229</cdr:x>
      <cdr:y>0.05497</cdr:y>
    </cdr:from>
    <cdr:to>
      <cdr:x>0.77337</cdr:x>
      <cdr:y>0.1982</cdr:y>
    </cdr:to>
    <cdr:sp macro="" textlink="">
      <cdr:nvSpPr>
        <cdr:cNvPr id="2" name="Rectangle: Rounded Corners 1">
          <a:extLst xmlns:a="http://schemas.openxmlformats.org/drawingml/2006/main">
            <a:ext uri="{FF2B5EF4-FFF2-40B4-BE49-F238E27FC236}">
              <a16:creationId xmlns:a16="http://schemas.microsoft.com/office/drawing/2014/main" id="{55DC7F8E-477D-B555-C809-CAC40246EFFC}"/>
            </a:ext>
          </a:extLst>
        </cdr:cNvPr>
        <cdr:cNvSpPr/>
      </cdr:nvSpPr>
      <cdr:spPr>
        <a:xfrm xmlns:a="http://schemas.openxmlformats.org/drawingml/2006/main">
          <a:off x="624840" y="139487"/>
          <a:ext cx="1455420" cy="363434"/>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algn="ctr"/>
          <a:r>
            <a:rPr lang="en-IN" sz="1800" b="1" kern="1200">
              <a:solidFill>
                <a:schemeClr val="tx1"/>
              </a:solidFill>
            </a:rPr>
            <a:t>DELL Vs OTHERS</a:t>
          </a:r>
        </a:p>
      </cdr:txBody>
    </cdr:sp>
  </cdr:relSizeAnchor>
</c:userShapes>
</file>

<file path=xl/drawings/drawing8.xml><?xml version="1.0" encoding="utf-8"?>
<c:userShapes xmlns:c="http://schemas.openxmlformats.org/drawingml/2006/chart">
  <cdr:relSizeAnchor xmlns:cdr="http://schemas.openxmlformats.org/drawingml/2006/chartDrawing">
    <cdr:from>
      <cdr:x>0.02401</cdr:x>
      <cdr:y>0.04154</cdr:y>
    </cdr:from>
    <cdr:to>
      <cdr:x>0.9631</cdr:x>
      <cdr:y>0.22031</cdr:y>
    </cdr:to>
    <cdr:sp macro="" textlink="">
      <cdr:nvSpPr>
        <cdr:cNvPr id="2" name="Rectangle: Rounded Corners 1">
          <a:extLst xmlns:a="http://schemas.openxmlformats.org/drawingml/2006/main">
            <a:ext uri="{FF2B5EF4-FFF2-40B4-BE49-F238E27FC236}">
              <a16:creationId xmlns:a16="http://schemas.microsoft.com/office/drawing/2014/main" id="{A94D0EDC-7063-EE2E-7B93-736722A88C73}"/>
            </a:ext>
          </a:extLst>
        </cdr:cNvPr>
        <cdr:cNvSpPr/>
      </cdr:nvSpPr>
      <cdr:spPr>
        <a:xfrm xmlns:a="http://schemas.openxmlformats.org/drawingml/2006/main">
          <a:off x="89241" y="123731"/>
          <a:ext cx="3490451" cy="532475"/>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800" b="1" kern="1200">
              <a:solidFill>
                <a:schemeClr val="tx1"/>
              </a:solidFill>
            </a:rPr>
            <a:t>HP</a:t>
          </a:r>
          <a:r>
            <a:rPr lang="en-IN" sz="1800" b="1" kern="1200" baseline="0">
              <a:solidFill>
                <a:schemeClr val="tx1"/>
              </a:solidFill>
            </a:rPr>
            <a:t> </a:t>
          </a:r>
          <a:r>
            <a:rPr lang="en-IN" sz="1800" b="1" kern="1200">
              <a:solidFill>
                <a:schemeClr val="tx1"/>
              </a:solidFill>
            </a:rPr>
            <a:t>Vs </a:t>
          </a:r>
          <a:r>
            <a:rPr lang="en-IN" sz="1800" b="1" i="0" u="none" strike="noStrike" kern="1200" baseline="0">
              <a:solidFill>
                <a:schemeClr val="tx1"/>
              </a:solidFill>
              <a:latin typeface="+mn-lt"/>
              <a:ea typeface="+mn-ea"/>
              <a:cs typeface="+mn-cs"/>
            </a:rPr>
            <a:t>OTHERS</a:t>
          </a:r>
        </a:p>
      </cdr:txBody>
    </cdr:sp>
  </cdr:relSizeAnchor>
</c:userShapes>
</file>

<file path=xl/drawings/drawing9.xml><?xml version="1.0" encoding="utf-8"?>
<c:userShapes xmlns:c="http://schemas.openxmlformats.org/drawingml/2006/chart">
  <cdr:relSizeAnchor xmlns:cdr="http://schemas.openxmlformats.org/drawingml/2006/chartDrawing">
    <cdr:from>
      <cdr:x>0.23063</cdr:x>
      <cdr:y>0.04129</cdr:y>
    </cdr:from>
    <cdr:to>
      <cdr:x>0.79333</cdr:x>
      <cdr:y>0.19033</cdr:y>
    </cdr:to>
    <cdr:sp macro="" textlink="">
      <cdr:nvSpPr>
        <cdr:cNvPr id="2" name="Rectangle: Rounded Corners 1">
          <a:extLst xmlns:a="http://schemas.openxmlformats.org/drawingml/2006/main">
            <a:ext uri="{FF2B5EF4-FFF2-40B4-BE49-F238E27FC236}">
              <a16:creationId xmlns:a16="http://schemas.microsoft.com/office/drawing/2014/main" id="{A94D0EDC-7063-EE2E-7B93-736722A88C73}"/>
            </a:ext>
          </a:extLst>
        </cdr:cNvPr>
        <cdr:cNvSpPr/>
      </cdr:nvSpPr>
      <cdr:spPr>
        <a:xfrm xmlns:a="http://schemas.openxmlformats.org/drawingml/2006/main">
          <a:off x="675640" y="104140"/>
          <a:ext cx="1648460" cy="375920"/>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800" b="1" kern="1200">
              <a:solidFill>
                <a:schemeClr val="tx1"/>
              </a:solidFill>
            </a:rPr>
            <a:t>ROKC Vs OTHERS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S C" refreshedDate="45897.775094444441" createdVersion="8" refreshedVersion="8" minRefreshableVersion="3" recordCount="4446" xr:uid="{3AE81D0D-16C4-4343-921A-E929DED3E9EF}">
  <cacheSource type="worksheet">
    <worksheetSource name="Table1"/>
  </cacheSource>
  <cacheFields count="18">
    <cacheField name="Brand" numFmtId="0">
      <sharedItems count="42">
        <s v="ROKC"/>
        <s v="HP"/>
        <s v="MSI"/>
        <s v="Apple"/>
        <s v="Acer"/>
        <s v="ASUS"/>
        <s v="Gateway"/>
        <s v="Lenovo"/>
        <s v="DELL"/>
        <s v="LG"/>
        <s v="Microsoft"/>
        <s v="SAMSUNG"/>
        <s v="Carlisle FoodService Products"/>
        <s v="Gigabyte"/>
        <s v="Razer"/>
        <s v="Panasonic"/>
        <s v="Toughbook"/>
        <s v="Corsair"/>
        <s v="Alienware"/>
        <s v="AWOW"/>
        <s v="Quality Refurbished Computers"/>
        <s v="IVIEW"/>
        <s v="XPG"/>
        <s v="Computer Upgrade King"/>
        <s v="CTL"/>
        <s v="Best Notebooks"/>
        <s v="LPT"/>
        <s v="Goldengulf"/>
        <s v="ONN"/>
        <s v="Latitude"/>
        <s v="VAIO"/>
        <s v="Luqeeg"/>
        <s v="MICROTELLA"/>
        <s v="Elo"/>
        <s v="SHOXLAB"/>
        <s v="GizPro"/>
        <s v="MAINGEAR"/>
        <s v="Tocosy"/>
        <s v="XAMMUE"/>
        <s v="JTD"/>
        <s v="Mytrix"/>
        <s v="TOPOSH"/>
      </sharedItems>
    </cacheField>
    <cacheField name="Model" numFmtId="0">
      <sharedItems containsMixedTypes="1" containsNumber="1" containsInteger="1" minValue="2022" maxValue="7520" count="1059">
        <s v="N/A"/>
        <s v="Vector GP66 12UGS-267"/>
        <s v="MacBook Air"/>
        <s v="A315-24P-R7VH"/>
        <s v="MacBook Pro"/>
        <s v="CB315-3HT"/>
        <s v="ROG Strix G16"/>
        <s v="A515-56-347N"/>
        <s v="AN515-58-57Y8"/>
        <s v="Notebook"/>
        <s v="Ideapad 3"/>
        <s v="Nitro 17"/>
        <s v="hp laptop"/>
        <s v="FX506HF-ES51"/>
        <s v="Thin GF63 12VE-066US"/>
        <s v="IdeaPad 3 81X800ENUS"/>
        <s v="IdeaPad Gaming 3"/>
        <s v="Chromebook 14a-na0226nr"/>
        <s v="TPN-I139_320M3AV"/>
        <s v="i5 12th Gen 15-dy5399nr"/>
        <s v="Stealth GS66 12UGS-025"/>
        <s v="Inspiron"/>
        <s v="IdeaPad"/>
        <s v="HP Chromebook"/>
        <s v="Ideapad 3i"/>
        <s v="CP314-1H-P1Q5"/>
        <s v="Katana 15 B13VGK-484US"/>
        <s v="ASUS Vivobook Go 15"/>
        <s v="HP Laptop 15-ef2024nr"/>
        <s v="UX5304VA-XS76T"/>
        <s v="ROG Strix G15"/>
        <s v="2023 Newest Acer 15.6&quot; Chromebook"/>
        <s v="Chromebook C425 Clamshell"/>
        <s v="Flex 5"/>
        <s v="A115-32-C96U"/>
        <s v="ROG Flow Z13"/>
        <s v="HP"/>
        <s v="ROG Strix SCAR 16"/>
        <s v="ROG Strix SCAR 18"/>
        <s v="17Z90Q-K.ADB9U1"/>
        <s v="Chromebook"/>
        <s v="Surface Laptop"/>
        <s v="TUF Dash 15 (2022)"/>
        <s v="TUF Gaming A15"/>
        <s v="14-dq0070nr"/>
        <s v="ROG Strix Scar 17"/>
        <s v="A3SP14-31PT-37NV"/>
        <s v="ASUS TUF Gaming F1"/>
        <s v="IdeaPad Flex 5i Chromebook"/>
        <s v="Dell Latitude"/>
        <s v="Chromebook 11 G9 EE"/>
        <s v="Swift Go 14"/>
        <s v="VivoBook S 15"/>
        <s v="Aspire 5"/>
        <s v="2022 Apple MacBook Air M2, 16GB RAM, 512GB Storage - Midnight (Z160000B1)"/>
        <s v="NP754XFG-KB1US"/>
        <s v="Surface Laptop Studio 2"/>
        <s v="Zenbook 15"/>
        <s v="Galaxy Book3 Pro"/>
        <s v="HP 15 scarlet red"/>
        <s v="ASUS VivoBook L203"/>
        <s v="G5 KF-E3US333SH"/>
        <s v="Vivobook 15X"/>
        <s v="Chromebook Spin"/>
        <s v="Zenbook Pro 14 Duo"/>
        <s v="ASUS Chromebook C203XA"/>
        <s v="Stealth 17Studio A13VH-053US"/>
        <s v="MSI GF63"/>
        <s v="2022 Apple MacBook Air M2, 16GB RAM, 256GB Storage - Space Gray (Z15S000CT)"/>
        <s v="EliteBook 840"/>
        <s v="ProArt StudioBook 16"/>
        <s v="Chromebook 4+"/>
        <s v="HP 14&quot; Chromebook"/>
        <s v="Razer Blade 14"/>
        <s v="VivoBook 15"/>
        <s v="PH16-71-74UU"/>
        <s v="ASUS ROG Zephyrus Duo 16"/>
        <s v="Vivobook Pro 15"/>
        <s v="XPS9310-7321WHT-SUS"/>
        <s v="Dell G15 5520"/>
        <s v="Vivobook 14"/>
        <s v="17Z90R-A.ADB9U1"/>
        <s v="Vivobook 16X"/>
        <s v="VivoBook Pro 16"/>
        <s v="Latitude 5000"/>
        <s v="FX707ZC-ES53"/>
        <s v="HP 15"/>
        <s v="Surface Laptop Go 2"/>
        <s v="Lenovo 14&quot; Laptop"/>
        <s v="L14"/>
        <s v="GF63 Thin"/>
        <s v="NP964XFG-KC1US"/>
        <s v="ASUS Chromebook CX1"/>
        <s v="CP513-1H-S338"/>
        <s v="Blade 16"/>
        <s v="HP ENVY"/>
        <s v="16T90Q-K.AAG6U1"/>
        <s v="Pavilion x360"/>
        <s v="HP Laptop 17-cn0025nr"/>
        <s v="ThinkPad X1 Carbon Gen 11 Laptop PC"/>
        <s v="16Z90RS-K.ADW8U1"/>
        <s v="HP 17.3&quot;"/>
        <s v="Vector GP77 13VG-096US"/>
        <s v="Katana 17 B13VFK-835US"/>
        <s v="Thinkpad T480"/>
        <s v="VivoBook 16"/>
        <s v="Vector GP68HX 13VH-098US"/>
        <s v="ASUS ZenBook Pro 16"/>
        <s v="Chromebook 11a"/>
        <s v="ASUS VivoBook Go 14"/>
        <s v="HP Pavilion"/>
        <s v="ASUS ZenBook Pro Duo 15"/>
        <s v="ASUS BR1100"/>
        <s v="Lenovo Ideapad"/>
        <s v="Lenovo Yoga 7i"/>
        <s v="Inspiron 14 5425"/>
        <s v="ThinkPad"/>
        <s v="Galaxy Chromebook"/>
        <s v="CB317-1H-C6RK"/>
        <s v="Inspiron 15 3530"/>
        <s v="15Z90RT-K.ADB9U1"/>
        <s v="A514-56M-576D"/>
        <s v="Inspiron 5620 Laptop"/>
        <s v="17-cn0003dx"/>
        <s v="e15"/>
        <s v="XPS 13 9315"/>
        <s v="82XQ001GUS"/>
        <s v="Lenovo ideapad Flex 5"/>
        <s v="Latitude"/>
        <s v="XPS 13 9320"/>
        <s v="Blade 15"/>
        <s v="HP Notebook 15-dy1731ms"/>
        <s v="Newest Flagship Lenovo Chromebook"/>
        <s v="Latitude 5530"/>
        <s v="AN16-41-R5KC"/>
        <s v="Zephyrus Duo"/>
        <s v="ASUS Laptop L210"/>
        <s v="16Z90Q-R.AAS8U1"/>
        <s v="Samsung Chromebook"/>
        <n v="2022"/>
        <s v="6M0Z7UA#ABA"/>
        <s v="17Z90R-K.AAB8U1"/>
        <s v="Alienware X15 R2 Laptop"/>
        <s v="HP Pavilion x360"/>
        <s v="16Z90R-A.ADB9U1"/>
        <s v="TUF Gaming F15"/>
        <s v="Vivobook"/>
        <s v="Pulse GL66"/>
        <s v="16Z90RS-K.AAW7U1"/>
        <s v="14Z90RS-K.ADW9U1"/>
        <s v="Pulse 15 B13VGK-1262US"/>
        <s v="Alienware m15 R5 Ryzen Edition Laptop"/>
        <s v="Vivobook S 14 Flip OLED"/>
        <s v="HP Victus"/>
        <s v="Surface Laptop 4"/>
        <s v="Latitude 7000"/>
        <s v="Asus"/>
        <s v="SFX14-51G-71Y1"/>
        <s v="XE530QDA-KB1US"/>
        <s v="Elitebook 840 G3"/>
        <s v="Lenovo Ideapad 3"/>
        <s v="CB314-1H-C884"/>
        <s v="A517-52-75N6"/>
        <s v="TP470EA-AS34T"/>
        <s v="LG Gram"/>
        <s v="AN16-41-R1WE"/>
        <s v="ideapad3i-14-i5"/>
        <s v="2023 Newest HP 14&quot; Chromebook"/>
        <s v="Panasonic Toughbook"/>
        <s v="17.3&quot; Chromebook"/>
        <s v="Slim 7 82VB"/>
        <s v="EliteBook 655 G9"/>
        <s v="CXB170CK"/>
        <s v="AN515-58-725A"/>
        <s v="Acer Aspire 3"/>
        <s v="S5402ZA-IS74"/>
        <s v="Rog Strix Scar G533Z"/>
        <s v="VivoBook S15"/>
        <s v="ASUS Chromebook Flip CX3"/>
        <s v="Galaxy Book Go"/>
        <s v="Summit E16Flip A13VFT-060US"/>
        <s v="CF-31 MK5"/>
        <s v="HP ProBook"/>
        <s v="Lenovo Ideapad 1 (14&quot;, intel)"/>
        <s v="1A1L3UA"/>
        <s v="Latitude 5530 Laptop"/>
        <s v="Latitude 3000"/>
        <s v="ASUS Chromebook"/>
        <s v="XPS 15 9520"/>
        <s v="Precision 7000"/>
        <s v="AORUS 17X AZF-C5US665SP"/>
        <s v="Lenovo Ideapad Gaming 3i 15&quot;"/>
        <s v="Acer 315"/>
        <s v="Nitro 5"/>
        <s v="Latitude Rugged 5430 Laptop"/>
        <s v="VOYAGER a1600"/>
        <s v="Chromebook C423"/>
        <s v="CF-53 MK4"/>
        <s v="Alienware m15 R7"/>
        <s v="Precision 5770"/>
        <s v="Vivobook S 16 Flip"/>
        <s v="Galaxy Book Pro"/>
        <s v="Laptop 15-ef0021nr"/>
        <s v="VivoBook Pro 15X OLED"/>
        <s v="ASUS Chromebook CX9"/>
        <s v="15-dy2035tg"/>
        <s v="Pulse 15 B13VFK-1263US"/>
        <s v="SF514-56T-797T"/>
        <s v="ExpertBook B9"/>
        <s v="Katana 15 B13VGK-1007US"/>
        <s v="Latitude 5340 Multi-Touch 2-in-1"/>
        <s v="Lenovo Thinkpad"/>
        <s v="TUF Dash 15 (2021)"/>
        <s v="VT11"/>
        <s v="Vivobook Pro 16X"/>
        <s v="Modern 15 B7M-223US"/>
        <s v="ZBook Firefly 14 G9"/>
        <s v="Raider GE68HX"/>
        <s v="PMTF1"/>
        <s v="Chromebook Detachable CM3"/>
        <s v="Pavilion"/>
        <s v="Wifi"/>
        <s v="Acer Chromebook"/>
        <s v="14a-ca0022nr"/>
        <s v="20UXS06900"/>
        <s v="AORUS 15X ASF-D3US754SH"/>
        <s v="Lenovo ThinkPad T14"/>
        <s v="IdeaPad 3 15ITL6"/>
        <s v="DELL XPS 15 9520"/>
        <s v="Surface Pro"/>
        <s v="Latitude 9000"/>
        <s v="V7620"/>
        <s v="ASUS VivoBook 15"/>
        <s v="IdeaPad 3 15ITL05"/>
        <s v="Lenovo Chromebook Duet"/>
        <s v="Zenbook Pro 17"/>
        <s v="14Z90R-N.APB7U1"/>
        <s v="Precision 5000"/>
        <s v="CF-33 MK1"/>
        <s v="Laptop 4 15 R7se/8GB/512GB Platinum"/>
        <s v="ZenBook S"/>
        <s v="ThinkPad X1 Carbon Gen 10"/>
        <s v="Prestige 13Evo A13M-050US"/>
        <s v="ThinkPad P16s G1"/>
        <s v="Alienware m18 Laptop"/>
        <s v="Latitude 5540 Laptop"/>
        <s v="Prestige 16Studio A13VF-039US"/>
        <s v="Raider GE68HX 13VI-202US"/>
        <s v="Inspiron 16"/>
        <s v="ThinkPad P1 Gen 5 Mobile Workstation"/>
        <s v="IdeaPad 3 15&quot;"/>
        <s v="CF-54"/>
        <s v="XPS 15 9000"/>
        <s v="Latitude 5440"/>
        <s v="15-eh2085cl"/>
        <s v="Latitude 5430"/>
        <s v="Rugged 5414"/>
        <s v="ThinkBook"/>
        <s v="CB315-4HT-P8PQ"/>
        <s v="Vulcan 17"/>
        <s v="ExperBook"/>
        <s v="AMD Ryzen 5"/>
        <s v="Chromebook 11"/>
        <s v="Victus by HP 15.6 inch Gaming Laptop PC 15-fa1010nr"/>
        <s v="ZenBook Flip S"/>
        <s v="CB315-4H-C6MH"/>
        <s v="EliteBook 865 G9"/>
        <s v="A514-55-545G"/>
        <s v="Elite Dragonfly G3"/>
        <s v="Bravo 17 C7VFK-039US"/>
        <s v="AORUS 17H BXF-74US554SH"/>
        <s v="14T90R-K.AAB6U1"/>
        <s v="Prestige 14Evo A11MO-217"/>
        <s v="Chromebook 4"/>
        <s v="ThinkPad P1 Gen 6"/>
        <s v="Aspire 3"/>
        <s v="Flex 5 14 Laptop"/>
        <s v="VivoBook S 14X OLED"/>
        <s v="3N8P1UT#ABA"/>
        <s v="XPS 9315 Laptop"/>
        <s v="XPS 13 9305"/>
        <s v="ASUS Chromebook C425"/>
        <s v="HP Chromebook 11a-na0030nr"/>
        <s v="Alienware x14 R2 Laptop"/>
        <s v="ASUS ProArt StudioBook 16"/>
        <s v="Dell Precision"/>
        <s v="Lenovo Legion 5i 17&quot;"/>
        <s v="XPS 9520 Laptop"/>
        <s v="IdeaPad 5 14ITL05"/>
        <s v="TP L15,W10P,I5,8GB,256GB,1YR"/>
        <s v="Ultra Slim"/>
        <s v="NP641BEF-KA3US"/>
        <s v="ThinkPad L15 Gen 3"/>
        <s v="Inspiron i5625"/>
        <s v="ZBook Fury G9"/>
        <s v="SP314-55N-76EX"/>
        <s v="Dell Latitude 7480 Laptop"/>
        <s v="Precision 7550 Laptop"/>
        <s v="ThinkPad T16 Gen 1"/>
        <s v="Precision 7680 Laptop"/>
        <s v="XPS 15"/>
        <s v="Dell Latitude Rugged 5404"/>
        <s v="Asus Chromebook C423NA"/>
        <s v="HPS13"/>
        <s v="L510MA-DH02"/>
        <s v="Latitude 7320 Detachable 2-in-1"/>
        <s v="CP314-1HN-P138"/>
        <s v="Latitude E5470"/>
        <s v="VivoBook 15.6"/>
        <s v="ThinkBook 14 G4 ABA"/>
        <s v="CF-20 mk1"/>
        <s v="EliteBook 840 G9"/>
        <s v="ThinkPad T15g Gen 2"/>
        <s v="ThinkPad Z16 Gen 1"/>
        <n v="5310"/>
        <s v="Latitude 3520"/>
        <s v="Chromebook 14 G7"/>
        <s v="Flex 3"/>
        <s v="ASUS Rog Strix"/>
        <s v="ThinkPad X13 Yoga Gen 2"/>
        <s v="TravelMate Vero V15-51"/>
        <s v="MacBook Air M2"/>
        <s v="Chromebook S330"/>
        <s v="HP Chromebook 11"/>
        <s v="CB314-3HT-P6QW"/>
        <s v="HP Notebook"/>
        <s v="Galaxy Book Odyssey"/>
        <s v="PT14-51-78B4"/>
        <s v="XPS 9510 Laptop"/>
        <s v="AV14-51-58XZ"/>
        <s v="i3493-3464BLK-PUS"/>
        <s v="Lenovo"/>
        <s v="Dell Inspiron"/>
        <s v="EliteBook 830 G9"/>
        <s v="CF-20"/>
        <s v="ThinkPad L13 Gen 3"/>
        <s v="ThinkPad P16 G1"/>
        <s v="A515-44-R41B"/>
        <s v="XPS 9350"/>
        <s v="ThinkBook 14 G4 IAP"/>
        <s v="TravelMate P6 P614-52"/>
        <s v="Asus ZenBook 13"/>
        <s v="Vivobook 14X"/>
        <s v="16Z90Q-K.AAS6U1"/>
        <s v="CB5-132T-C67Q"/>
        <s v="ASUS VivoBook"/>
        <s v="Latitude 5310 Multi-Touch 2-in-1"/>
        <s v="EliteBook 650 G9"/>
        <s v="Precision Workstation 5770"/>
        <s v="ThinkPad P14s Gen 3"/>
        <s v="HP 14"/>
        <s v="LQS-00038"/>
        <s v="DELL Latitude 5300"/>
        <s v="16Z90P-K.AAB9U1"/>
        <s v="ThinkPad E570"/>
        <n v="7520"/>
        <s v="ASUS Vivobook 16 Laptop"/>
        <s v="20VK0019US"/>
        <s v="Alienware m17 Ryzen Edition R5 Laptop"/>
        <s v="G15 5521 Laptop"/>
        <s v="Precision 7770"/>
        <s v="Latitude 7440"/>
        <s v="ASUS VivoBook 17X"/>
        <s v="Summit E13FlipEvo A13MT-220US"/>
        <s v="A515-57G-58R7"/>
        <s v="Latitude 9520 Laptop"/>
        <s v="Precision 5560"/>
        <s v="XE350XBA-K05US"/>
        <s v="TMP614-51-G2-5442"/>
        <s v="CR1100FKA-YZ182T-S"/>
        <s v="Vi F5"/>
        <s v="Precision 3000"/>
        <s v="ThinkCentre M90s Gen 3"/>
        <s v="IdeaPad Slim 7 Pro 14IHU5"/>
        <s v="CF-52 MK5"/>
        <s v="IdeaPad 3 Lenovo"/>
        <s v="Creator M16 B13VE-1251US"/>
        <s v="130-15AST"/>
        <s v="16Z90R-N.APC5U1"/>
        <n v="5300"/>
        <s v="ELITEBOOK 820G3"/>
        <s v="15ZB90Q-V.ARS5U1"/>
        <s v="MSI Katana 15"/>
        <s v="CreatorPro M15 A11UIS-1292US"/>
        <s v="14-fq0013dx"/>
        <s v="HP Laptop 15-dy2031nr"/>
        <s v="CP311-2H-C3KA"/>
        <s v="056-01-4094"/>
        <s v="ThinkBook 14s Yoga G2 IAP"/>
        <s v="Dell XPS 17 9720"/>
        <s v="XPS"/>
        <s v="CF-54F9001KM"/>
        <s v="M"/>
        <s v="XPS 17 9700"/>
        <s v="Modern 14 C13M-621US"/>
        <s v="ThinkPad P16 Gen 1"/>
        <s v="C732-C6WU"/>
        <s v="16-f2013dx"/>
        <s v="ThinkPad E15 Gen 4"/>
        <s v="XPS 17 9720"/>
        <s v="300e Chromebook 2nd Gen"/>
        <s v="ThinkPad X1 Yoga Gen 7"/>
        <s v="Lenovo Flex 5 2 in 1"/>
        <s v="ROG Strix Scar GL703GE"/>
        <s v="ThinkPad P15s Gen 2"/>
        <s v="IVIEW MEGATRON 4G"/>
        <s v="CPROM15843"/>
        <s v="Latitude 7420"/>
        <s v="ZBOOK 17 G3"/>
        <s v="300e-convertible"/>
        <s v="Acer Swift"/>
        <s v="Dell G16 7620"/>
        <s v="CreatorPro X17 A12UKS-059"/>
        <s v="E410MA-TB.CL464"/>
        <s v="HP Stream"/>
        <s v="ThinkBook 14 Gen 4"/>
        <s v="XPS 9530 Laptop"/>
        <s v="Dell Inspiron 15 3525 Laptop"/>
        <s v="GL66 12UGKV"/>
        <s v="TAICHI21"/>
        <s v="Xenia 15G"/>
        <s v="HP Pavilion i7-1065G7 FHD Touch"/>
        <s v="KX9W6"/>
        <s v="XPS 9720"/>
        <s v="Lenovo ThinkPad T14 Gen 3"/>
        <s v="XPS 9315 2-in-1"/>
        <s v="Alienware X14 Laptop"/>
        <s v="LATITUDE E6540"/>
        <s v="Lenovo IdeaPad 1"/>
        <s v="Legion 5 Pro"/>
        <s v="AORUS 17 XE4-73US514SH"/>
        <s v="ThinkPad P14s Gen 2"/>
        <s v="Latitude 7410 Laptop"/>
        <s v="Yoga C940-14IIL"/>
        <s v="Chromebook 315 CB315-4H"/>
        <s v="Lenovo Slim 3i Chromebook"/>
        <s v="17-by4013dx"/>
        <s v="Chromebook Flex 5"/>
        <s v="Latitude 5320 2-in-1"/>
        <s v="Latitude 5430 Laptop"/>
        <s v="ASUS Chromebook C423"/>
        <s v="P1512CEA-XS51"/>
        <s v="T450"/>
        <s v="xps 15 7590"/>
        <s v="XPS 9320 Laptop"/>
        <s v="ZBook Firefly 16 G9"/>
        <s v="i3500-7722BLK-PUS"/>
        <s v="Dell Inspiron 16 5625"/>
        <s v="Summit E14Evo A12M-026"/>
        <s v="Laptop 4 13 i5/8GB/512GB ICE BLUE"/>
        <s v="HP EliteBook"/>
        <s v="Dragonfly Folio G3"/>
        <s v="G614JV"/>
        <s v="Precision 5570 Laptop"/>
        <s v="Dell XPS"/>
        <s v="ThinkPad E14 Gen 4"/>
        <s v="Latitude 7640 Laptop"/>
        <s v="Inspiron 7620 Laptop"/>
        <s v="IVIEW-1430NB"/>
        <s v="82LX0050US"/>
        <s v="Inspiron 3511"/>
        <s v="Alienware X17 R2 Laptop"/>
        <s v="G15"/>
        <s v="Latitude 5420"/>
        <s v="Chromebook 311"/>
        <s v="U4 UD-50US823SO"/>
        <s v="Laptop"/>
        <s v="ThinkPad X1 Extreme Gen 5"/>
        <s v="Dell 5000"/>
        <s v="Chromebook Flex 3"/>
        <s v="Dell Precision 5560"/>
        <s v="GRAM 16 2-in-1"/>
        <s v="PH315-55"/>
        <n v="7000"/>
        <s v="HP 14 laptop"/>
        <s v="C771-C4TM"/>
        <s v="PRO X2 612G1+KEYBOARD"/>
        <s v="Latitude 7420 Laptop"/>
        <s v="ThinkPad T15p Gen 3"/>
        <s v="38S12UT#ABA"/>
        <s v="Lenovo ThinkPad X1 Carbon Gen 11"/>
        <s v="Lenovo ThinkPad T14 Gen 3 AMD"/>
        <s v="Modern 14 B11MO-857"/>
        <s v="E6540"/>
        <s v="17Z90R-N.APC5U1"/>
        <s v="Spectre x360"/>
        <s v="Raider GE76 12UE"/>
        <s v="CF-54 MK1"/>
        <s v="Yoga"/>
        <s v="XE303C12"/>
        <s v="Dell Latitude 14 5000 E5470"/>
        <s v="EliteBook Folio"/>
        <s v="Latitude Rugged 5420 Laptop"/>
        <s v="ThinkPad X1 Nano Gen1"/>
        <s v="Acer Swift 3 SF313-52-526M"/>
        <s v="PT516-52s-73YD"/>
        <s v="ThinkPad X13 Gen 3"/>
        <s v="B09HSNNCQL"/>
        <s v="ThinkPad P1 Gen 4"/>
        <s v="CB3-111"/>
        <s v="Raider GE76 12UHS-255"/>
        <s v="Latitude E6400"/>
        <s v="Precision 7670 Laptop"/>
        <s v="17Z95P-K.AAB9U1"/>
        <s v="Elite x360 1040 G9"/>
        <s v="ProBook x360"/>
        <s v="VXDV2"/>
        <s v="EliteBook 840 G8"/>
        <s v="Precision 3550"/>
        <s v="EliteBook 1040 G9"/>
        <s v="14T90P-K.AAG9U1"/>
        <s v="Lenovo Legion 5"/>
        <s v="Chromebook Spin 511 R753T"/>
        <s v="Lenovo ThinkPad X1 Yoga I5"/>
        <s v="Precision 5470 Laptop"/>
        <s v="EliteBook 630 G10"/>
        <s v="HP14CA000NR"/>
        <s v="20YGS02Q00"/>
        <s v="Laitude E6540"/>
        <s v="PKV7Y"/>
        <s v="ThinkStation P348"/>
        <s v="F2WJ0"/>
        <s v="Dell Latitude 7214 Rugged Laptop 2 In 1"/>
        <s v="Yoga 710"/>
        <s v="DELL-XPS-9720"/>
        <s v="Latitude 5320 Laptop"/>
        <s v="Dell Inspiron 15 3520"/>
        <s v="Vostro 5410 Laptop"/>
        <s v="Blade 17"/>
        <s v="CB315-2H-25TX"/>
        <s v="Prestige 14 EVO A11M-221"/>
        <s v="Dell XPS 13 9305"/>
        <s v="ASUS TUF Dash F15"/>
        <s v="Dell G15 Gaming"/>
        <s v="ThinkPad X1"/>
        <s v="Aspire One"/>
        <s v="VECTORGP6612066"/>
        <s v="17Z95P-K.AAS9U1"/>
        <s v="N8P7J"/>
        <s v="Dell Inspiron 15 3000 3525 Laptop"/>
        <s v="ThinkPad X1 Nano Gen1 Ultrabook"/>
        <s v="Latitude 7440 Laptop"/>
        <s v="ThinkPad L14 Gen 3"/>
        <s v="Elitebook 840 G5 Commercial Notebook PC"/>
        <s v="IdeaPad 3 15IML05"/>
        <s v="16Z90P-K.AAB7U1"/>
        <s v="Y68F1"/>
        <s v="7H1W6UT#ABA"/>
        <s v="TP X140E A4/1.5 11.6 4GB 500GB W7P-W8P64"/>
        <s v="SBUY EB850G7"/>
        <s v="GS76 Stealth 11UE-623"/>
        <s v="Vivobook 15 F512DA"/>
        <s v="XPS 15-9520"/>
        <s v="E5-575"/>
        <s v="X555QA-CBA12A"/>
        <s v="Dell Inspiron 15 Laptop"/>
        <s v="XPS 9720 Laptop"/>
        <s v="ThinkBook 15 G4 IAP"/>
        <s v="Alienware m16 Laptop"/>
        <s v="Latitude 7330 Laptop"/>
        <s v="SF714-51T-M9H0"/>
        <s v="Acer Chromebook Spin 511"/>
        <s v="Precision 5770 Mobile Workstation"/>
        <s v="Yoga 6"/>
        <s v="Alienware m15 R4"/>
        <s v="SFX16-52G-73U6"/>
        <s v="ZenBook Pro Duo"/>
        <s v="17 R5"/>
        <s v="Acer Chromebook 715"/>
        <s v="HP Pavilion Gaming 17 Laptop"/>
        <s v="Samsung Galaxy Book Pro"/>
        <s v="MGNDK"/>
        <s v="G15 5521"/>
        <s v="Latitude 3410"/>
        <s v="E6520"/>
        <s v="G15 5520 Laptop"/>
        <s v="ASUS VivoBook S 15"/>
        <s v="Vector GP66 12UHSO-673"/>
        <s v="C470-14"/>
        <s v="Dell Latitude 7410"/>
        <s v="Latitude 7210"/>
        <s v="ZBook Firefly 14 G8"/>
        <s v="ThinkPad T14 Gen 3"/>
        <s v="Latitude 5410"/>
        <s v="Dell Precision 7760 Laptop"/>
        <s v="659K2UT#ABA"/>
        <s v="Raider GE76"/>
        <s v="ThinkPad L13 Yoga Gen 3"/>
        <s v="Dell Inspiron 14 5000 5406"/>
        <s v="2Q6V9UT#ABA"/>
        <s v="AN515-55-56AP"/>
        <s v="Latitude 9420 Laptop"/>
        <s v="Vostro 7620 Laptop"/>
        <s v="ASUS ZenBook"/>
        <s v="P15"/>
        <s v="Inspiron 7000"/>
        <s v="Yoga 3 80JH0025US"/>
        <s v="MSI GF75"/>
        <s v="329M8UT#ABA"/>
        <s v="ProArt StudioBook 17"/>
        <s v="XPS 9305 Laptop"/>
        <s v="TMP414-51-506U"/>
        <s v="HP Spectre"/>
        <s v="DAG-00114"/>
        <n v="3540"/>
        <s v="T460"/>
        <s v="GS66 Stealth"/>
        <s v="IdeaPad 1 14ADA05 82GW009WUS 14&quot; Notebook"/>
        <s v="81WE00EPUS"/>
        <s v="Elitebook 845 G9"/>
        <s v="Spectre 14T x360"/>
        <s v="GG20826"/>
        <s v="CB5-132T"/>
        <s v="Alienware"/>
        <s v="Latitude 5310 Laptop"/>
        <s v="T1CFT"/>
        <s v="XPS9500"/>
        <s v="Surface Laptop 12&quot;"/>
        <s v="Modern 14 B11MOU-1024"/>
        <s v="Precision"/>
        <s v="XPS 9500 Laptop"/>
        <s v="CREATORZ17046"/>
        <s v="E7440"/>
        <s v="ThinkPad W540"/>
        <s v="Dell Latitude 9420"/>
        <s v="Vector GP66 12UGS-419"/>
        <s v="ELITEBOOK 820G2"/>
        <s v="CB514-1WT-33MW"/>
        <s v="ThinkPad X1 Carbon Gen 9"/>
        <s v="Latitude Rugged 5424 Laptop"/>
        <s v="XPS 9730 Laptop"/>
        <s v="HPI-1Y5Y4UT#ABA"/>
        <s v="Latitude 7430"/>
        <s v="369K6UT#ABA"/>
        <s v="Summit E14Flip A12MT-016"/>
        <s v="G7 7500 Laptop"/>
        <s v="CROSSHAIR1712295"/>
        <s v="Precision 5560 Laptop"/>
        <s v="Dell Latitude 3420"/>
        <s v="ProBook 445 G9"/>
        <s v="ThinkPad X13 Yoga Gen 3"/>
        <s v="81F5018EUS"/>
        <s v="Latitude 5520"/>
        <s v="Precision 7560 Laptop"/>
        <s v="Precision 5770 Laptop"/>
        <s v="G15 5525 Laptop"/>
        <s v="Latitude 5500"/>
        <s v="WE75001"/>
        <s v="Intel Core i7"/>
        <s v="Latitude 3320 Laptop"/>
        <s v="GGHWY"/>
        <s v="1300-000-180"/>
        <s v="XV1P3"/>
        <s v="Inspiron 3520 Laptop"/>
        <s v="Katana GF66 11UE-031"/>
        <s v="Pro x360 Fortis G10"/>
        <s v="Pulse GL66 12UEK-070"/>
        <s v="Laptop Latitude 7320"/>
        <s v="Latitude 5420 Laptop"/>
        <s v="Alienware X17 R1 Laptop"/>
        <s v="Latitude E6410"/>
        <s v="Creator 15 A11UH-631"/>
        <s v="Prestige 15 A10SC-010"/>
        <s v="Latitude 7320 Laptop"/>
        <s v="Prestige 14Evo A12M-011"/>
        <s v="Dell Latitude 5320"/>
        <s v="Omen 17T-CK200"/>
        <s v="Aspire"/>
        <s v="Vostro 15 5000 5510"/>
        <s v="17Z90Q-K.AAS6U1"/>
        <n v="5420"/>
        <s v="16-f0013dx"/>
        <s v="Legion 7 16IAX7"/>
        <s v="EliteBook 845 G8"/>
        <s v="M15"/>
        <s v="CF-31"/>
        <s v="16-K000"/>
        <s v="Samsung Chromebook 11.6"/>
        <s v="Latitude 7440 2-in-1"/>
        <s v="G7500-7194BLK-PUS"/>
        <s v="Precision 5550"/>
        <s v="MacBook"/>
        <s v="ThinkPad P15 Gen 1"/>
        <s v="m15 R3"/>
        <s v="ThinkPad T470"/>
        <s v="ELITEBOOK REVOLVE 810G3"/>
        <s v="Precision 3470 Laptop"/>
        <s v="Dell XPS 17 9710"/>
        <s v="Spectre x360 15t 9th OLED Pro McAfee"/>
        <s v="Precision M3510"/>
        <s v="WF76 11UI-400"/>
        <s v="Precision 7750"/>
        <s v="NX.HR4AA.001"/>
        <s v="Inspiron 5625 Laptop"/>
        <s v="Latitude 6330"/>
        <s v="G16 7620 Laptop"/>
        <s v="ASUS Laptop L410"/>
        <s v="i5400-5760GRY-PUS"/>
        <s v="CreatorPro X17 A12UKS-060"/>
        <s v="Latitude 5420 rugged"/>
        <s v="Prestige 15 A11SC-048"/>
        <s v="Inspiron 7610 Laptop"/>
        <s v="Lenovo 15.6"/>
        <s v="ThinkPad L480"/>
        <s v="XPS9300-7909SLV-PUS"/>
        <s v="Chromebook Enterprise Spin 514 CP514-3WH"/>
        <s v="Lenovo Yoga 720"/>
        <s v="Precision 7770 Laptop"/>
        <s v="ZenBook Flip 13"/>
        <s v="HP ProDesk 400 G3-SFF"/>
        <s v="PH315-53-71QX"/>
        <s v="AMD Athlon"/>
        <s v="360W3UT#ABA"/>
        <s v="AWm15-7806SLV-PUS"/>
        <s v="VAIO Z"/>
        <s v="Latitude 5330 2-in-1"/>
        <s v="IdeaPad 330"/>
        <s v="Precision 7550"/>
        <s v="G3 Gaming"/>
        <s v="cf-31 hzardour locations"/>
        <s v="Precision 7750 Laptop"/>
        <s v="LATITUDE 3450"/>
        <s v="Latitude 5510 Laptop"/>
        <s v="Precision 5760 Laptop"/>
        <n v="7400"/>
        <s v="LATITUDE E6530"/>
        <s v="VivoBook S15 S532"/>
        <s v="MacBook Pro 13-inch"/>
        <s v="ROG Strix Scar III G531GV"/>
        <s v="Modern 14 B11MOU-1212"/>
        <s v="Luqeegcbyo4agte7-11"/>
        <s v="Dell Precision 7750 Laptop"/>
        <s v="UX363JA-XB71T"/>
        <s v="XPS 13 9380"/>
        <s v="Acer Swift X Laptop"/>
        <s v="Dell Latitude 5520 Laptop"/>
        <s v="ROG Strix SCAR II"/>
        <s v="GM501GM-WS74"/>
        <s v="Latitude 5400"/>
        <s v="Inspiron 5425"/>
        <s v="63P78"/>
        <s v="Yoga 910"/>
        <s v="GE66 Raider 10SGS-288"/>
        <s v="THINKPAD X1 CARBON 4TH GENERAT"/>
        <s v="Dell Latitude 7310"/>
        <s v="Precision 7760 Laptop"/>
        <s v="Dell Alienware Area 51M"/>
        <s v="ZBook Studio 16 G9"/>
        <s v="AERO 17 XE5-73US738HP"/>
        <s v="Dell XPS 15 7590 Laptop"/>
        <s v="HP Omen"/>
        <s v="Latitude 9330 2-in-1"/>
        <s v="T420"/>
        <s v="Dell Latitude 5520"/>
        <s v="AORUS 15G XC-8US2430SH"/>
        <s v="Inspiron 3515 Laptop"/>
        <s v="HP Omen 16 Gaming Laptop"/>
        <s v="Latitude 3340"/>
        <s v="Lenovo ThinkBook Plus"/>
        <s v="ThinkBook 13s G4 IAP"/>
        <s v="Latitude 9520"/>
        <s v="R1"/>
        <s v="GS66 Stealth 10UE-498"/>
        <s v="X230"/>
        <s v="Latitude 5520 Laptop"/>
        <s v="Dell XPS 13 9300"/>
        <s v="Latitude 7520 Laptop"/>
        <s v="Chromebook 11 3000"/>
        <s v="EloPOS"/>
        <s v="ThinkPad P15 Gen 1 with Nvidia Quadro RTX 4000 Max-Q Design"/>
        <s v="14T90P-K.AAB9U1"/>
        <s v="21EM001GUS"/>
        <s v="AWm15-7830SLV-PUS"/>
        <s v="13w Yoga"/>
        <s v="Latitude 7430 Laptop"/>
        <s v="ThinkPad P15 Gen 2"/>
        <s v="Inspiron 3515"/>
        <s v="ThinkPad E15"/>
        <s v="Inspiron 5425 Laptop"/>
        <s v="ThinkPad X1 Carbon Gen 8"/>
        <s v="Vostro 3520 Laptop"/>
        <s v="Dell-7855-G7-512SSD"/>
        <s v="Lenovo 17.3 L"/>
        <s v="ASUS Rog Zephyrus"/>
        <s v="Dell Precision 5520 Mobile Workstation"/>
        <s v="Alienware m15 R3 Laptop"/>
        <s v="ZenBook 14"/>
        <s v="ZBook Fury G8"/>
        <s v="ThinkPad T14 G1"/>
        <s v="Lenovo ThinkPad P1 Gen 5"/>
        <s v="AWm17-7296WHT-PUS"/>
        <s v="CB315-1HT"/>
        <s v="ROG Strix Scar 15"/>
        <s v="80mk0010us"/>
        <s v="Thinkpad P52"/>
        <s v="Elite Dragonfly"/>
        <s v="Summit E14Evo A12M-025"/>
        <s v="GP66 Leopard"/>
        <s v="LATITUDE 5580"/>
        <s v="Dell Precision 7770 Laptop"/>
        <s v="EliteBook 645 G9"/>
        <s v="Latitude 7330"/>
        <s v="Latitude 5330"/>
        <s v="Latitude 5531"/>
        <s v="1FX81UT#ABA"/>
        <s v="2K2Z1US#ABA"/>
        <s v="EliteBook"/>
        <s v="Prestige 15 A11SC-034"/>
        <s v="Vostro 3510"/>
        <s v="UX461UN-DS74T"/>
        <s v="Latitude Rugged Extreme 7220 Laptop"/>
        <s v="Latitude 5330 Laptop"/>
        <s v="Inspiron 7420 2-in-1"/>
        <s v="HP ENVY Laptop 13-aq0005nr"/>
        <s v="Inspiron 3511 Laptop"/>
        <s v="20FN002JUS"/>
        <s v="XPS7390-7954SLV-PUS"/>
        <s v="EliteBook 860 G9"/>
        <s v="16T-F100"/>
        <s v="Predator Helios 300 PH315-54"/>
        <s v="Latitude 3420 Laptop"/>
        <s v="GU502LV-BI7N8"/>
        <s v="GS75 STEALTH-242"/>
        <s v="V3500"/>
        <s v="Vostro 7620"/>
        <s v="UX533FD-DH74"/>
        <s v="M17R3"/>
        <s v="ELITEBOOK 840G1"/>
        <s v="Slim 7"/>
        <s v="ROG Zephyrus S GX701"/>
        <n v="5401"/>
        <s v="7404-i5-8-256-1.9-W10P"/>
        <s v="Inspiron 3000"/>
        <s v="Latitude 5431 Laptop"/>
        <s v="Latitude 5440 Laptop"/>
        <n v="3593"/>
        <s v="Spectre"/>
        <s v="3V2U0UT#ABA"/>
        <s v="Vector pro"/>
        <s v="Precision 5550 Laptop"/>
        <s v="16Z90Q-N.APB7U1"/>
        <s v="Dell XPS 13 9380"/>
        <s v="Katana GF66 11UE-856"/>
        <s v="Precision 3570 Laptop"/>
        <s v="G16 7630 Laptop"/>
        <s v="PT515-51-75L8"/>
        <s v="ThinkPad E590"/>
        <s v="Dell Precision 7560 Laptop"/>
        <s v="CK1065"/>
        <s v="Summit E15 A11SCST-461"/>
        <s v="Alienware m15 R7 Laptop"/>
        <s v="Inspiron 3521 Laptop"/>
        <s v="M15R5"/>
        <s v="CYBORG1512043SKU"/>
        <s v="ROG Zephyrus S GX531"/>
        <s v="Acer 13.3inch Chromebook"/>
        <s v="4PH18"/>
        <s v="82R70000US"/>
        <s v="XPS9365-7086SLV-PUS"/>
        <s v="XPS 9300 Laptop"/>
        <s v="Lititude 7390 P29S 2 IN 1"/>
        <s v="RYHN2"/>
        <s v="Inspiron 15 5000"/>
        <s v="Inspiron 7420 Laptop"/>
        <s v="ThinkPad T14 Gen 2"/>
        <s v="Touch"/>
        <s v="G5 GD-51US123SH"/>
        <s v="Legion 7"/>
        <s v="ASUS X551CA-HCL1201L"/>
        <s v="Latitude 7320 2-in-1"/>
        <s v="17ZT90P-G.AX33U1"/>
        <s v="CF-20 MK2"/>
        <s v="Inspiron 7415 2-in-1"/>
        <s v="Dell Latitude 7320"/>
        <s v="15-EG0070WM"/>
        <s v="Dell Latitude 7000 E7470"/>
        <s v="Vostro"/>
        <s v="LAPTOP T12"/>
        <s v="ThinkPad T440p"/>
        <s v="WS66 10TMT-207"/>
        <s v="ZBook Fury 15 G8"/>
        <s v="XPS 13"/>
        <s v="VivoBook S13"/>
        <s v="HP Pavilion 16"/>
        <s v="Dell Latitude 7530 Laptop"/>
        <s v="SBUY Dragonfly"/>
        <s v="ThinkPad T15p Gen 2"/>
        <s v="A5 X1-CUS2130SB"/>
        <s v="Latitude 7310 Laptop"/>
        <s v="W530"/>
        <s v="Dell Precision 3561"/>
        <s v="Chromebook 511 C741LT"/>
        <s v="Latitude 15 5000 e5570"/>
        <s v="ThinkPad L15 Gen2"/>
        <s v="PRESTIGE15A211"/>
        <s v="15Z90N-N.APS8U1"/>
        <s v="Creator Z16 Fujiwara Hiroshi Limited Edition A11UE-226"/>
        <s v="Dell 3510 Laptop"/>
        <s v="Dell XPS 15 9510 Laptop"/>
        <s v="Dell Latitude 7410 Laptop"/>
        <s v="Dell Precision 7550 Laptop"/>
        <s v="Alienware 15"/>
        <s v="Alienware m15"/>
        <s v="N763T"/>
        <s v="ThinkPad P1"/>
        <s v="DELL MARKETING L.P."/>
        <s v="Inspiron 14-5406"/>
        <s v="Hp envy x360 13"/>
        <s v="Samsung 11.6&quot;"/>
        <s v="GA502IV-XS76"/>
        <s v="XPS 13 7390"/>
        <s v="UX390UA-DH51-GR"/>
        <s v="Precision 5750 Laptop"/>
        <s v="AORUS 15P YD-73US344SH"/>
        <s v="GP65 Leopard 10SDK-049"/>
        <s v="AWm17-7667SLV-PUS"/>
        <s v="UX330UA-AH5Q"/>
        <s v="G5 15 Gaming"/>
        <s v="ThinkPad L13 YOGA"/>
        <s v="Vostro 3420 Laptop"/>
        <s v="TPN-I140_799**AV"/>
        <s v="GF75 Thin 10SER-257"/>
        <s v="EliteBook x360 1040 G8"/>
        <s v="Dell Inspiron 15 3525"/>
        <s v="FZ-G1 MK5"/>
        <s v="Precision 3571 Laptop"/>
        <s v="81WE011UUS"/>
        <s v="One Netbook T1"/>
        <s v="Precision 7740 Laptop"/>
        <s v="15-EF2127WM"/>
        <s v="XPS 9710 Laptop"/>
        <s v="Fire"/>
        <s v="hp 15 pentium"/>
        <s v="Dell Inspiron i3000"/>
        <s v="Alienware m 17"/>
        <s v="GL703GS-DS74"/>
        <s v="XPS9560"/>
        <s v="VivoBook S15 S530"/>
        <s v="Acer Aspire"/>
        <s v="ROG Zephyrus G15 3070"/>
        <s v="GE76238"/>
        <s v="Prestige 15 A10SC-011"/>
        <s v="Lenovo_i3_8GB_Red"/>
        <s v="GL703GM-DS74"/>
        <s v="20GB000LUS"/>
        <s v="MacBook Pro 15-inch"/>
        <s v="Legion"/>
        <s v="UX490UA-XH74-BL"/>
        <s v="Omen"/>
        <s v="ZenBook Pro 15"/>
        <s v="Lenovo Legion"/>
        <s v="XPS 13 (9360)"/>
        <s v="Flex 15"/>
        <s v="ZenBook Pro"/>
        <s v="ThinkPad X1 Extreme"/>
        <s v="HP 255 G5"/>
        <s v="Precision 7780 Laptop"/>
        <s v="Inspiron 5510 Laptop"/>
        <s v="Precision 3580 Laptop"/>
        <s v="Alienware m16 Ryzen Edition Laptop"/>
        <s v="Alienware m18 Ryzen Edition Laptop"/>
        <s v="Latitude 3440 Laptop"/>
        <s v="Precision 3581 Laptop"/>
        <s v="Latitude 7340 Laptop"/>
        <s v="Latitude 3330 Laptop"/>
        <s v="Latitude 5531 Laptop"/>
        <s v="Latitude 7340 2-in-1"/>
        <s v="Latitude 3520 Laptop"/>
        <s v="Latitude Rugged Extreme 7330 Laptop"/>
        <s v="Latitude 5340 2-in-1"/>
        <s v="Latitude 5340 Laptop"/>
        <s v="Inspiron 3502 Laptop"/>
        <s v="Vostro 3510 Laptop"/>
        <s v="Inspiron 5410 2-in-1"/>
        <s v="Latitude 5521 Laptop"/>
        <s v="Latitude 7420 2-in-1"/>
        <s v="Inspiron 3501 Laptop"/>
        <s v="IdeaPad 3 81X7"/>
        <s v="Latitude 9420 2-in-1"/>
        <s v="HP Pavilion 15T-EG300"/>
        <s v="Inspiron 16 5620"/>
        <s v="Slim 7 82SX"/>
        <s v="IdeaPad 3 81X8"/>
        <s v="Legion Pro 5"/>
        <s v="Alienware X16 Laptop"/>
        <s v="Thinkpad P16v Gen 1"/>
        <s v="Latitude 9440 2-in-1"/>
        <s v="Inspiron 5630 Laptop"/>
        <s v="15-DY100"/>
        <s v="15-DW300"/>
        <s v="Inspiron 14"/>
        <s v="Alienware m15 Ryzen Edition R7 Laptop"/>
        <s v="Latitude 7430 2-in-1"/>
        <s v="15-DY200"/>
        <s v="Vostro 3530 Laptop"/>
        <s v="IdeaPad Slim 9 82D2"/>
        <s v="ThinkPad X13 Gen 2 AMD"/>
        <s v="Latitude 3540 Laptop"/>
        <s v="Precision 3480 Laptop"/>
        <s v="G15 Gaming 5525"/>
        <s v="Thin GF63 12VE"/>
        <s v="Acer Nitro 5 AN515"/>
        <s v="Inspiron 5410 Laptop"/>
        <s v="Lenovo ThinkBook 13s G4 IAP"/>
        <s v="Yoga 7 82QG"/>
        <s v="Yoga 7"/>
        <s v="Inspiron 15 3525"/>
        <s v="TUF Gaming A17"/>
        <s v="Gram 16 Pro"/>
        <s v="G15 5530 Laptop"/>
        <s v="Inspiron 15"/>
        <s v="GF63 Thin 10SCXR"/>
        <s v="ThinkBook 15 G4"/>
        <s v="ThinkPad E16 Gen 1"/>
        <s v="Aspire 3 A315"/>
        <s v="Stealth 15M B12UE"/>
        <s v="TUF Dash 15"/>
        <s v="Alienware m16 R1"/>
        <s v="Nitro 5 AN515"/>
        <s v="G15 5515 Laptop"/>
        <s v="G7 16 7620"/>
        <s v="G15 5520"/>
        <s v="Latitude 7330 2-in-1"/>
        <s v="ASUS TUF Dash 15"/>
        <s v="Pavilion 15"/>
        <s v="Envy 17T-CR000"/>
        <s v="Aspire 5 A515"/>
        <s v="Envy x360 2-in-1"/>
        <s v="Pavilion 15-EG200"/>
        <s v="HP EliteBook 840 G6"/>
        <s v="Luqeeg1y3tqmp0an-19"/>
        <s v="Gram 17Z95P"/>
        <s v="Gram 16Z90P"/>
        <s v="Galaxy Book2 Pro 360 5G"/>
        <s v="Legion 5"/>
        <s v="Aspire 15 A517"/>
        <s v="Envy 17T-CH100"/>
        <s v="14Z90R-Q.APB3U1"/>
        <s v="Omen 16T-N000"/>
        <s v="ThinkPad T14 Gen 1"/>
        <s v="Envy 17-CR100"/>
        <s v="HP Elitebook 1040 G9"/>
        <s v="Inspiron i7430 2-in-1"/>
        <s v="Luqeeg6xh3zaqt7k-23"/>
        <s v="14-DQ100"/>
        <s v="VNE-HP-15-DY1079MS"/>
        <s v="PDP18013TC054"/>
        <s v="Omen 16-N000"/>
        <s v="PDP18013TC052"/>
        <s v="G16 7620"/>
        <s v="Yoga 7 2-in-1"/>
        <s v="LG Gram 17Z90Q"/>
        <s v="DELL i3"/>
        <s v="IdeaPad 3 82H7"/>
        <s v="Latitude Rugged Extreme 7230 Laptop"/>
        <s v="Stream 14-DQ00"/>
        <s v="Ideapad 3 82H8"/>
        <s v="Predator Helios 300"/>
        <s v="Inspiron 3510 Laptop"/>
      </sharedItems>
    </cacheField>
    <cacheField name="screen_size" numFmtId="0">
      <sharedItems/>
    </cacheField>
    <cacheField name="color" numFmtId="0">
      <sharedItems/>
    </cacheField>
    <cacheField name="harddisk" numFmtId="0">
      <sharedItems containsMixedTypes="1" containsNumber="1" containsInteger="1" minValue="64" maxValue="512"/>
    </cacheField>
    <cacheField name="cpu" numFmtId="0">
      <sharedItems containsMixedTypes="1" containsNumber="1" containsInteger="1" minValue="8032" maxValue="68000"/>
    </cacheField>
    <cacheField name="RAM" numFmtId="0">
      <sharedItems count="19">
        <s v="8 GB"/>
        <s v="64 GB"/>
        <s v="32 GB"/>
        <s v="4 GB"/>
        <s v="16 GB"/>
        <s v="20 GB"/>
        <s v="N/A"/>
        <s v="12 GB"/>
        <s v="40 GB"/>
        <s v="96 GB"/>
        <s v="6 GB"/>
        <s v="1 GB"/>
        <s v="2 GB"/>
        <s v="48 GB"/>
        <s v="24 GB"/>
        <s v="64 MB"/>
        <s v="5 GB"/>
        <s v="128 GB"/>
        <s v="31.99 GB"/>
      </sharedItems>
    </cacheField>
    <cacheField name="OS" numFmtId="0">
      <sharedItems count="49">
        <s v="Windows 11"/>
        <s v="Windows 11 Pro"/>
        <s v="Windows 11 Home"/>
        <s v="Mac OS"/>
        <s v="Windows 11 S"/>
        <s v="Chrome OS"/>
        <s v="Windows 10 S"/>
        <s v="Windows 10 Pro"/>
        <s v="macOS 12 Monterey"/>
        <s v="N/A"/>
        <s v="Windows 10 Home"/>
        <s v="Windows 10"/>
        <s v="Windows 11 Home S"/>
        <s v="Windows"/>
        <s v="macOS 10.14 Mojave"/>
        <s v="macOS 10.12 Sierra"/>
        <s v="Windows 7 Professional"/>
        <s v="Windows 7 Pro + 10 Pro"/>
        <s v="PC"/>
        <s v="Mac OS X 10.0 Cheetah"/>
        <s v="Windows 7"/>
        <s v="Windows 10 Pro 64 Bit-Multi-Language Supports English/Spanish/French"/>
        <s v="Windows 10 S, Windows 10"/>
        <s v="Windows 11 Pro, Windows"/>
        <s v="Windows 10 Professional 64-bit"/>
        <s v="Windows 10 Pro 64 Bit-Multi-Language Support English/French/Spanish."/>
        <s v="Windows 7 Home Premium"/>
        <s v="Windows 10 Pro 64 Bit Multi-Language Support English/French/Spanish"/>
        <s v="Windows 11 Home in S Mode"/>
        <s v="Windows 8"/>
        <s v="No"/>
        <s v="Win 10 Multi-language /Free upgrade to Win 11"/>
        <s v="Windows 10 64 Bit-Multi-Language Supports English/Spanish/French"/>
        <s v="Windows 10 Pro (English/French/Spanish)"/>
        <s v="Win 10 Pro 64 Bit Multi-Language Support English/French/Spanish(Renewed)"/>
        <s v="Windows Pro"/>
        <s v="Windows 10 Pro (64-Bit)"/>
        <s v="HP ThinPro"/>
        <s v="Microsoft Windows 10 Professional (64bit)"/>
        <s v="Windows 8 Pro"/>
        <s v="Windows 8.1"/>
        <s v="Win 11 Multi-Home"/>
        <s v="Win 10 Pro 64 Bit Multi-Language Support English/French/Spanish"/>
        <s v="Windows 10 Pro 64-bit"/>
        <s v="Linux"/>
        <s v="Windows 10 Home 64"/>
        <s v="Unknown"/>
        <s v="Windows 10 DG Windows 7 Pro 64"/>
        <s v="Win 10 Pro / Free upgrade to Win 11"/>
      </sharedItems>
    </cacheField>
    <cacheField name="special_features" numFmtId="0">
      <sharedItems/>
    </cacheField>
    <cacheField name="graphics" numFmtId="0">
      <sharedItems/>
    </cacheField>
    <cacheField name="graphics_coprocessor" numFmtId="0">
      <sharedItems/>
    </cacheField>
    <cacheField name="cpu_speed" numFmtId="0">
      <sharedItems containsMixedTypes="1" containsNumber="1" minValue="1.8" maxValue="4.7"/>
    </cacheField>
    <cacheField name="Rating" numFmtId="0">
      <sharedItems containsSemiMixedTypes="0" containsString="0" containsNumber="1" minValue="0" maxValue="5" count="33">
        <n v="0"/>
        <n v="4.5"/>
        <n v="5"/>
        <n v="4.8"/>
        <n v="4.7"/>
        <n v="4.4000000000000004"/>
        <n v="4.3"/>
        <n v="4.2"/>
        <n v="4"/>
        <n v="4.5999999999999996"/>
        <n v="1"/>
        <n v="3.8"/>
        <n v="4.0999999999999996"/>
        <n v="3.7"/>
        <n v="3.9"/>
        <n v="3.5"/>
        <n v="3"/>
        <n v="2.5"/>
        <n v="2.8"/>
        <n v="2.9"/>
        <n v="3.4"/>
        <n v="3.6"/>
        <n v="3.3"/>
        <n v="2.6"/>
        <n v="4.9000000000000004"/>
        <n v="2.2999999999999998"/>
        <n v="2"/>
        <n v="3.1"/>
        <n v="1.7"/>
        <n v="2.7"/>
        <n v="2.1"/>
        <n v="3.2"/>
        <n v="2.2000000000000002"/>
      </sharedItems>
    </cacheField>
    <cacheField name="Price" numFmtId="0">
      <sharedItems containsSemiMixedTypes="0" containsString="0" containsNumber="1" minValue="57.99" maxValue="11261.24" count="1713">
        <n v="1783.99"/>
        <n v="449"/>
        <n v="999.99"/>
        <n v="3423.99"/>
        <n v="699"/>
        <n v="1599"/>
        <n v="1314.99"/>
        <n v="799"/>
        <n v="899.99"/>
        <n v="1037.99"/>
        <n v="750.74"/>
        <n v="1689"/>
        <n v="1077.24"/>
        <n v="1699"/>
        <n v="1850.52"/>
        <n v="1531.28"/>
        <n v="1799.95"/>
        <n v="2179.0500000000002"/>
        <n v="374.99"/>
        <n v="639.99"/>
        <n v="84.54"/>
        <n v="589.99"/>
        <n v="2255.92"/>
        <n v="1102.99"/>
        <n v="1499.99"/>
        <n v="858.98"/>
        <n v="389.99"/>
        <n v="3785.54"/>
        <n v="1669"/>
        <n v="1698.49"/>
        <n v="2539.9899999999998"/>
        <n v="2738.99"/>
        <n v="1885.99"/>
        <n v="1406.04"/>
        <n v="3299"/>
        <n v="1450.77"/>
        <n v="57.99"/>
        <n v="765.75"/>
        <n v="1068.99"/>
        <n v="749.99"/>
        <n v="429"/>
        <n v="2467.69"/>
        <n v="459.99"/>
        <n v="3399"/>
        <n v="1657.21"/>
        <n v="1559"/>
        <n v="2742.99"/>
        <n v="1094.99"/>
        <n v="807.99"/>
        <n v="3116.99"/>
        <n v="228"/>
        <n v="640.99"/>
        <n v="1748.04"/>
        <n v="729.99"/>
        <n v="658.99"/>
        <n v="1199"/>
        <n v="239"/>
        <n v="2199.9899999999998"/>
        <n v="1999"/>
        <n v="2099.9899999999998"/>
        <n v="1599.99"/>
        <n v="1327.99"/>
        <n v="1764.99"/>
        <n v="245"/>
        <n v="732"/>
        <n v="1757.57"/>
        <n v="1469"/>
        <n v="2492.9899999999998"/>
        <n v="2929.99"/>
        <n v="473"/>
        <n v="2912.99"/>
        <n v="1023.99"/>
        <n v="864.99"/>
        <n v="613.99"/>
        <n v="880.99"/>
        <n v="428.45"/>
        <n v="1699.95"/>
        <n v="930"/>
        <n v="3499"/>
        <n v="1799"/>
        <n v="735.59"/>
        <n v="997.74"/>
        <n v="2699"/>
        <n v="239.99"/>
        <n v="739.99"/>
        <n v="2815.3"/>
        <n v="694.19"/>
        <n v="1658.99"/>
        <n v="2425.9899999999998"/>
        <n v="993.23"/>
        <n v="1514.09"/>
        <n v="959"/>
        <n v="783.95"/>
        <n v="979"/>
        <n v="1438.99"/>
        <n v="1305.17"/>
        <n v="322.98"/>
        <n v="4888.99"/>
        <n v="1689.18"/>
        <n v="1159.95"/>
        <n v="539.99"/>
        <n v="419"/>
        <n v="1245.99"/>
        <n v="2299"/>
        <n v="249.98"/>
        <n v="535.88"/>
        <n v="1199.81"/>
        <n v="169.99"/>
        <n v="458.14"/>
        <n v="4618"/>
        <n v="176.24"/>
        <n v="2614.9899999999998"/>
        <n v="1317.06"/>
        <n v="1704.99"/>
        <n v="1222.99"/>
        <n v="1177.42"/>
        <n v="2219.9899999999998"/>
        <n v="915.52"/>
        <n v="2616.9899999999998"/>
        <n v="587.99"/>
        <n v="1449.99"/>
        <n v="3799"/>
        <n v="2110.35"/>
        <n v="1729.95"/>
        <n v="2547.9899999999998"/>
        <n v="951.99"/>
        <n v="527.15"/>
        <n v="1099.95"/>
        <n v="149.94999999999999"/>
        <n v="989"/>
        <n v="1680.99"/>
        <n v="1899"/>
        <n v="1930.95"/>
        <n v="1138.5"/>
        <n v="1499"/>
        <n v="1419.92"/>
        <n v="696.34"/>
        <n v="203.77"/>
        <n v="1278.5999999999999"/>
        <n v="529"/>
        <n v="1764.96"/>
        <n v="1109.18"/>
        <n v="1168.52"/>
        <n v="2620.9899999999998"/>
        <n v="1159"/>
        <n v="288"/>
        <n v="734.99"/>
        <n v="552.99"/>
        <n v="258.89999999999998"/>
        <n v="754.99"/>
        <n v="2624.08"/>
        <n v="2929.35"/>
        <n v="235.75"/>
        <n v="369.95"/>
        <n v="1718.99"/>
        <n v="973.99"/>
        <n v="180"/>
        <n v="269.99"/>
        <n v="931.3"/>
        <n v="1212.99"/>
        <n v="1032.6500000000001"/>
        <n v="1820.99"/>
        <n v="715.99"/>
        <n v="11261.24"/>
        <n v="1227.99"/>
        <n v="1444.99"/>
        <n v="841.99"/>
        <n v="1659.96"/>
        <n v="245.01"/>
        <n v="266.98"/>
        <n v="1149.99"/>
        <n v="426.64"/>
        <n v="883.58"/>
        <n v="545"/>
        <n v="1598"/>
        <n v="999.66"/>
        <n v="342.98"/>
        <n v="799.99"/>
        <n v="899.81"/>
        <n v="901.56"/>
        <n v="656.85"/>
        <n v="899"/>
        <n v="1539.77"/>
        <n v="1065.99"/>
        <n v="2199"/>
        <n v="915.99"/>
        <n v="2591.48"/>
        <n v="446.98"/>
        <n v="1552.3"/>
        <n v="994.35"/>
        <n v="879"/>
        <n v="1550.64"/>
        <n v="1281.52"/>
        <n v="926.65"/>
        <n v="199.99"/>
        <n v="3376.64"/>
        <n v="2640.17"/>
        <n v="334.99"/>
        <n v="4779.8900000000003"/>
        <n v="1657.99"/>
        <n v="799.81"/>
        <n v="736.85"/>
        <n v="3329.99"/>
        <n v="2337.9899999999998"/>
        <n v="979.99"/>
        <n v="827.99"/>
        <n v="869.99"/>
        <n v="1985.86"/>
        <n v="312.99"/>
        <n v="589"/>
        <n v="749.89"/>
        <n v="790.99"/>
        <n v="519.99"/>
        <n v="1194.77"/>
        <n v="595.35"/>
        <n v="1422.99"/>
        <n v="834.99"/>
        <n v="1385.56"/>
        <n v="436.11"/>
        <n v="616.99"/>
        <n v="1574.99"/>
        <n v="407.88"/>
        <n v="1502.99"/>
        <n v="3176.99"/>
        <n v="809.99"/>
        <n v="1616.99"/>
        <n v="2023.03"/>
        <n v="633.99"/>
        <n v="738.79"/>
        <n v="919.99"/>
        <n v="1472.99"/>
        <n v="2291.9899999999998"/>
        <n v="1693.99"/>
        <n v="1743"/>
        <n v="1720.95"/>
        <n v="1652.99"/>
        <n v="1217.99"/>
        <n v="1399.99"/>
        <n v="185.95"/>
        <n v="873"/>
        <n v="1071"/>
        <n v="659.9"/>
        <n v="998.99"/>
        <n v="2155.9899999999998"/>
        <n v="422"/>
        <n v="203"/>
        <n v="2999.99"/>
        <n v="2799"/>
        <n v="3335.99"/>
        <n v="700.43"/>
        <n v="1251.6600000000001"/>
        <n v="1299"/>
        <n v="618.99"/>
        <n v="849.99"/>
        <n v="878.37"/>
        <n v="324.37"/>
        <n v="1494.62"/>
        <n v="1025.01"/>
        <n v="1273.99"/>
        <n v="479.99"/>
        <n v="205"/>
        <n v="1084.99"/>
        <n v="4339"/>
        <n v="2498.9899999999998"/>
        <n v="1849.99"/>
        <n v="269"/>
        <n v="377.3"/>
        <n v="1679.99"/>
        <n v="1011.25"/>
        <n v="2548.37"/>
        <n v="2477.9899999999998"/>
        <n v="1493.99"/>
        <n v="2729"/>
        <n v="219"/>
        <n v="2992.63"/>
        <n v="2399"/>
        <n v="1695.41"/>
        <n v="1076.22"/>
        <n v="3402.13"/>
        <n v="2785.99"/>
        <n v="1550.25"/>
        <n v="1344.99"/>
        <n v="2939.99"/>
        <n v="2528.85"/>
        <n v="1498"/>
        <n v="865.7"/>
        <n v="2030.99"/>
        <n v="2229.0700000000002"/>
        <n v="1715.99"/>
        <n v="439.99"/>
        <n v="692.99"/>
        <n v="2079.9899999999998"/>
        <n v="93.99"/>
        <n v="1029.99"/>
        <n v="1171.31"/>
        <n v="1501.49"/>
        <n v="1786.59"/>
        <n v="1930.77"/>
        <n v="1125"/>
        <n v="2629.99"/>
        <n v="2889.99"/>
        <n v="1443.6"/>
        <n v="1806.99"/>
        <n v="873.93"/>
        <n v="1507.9"/>
        <n v="1030.18"/>
        <n v="1733.99"/>
        <n v="1328.99"/>
        <n v="1666.65"/>
        <n v="1091.99"/>
        <n v="2126.9899999999998"/>
        <n v="993.99"/>
        <n v="399.99"/>
        <n v="1126.8499999999999"/>
        <n v="910.99"/>
        <n v="2719"/>
        <n v="1185.79"/>
        <n v="1424.99"/>
        <n v="740.99"/>
        <n v="2759"/>
        <n v="876.99"/>
        <n v="1129.99"/>
        <n v="1769.77"/>
        <n v="489.99"/>
        <n v="271.99"/>
        <n v="2051.37"/>
        <n v="1646.99"/>
        <n v="2828.99"/>
        <n v="1670.99"/>
        <n v="1284.93"/>
        <n v="1125.99"/>
        <n v="750"/>
        <n v="349.99"/>
        <n v="591.99"/>
        <n v="1998.77"/>
        <n v="3208.03"/>
        <n v="3416.35"/>
        <n v="3946.44"/>
        <n v="1038.28"/>
        <n v="1681.99"/>
        <n v="1267.99"/>
        <n v="2902.9"/>
        <n v="1853.99"/>
        <n v="1229.99"/>
        <n v="822.99"/>
        <n v="299.88"/>
        <n v="1960.77"/>
        <n v="259.95"/>
        <n v="1269.99"/>
        <n v="299.95"/>
        <n v="283.55"/>
        <n v="938"/>
        <n v="4000"/>
        <n v="1149"/>
        <n v="836.99"/>
        <n v="1180.17"/>
        <n v="2229"/>
        <n v="2599"/>
        <n v="645.99"/>
        <n v="3178.99"/>
        <n v="2354.9899999999998"/>
        <n v="225.82"/>
        <n v="2891.99"/>
        <n v="1201.1300000000001"/>
        <n v="921.16"/>
        <n v="1715.63"/>
        <n v="1059.67"/>
        <n v="432.99"/>
        <n v="809"/>
        <n v="1244.95"/>
        <n v="1647.3"/>
        <n v="1588.42"/>
        <n v="942.99"/>
        <n v="647.99"/>
        <n v="361.65"/>
        <n v="248.98"/>
        <n v="299"/>
        <n v="745.99"/>
        <n v="2636.99"/>
        <n v="713.99"/>
        <n v="2152.7800000000002"/>
        <n v="412.98"/>
        <n v="2756.99"/>
        <n v="415.99"/>
        <n v="1166.97"/>
        <n v="811.39"/>
        <n v="3498.77"/>
        <n v="4736.68"/>
        <n v="1933.99"/>
        <n v="1779.95"/>
        <n v="1139"/>
        <n v="724"/>
        <n v="221.41"/>
        <n v="2389.9899999999998"/>
        <n v="1828.44"/>
        <n v="586.14"/>
        <n v="679.99"/>
        <n v="977.47"/>
        <n v="380.09"/>
        <n v="969.99"/>
        <n v="2142.9899999999998"/>
        <n v="954.94"/>
        <n v="939.19"/>
        <n v="1419.99"/>
        <n v="1666.47"/>
        <n v="992.99"/>
        <n v="379.99"/>
        <n v="1199.99"/>
        <n v="2407.9899999999998"/>
        <n v="2376.9899999999998"/>
        <n v="3378.36"/>
        <n v="499"/>
        <n v="1515.99"/>
        <n v="1513.99"/>
        <n v="594.99"/>
        <n v="3072.76"/>
        <n v="1419"/>
        <n v="184.99"/>
        <n v="2169.9899999999998"/>
        <n v="689.99"/>
        <n v="839.99"/>
        <n v="191.87"/>
        <n v="879.99"/>
        <n v="1670.17"/>
        <n v="1150.99"/>
        <n v="1537.99"/>
        <n v="1919"/>
        <n v="2108.4"/>
        <n v="2793.89"/>
        <n v="2408.9899999999998"/>
        <n v="488.94"/>
        <n v="1515.03"/>
        <n v="319.98"/>
        <n v="1565.99"/>
        <n v="478.99"/>
        <n v="902.98"/>
        <n v="700"/>
        <n v="903.92"/>
        <n v="801.99"/>
        <n v="1999.99"/>
        <n v="2070.75"/>
        <n v="1519.14"/>
        <n v="1482.13"/>
        <n v="991.99"/>
        <n v="1730.99"/>
        <n v="723.16"/>
        <n v="1529.99"/>
        <n v="2393.9899999999998"/>
        <n v="1096.1099999999999"/>
        <n v="356.99"/>
        <n v="2925.65"/>
        <n v="3415.99"/>
        <n v="1659.99"/>
        <n v="1865.99"/>
        <n v="75"/>
        <n v="207.99"/>
        <n v="1147.99"/>
        <n v="849.49"/>
        <n v="3287.15"/>
        <n v="1304.0999999999999"/>
        <n v="953.82"/>
        <n v="1947.99"/>
        <n v="881.74"/>
        <n v="2499.9899999999998"/>
        <n v="619.39"/>
        <n v="1431.99"/>
        <n v="783.16"/>
        <n v="3098.97"/>
        <n v="2999"/>
        <n v="936.79"/>
        <n v="861.48"/>
        <n v="1356"/>
        <n v="1986.99"/>
        <n v="2000.98"/>
        <n v="1385.98"/>
        <n v="1690.99"/>
        <n v="897.52"/>
        <n v="767.11"/>
        <n v="1649.95"/>
        <n v="2091.0500000000002"/>
        <n v="3199"/>
        <n v="2899"/>
        <n v="1462.07"/>
        <n v="787.99"/>
        <n v="569.77"/>
        <n v="3196.99"/>
        <n v="1599.95"/>
        <n v="1895.92"/>
        <n v="1849"/>
        <n v="1597.77"/>
        <n v="840.99"/>
        <n v="802.99"/>
        <n v="1030.99"/>
        <n v="821.99"/>
        <n v="1599.77"/>
        <n v="758.99"/>
        <n v="673.09"/>
        <n v="1635.99"/>
        <n v="599.44000000000005"/>
        <n v="524"/>
        <n v="570"/>
        <n v="2994.02"/>
        <n v="777.02"/>
        <n v="961.9"/>
        <n v="2273"/>
        <n v="3345.99"/>
        <n v="685"/>
        <n v="1869"/>
        <n v="928.99"/>
        <n v="976.99"/>
        <n v="689.49"/>
        <n v="286"/>
        <n v="1929.99"/>
        <n v="1046.99"/>
        <n v="252.54"/>
        <n v="1086.71"/>
        <n v="2931.99"/>
        <n v="1079.99"/>
        <n v="637.35"/>
        <n v="1399"/>
        <n v="1309.99"/>
        <n v="1014.99"/>
        <n v="1210.99"/>
        <n v="916.66"/>
        <n v="1099"/>
        <n v="949.31"/>
        <n v="4299"/>
        <n v="606.15"/>
        <n v="479"/>
        <n v="649.99"/>
        <n v="1229"/>
        <n v="1683.99"/>
        <n v="835.57"/>
        <n v="1096.99"/>
        <n v="319.99"/>
        <n v="599"/>
        <n v="1575.99"/>
        <n v="320"/>
        <n v="1782.43"/>
        <n v="289"/>
        <n v="2501.9899999999998"/>
        <n v="719.99"/>
        <n v="370.23"/>
        <n v="860.99"/>
        <n v="1179.99"/>
        <n v="1370.49"/>
        <n v="2549"/>
        <n v="1349.99"/>
        <n v="1099.99"/>
        <n v="532.49"/>
        <n v="229.99"/>
        <n v="764.99"/>
        <n v="2675.99"/>
        <n v="1299.99"/>
        <n v="1552.99"/>
        <n v="1672.99"/>
        <n v="3461.33"/>
        <n v="1996.29"/>
        <n v="1069.81"/>
        <n v="252.98"/>
        <n v="468"/>
        <n v="2109.9899999999998"/>
        <n v="1752.99"/>
        <n v="195.97"/>
        <n v="231.85"/>
        <n v="528.17999999999995"/>
        <n v="1546.84"/>
        <n v="1259"/>
        <n v="2053.9899999999998"/>
        <n v="959.45"/>
        <n v="493.49"/>
        <n v="1900.08"/>
        <n v="844.58"/>
        <n v="3699"/>
        <n v="724.99"/>
        <n v="1269"/>
        <n v="599.95000000000005"/>
        <n v="154.88999999999999"/>
        <n v="377.91"/>
        <n v="2778"/>
        <n v="1590.99"/>
        <n v="2324.9899999999998"/>
        <n v="2427.19"/>
        <n v="743.66"/>
        <n v="1303.23"/>
        <n v="1566.99"/>
        <n v="1036.82"/>
        <n v="226"/>
        <n v="1341.77"/>
        <n v="1399.81"/>
        <n v="2268.9899999999998"/>
        <n v="2528.9"/>
        <n v="1188.2"/>
        <n v="1239.81"/>
        <n v="762.19"/>
        <n v="1409"/>
        <n v="1399.95"/>
        <n v="2622.99"/>
        <n v="1641.99"/>
        <n v="796.78"/>
        <n v="2877.06"/>
        <n v="1659.67"/>
        <n v="1771.99"/>
        <n v="1589.67"/>
        <n v="1529"/>
        <n v="2567.9899999999998"/>
        <n v="730.99"/>
        <n v="315"/>
        <n v="474.98"/>
        <n v="511.92"/>
        <n v="669"/>
        <n v="1594.95"/>
        <n v="220.69"/>
        <n v="1702.99"/>
        <n v="2005.99"/>
        <n v="2085.9899999999998"/>
        <n v="2436.9899999999998"/>
        <n v="798.94"/>
        <n v="798"/>
        <n v="1939.99"/>
        <n v="499.99"/>
        <n v="748.47"/>
        <n v="2948.99"/>
        <n v="1963.3"/>
        <n v="2499"/>
        <n v="2945.99"/>
        <n v="779.95"/>
        <n v="135.49"/>
        <n v="2249.9899999999998"/>
        <n v="3599"/>
        <n v="1377.76"/>
        <n v="877.88"/>
        <n v="1958.99"/>
        <n v="2129.9899999999998"/>
        <n v="708.99"/>
        <n v="508.99"/>
        <n v="699.99"/>
        <n v="2807.93"/>
        <n v="1816.99"/>
        <n v="622.04"/>
        <n v="470.04"/>
        <n v="1015.99"/>
        <n v="478.88"/>
        <n v="212.98"/>
        <n v="3061.62"/>
        <n v="1811.42"/>
        <n v="930.17"/>
        <n v="865"/>
        <n v="1299.95"/>
        <n v="1789.81"/>
        <n v="561"/>
        <n v="1479"/>
        <n v="1396.99"/>
        <n v="139"/>
        <n v="1920.57"/>
        <n v="1295.03"/>
        <n v="599.99"/>
        <n v="341.45"/>
        <n v="485.99"/>
        <n v="602.47"/>
        <n v="1799.99"/>
        <n v="169"/>
        <n v="3274.46"/>
        <n v="2819"/>
        <n v="905.27"/>
        <n v="2349.9899999999998"/>
        <n v="405.98"/>
        <n v="634.37"/>
        <n v="739.41"/>
        <n v="934"/>
        <n v="1699.99"/>
        <n v="3395.19"/>
        <n v="3132.99"/>
        <n v="2604.98"/>
        <n v="1158.77"/>
        <n v="2560.59"/>
        <n v="2611.35"/>
        <n v="1827.99"/>
        <n v="576.99"/>
        <n v="1351.42"/>
        <n v="2699.95"/>
        <n v="1459"/>
        <n v="1910.11"/>
        <n v="2099"/>
        <n v="913.99"/>
        <n v="2921.99"/>
        <n v="3331.99"/>
        <n v="1517.99"/>
        <n v="1122.99"/>
        <n v="1169.81"/>
        <n v="1488.95"/>
        <n v="1829.99"/>
        <n v="1429.99"/>
        <n v="1382.99"/>
        <n v="415.98"/>
        <n v="1059"/>
        <n v="289.95"/>
        <n v="2270.21"/>
        <n v="999"/>
        <n v="1528.99"/>
        <n v="776.54"/>
        <n v="1428.96"/>
        <n v="1482.04"/>
        <n v="2320.0300000000002"/>
        <n v="1000"/>
        <n v="2956.99"/>
        <n v="2629.98"/>
        <n v="333.99"/>
        <n v="129.99"/>
        <n v="971.04"/>
        <n v="549.99"/>
        <n v="764.4"/>
        <n v="510"/>
        <n v="1379.99"/>
        <n v="822.44"/>
        <n v="1169.99"/>
        <n v="1033.23"/>
        <n v="1085.99"/>
        <n v="3757.54"/>
        <n v="2175.86"/>
        <n v="2399.9899999999998"/>
        <n v="210"/>
        <n v="85"/>
        <n v="268.99"/>
        <n v="133.55000000000001"/>
        <n v="891.88"/>
        <n v="548"/>
        <n v="814.77"/>
        <n v="1751.99"/>
        <n v="956.49"/>
        <n v="854.86"/>
        <n v="1329.95"/>
        <n v="653.99"/>
        <n v="921.99"/>
        <n v="1238.73"/>
        <n v="2691.99"/>
        <n v="849"/>
        <n v="608"/>
        <n v="1274.77"/>
        <n v="1561.99"/>
        <n v="2150.88"/>
        <n v="1305.99"/>
        <n v="949.95"/>
        <n v="2359.9899999999998"/>
        <n v="1395.99"/>
        <n v="988.99"/>
        <n v="559.41"/>
        <n v="350"/>
        <n v="713.49"/>
        <n v="1470.99"/>
        <n v="1667.99"/>
        <n v="1929.95"/>
        <n v="1359.21"/>
        <n v="1039"/>
        <n v="999.9"/>
        <n v="1655.99"/>
        <n v="357.5"/>
        <n v="743.92"/>
        <n v="655.96"/>
        <n v="1896.99"/>
        <n v="3212.99"/>
        <n v="765.11"/>
        <n v="1188.25"/>
        <n v="1817.07"/>
        <n v="718.46"/>
        <n v="1199.95"/>
        <n v="641.86"/>
        <n v="2148.8200000000002"/>
        <n v="2167.89"/>
        <n v="2498.23"/>
        <n v="763.99"/>
        <n v="1662.92"/>
        <n v="1530.63"/>
        <n v="2039"/>
        <n v="1900.58"/>
        <n v="725"/>
        <n v="1710.99"/>
        <n v="2517.9899999999998"/>
        <n v="1778.99"/>
        <n v="295.97000000000003"/>
        <n v="1282.99"/>
        <n v="2032.65"/>
        <n v="2643.99"/>
        <n v="1875.98"/>
        <n v="909.99"/>
        <n v="253.46"/>
        <n v="423.99"/>
        <n v="2930.46"/>
        <n v="1197.99"/>
        <n v="1249"/>
        <n v="922.55"/>
        <n v="1310.99"/>
        <n v="3075.33"/>
        <n v="1159.99"/>
        <n v="1773.99"/>
        <n v="877.99"/>
        <n v="864.14"/>
        <n v="124"/>
        <n v="619.71"/>
        <n v="779.62"/>
        <n v="1989.85"/>
        <n v="724.81"/>
        <n v="1220.99"/>
        <n v="1100.72"/>
        <n v="1725.99"/>
        <n v="2879"/>
        <n v="2426.9899999999998"/>
        <n v="1347.59"/>
        <n v="305.39"/>
        <n v="2293.4499999999998"/>
        <n v="775.99"/>
        <n v="2572.0500000000002"/>
        <n v="699.8"/>
        <n v="657.24"/>
        <n v="282.67"/>
        <n v="660"/>
        <n v="2401.9899999999998"/>
        <n v="2128.9899999999998"/>
        <n v="2806.99"/>
        <n v="344"/>
        <n v="2178.9899999999998"/>
        <n v="1049"/>
        <n v="1950.99"/>
        <n v="359.92"/>
        <n v="2220.88"/>
        <n v="835.99"/>
        <n v="1997.1"/>
        <n v="943.69"/>
        <n v="368.98"/>
        <n v="2592.06"/>
        <n v="2193.98"/>
        <n v="529.95000000000005"/>
        <n v="298"/>
        <n v="324.86"/>
        <n v="949.99"/>
        <n v="1090.57"/>
        <n v="1429"/>
        <n v="585.69000000000005"/>
        <n v="784.97"/>
        <n v="89.99"/>
        <n v="2293.9899999999998"/>
        <n v="409"/>
        <n v="959.99"/>
        <n v="159"/>
        <n v="781.99"/>
        <n v="195.99"/>
        <n v="2418.3000000000002"/>
        <n v="629"/>
        <n v="1512.99"/>
        <n v="660.99"/>
        <n v="1058.99"/>
        <n v="871.03"/>
        <n v="299.99"/>
        <n v="114.74"/>
        <n v="225"/>
        <n v="835.85"/>
        <n v="1389.84"/>
        <n v="2100.2199999999998"/>
        <n v="1366.7"/>
        <n v="1465.8"/>
        <n v="630.15"/>
        <n v="668.55"/>
        <n v="2299.9899999999998"/>
        <n v="434.96"/>
        <n v="901.85"/>
        <n v="4000.07"/>
        <n v="2949"/>
        <n v="694.33"/>
        <n v="473.22"/>
        <n v="1767.99"/>
        <n v="1161.1099999999999"/>
        <n v="815"/>
        <n v="4618.8999999999996"/>
        <n v="1031.24"/>
        <n v="1113.8699999999999"/>
        <n v="316.39"/>
        <n v="544"/>
        <n v="711.99"/>
        <n v="409.99"/>
        <n v="675"/>
        <n v="325"/>
        <n v="3049"/>
        <n v="1681.96"/>
        <n v="934.67"/>
        <n v="1409.99"/>
        <n v="978.99"/>
        <n v="938.99"/>
        <n v="1900"/>
        <n v="1796.25"/>
        <n v="806.47"/>
        <n v="847.99"/>
        <n v="2604.9899999999998"/>
        <n v="1193.72"/>
        <n v="2388.9899999999998"/>
        <n v="1204.99"/>
        <n v="399"/>
        <n v="3157.99"/>
        <n v="1807.78"/>
        <n v="802.91"/>
        <n v="3999"/>
        <n v="672.99"/>
        <n v="2310.9899999999998"/>
        <n v="853.82"/>
        <n v="168"/>
        <n v="1459.94"/>
        <n v="2905.39"/>
        <n v="3854.66"/>
        <n v="3164.87"/>
        <n v="594.92999999999995"/>
        <n v="1299.81"/>
        <n v="714.34"/>
        <n v="2352.59"/>
        <n v="99.99"/>
        <n v="2389.13"/>
        <n v="379"/>
        <n v="529.53"/>
        <n v="1195"/>
        <n v="1012.84"/>
        <n v="2385.9899999999998"/>
        <n v="248"/>
        <n v="1455.99"/>
        <n v="3449"/>
        <n v="2817.15"/>
        <n v="2923.99"/>
        <n v="209.96"/>
        <n v="1606.99"/>
        <n v="536.89"/>
        <n v="859"/>
        <n v="656.52"/>
        <n v="222.5"/>
        <n v="948.19"/>
        <n v="1689.99"/>
        <n v="2149.9899999999998"/>
        <n v="1734.21"/>
        <n v="1439"/>
        <n v="389"/>
        <n v="2489.9899999999998"/>
        <n v="287.99"/>
        <n v="285.98"/>
        <n v="2130.16"/>
        <n v="1605.99"/>
        <n v="2410.9899999999998"/>
        <n v="1154.33"/>
        <n v="1734.71"/>
        <n v="1708.99"/>
        <n v="680"/>
        <n v="222.88"/>
        <n v="780.99"/>
        <n v="525.83000000000004"/>
        <n v="755.61"/>
        <n v="1230.1300000000001"/>
        <n v="1499.81"/>
        <n v="378"/>
        <n v="1084.6600000000001"/>
        <n v="2459"/>
        <n v="3495"/>
        <n v="1858.99"/>
        <n v="2713.81"/>
        <n v="1279.99"/>
        <n v="246"/>
        <n v="2691.43"/>
        <n v="2242.9899999999998"/>
        <n v="1877.99"/>
        <n v="950.77"/>
        <n v="784.64"/>
        <n v="450"/>
        <n v="2951.99"/>
        <n v="719"/>
        <n v="773.99"/>
        <n v="587.54999999999995"/>
        <n v="900.89"/>
        <n v="1132.8699999999999"/>
        <n v="965.99"/>
        <n v="1341.23"/>
        <n v="2312.2399999999998"/>
        <n v="1006.99"/>
        <n v="655.99"/>
        <n v="556.99"/>
        <n v="1523.03"/>
        <n v="1185.77"/>
        <n v="1137.02"/>
        <n v="1819"/>
        <n v="690.58"/>
        <n v="249.99"/>
        <n v="1386.99"/>
        <n v="619.99"/>
        <n v="2437.64"/>
        <n v="2550.9899999999998"/>
        <n v="648.11"/>
        <n v="700.58"/>
        <n v="1703.99"/>
        <n v="7399"/>
        <n v="204"/>
        <n v="1381.99"/>
        <n v="3600.31"/>
        <n v="749"/>
        <n v="853.99"/>
        <n v="1681.34"/>
        <n v="3043.95"/>
        <n v="1274.03"/>
        <n v="1723.77"/>
        <n v="1349"/>
        <n v="5499"/>
        <n v="1535.99"/>
        <n v="1041.99"/>
        <n v="2321.9899999999998"/>
        <n v="290.98"/>
        <n v="1798.95"/>
        <n v="2253.7199999999998"/>
        <n v="1001.11"/>
        <n v="500.11"/>
        <n v="2280.9899999999998"/>
        <n v="624.99"/>
        <n v="1149.18"/>
        <n v="989.85"/>
        <n v="1709"/>
        <n v="1143.99"/>
        <n v="1334.99"/>
        <n v="1355.84"/>
        <n v="550"/>
        <n v="1568.39"/>
        <n v="732.99"/>
        <n v="1087.3699999999999"/>
        <n v="813.99"/>
        <n v="989.99"/>
        <n v="1540.99"/>
        <n v="810.28"/>
        <n v="209.99"/>
        <n v="1851.99"/>
        <n v="1688.99"/>
        <n v="1799.81"/>
        <n v="2192.13"/>
        <n v="1275.81"/>
        <n v="1389.77"/>
        <n v="965.08"/>
        <n v="173.92"/>
        <n v="686.9"/>
        <n v="792.78"/>
        <n v="554.04"/>
        <n v="3447.23"/>
        <n v="911.99"/>
        <n v="1949.99"/>
        <n v="772.2"/>
        <n v="2069"/>
        <n v="3417.95"/>
        <n v="2701.64"/>
        <n v="2357.9899999999998"/>
        <n v="1050.6600000000001"/>
        <n v="4277.34"/>
        <n v="159.94999999999999"/>
        <n v="1470.77"/>
        <n v="195"/>
        <n v="620.64"/>
        <n v="2013.5"/>
        <n v="401.99"/>
        <n v="1366.99"/>
        <n v="534.87"/>
        <n v="1320.86"/>
        <n v="839"/>
        <n v="289.99"/>
        <n v="1044.77"/>
        <n v="1944.65"/>
        <n v="1436.81"/>
        <n v="1246.5999999999999"/>
        <n v="275"/>
        <n v="1787.62"/>
        <n v="2102.9899999999998"/>
        <n v="1638.95"/>
        <n v="975.99"/>
        <n v="1557.79"/>
        <n v="1576.57"/>
        <n v="179"/>
        <n v="1155.99"/>
        <n v="1012.99"/>
        <n v="3611.89"/>
        <n v="286.43"/>
        <n v="3799.99"/>
        <n v="1026.1300000000001"/>
        <n v="1239.77"/>
        <n v="2603"/>
        <n v="751.06"/>
        <n v="1469.44"/>
        <n v="1680.56"/>
        <n v="1749.99"/>
        <n v="1488.13"/>
        <n v="629.49"/>
        <n v="1021.99"/>
        <n v="508"/>
        <n v="1808.99"/>
        <n v="1839"/>
        <n v="369"/>
        <n v="1009.99"/>
        <n v="1749.33"/>
        <n v="1247.21"/>
        <n v="212.32"/>
        <n v="3466.81"/>
        <n v="111.05"/>
        <n v="1275.99"/>
        <n v="276.98"/>
        <n v="1942.83"/>
        <n v="2340.9899999999998"/>
        <n v="1819.99"/>
        <n v="2370.0700000000002"/>
        <n v="955.99"/>
        <n v="2319"/>
        <n v="3999.99"/>
        <n v="677.99"/>
        <n v="1730.95"/>
        <n v="4143.99"/>
        <n v="316.99"/>
        <n v="797.99"/>
        <n v="981.99"/>
        <n v="4999"/>
        <n v="595.99"/>
        <n v="2648.99"/>
        <n v="729"/>
        <n v="1178"/>
        <n v="1847.31"/>
        <n v="696.99"/>
        <n v="2076.4"/>
        <n v="1768.99"/>
        <n v="2104.92"/>
        <n v="542.95000000000005"/>
        <n v="911.02"/>
        <n v="349"/>
        <n v="649.49"/>
        <n v="1000.99"/>
        <n v="218.86"/>
        <n v="1637.24"/>
        <n v="1827.69"/>
        <n v="1887.38"/>
        <n v="940.47"/>
        <n v="2388.42"/>
        <n v="1047.29"/>
        <n v="900.9"/>
        <n v="294.29000000000002"/>
        <n v="917.24"/>
        <n v="159.99"/>
        <n v="925.99"/>
        <n v="1194.99"/>
        <n v="1318.68"/>
        <n v="2500"/>
        <n v="2198.9899999999998"/>
        <n v="3319.99"/>
        <n v="925"/>
        <n v="2216.9899999999998"/>
        <n v="1001.18"/>
        <n v="244.97"/>
        <n v="972.45"/>
        <n v="1811.99"/>
        <n v="1209"/>
        <n v="769.99"/>
        <n v="3239.89"/>
        <n v="469.99"/>
        <n v="888.99"/>
        <n v="307.98"/>
        <n v="1279"/>
        <n v="849.95"/>
        <n v="682"/>
        <n v="1009"/>
        <n v="2686.99"/>
        <n v="1349.49"/>
        <n v="1589"/>
        <n v="899.74"/>
        <n v="1703.28"/>
        <n v="1569.99"/>
        <n v="689.95"/>
        <n v="1951.52"/>
        <n v="703.99"/>
        <n v="3245.46"/>
        <n v="372.66"/>
        <n v="2200.5300000000002"/>
        <n v="1920.04"/>
        <n v="1237.0999999999999"/>
        <n v="268.98"/>
        <n v="1999.95"/>
        <n v="890.99"/>
        <n v="400"/>
        <n v="1724.99"/>
        <n v="339"/>
        <n v="800"/>
        <n v="2696.99"/>
        <n v="1249.99"/>
        <n v="1621.99"/>
        <n v="2069.66"/>
        <n v="540"/>
        <n v="2387.94"/>
        <n v="941.99"/>
        <n v="1462.99"/>
        <n v="2720.99"/>
        <n v="731.97"/>
        <n v="1296"/>
        <n v="1863.52"/>
        <n v="1796.99"/>
        <n v="1432.8"/>
        <n v="1962.99"/>
        <n v="1563.99"/>
        <n v="2400.9899999999998"/>
        <n v="691.99"/>
        <n v="1910.62"/>
        <n v="3007.99"/>
        <n v="1119.99"/>
        <n v="709"/>
        <n v="803.99"/>
        <n v="2149"/>
        <n v="504"/>
        <n v="620"/>
        <n v="1079"/>
        <n v="2145.9899999999998"/>
        <n v="224.99"/>
        <n v="4399.6400000000003"/>
        <n v="2020.26"/>
        <n v="2753.99"/>
        <n v="1620.99"/>
        <n v="1026.99"/>
        <n v="3299.99"/>
        <n v="1319.99"/>
        <n v="429.99"/>
        <n v="2420.17"/>
        <n v="823.99"/>
        <n v="392.17"/>
        <n v="1400"/>
        <n v="841.21"/>
        <n v="690"/>
        <n v="1289.8900000000001"/>
        <n v="2192.9899999999998"/>
        <n v="1588.99"/>
        <n v="606.89"/>
        <n v="1484.99"/>
        <n v="1008.94"/>
        <n v="1359.99"/>
        <n v="1182.71"/>
        <n v="1312.82"/>
        <n v="1225.99"/>
        <n v="415"/>
        <n v="876.02"/>
        <n v="737.99"/>
        <n v="2333.9899999999998"/>
        <n v="2860.99"/>
        <n v="689.33"/>
        <n v="600.49"/>
        <n v="1379"/>
        <n v="1949"/>
        <n v="1668.53"/>
        <n v="4762.76"/>
        <n v="1101.49"/>
        <n v="679"/>
        <n v="595.97"/>
        <n v="1047.99"/>
        <n v="1406.88"/>
        <n v="1020.33"/>
        <n v="1173.01"/>
        <n v="1002.26"/>
        <n v="691.53"/>
        <n v="1139.99"/>
        <n v="3111.99"/>
        <n v="2795.4"/>
        <n v="139.97999999999999"/>
        <n v="816.33"/>
        <n v="731.83"/>
        <n v="1169"/>
        <n v="1049.99"/>
        <n v="346.9"/>
        <n v="553"/>
        <n v="1304.99"/>
        <n v="2368.9899999999998"/>
        <n v="2579.36"/>
        <n v="3175.75"/>
        <n v="1031.79"/>
        <n v="931.99"/>
        <n v="2940.99"/>
        <n v="899.95"/>
        <n v="3349"/>
        <n v="1872.99"/>
        <n v="1941.99"/>
        <n v="460"/>
        <n v="297"/>
        <n v="1003.99"/>
        <n v="269.98"/>
        <n v="3184.81"/>
        <n v="345.44"/>
        <n v="889.99"/>
        <n v="1898.56"/>
        <n v="236.47"/>
        <n v="259"/>
        <n v="249"/>
        <n v="1332.99"/>
        <n v="689.65"/>
        <n v="457.64"/>
        <n v="2230.9899999999998"/>
        <n v="573.24"/>
        <n v="671.84"/>
        <n v="3869.99"/>
        <n v="1601.99"/>
        <n v="2808.99"/>
        <n v="681.61"/>
        <n v="1324.31"/>
        <n v="1311.99"/>
        <n v="885.12"/>
        <n v="880.62"/>
        <n v="1350.99"/>
        <n v="3002.99"/>
        <n v="1341.99"/>
        <n v="1130.99"/>
        <n v="1584.99"/>
        <n v="376.21"/>
        <n v="890.37"/>
        <n v="1043.99"/>
        <n v="1389"/>
        <n v="1526.31"/>
        <n v="721.83"/>
        <n v="672.21"/>
        <n v="322.75"/>
        <n v="800.19"/>
        <n v="432.7"/>
        <n v="1225.48"/>
        <n v="2402.9899999999998"/>
        <n v="1265.99"/>
        <n v="863.99"/>
        <n v="458.8"/>
        <n v="1469.99"/>
        <n v="895.3"/>
        <n v="1603.27"/>
        <n v="1467.99"/>
        <n v="960.99"/>
        <n v="2478.3200000000002"/>
        <n v="715.58"/>
        <n v="608.33000000000004"/>
        <n v="2249"/>
        <n v="1504.08"/>
        <n v="439"/>
        <n v="789.42"/>
        <n v="579.99"/>
        <n v="2103.9899999999998"/>
        <n v="633.41999999999996"/>
        <n v="933.45"/>
        <n v="1644.31"/>
        <n v="2025.89"/>
        <n v="3021.99"/>
        <n v="1211.99"/>
        <n v="1186.99"/>
        <n v="792.95"/>
        <n v="3291.99"/>
        <n v="968.87"/>
        <n v="1659.68"/>
        <n v="1927.99"/>
        <n v="2460.15"/>
        <n v="3329.94"/>
        <n v="514.99"/>
        <n v="1774.79"/>
        <n v="844.65"/>
        <n v="1365.99"/>
        <n v="313"/>
        <n v="2220.9899999999998"/>
        <n v="3399.99"/>
        <n v="2897"/>
        <n v="1239"/>
        <n v="2872.99"/>
        <n v="956.99"/>
        <n v="1989.33"/>
        <n v="246.39"/>
        <n v="1007"/>
        <n v="1620.93"/>
        <n v="715.98"/>
        <n v="898.64"/>
        <n v="1101.3399999999999"/>
        <n v="749.95"/>
        <n v="1163.99"/>
        <n v="229"/>
        <n v="487"/>
        <n v="1979"/>
        <n v="1649.99"/>
        <n v="819.99"/>
        <n v="332.88"/>
        <n v="2494.9899999999998"/>
        <n v="756.99"/>
        <n v="890.77"/>
        <n v="359.91"/>
        <n v="1028.99"/>
        <n v="3140.99"/>
        <n v="980"/>
        <n v="604.99"/>
        <n v="597.99"/>
        <n v="1195.94"/>
        <n v="1077.99"/>
        <n v="776.99"/>
        <n v="1341.66"/>
        <n v="1066.53"/>
        <n v="2668.91"/>
        <n v="3099"/>
        <n v="727.53"/>
        <n v="310.98"/>
        <n v="1770.16"/>
        <n v="5299"/>
        <n v="284.92"/>
        <n v="1623.99"/>
        <n v="1720.99"/>
        <n v="1260.75"/>
        <n v="1290.99"/>
        <n v="1316.99"/>
        <n v="1283.99"/>
        <n v="485"/>
        <n v="740.98"/>
        <n v="1074.99"/>
        <n v="716.83"/>
        <n v="1629.95"/>
        <n v="3097.99"/>
        <n v="2772.99"/>
        <n v="693.99"/>
        <n v="184.62"/>
        <n v="1219.99"/>
        <n v="3042.79"/>
        <n v="1089.99"/>
        <n v="462"/>
        <n v="808.55"/>
        <n v="1626.18"/>
        <n v="1152.45"/>
        <n v="295.39999999999998"/>
        <n v="229.98"/>
        <n v="3080.99"/>
        <n v="3133.16"/>
        <n v="2535.9899999999998"/>
        <n v="424.46"/>
        <n v="879.84"/>
        <n v="2086.9899999999998"/>
        <n v="138"/>
        <n v="177"/>
        <n v="425"/>
        <n v="1244.23"/>
        <n v="1637.99"/>
        <n v="1713.59"/>
        <n v="929"/>
        <n v="1445.82"/>
        <n v="3514.99"/>
        <n v="760.99"/>
        <n v="1313.99"/>
        <n v="3499.99"/>
        <n v="5599"/>
        <n v="975"/>
        <n v="3273.54"/>
        <n v="2432.42"/>
        <n v="3496.99"/>
        <n v="3377.99"/>
        <n v="801.96"/>
        <n v="194.97"/>
        <n v="2728.74"/>
        <n v="2595.9899999999998"/>
        <n v="1846.99"/>
        <n v="949"/>
        <n v="279.99"/>
        <n v="1420.42"/>
        <n v="730.11"/>
        <n v="714.99"/>
        <n v="643"/>
        <n v="419.98"/>
        <n v="1293.5899999999999"/>
        <n v="1373.29"/>
        <n v="1789"/>
        <n v="1218.46"/>
        <n v="199"/>
        <n v="1749.95"/>
        <n v="1535.1"/>
        <n v="1131.06"/>
        <n v="602"/>
        <n v="1056.99"/>
        <n v="656.25"/>
        <n v="735.99"/>
        <n v="1799.09"/>
        <n v="966.99"/>
        <n v="843.99"/>
        <n v="2214.9899999999998"/>
        <n v="2580.73"/>
        <n v="465"/>
        <n v="1612.99"/>
        <n v="1144.48"/>
        <n v="1902.99"/>
        <n v="994.79"/>
        <n v="1465.99"/>
        <n v="791.12"/>
        <n v="119.95"/>
        <n v="1271.26"/>
        <n v="572.84"/>
        <n v="814.33"/>
        <n v="911"/>
        <n v="1948.99"/>
        <n v="345"/>
        <n v="778"/>
        <n v="683.99"/>
        <n v="628.99"/>
        <n v="2029.99"/>
        <n v="2022"/>
        <n v="1673.48"/>
        <n v="2439.9899999999998"/>
        <n v="150"/>
        <n v="658.94"/>
        <n v="607.99"/>
        <n v="1038.43"/>
        <n v="1744.99"/>
        <n v="788.28"/>
        <n v="1179"/>
        <n v="999.95"/>
        <n v="2446.9899999999998"/>
        <n v="189.95"/>
        <n v="1264.99"/>
        <n v="561.99"/>
        <n v="936.93"/>
        <n v="2409.9899999999998"/>
        <n v="2700.99"/>
        <n v="1971.99"/>
        <n v="349.95"/>
        <n v="714"/>
        <n v="689"/>
        <n v="469"/>
        <n v="1860.99"/>
        <n v="3130.48"/>
        <n v="278.97000000000003"/>
        <n v="1134.49"/>
        <n v="695.77"/>
        <n v="1685.69"/>
        <n v="1295.53"/>
        <n v="1345.97"/>
        <n v="1909.99"/>
        <n v="3351.99"/>
        <n v="1289.99"/>
        <n v="659.98"/>
        <n v="743.09"/>
        <n v="367.29"/>
        <n v="460.48"/>
        <n v="1488.64"/>
        <n v="1973.99"/>
        <n v="923.99"/>
        <n v="635.66999999999996"/>
        <n v="1270.77"/>
        <n v="360"/>
        <n v="702.99"/>
        <n v="709.99"/>
        <n v="2919.58"/>
        <n v="1815.25"/>
        <n v="2675.28"/>
        <n v="947.06"/>
        <n v="1367.45"/>
        <n v="1781.99"/>
        <n v="1749"/>
        <n v="259.99"/>
        <n v="1094.1300000000001"/>
        <n v="1653.74"/>
        <n v="2061.9899999999998"/>
        <n v="2569"/>
        <n v="3619.99"/>
        <n v="249.95"/>
        <n v="1729"/>
        <n v="1643.63"/>
        <n v="1629"/>
        <n v="1031.99"/>
        <n v="1339.24"/>
        <n v="1427.99"/>
        <n v="1078.99"/>
        <n v="753.11"/>
        <n v="618.15"/>
        <n v="577.49"/>
        <n v="2132.9699999999998"/>
        <n v="2000.07"/>
        <n v="1246.47"/>
        <n v="417.99"/>
        <n v="198"/>
        <n v="247.36"/>
        <n v="3059"/>
        <n v="2693.24"/>
        <n v="791.79"/>
        <n v="1099.81"/>
        <n v="1296.33"/>
        <n v="1162.99"/>
        <n v="1253.99"/>
        <n v="1883.99"/>
        <n v="1829"/>
        <n v="1666.4"/>
        <n v="1513.5"/>
        <n v="433.99"/>
        <n v="1661.99"/>
        <n v="2461.9899999999998"/>
        <n v="2499.9499999999998"/>
        <n v="1993.99"/>
        <n v="614.4"/>
        <n v="2619.9899999999998"/>
        <n v="3346.83"/>
        <n v="922.99"/>
        <n v="69.819999999999993"/>
        <n v="2179"/>
        <n v="2296.9899999999998"/>
        <n v="5598.29"/>
        <n v="557"/>
        <n v="109"/>
        <n v="2899.99"/>
        <n v="1614.99"/>
        <n v="3271.99"/>
        <n v="4881.99"/>
        <n v="443"/>
        <n v="1556.1"/>
        <n v="992.1"/>
        <n v="359"/>
        <n v="216.49"/>
        <n v="240.74"/>
        <n v="4119"/>
        <n v="155"/>
        <n v="1518.88"/>
        <n v="886.99"/>
        <n v="2119"/>
        <n v="2465.9899999999998"/>
        <n v="1499.95"/>
        <n v="795"/>
        <n v="1714.99"/>
        <n v="1757.99"/>
        <n v="2440.56"/>
        <n v="503.58"/>
        <n v="2445.9899999999998"/>
        <n v="740.6"/>
        <n v="4499"/>
        <n v="1374.98"/>
        <n v="337.96"/>
        <n v="986.99"/>
        <n v="1481.86"/>
        <n v="449.99"/>
        <n v="247.49"/>
        <n v="3229.22"/>
        <n v="420"/>
        <n v="1887.62"/>
        <n v="1019"/>
        <n v="627.99"/>
        <n v="2508.39"/>
        <n v="2617.36"/>
        <n v="980.99"/>
        <n v="3699.99"/>
        <n v="2098.9899999999998"/>
        <n v="2020.99"/>
        <n v="94.98"/>
        <n v="1288.8800000000001"/>
        <n v="1697.23"/>
        <n v="160"/>
        <n v="3769"/>
        <n v="1169.77"/>
        <n v="224.96"/>
        <n v="996.99"/>
        <n v="1241.46"/>
        <n v="1284.99"/>
        <n v="1779.49"/>
        <n v="508.74"/>
        <n v="2954.63"/>
        <n v="1548.38"/>
        <n v="1376.99"/>
        <n v="1231.99"/>
        <n v="1558.96"/>
        <n v="2301.9899999999998"/>
        <n v="820.99"/>
        <n v="1354.99"/>
        <n v="838.7"/>
        <n v="4274.55"/>
        <n v="928.68"/>
        <n v="1347.47"/>
        <n v="1626.99"/>
        <n v="298.7"/>
        <n v="1788.99"/>
        <n v="1455.66"/>
        <n v="1549"/>
        <n v="637.99"/>
        <n v="179.55"/>
        <n v="2316.9899999999998"/>
        <n v="1889.99"/>
        <n v="270.27999999999997"/>
        <n v="1449.81"/>
        <n v="659.99"/>
        <n v="885.99"/>
        <n v="1495.99"/>
        <n v="319"/>
        <n v="3431.25"/>
        <n v="2790.04"/>
        <n v="1729.98"/>
        <n v="244"/>
        <n v="204.95"/>
        <n v="247.05"/>
        <n v="1357.99"/>
        <n v="425.99"/>
        <n v="1457.99"/>
        <n v="3182.99"/>
        <n v="535.99"/>
        <n v="939.99"/>
        <n v="1183.99"/>
        <n v="254.98"/>
        <n v="395"/>
        <n v="2244.54"/>
        <n v="1761.99"/>
        <n v="2033.26"/>
        <n v="2211.9899999999998"/>
        <n v="586.96"/>
        <n v="2810.99"/>
        <n v="1660.99"/>
        <n v="2007.99"/>
        <n v="558.99"/>
        <n v="1309"/>
        <n v="742.99"/>
        <n v="1207.99"/>
        <n v="1576.99"/>
        <n v="2792.78"/>
        <n v="3533.99"/>
        <n v="3829.99"/>
        <n v="2548.9899999999998"/>
        <n v="2659.99"/>
        <n v="1067.47"/>
        <n v="1844.1"/>
        <n v="1071.99"/>
        <n v="1161.99"/>
        <n v="3179.99"/>
        <n v="819"/>
        <n v="2425.0700000000002"/>
      </sharedItems>
    </cacheField>
    <cacheField name="Sale Product Count" numFmtId="0">
      <sharedItems containsSemiMixedTypes="0" containsString="0" containsNumber="1" containsInteger="1" minValue="12" maxValue="65"/>
    </cacheField>
    <cacheField name="Total Sales" numFmtId="0">
      <sharedItems containsSemiMixedTypes="0" containsString="0" containsNumber="1" minValue="1047.3" maxValue="506755.8"/>
    </cacheField>
    <cacheField name="Total Stock" numFmtId="0">
      <sharedItems containsSemiMixedTypes="0" containsString="0" containsNumber="1" containsInteger="1" minValue="0" maxValue="563"/>
    </cacheField>
    <cacheField name="Available stock" numFmtId="0" formula="'Total Stock'-'Sale Product Count'" databaseField="0"/>
  </cacheFields>
  <extLst>
    <ext xmlns:x14="http://schemas.microsoft.com/office/spreadsheetml/2009/9/main" uri="{725AE2AE-9491-48be-B2B4-4EB974FC3084}">
      <x14:pivotCacheDefinition pivotCacheId="10404141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6">
  <r>
    <x v="0"/>
    <x v="0"/>
    <s v="14 Inches"/>
    <s v="Blue"/>
    <s v="1000 GB"/>
    <s v="Intel Core i7"/>
    <x v="0"/>
    <x v="0"/>
    <s v="N/A"/>
    <s v="Integrated"/>
    <s v="Intel"/>
    <s v="1.2 GHz"/>
    <x v="0"/>
    <x v="0"/>
    <n v="14"/>
    <n v="24975.86"/>
    <n v="95"/>
  </r>
  <r>
    <x v="1"/>
    <x v="0"/>
    <s v="15.6 Inches"/>
    <s v="Silver"/>
    <s v="1000 GB"/>
    <s v="Intel Core i5"/>
    <x v="1"/>
    <x v="1"/>
    <s v="Backlit Keyboard"/>
    <s v="Integrated"/>
    <s v="Intel"/>
    <s v="N/A"/>
    <x v="1"/>
    <x v="1"/>
    <n v="60"/>
    <n v="26940"/>
    <n v="394"/>
  </r>
  <r>
    <x v="2"/>
    <x v="1"/>
    <s v="15.66 Inches"/>
    <s v="Core Black"/>
    <s v="N/A"/>
    <s v="Intel Core i9"/>
    <x v="2"/>
    <x v="2"/>
    <s v="N/A"/>
    <s v="Dedicated"/>
    <s v="N/A"/>
    <s v="1.8 GHz"/>
    <x v="2"/>
    <x v="2"/>
    <n v="24"/>
    <n v="23999.760000000002"/>
    <n v="415"/>
  </r>
  <r>
    <x v="3"/>
    <x v="2"/>
    <s v="13.3 Inches"/>
    <s v="Silver"/>
    <s v="256 GB"/>
    <s v="Unknown"/>
    <x v="0"/>
    <x v="3"/>
    <s v="Backlit Keyboard"/>
    <s v="Integrated"/>
    <s v="N/A"/>
    <s v="N/A"/>
    <x v="3"/>
    <x v="3"/>
    <n v="60"/>
    <n v="205439.4"/>
    <n v="405"/>
  </r>
  <r>
    <x v="3"/>
    <x v="2"/>
    <s v="15.3 Inches"/>
    <s v="Midnight"/>
    <s v="256 GB"/>
    <s v="Unknown"/>
    <x v="0"/>
    <x v="3"/>
    <s v="N/A"/>
    <s v="Integrated"/>
    <s v="N/A"/>
    <s v="N/A"/>
    <x v="3"/>
    <x v="4"/>
    <n v="33"/>
    <n v="23067"/>
    <n v="143"/>
  </r>
  <r>
    <x v="4"/>
    <x v="3"/>
    <s v="15.6 Inches"/>
    <s v="Silver"/>
    <s v="128 GB"/>
    <s v="Ryzen 3"/>
    <x v="0"/>
    <x v="4"/>
    <s v="Backlit Keyboard"/>
    <s v="Integrated"/>
    <s v="N/A"/>
    <s v="N/A"/>
    <x v="1"/>
    <x v="5"/>
    <n v="37"/>
    <n v="59163"/>
    <n v="420"/>
  </r>
  <r>
    <x v="3"/>
    <x v="4"/>
    <s v="13.3 Inches"/>
    <s v="Space Gray"/>
    <s v="256 GB"/>
    <s v="Unknown"/>
    <x v="0"/>
    <x v="3"/>
    <s v="Backlit Keyboard"/>
    <s v="Integrated"/>
    <s v="N/A"/>
    <s v="N/A"/>
    <x v="4"/>
    <x v="6"/>
    <n v="59"/>
    <n v="77584.41"/>
    <n v="250"/>
  </r>
  <r>
    <x v="4"/>
    <x v="5"/>
    <s v="15.6 Inches"/>
    <s v="Silver"/>
    <s v="64 GB"/>
    <s v="Celeron N4020"/>
    <x v="3"/>
    <x v="5"/>
    <s v="Support Stylus"/>
    <s v="Integrated"/>
    <s v="N/A"/>
    <s v="N/A"/>
    <x v="5"/>
    <x v="7"/>
    <n v="47"/>
    <n v="37553"/>
    <n v="183"/>
  </r>
  <r>
    <x v="5"/>
    <x v="6"/>
    <s v="16 Inches"/>
    <s v="Eclipse Gray"/>
    <s v="512 GB"/>
    <s v="Core i7"/>
    <x v="4"/>
    <x v="2"/>
    <s v="Backlit Keyboard"/>
    <s v="Dedicated"/>
    <s v="N/A"/>
    <s v="N/A"/>
    <x v="5"/>
    <x v="8"/>
    <n v="26"/>
    <n v="23399.74"/>
    <n v="148"/>
  </r>
  <r>
    <x v="4"/>
    <x v="7"/>
    <s v="15.6 Inches"/>
    <s v="Silver"/>
    <s v="128 GB"/>
    <s v="Core I3 1115G4"/>
    <x v="0"/>
    <x v="4"/>
    <s v="Amazon Alexa"/>
    <s v="Integrated"/>
    <s v="N/A"/>
    <s v="N/A"/>
    <x v="6"/>
    <x v="9"/>
    <n v="46"/>
    <n v="47747.54"/>
    <n v="291"/>
  </r>
  <r>
    <x v="4"/>
    <x v="8"/>
    <s v="15.6 Inches"/>
    <s v="Black"/>
    <s v="512 GB"/>
    <s v="Core i5"/>
    <x v="4"/>
    <x v="2"/>
    <s v="Backlit Keyboard"/>
    <s v="Dedicated"/>
    <s v="N/A"/>
    <s v="N/A"/>
    <x v="5"/>
    <x v="10"/>
    <n v="47"/>
    <n v="35284.78"/>
    <n v="223"/>
  </r>
  <r>
    <x v="1"/>
    <x v="9"/>
    <s v="14 Inches"/>
    <s v="Grey"/>
    <s v="1 TB"/>
    <s v="Ryzen 3 3250U"/>
    <x v="4"/>
    <x v="0"/>
    <s v="Anti Glare Coating"/>
    <s v="Integrated"/>
    <s v="N/A"/>
    <s v="N/A"/>
    <x v="5"/>
    <x v="11"/>
    <n v="59"/>
    <n v="99651"/>
    <n v="519"/>
  </r>
  <r>
    <x v="0"/>
    <x v="0"/>
    <s v="15.6 Inches"/>
    <s v="Blue"/>
    <s v="1152 GB"/>
    <s v="Pentium"/>
    <x v="5"/>
    <x v="0"/>
    <s v="N/A"/>
    <s v="Integrated"/>
    <s v="Intel"/>
    <s v="1.1 GHz"/>
    <x v="2"/>
    <x v="12"/>
    <n v="16"/>
    <n v="17235.84"/>
    <n v="472"/>
  </r>
  <r>
    <x v="1"/>
    <x v="0"/>
    <s v="15.6 Inches"/>
    <s v="Black"/>
    <s v="1000 GB"/>
    <s v="Pentium N5000"/>
    <x v="4"/>
    <x v="0"/>
    <s v="N/A"/>
    <s v="Integrated"/>
    <s v="Intel"/>
    <s v="1.1 GHz"/>
    <x v="5"/>
    <x v="13"/>
    <n v="30"/>
    <n v="50970"/>
    <n v="427"/>
  </r>
  <r>
    <x v="0"/>
    <x v="10"/>
    <s v="15.6 Inches"/>
    <s v="Gray"/>
    <s v="1000 GB"/>
    <s v="Intel Core i5"/>
    <x v="5"/>
    <x v="0"/>
    <s v="N/A"/>
    <s v="Integrated"/>
    <s v="Intel"/>
    <s v="N/A"/>
    <x v="0"/>
    <x v="14"/>
    <n v="14"/>
    <n v="25907.279999999999"/>
    <n v="275"/>
  </r>
  <r>
    <x v="4"/>
    <x v="11"/>
    <s v="17.3 Inches"/>
    <s v="Black"/>
    <s v="1 TB"/>
    <s v="AMD Ryzen 7"/>
    <x v="4"/>
    <x v="2"/>
    <s v="Backlit Keyboard, Memory Card Slot"/>
    <s v="Dedicated"/>
    <s v="N/A"/>
    <s v="N/A"/>
    <x v="5"/>
    <x v="15"/>
    <n v="39"/>
    <n v="59719.92"/>
    <n v="316"/>
  </r>
  <r>
    <x v="1"/>
    <x v="12"/>
    <s v="15.6 Inches"/>
    <s v="N/A"/>
    <s v="1 TB"/>
    <s v="Intel Core i3"/>
    <x v="4"/>
    <x v="2"/>
    <s v="Anti-glare"/>
    <s v="Integrated"/>
    <s v="Intel UHD Graphics"/>
    <s v="N/A"/>
    <x v="7"/>
    <x v="16"/>
    <n v="17"/>
    <n v="30599.15"/>
    <n v="179"/>
  </r>
  <r>
    <x v="6"/>
    <x v="0"/>
    <s v="11.6 Inches"/>
    <s v="Blue"/>
    <s v="64 GB"/>
    <s v="Celeron N4020"/>
    <x v="3"/>
    <x v="6"/>
    <s v="N/A"/>
    <s v="Integrated"/>
    <s v="Intel"/>
    <s v="1.1 GHz"/>
    <x v="8"/>
    <x v="2"/>
    <n v="26"/>
    <n v="25999.74"/>
    <n v="247"/>
  </r>
  <r>
    <x v="5"/>
    <x v="13"/>
    <s v="15.6 Inches"/>
    <s v="Graphite Black"/>
    <s v="512 GB"/>
    <s v="Core i5"/>
    <x v="0"/>
    <x v="2"/>
    <s v="Backlit Keyboard"/>
    <s v="Dedicated"/>
    <s v="N/A"/>
    <s v="N/A"/>
    <x v="1"/>
    <x v="17"/>
    <n v="37"/>
    <n v="80624.850000000006"/>
    <n v="243"/>
  </r>
  <r>
    <x v="2"/>
    <x v="14"/>
    <s v="15.6 Inches"/>
    <s v="N/A"/>
    <s v="512 GB"/>
    <s v="Core i7"/>
    <x v="4"/>
    <x v="2"/>
    <s v="Anti Glare Coating"/>
    <s v="RTX 4050"/>
    <s v="N/A"/>
    <s v="N/A"/>
    <x v="1"/>
    <x v="18"/>
    <n v="55"/>
    <n v="20624.45"/>
    <n v="487"/>
  </r>
  <r>
    <x v="7"/>
    <x v="15"/>
    <s v="15.6 Inches"/>
    <s v="Almond"/>
    <s v="256 GB"/>
    <s v="Core i3"/>
    <x v="5"/>
    <x v="0"/>
    <s v="Backlit Keyboard"/>
    <s v="Integrated"/>
    <s v="N/A"/>
    <s v="N/A"/>
    <x v="6"/>
    <x v="19"/>
    <n v="23"/>
    <n v="14719.77"/>
    <n v="181"/>
  </r>
  <r>
    <x v="7"/>
    <x v="16"/>
    <s v="15.6 Inches"/>
    <s v="Onyx Grey"/>
    <s v="256 GB"/>
    <s v="Ryzen 5"/>
    <x v="0"/>
    <x v="2"/>
    <s v="Anti Glare Coating"/>
    <s v="Dedicated"/>
    <s v="N/A"/>
    <s v="N/A"/>
    <x v="6"/>
    <x v="20"/>
    <n v="49"/>
    <n v="4142.46"/>
    <n v="348"/>
  </r>
  <r>
    <x v="5"/>
    <x v="6"/>
    <s v="16 Inches"/>
    <s v="Eclipse Gray"/>
    <s v="1 TB"/>
    <s v="Intel Core i9"/>
    <x v="4"/>
    <x v="2"/>
    <s v="Anti Glare Coating"/>
    <s v="Dedicated"/>
    <s v="N/A"/>
    <s v="N/A"/>
    <x v="1"/>
    <x v="21"/>
    <n v="50"/>
    <n v="29499.5"/>
    <n v="190"/>
  </r>
  <r>
    <x v="1"/>
    <x v="17"/>
    <s v="14 Inches"/>
    <s v="Mineral Silver"/>
    <n v="64"/>
    <s v="Celeron"/>
    <x v="3"/>
    <x v="5"/>
    <s v="Anti-glare"/>
    <s v="Integrated"/>
    <s v="N/A"/>
    <s v="N/A"/>
    <x v="5"/>
    <x v="22"/>
    <n v="37"/>
    <n v="83469.040000000008"/>
    <n v="408"/>
  </r>
  <r>
    <x v="1"/>
    <x v="18"/>
    <s v="17.3 Inches"/>
    <s v="Silver"/>
    <s v="1 TB"/>
    <s v="Core i3 Family"/>
    <x v="2"/>
    <x v="2"/>
    <s v="HD Audio"/>
    <s v="Integrated"/>
    <s v="N/A"/>
    <s v="N/A"/>
    <x v="9"/>
    <x v="23"/>
    <n v="58"/>
    <n v="63973.42"/>
    <n v="411"/>
  </r>
  <r>
    <x v="1"/>
    <x v="19"/>
    <s v="15.6 Inches"/>
    <s v="Silver"/>
    <s v="512 GB"/>
    <s v="Core i5"/>
    <x v="4"/>
    <x v="2"/>
    <s v="Micro-edge Bezel"/>
    <s v="Integrated"/>
    <s v="N/A"/>
    <s v="N/A"/>
    <x v="6"/>
    <x v="24"/>
    <n v="34"/>
    <n v="50999.66"/>
    <n v="367"/>
  </r>
  <r>
    <x v="5"/>
    <x v="6"/>
    <s v="16 Inches"/>
    <s v="Eclipse Gray"/>
    <s v="N/A"/>
    <s v="Core i9"/>
    <x v="2"/>
    <x v="1"/>
    <s v="N/A"/>
    <s v="Dedicated"/>
    <s v="NVIDIA GeForce RTX 4070"/>
    <s v="5.6 GHz"/>
    <x v="6"/>
    <x v="25"/>
    <n v="38"/>
    <n v="32641.24"/>
    <n v="355"/>
  </r>
  <r>
    <x v="2"/>
    <x v="20"/>
    <s v="15.6 Inches"/>
    <s v="Core Black"/>
    <s v="N/A"/>
    <s v="Intel Core i9"/>
    <x v="2"/>
    <x v="2"/>
    <s v="N/A"/>
    <s v="Dedicated"/>
    <s v="NVIDIA GeForce RTX 3070"/>
    <s v="1.8 GHz"/>
    <x v="10"/>
    <x v="26"/>
    <n v="24"/>
    <n v="9359.76"/>
    <n v="331"/>
  </r>
  <r>
    <x v="8"/>
    <x v="21"/>
    <s v="16 Inches"/>
    <s v="Silver"/>
    <s v="1000 GB"/>
    <s v="Intel Core i5"/>
    <x v="2"/>
    <x v="0"/>
    <s v="N/A"/>
    <s v="Integrated"/>
    <s v="Intel"/>
    <s v="N/A"/>
    <x v="0"/>
    <x v="27"/>
    <n v="29"/>
    <n v="109780.66"/>
    <n v="174"/>
  </r>
  <r>
    <x v="0"/>
    <x v="0"/>
    <s v="14 Inches"/>
    <s v="Blue"/>
    <s v="1000 GB"/>
    <s v="Intel Core i7"/>
    <x v="0"/>
    <x v="0"/>
    <s v="N/A"/>
    <s v="Integrated"/>
    <s v="Intel"/>
    <s v="1.2 GHz"/>
    <x v="0"/>
    <x v="28"/>
    <n v="17"/>
    <n v="28373"/>
    <n v="357"/>
  </r>
  <r>
    <x v="1"/>
    <x v="0"/>
    <s v="15.6 Inches"/>
    <s v="Silver"/>
    <s v="1000 GB"/>
    <s v="Intel Core i5"/>
    <x v="1"/>
    <x v="1"/>
    <s v="Backlit Keyboard"/>
    <s v="Integrated"/>
    <s v="Intel"/>
    <s v="N/A"/>
    <x v="1"/>
    <x v="2"/>
    <n v="22"/>
    <n v="21999.78"/>
    <n v="378"/>
  </r>
  <r>
    <x v="2"/>
    <x v="1"/>
    <s v="15.66 Inches"/>
    <s v="Core Black"/>
    <s v="N/A"/>
    <s v="Intel Core i9"/>
    <x v="2"/>
    <x v="2"/>
    <s v="N/A"/>
    <s v="Dedicated"/>
    <s v="N/A"/>
    <s v="1.8 GHz"/>
    <x v="2"/>
    <x v="29"/>
    <n v="15"/>
    <n v="25477.35"/>
    <n v="384"/>
  </r>
  <r>
    <x v="7"/>
    <x v="22"/>
    <s v="14 Inches"/>
    <s v="Grey"/>
    <s v="1 TB"/>
    <s v="Core i3 Family"/>
    <x v="5"/>
    <x v="2"/>
    <s v="Dolby"/>
    <s v="Integrated"/>
    <s v="N/A"/>
    <s v="N/A"/>
    <x v="6"/>
    <x v="19"/>
    <n v="64"/>
    <n v="40959.360000000001"/>
    <n v="194"/>
  </r>
  <r>
    <x v="1"/>
    <x v="23"/>
    <s v="14 Inches"/>
    <s v="Gray"/>
    <s v="64 GB"/>
    <s v="Celeron N"/>
    <x v="3"/>
    <x v="5"/>
    <s v="N/A"/>
    <s v="Integrated"/>
    <s v="Intel UHD Graphics 600"/>
    <s v="N/A"/>
    <x v="11"/>
    <x v="30"/>
    <n v="16"/>
    <n v="40639.839999999997"/>
    <n v="337"/>
  </r>
  <r>
    <x v="7"/>
    <x v="24"/>
    <s v="15.6 Inches"/>
    <s v="Arctic Grey"/>
    <s v="512 GB"/>
    <s v="Core i5"/>
    <x v="0"/>
    <x v="1"/>
    <s v="Anti Glare Coating"/>
    <s v="Integrated"/>
    <s v="N/A"/>
    <s v="N/A"/>
    <x v="1"/>
    <x v="21"/>
    <n v="31"/>
    <n v="18289.689999999999"/>
    <n v="158"/>
  </r>
  <r>
    <x v="8"/>
    <x v="21"/>
    <s v="15.6 Inches"/>
    <s v="Black"/>
    <s v="1 TB"/>
    <s v="Celeron N4020"/>
    <x v="4"/>
    <x v="2"/>
    <s v="Anti Glare Coating"/>
    <s v="Integrated"/>
    <s v="N/A"/>
    <s v="N/A"/>
    <x v="12"/>
    <x v="31"/>
    <n v="29"/>
    <n v="79430.709999999992"/>
    <n v="235"/>
  </r>
  <r>
    <x v="4"/>
    <x v="25"/>
    <s v="14 Inches"/>
    <s v="Silver"/>
    <s v="128 GB"/>
    <s v="Pentium"/>
    <x v="0"/>
    <x v="5"/>
    <s v="N/A"/>
    <s v="Integrated"/>
    <s v="Intel UHD Graphics"/>
    <s v="N/A"/>
    <x v="6"/>
    <x v="2"/>
    <n v="42"/>
    <n v="41999.58"/>
    <n v="416"/>
  </r>
  <r>
    <x v="2"/>
    <x v="26"/>
    <s v="15.6 Inches"/>
    <s v="N/A"/>
    <s v="1 TB"/>
    <s v="Core i7"/>
    <x v="4"/>
    <x v="2"/>
    <s v="Anti Glare Coating"/>
    <s v="RTX 4070"/>
    <s v="NVIDIA GeForce RTX 4070"/>
    <s v="N/A"/>
    <x v="6"/>
    <x v="32"/>
    <n v="56"/>
    <n v="105615.44"/>
    <n v="313"/>
  </r>
  <r>
    <x v="7"/>
    <x v="10"/>
    <s v="14 Inches"/>
    <s v="Gray"/>
    <s v="128 GB"/>
    <s v="Core i3 Family"/>
    <x v="0"/>
    <x v="4"/>
    <s v="Dolby,Narrow Bezel"/>
    <s v="Integrated"/>
    <s v="N/A"/>
    <s v="N/A"/>
    <x v="1"/>
    <x v="33"/>
    <n v="57"/>
    <n v="80144.28"/>
    <n v="204"/>
  </r>
  <r>
    <x v="5"/>
    <x v="27"/>
    <s v="15.6 Inches"/>
    <s v="Star Black"/>
    <s v="64 GB"/>
    <s v="Celeron"/>
    <x v="3"/>
    <x v="4"/>
    <s v="Thin-bezel"/>
    <s v="Integrated"/>
    <s v="N/A"/>
    <s v="N/A"/>
    <x v="12"/>
    <x v="21"/>
    <n v="54"/>
    <n v="31859.46"/>
    <n v="444"/>
  </r>
  <r>
    <x v="1"/>
    <x v="28"/>
    <s v="15 Inches"/>
    <s v="Natural silver"/>
    <s v="256 GB"/>
    <s v="Ryzen 3"/>
    <x v="0"/>
    <x v="2"/>
    <s v="N/A"/>
    <s v="Integrated"/>
    <s v="N/A"/>
    <s v="N/A"/>
    <x v="1"/>
    <x v="2"/>
    <n v="13"/>
    <n v="12999.87"/>
    <n v="494"/>
  </r>
  <r>
    <x v="0"/>
    <x v="0"/>
    <s v="15.6 Inches"/>
    <s v="Blue"/>
    <s v="1152 GB"/>
    <s v="Pentium"/>
    <x v="5"/>
    <x v="0"/>
    <s v="N/A"/>
    <s v="Integrated"/>
    <s v="Intel"/>
    <s v="1.1 GHz"/>
    <x v="2"/>
    <x v="34"/>
    <n v="34"/>
    <n v="112166"/>
    <n v="329"/>
  </r>
  <r>
    <x v="1"/>
    <x v="0"/>
    <s v="15.6 Inches"/>
    <s v="Black"/>
    <s v="1000 GB"/>
    <s v="Pentium N5000"/>
    <x v="4"/>
    <x v="0"/>
    <s v="N/A"/>
    <s v="Integrated"/>
    <s v="Intel"/>
    <s v="1.1 GHz"/>
    <x v="5"/>
    <x v="35"/>
    <n v="32"/>
    <n v="46424.639999999999"/>
    <n v="116"/>
  </r>
  <r>
    <x v="0"/>
    <x v="10"/>
    <s v="15.6 Inches"/>
    <s v="Gray"/>
    <s v="1000 GB"/>
    <s v="Intel Core i5"/>
    <x v="5"/>
    <x v="0"/>
    <s v="N/A"/>
    <s v="Integrated"/>
    <s v="Intel"/>
    <s v="N/A"/>
    <x v="0"/>
    <x v="36"/>
    <n v="35"/>
    <n v="2029.65"/>
    <n v="371"/>
  </r>
  <r>
    <x v="5"/>
    <x v="29"/>
    <s v="13.3 Inches"/>
    <s v="Gray"/>
    <s v="1 TB"/>
    <s v="Core i7"/>
    <x v="2"/>
    <x v="1"/>
    <s v="Dolby"/>
    <s v="Integrated"/>
    <s v="N/A"/>
    <s v="N/A"/>
    <x v="6"/>
    <x v="37"/>
    <n v="58"/>
    <n v="44413.5"/>
    <n v="268"/>
  </r>
  <r>
    <x v="5"/>
    <x v="30"/>
    <s v="15.6 Inches"/>
    <s v="Eclipse Gray"/>
    <s v="1 TB"/>
    <s v="AMD Ryzen 7"/>
    <x v="4"/>
    <x v="2"/>
    <s v="Anti Glare Coating"/>
    <s v="Dedicated"/>
    <s v="N/A"/>
    <s v="N/A"/>
    <x v="9"/>
    <x v="38"/>
    <n v="42"/>
    <n v="44897.58"/>
    <n v="163"/>
  </r>
  <r>
    <x v="7"/>
    <x v="10"/>
    <s v="15.6 Inches"/>
    <s v="Blue"/>
    <s v="64 GB"/>
    <s v="Celeron P4500"/>
    <x v="0"/>
    <x v="5"/>
    <s v="Narrow"/>
    <s v="Integrated"/>
    <s v="N/A"/>
    <s v="N/A"/>
    <x v="7"/>
    <x v="39"/>
    <n v="63"/>
    <n v="47249.37"/>
    <n v="221"/>
  </r>
  <r>
    <x v="4"/>
    <x v="31"/>
    <s v="15.6 Inches"/>
    <s v="Silver"/>
    <s v="64 GB"/>
    <s v="Celeron N4020"/>
    <x v="3"/>
    <x v="5"/>
    <s v="Anti-glare"/>
    <s v="Integrated"/>
    <s v="N/A"/>
    <s v="N/A"/>
    <x v="7"/>
    <x v="40"/>
    <n v="15"/>
    <n v="6435"/>
    <n v="411"/>
  </r>
  <r>
    <x v="5"/>
    <x v="32"/>
    <s v="14 Inches"/>
    <s v="Silver"/>
    <s v="128 GB"/>
    <s v="Celeron N4020"/>
    <x v="3"/>
    <x v="5"/>
    <s v="Anti-glare,Ultra-narrow Bezel"/>
    <s v="Integrated"/>
    <s v="N/A"/>
    <s v="N/A"/>
    <x v="6"/>
    <x v="19"/>
    <n v="49"/>
    <n v="31359.510000000002"/>
    <n v="227"/>
  </r>
  <r>
    <x v="7"/>
    <x v="33"/>
    <s v="14 Inches"/>
    <s v="N/A"/>
    <s v="256 GB"/>
    <s v="AMD Ryzen 5 5500U"/>
    <x v="4"/>
    <x v="2"/>
    <s v="N/A"/>
    <s v="Integrated"/>
    <s v="AMD Radeon R5"/>
    <s v="2.1 GHz"/>
    <x v="7"/>
    <x v="13"/>
    <n v="50"/>
    <n v="84950"/>
    <n v="172"/>
  </r>
  <r>
    <x v="4"/>
    <x v="34"/>
    <s v="15.6 Inches"/>
    <s v="Silver"/>
    <s v="128 GB"/>
    <s v="Celeron N"/>
    <x v="3"/>
    <x v="4"/>
    <s v="N/A"/>
    <s v="Integrated"/>
    <s v="Intel UHD Graphics"/>
    <s v="N/A"/>
    <x v="6"/>
    <x v="41"/>
    <n v="65"/>
    <n v="160399.85"/>
    <n v="342"/>
  </r>
  <r>
    <x v="5"/>
    <x v="35"/>
    <s v="13.4 Inches"/>
    <s v="Black"/>
    <s v="1 TB"/>
    <s v="Core i9"/>
    <x v="4"/>
    <x v="2"/>
    <s v="Stylus"/>
    <s v="Dedicated"/>
    <s v="N/A"/>
    <s v="N/A"/>
    <x v="5"/>
    <x v="19"/>
    <n v="19"/>
    <n v="12159.81"/>
    <n v="163"/>
  </r>
  <r>
    <x v="1"/>
    <x v="36"/>
    <s v="15.6 Inches"/>
    <s v="Touchscreen"/>
    <s v="1 TB"/>
    <s v="Core i3-1115G4E"/>
    <x v="4"/>
    <x v="2"/>
    <s v="N/A"/>
    <s v="Integrated"/>
    <s v="Intel Iris Xe Graphics"/>
    <s v="N/A"/>
    <x v="1"/>
    <x v="5"/>
    <n v="40"/>
    <n v="63960"/>
    <n v="278"/>
  </r>
  <r>
    <x v="5"/>
    <x v="37"/>
    <s v="16 Inches"/>
    <s v="Off Black"/>
    <s v="2 TB"/>
    <s v="Core i9"/>
    <x v="2"/>
    <x v="1"/>
    <s v="Anti Glare Coating"/>
    <s v="Dedicated"/>
    <s v="N/A"/>
    <s v="N/A"/>
    <x v="12"/>
    <x v="19"/>
    <n v="54"/>
    <n v="34559.46"/>
    <n v="518"/>
  </r>
  <r>
    <x v="5"/>
    <x v="38"/>
    <s v="18 Inches"/>
    <s v="Black"/>
    <s v="2 TB"/>
    <s v="Intel Core i9"/>
    <x v="2"/>
    <x v="1"/>
    <s v="Anti Glare Coating"/>
    <s v="Dedicated"/>
    <s v="N/A"/>
    <s v="N/A"/>
    <x v="6"/>
    <x v="42"/>
    <n v="51"/>
    <n v="23459.49"/>
    <n v="132"/>
  </r>
  <r>
    <x v="2"/>
    <x v="20"/>
    <s v="15.6 Inches"/>
    <s v="Core Black"/>
    <s v="N/A"/>
    <s v="Intel Core i9"/>
    <x v="2"/>
    <x v="2"/>
    <s v="N/A"/>
    <s v="Dedicated"/>
    <s v="NVIDIA GeForce RTX 3070"/>
    <s v="1.8 GHz"/>
    <x v="10"/>
    <x v="43"/>
    <n v="52"/>
    <n v="176748"/>
    <n v="439"/>
  </r>
  <r>
    <x v="8"/>
    <x v="21"/>
    <s v="16 Inches"/>
    <s v="Silver"/>
    <s v="1000 GB"/>
    <s v="Intel Core i5"/>
    <x v="2"/>
    <x v="0"/>
    <s v="N/A"/>
    <s v="Integrated"/>
    <s v="Intel"/>
    <s v="N/A"/>
    <x v="0"/>
    <x v="44"/>
    <n v="20"/>
    <n v="33144.199999999997"/>
    <n v="445"/>
  </r>
  <r>
    <x v="0"/>
    <x v="0"/>
    <s v="14 Inches"/>
    <s v="Blue"/>
    <s v="1000 GB"/>
    <s v="Intel Core i7"/>
    <x v="0"/>
    <x v="0"/>
    <s v="N/A"/>
    <s v="Integrated"/>
    <s v="Intel"/>
    <s v="1.2 GHz"/>
    <x v="0"/>
    <x v="26"/>
    <n v="35"/>
    <n v="13649.65"/>
    <n v="142"/>
  </r>
  <r>
    <x v="1"/>
    <x v="0"/>
    <s v="15.6 Inches"/>
    <s v="Silver"/>
    <s v="1000 GB"/>
    <s v="Intel Core i5"/>
    <x v="1"/>
    <x v="1"/>
    <s v="Backlit Keyboard"/>
    <s v="Integrated"/>
    <s v="Intel"/>
    <s v="N/A"/>
    <x v="1"/>
    <x v="45"/>
    <n v="26"/>
    <n v="40534"/>
    <n v="237"/>
  </r>
  <r>
    <x v="2"/>
    <x v="1"/>
    <s v="15.66 Inches"/>
    <s v="Core Black"/>
    <s v="N/A"/>
    <s v="Intel Core i9"/>
    <x v="2"/>
    <x v="2"/>
    <s v="N/A"/>
    <s v="Dedicated"/>
    <s v="N/A"/>
    <s v="1.8 GHz"/>
    <x v="2"/>
    <x v="46"/>
    <n v="43"/>
    <n v="117948.56999999999"/>
    <n v="320"/>
  </r>
  <r>
    <x v="9"/>
    <x v="39"/>
    <s v="17 Inches"/>
    <s v="Black"/>
    <s v="2 TB"/>
    <s v="Core i7"/>
    <x v="2"/>
    <x v="2"/>
    <s v="Lightweight"/>
    <s v="Intel XE"/>
    <s v="N/A"/>
    <s v="N/A"/>
    <x v="6"/>
    <x v="2"/>
    <n v="57"/>
    <n v="56999.43"/>
    <n v="425"/>
  </r>
  <r>
    <x v="5"/>
    <x v="35"/>
    <s v="13.4 Inches"/>
    <s v="Acronym"/>
    <s v="1 TB"/>
    <s v="Core i9"/>
    <x v="2"/>
    <x v="1"/>
    <s v="N/A"/>
    <s v="Dedicated"/>
    <s v="NVIDIA GeForce RTX 4070"/>
    <s v="N/A"/>
    <x v="7"/>
    <x v="47"/>
    <n v="29"/>
    <n v="31754.71"/>
    <n v="248"/>
  </r>
  <r>
    <x v="7"/>
    <x v="40"/>
    <s v="11.6 Inches"/>
    <s v="Black"/>
    <s v="32 GB"/>
    <s v="MediaTek MT8183"/>
    <x v="3"/>
    <x v="5"/>
    <s v="Anti-glare"/>
    <s v="Integrated"/>
    <s v="N/A"/>
    <s v="N/A"/>
    <x v="6"/>
    <x v="2"/>
    <n v="56"/>
    <n v="55999.44"/>
    <n v="491"/>
  </r>
  <r>
    <x v="10"/>
    <x v="41"/>
    <s v="15 Inches"/>
    <s v="Platinum"/>
    <s v="512 GB"/>
    <s v="Intel Core i7"/>
    <x v="4"/>
    <x v="2"/>
    <s v="Backlit Keyboard, Support Stylus"/>
    <s v="Integrated"/>
    <s v="N/A"/>
    <s v="N/A"/>
    <x v="5"/>
    <x v="48"/>
    <n v="45"/>
    <n v="36359.550000000003"/>
    <n v="419"/>
  </r>
  <r>
    <x v="5"/>
    <x v="42"/>
    <s v="15.6 Inches"/>
    <s v="Off Black"/>
    <s v="512 GB"/>
    <s v="Core i7"/>
    <x v="4"/>
    <x v="2"/>
    <s v="Backlit Keyboard"/>
    <s v="RTX 3060"/>
    <s v="N/A"/>
    <s v="N/A"/>
    <x v="1"/>
    <x v="49"/>
    <n v="40"/>
    <n v="124679.59999999999"/>
    <n v="207"/>
  </r>
  <r>
    <x v="5"/>
    <x v="43"/>
    <s v="15.6 Inches"/>
    <s v="Mecha Gray"/>
    <s v="1 TB"/>
    <s v="Ryzen 7"/>
    <x v="4"/>
    <x v="2"/>
    <s v="N/A"/>
    <s v="Dedicated"/>
    <s v="NVIDIA GeForce RTX 4050"/>
    <s v="N/A"/>
    <x v="6"/>
    <x v="42"/>
    <n v="33"/>
    <n v="15179.67"/>
    <n v="256"/>
  </r>
  <r>
    <x v="1"/>
    <x v="44"/>
    <s v="14 Inches"/>
    <s v="Pale rose gold"/>
    <s v="64 GB"/>
    <s v="Celeron N4020"/>
    <x v="3"/>
    <x v="4"/>
    <s v="Micro-edge Bezel"/>
    <s v="Integrated"/>
    <s v="N/A"/>
    <s v="N/A"/>
    <x v="6"/>
    <x v="50"/>
    <n v="44"/>
    <n v="10032"/>
    <n v="226"/>
  </r>
  <r>
    <x v="5"/>
    <x v="45"/>
    <s v="17.3 Inches"/>
    <s v="Off Black"/>
    <s v="1 TB"/>
    <s v="Ryzen 9"/>
    <x v="2"/>
    <x v="1"/>
    <s v="N/A"/>
    <s v="Dedicated"/>
    <s v="NVIDIA GeForce RTX 4080"/>
    <s v="N/A"/>
    <x v="12"/>
    <x v="51"/>
    <n v="58"/>
    <n v="37177.42"/>
    <n v="264"/>
  </r>
  <r>
    <x v="4"/>
    <x v="46"/>
    <s v="14 Inches"/>
    <s v="Silver"/>
    <s v="128 GB"/>
    <s v="Core i3"/>
    <x v="0"/>
    <x v="4"/>
    <s v="Pen"/>
    <s v="Integrated"/>
    <s v="N/A"/>
    <s v="N/A"/>
    <x v="1"/>
    <x v="21"/>
    <n v="37"/>
    <n v="21829.63"/>
    <n v="428"/>
  </r>
  <r>
    <x v="0"/>
    <x v="0"/>
    <s v="15.6 Inches"/>
    <s v="Blue"/>
    <s v="1152 GB"/>
    <s v="Pentium"/>
    <x v="5"/>
    <x v="0"/>
    <s v="N/A"/>
    <s v="Integrated"/>
    <s v="Intel"/>
    <s v="1.1 GHz"/>
    <x v="2"/>
    <x v="2"/>
    <n v="30"/>
    <n v="29999.7"/>
    <n v="395"/>
  </r>
  <r>
    <x v="1"/>
    <x v="0"/>
    <s v="15.6 Inches"/>
    <s v="Black"/>
    <s v="1000 GB"/>
    <s v="Pentium N5000"/>
    <x v="4"/>
    <x v="0"/>
    <s v="N/A"/>
    <s v="Integrated"/>
    <s v="Intel"/>
    <s v="1.1 GHz"/>
    <x v="5"/>
    <x v="52"/>
    <n v="58"/>
    <n v="101386.31999999999"/>
    <n v="478"/>
  </r>
  <r>
    <x v="0"/>
    <x v="10"/>
    <s v="15.6 Inches"/>
    <s v="Gray"/>
    <s v="1000 GB"/>
    <s v="Intel Core i5"/>
    <x v="5"/>
    <x v="0"/>
    <s v="N/A"/>
    <s v="Integrated"/>
    <s v="Intel"/>
    <s v="N/A"/>
    <x v="0"/>
    <x v="42"/>
    <n v="13"/>
    <n v="5979.87"/>
    <n v="182"/>
  </r>
  <r>
    <x v="5"/>
    <x v="47"/>
    <s v="17.3 Inches"/>
    <s v="Graphite Black"/>
    <s v="512 GB"/>
    <s v="Core i5"/>
    <x v="0"/>
    <x v="2"/>
    <s v="Numeric Keypad"/>
    <s v="RTX 3050"/>
    <s v="N/A"/>
    <s v="N/A"/>
    <x v="1"/>
    <x v="53"/>
    <n v="59"/>
    <n v="43069.41"/>
    <n v="313"/>
  </r>
  <r>
    <x v="7"/>
    <x v="48"/>
    <s v="13.3 Inches"/>
    <s v="Abyss Blue"/>
    <s v="128 GB"/>
    <s v="Core i3"/>
    <x v="0"/>
    <x v="5"/>
    <s v="Anti Glare Coating"/>
    <s v="Integrated"/>
    <s v="N/A"/>
    <s v="N/A"/>
    <x v="5"/>
    <x v="42"/>
    <n v="38"/>
    <n v="17479.62"/>
    <n v="488"/>
  </r>
  <r>
    <x v="1"/>
    <x v="0"/>
    <s v="15.6 Inches"/>
    <s v="Silver"/>
    <s v="1 TB"/>
    <s v="Intel Core i5"/>
    <x v="4"/>
    <x v="0"/>
    <s v="Anti-glare"/>
    <s v="Integrated"/>
    <s v="Intel UHD Graphics"/>
    <s v="N/A"/>
    <x v="12"/>
    <x v="54"/>
    <n v="20"/>
    <n v="13179.8"/>
    <n v="352"/>
  </r>
  <r>
    <x v="8"/>
    <x v="49"/>
    <s v="14 Inches"/>
    <s v="Black"/>
    <s v="512 GB"/>
    <s v="Core i7-8650U"/>
    <x v="4"/>
    <x v="7"/>
    <s v="TrackPoint"/>
    <s v="Integrated"/>
    <s v="N/A"/>
    <s v="N/A"/>
    <x v="8"/>
    <x v="55"/>
    <n v="33"/>
    <n v="39567"/>
    <n v="119"/>
  </r>
  <r>
    <x v="1"/>
    <x v="50"/>
    <s v="11.6 Inches"/>
    <s v="N/A"/>
    <s v="N/A"/>
    <s v="Celeron"/>
    <x v="3"/>
    <x v="5"/>
    <s v="Anti-glare Screen"/>
    <s v="UHD Graphics"/>
    <s v="Intel UHD Graphics"/>
    <s v="2.6 GHz"/>
    <x v="2"/>
    <x v="26"/>
    <n v="56"/>
    <n v="21839.440000000002"/>
    <n v="316"/>
  </r>
  <r>
    <x v="2"/>
    <x v="20"/>
    <s v="15.6 Inches"/>
    <s v="Core Black"/>
    <s v="N/A"/>
    <s v="Intel Core i9"/>
    <x v="2"/>
    <x v="2"/>
    <s v="N/A"/>
    <s v="Dedicated"/>
    <s v="NVIDIA GeForce RTX 3070"/>
    <s v="1.8 GHz"/>
    <x v="10"/>
    <x v="19"/>
    <n v="43"/>
    <n v="27519.57"/>
    <n v="538"/>
  </r>
  <r>
    <x v="8"/>
    <x v="21"/>
    <s v="16 Inches"/>
    <s v="Silver"/>
    <s v="1000 GB"/>
    <s v="Intel Core i5"/>
    <x v="2"/>
    <x v="0"/>
    <s v="N/A"/>
    <s v="Integrated"/>
    <s v="Intel"/>
    <s v="N/A"/>
    <x v="0"/>
    <x v="56"/>
    <n v="39"/>
    <n v="9321"/>
    <n v="445"/>
  </r>
  <r>
    <x v="0"/>
    <x v="0"/>
    <s v="14 Inches"/>
    <s v="Blue"/>
    <s v="1000 GB"/>
    <s v="Intel Core i7"/>
    <x v="0"/>
    <x v="0"/>
    <s v="N/A"/>
    <s v="Integrated"/>
    <s v="Intel"/>
    <s v="1.2 GHz"/>
    <x v="0"/>
    <x v="2"/>
    <n v="63"/>
    <n v="62999.37"/>
    <n v="287"/>
  </r>
  <r>
    <x v="1"/>
    <x v="0"/>
    <s v="15.6 Inches"/>
    <s v="Silver"/>
    <s v="1000 GB"/>
    <s v="Intel Core i5"/>
    <x v="1"/>
    <x v="1"/>
    <s v="Backlit Keyboard"/>
    <s v="Integrated"/>
    <s v="Intel"/>
    <s v="N/A"/>
    <x v="1"/>
    <x v="57"/>
    <n v="12"/>
    <n v="26399.879999999997"/>
    <n v="455"/>
  </r>
  <r>
    <x v="2"/>
    <x v="1"/>
    <s v="15.66 Inches"/>
    <s v="Core Black"/>
    <s v="N/A"/>
    <s v="Intel Core i9"/>
    <x v="2"/>
    <x v="2"/>
    <s v="N/A"/>
    <s v="Dedicated"/>
    <s v="N/A"/>
    <s v="1.8 GHz"/>
    <x v="2"/>
    <x v="58"/>
    <n v="32"/>
    <n v="63968"/>
    <n v="278"/>
  </r>
  <r>
    <x v="4"/>
    <x v="51"/>
    <s v="14 Inches"/>
    <s v="Silver"/>
    <s v="512 GB"/>
    <s v="Intel Core i7-1355U"/>
    <x v="4"/>
    <x v="2"/>
    <s v="Fingerprint Reader, Backlit Keyboard"/>
    <s v="Integrated"/>
    <s v="N/A"/>
    <s v="N/A"/>
    <x v="6"/>
    <x v="59"/>
    <n v="50"/>
    <n v="104999.49999999999"/>
    <n v="256"/>
  </r>
  <r>
    <x v="5"/>
    <x v="52"/>
    <s v="15.6 Inches"/>
    <s v="Midnight Black"/>
    <s v="1 TB"/>
    <s v="Core i9"/>
    <x v="4"/>
    <x v="2"/>
    <s v="N/A"/>
    <s v="Integrated"/>
    <s v="Intel Iris"/>
    <s v="N/A"/>
    <x v="13"/>
    <x v="60"/>
    <n v="32"/>
    <n v="51199.68"/>
    <n v="270"/>
  </r>
  <r>
    <x v="3"/>
    <x v="4"/>
    <s v="16.2 Inches"/>
    <s v="Space Gray"/>
    <s v="512 GB"/>
    <s v="ARM 7100"/>
    <x v="2"/>
    <x v="8"/>
    <s v="N/A"/>
    <s v="Integrated"/>
    <s v="M1 Pro"/>
    <s v="N/A"/>
    <x v="4"/>
    <x v="61"/>
    <n v="48"/>
    <n v="63743.520000000004"/>
    <n v="412"/>
  </r>
  <r>
    <x v="4"/>
    <x v="53"/>
    <s v="15.6 Inches"/>
    <s v="Silver"/>
    <s v="256 GB"/>
    <s v="AMD Ryzen 5 5500U"/>
    <x v="0"/>
    <x v="0"/>
    <s v="Backlit Keyboard"/>
    <s v="Integrated"/>
    <s v="N/A"/>
    <s v="N/A"/>
    <x v="5"/>
    <x v="62"/>
    <n v="29"/>
    <n v="51184.71"/>
    <n v="346"/>
  </r>
  <r>
    <x v="3"/>
    <x v="54"/>
    <s v="13.6 Inches"/>
    <s v="N/A"/>
    <s v="512 GB"/>
    <s v="Apple M1"/>
    <x v="4"/>
    <x v="8"/>
    <s v="Fingerprint Reader"/>
    <s v="Integrated"/>
    <s v="Apple Integrated Graphics"/>
    <s v="N/A"/>
    <x v="3"/>
    <x v="63"/>
    <n v="36"/>
    <n v="8820"/>
    <n v="390"/>
  </r>
  <r>
    <x v="1"/>
    <x v="0"/>
    <s v="14 Inches"/>
    <s v="Rose Gold"/>
    <s v="64 GB"/>
    <s v="Celeron N4000"/>
    <x v="4"/>
    <x v="0"/>
    <s v="N/A"/>
    <s v="Integrated"/>
    <s v="Intel"/>
    <s v="1.1 GHz"/>
    <x v="4"/>
    <x v="26"/>
    <n v="53"/>
    <n v="20669.47"/>
    <n v="176"/>
  </r>
  <r>
    <x v="11"/>
    <x v="55"/>
    <s v="15.6 Inches"/>
    <s v="Silver"/>
    <s v="16 GB"/>
    <s v="Core i7"/>
    <x v="4"/>
    <x v="1"/>
    <s v="N/A"/>
    <s v="Integrated"/>
    <s v="Intel Iris Xe Graphics"/>
    <s v="N/A"/>
    <x v="3"/>
    <x v="64"/>
    <n v="60"/>
    <n v="43920"/>
    <n v="291"/>
  </r>
  <r>
    <x v="10"/>
    <x v="56"/>
    <s v="14.4 Inches"/>
    <s v="Platinum"/>
    <s v="2 TB"/>
    <s v="Core i7-13700K"/>
    <x v="1"/>
    <x v="2"/>
    <s v="Portable"/>
    <s v="NVIDIAÂ® GeForce RTXâ„¢ 4060"/>
    <s v="N/A"/>
    <s v="N/A"/>
    <x v="0"/>
    <x v="2"/>
    <n v="55"/>
    <n v="54999.45"/>
    <n v="500"/>
  </r>
  <r>
    <x v="5"/>
    <x v="57"/>
    <s v="15.6 Inches"/>
    <s v="Basalt Grey"/>
    <s v="1 TB"/>
    <s v="Ryzen 7"/>
    <x v="2"/>
    <x v="2"/>
    <s v="Dolby"/>
    <s v="Integrated"/>
    <s v="N/A"/>
    <s v="N/A"/>
    <x v="6"/>
    <x v="8"/>
    <n v="44"/>
    <n v="39599.56"/>
    <n v="161"/>
  </r>
  <r>
    <x v="0"/>
    <x v="0"/>
    <s v="15.6 Inches"/>
    <s v="Blue"/>
    <s v="1152 GB"/>
    <s v="Pentium"/>
    <x v="5"/>
    <x v="0"/>
    <s v="N/A"/>
    <s v="Integrated"/>
    <s v="Intel"/>
    <s v="1.1 GHz"/>
    <x v="2"/>
    <x v="65"/>
    <n v="16"/>
    <n v="28121.119999999999"/>
    <n v="267"/>
  </r>
  <r>
    <x v="1"/>
    <x v="0"/>
    <s v="15.6 Inches"/>
    <s v="Black"/>
    <s v="1000 GB"/>
    <s v="Pentium N5000"/>
    <x v="4"/>
    <x v="0"/>
    <s v="N/A"/>
    <s v="Integrated"/>
    <s v="Intel"/>
    <s v="1.1 GHz"/>
    <x v="5"/>
    <x v="2"/>
    <n v="26"/>
    <n v="25999.74"/>
    <n v="277"/>
  </r>
  <r>
    <x v="0"/>
    <x v="10"/>
    <s v="15.6 Inches"/>
    <s v="Gray"/>
    <s v="1000 GB"/>
    <s v="Intel Core i5"/>
    <x v="5"/>
    <x v="0"/>
    <s v="N/A"/>
    <s v="Integrated"/>
    <s v="Intel"/>
    <s v="N/A"/>
    <x v="0"/>
    <x v="5"/>
    <n v="42"/>
    <n v="67158"/>
    <n v="351"/>
  </r>
  <r>
    <x v="11"/>
    <x v="58"/>
    <s v="14 Inches"/>
    <s v="Graphite"/>
    <s v="N/A"/>
    <s v="N/A"/>
    <x v="6"/>
    <x v="9"/>
    <s v="N/A"/>
    <s v="N/A"/>
    <s v="N/A"/>
    <s v="N/A"/>
    <x v="5"/>
    <x v="2"/>
    <n v="18"/>
    <n v="17999.82"/>
    <n v="139"/>
  </r>
  <r>
    <x v="3"/>
    <x v="4"/>
    <s v="13 Inches"/>
    <s v="N/A"/>
    <s v="256 GB"/>
    <s v="Apple M1"/>
    <x v="4"/>
    <x v="8"/>
    <s v="N/A"/>
    <s v="Integrated"/>
    <s v="N/A"/>
    <s v="3.4 GHz"/>
    <x v="4"/>
    <x v="66"/>
    <n v="65"/>
    <n v="95485"/>
    <n v="302"/>
  </r>
  <r>
    <x v="1"/>
    <x v="59"/>
    <s v="15.6 Inches"/>
    <s v="Silver"/>
    <s v="1 TB"/>
    <s v="Celeron"/>
    <x v="4"/>
    <x v="2"/>
    <s v="N/A"/>
    <s v="Integrated"/>
    <s v="Intel UHD Graphics"/>
    <s v="N/A"/>
    <x v="6"/>
    <x v="67"/>
    <n v="25"/>
    <n v="62324.749999999993"/>
    <n v="165"/>
  </r>
  <r>
    <x v="12"/>
    <x v="60"/>
    <s v="11.6 Inches"/>
    <s v="Black"/>
    <s v="64 GB"/>
    <s v="Celeron N4000"/>
    <x v="3"/>
    <x v="6"/>
    <s v="N/A"/>
    <s v="Integrated"/>
    <s v="Intel UHD Graphics 600"/>
    <s v="N/A"/>
    <x v="7"/>
    <x v="68"/>
    <n v="49"/>
    <n v="143569.50999999998"/>
    <n v="265"/>
  </r>
  <r>
    <x v="13"/>
    <x v="61"/>
    <s v="15.6 Inches"/>
    <s v="Black"/>
    <s v="512 GB"/>
    <s v="Core i5"/>
    <x v="0"/>
    <x v="2"/>
    <s v="N/A"/>
    <s v="Dedicated"/>
    <s v="NVIDIA GeForce RTX 4060"/>
    <s v="N/A"/>
    <x v="8"/>
    <x v="69"/>
    <n v="37"/>
    <n v="17501"/>
    <n v="459"/>
  </r>
  <r>
    <x v="5"/>
    <x v="62"/>
    <s v="15.6 Inches"/>
    <s v="Indie Black"/>
    <s v="1 TB"/>
    <s v="Ryzen 7"/>
    <x v="4"/>
    <x v="2"/>
    <s v="N/A"/>
    <s v="Integrated"/>
    <s v="AMD Radeon Graphics"/>
    <s v="N/A"/>
    <x v="2"/>
    <x v="13"/>
    <n v="49"/>
    <n v="83251"/>
    <n v="408"/>
  </r>
  <r>
    <x v="4"/>
    <x v="63"/>
    <s v="11.6 Inches"/>
    <s v="Silver"/>
    <s v="64 GB"/>
    <s v="Celeron N4000"/>
    <x v="3"/>
    <x v="5"/>
    <s v="N/A"/>
    <s v="Integrated"/>
    <s v="Intel"/>
    <s v="N/A"/>
    <x v="1"/>
    <x v="70"/>
    <n v="42"/>
    <n v="122345.57999999999"/>
    <n v="188"/>
  </r>
  <r>
    <x v="2"/>
    <x v="20"/>
    <s v="15.6 Inches"/>
    <s v="Core Black"/>
    <s v="N/A"/>
    <s v="Intel Core i9"/>
    <x v="2"/>
    <x v="2"/>
    <s v="N/A"/>
    <s v="Dedicated"/>
    <s v="NVIDIA GeForce RTX 3070"/>
    <s v="1.8 GHz"/>
    <x v="10"/>
    <x v="71"/>
    <n v="16"/>
    <n v="16383.84"/>
    <n v="161"/>
  </r>
  <r>
    <x v="8"/>
    <x v="21"/>
    <s v="16 Inches"/>
    <s v="Silver"/>
    <s v="1000 GB"/>
    <s v="Intel Core i5"/>
    <x v="2"/>
    <x v="0"/>
    <s v="N/A"/>
    <s v="Integrated"/>
    <s v="Intel"/>
    <s v="N/A"/>
    <x v="0"/>
    <x v="72"/>
    <n v="57"/>
    <n v="49304.43"/>
    <n v="467"/>
  </r>
  <r>
    <x v="0"/>
    <x v="0"/>
    <s v="14 Inches"/>
    <s v="Blue"/>
    <s v="1000 GB"/>
    <s v="Intel Core i7"/>
    <x v="0"/>
    <x v="0"/>
    <s v="N/A"/>
    <s v="Integrated"/>
    <s v="Intel"/>
    <s v="1.2 GHz"/>
    <x v="0"/>
    <x v="5"/>
    <n v="54"/>
    <n v="86346"/>
    <n v="477"/>
  </r>
  <r>
    <x v="1"/>
    <x v="0"/>
    <s v="15.6 Inches"/>
    <s v="Silver"/>
    <s v="1000 GB"/>
    <s v="Intel Core i5"/>
    <x v="1"/>
    <x v="1"/>
    <s v="Backlit Keyboard"/>
    <s v="Integrated"/>
    <s v="Intel"/>
    <s v="N/A"/>
    <x v="1"/>
    <x v="73"/>
    <n v="53"/>
    <n v="32541.47"/>
    <n v="456"/>
  </r>
  <r>
    <x v="2"/>
    <x v="1"/>
    <s v="15.66 Inches"/>
    <s v="Core Black"/>
    <s v="N/A"/>
    <s v="Intel Core i9"/>
    <x v="2"/>
    <x v="2"/>
    <s v="N/A"/>
    <s v="Dedicated"/>
    <s v="N/A"/>
    <s v="1.8 GHz"/>
    <x v="2"/>
    <x v="74"/>
    <n v="37"/>
    <n v="32596.63"/>
    <n v="192"/>
  </r>
  <r>
    <x v="5"/>
    <x v="64"/>
    <s v="14.5 Inches"/>
    <s v="Tech Black"/>
    <s v="1 TB"/>
    <s v="Core i9"/>
    <x v="2"/>
    <x v="2"/>
    <s v="N/A"/>
    <s v="Dedicated"/>
    <s v="NVIDIA GeForce RTX 4060"/>
    <s v="N/A"/>
    <x v="8"/>
    <x v="75"/>
    <n v="27"/>
    <n v="11568.15"/>
    <n v="513"/>
  </r>
  <r>
    <x v="5"/>
    <x v="65"/>
    <s v="11.6 Inches"/>
    <s v="Grey"/>
    <s v="32 GB"/>
    <s v="MediaTek_MT8127"/>
    <x v="3"/>
    <x v="5"/>
    <s v="Spill resistant"/>
    <s v="Integrated"/>
    <s v="N/A"/>
    <s v="N/A"/>
    <x v="6"/>
    <x v="19"/>
    <n v="58"/>
    <n v="37119.42"/>
    <n v="413"/>
  </r>
  <r>
    <x v="2"/>
    <x v="66"/>
    <s v="17.3 Inches"/>
    <s v="N/A"/>
    <s v="1 TB"/>
    <s v="Core i9"/>
    <x v="2"/>
    <x v="2"/>
    <s v="Anti Glare Coating"/>
    <s v="RTX 4080"/>
    <s v="NVIDIA GeForce RTX 4080"/>
    <s v="N/A"/>
    <x v="7"/>
    <x v="76"/>
    <n v="61"/>
    <n v="103696.95"/>
    <n v="207"/>
  </r>
  <r>
    <x v="7"/>
    <x v="22"/>
    <s v="15.6 Inches"/>
    <s v="Platinum Grey"/>
    <s v="256 GB"/>
    <s v="Intel Core i3"/>
    <x v="0"/>
    <x v="2"/>
    <s v="Anti Glare Coating"/>
    <s v="Intel UHD Graphics"/>
    <s v="N/A"/>
    <s v="N/A"/>
    <x v="6"/>
    <x v="16"/>
    <n v="33"/>
    <n v="59398.35"/>
    <n v="448"/>
  </r>
  <r>
    <x v="2"/>
    <x v="67"/>
    <s v="15.6 Inches"/>
    <s v="N/A"/>
    <s v="512 GB"/>
    <s v="Core i5 Family"/>
    <x v="4"/>
    <x v="10"/>
    <s v="Backlit Keyboard"/>
    <s v="Dedicated"/>
    <s v="Nvidia"/>
    <s v="N/A"/>
    <x v="12"/>
    <x v="77"/>
    <n v="22"/>
    <n v="20460"/>
    <n v="287"/>
  </r>
  <r>
    <x v="3"/>
    <x v="68"/>
    <s v="13.6 Inches"/>
    <s v="N/A"/>
    <s v="256 GB"/>
    <s v="Apple M1"/>
    <x v="4"/>
    <x v="8"/>
    <s v="N/A"/>
    <s v="Integrated"/>
    <s v="N/A"/>
    <n v="3.4"/>
    <x v="2"/>
    <x v="21"/>
    <n v="44"/>
    <n v="25959.56"/>
    <n v="483"/>
  </r>
  <r>
    <x v="1"/>
    <x v="69"/>
    <s v="14 Inches"/>
    <s v="Silver"/>
    <s v="256 GB"/>
    <s v="Core i5 6200U"/>
    <x v="4"/>
    <x v="7"/>
    <s v="Anti Glare Coating"/>
    <s v="Integrated"/>
    <s v="N/A"/>
    <s v="N/A"/>
    <x v="8"/>
    <x v="78"/>
    <n v="15"/>
    <n v="52485"/>
    <n v="99"/>
  </r>
  <r>
    <x v="5"/>
    <x v="70"/>
    <s v="16 Inches"/>
    <s v="N/A"/>
    <s v="1 TB"/>
    <s v="Core i9"/>
    <x v="2"/>
    <x v="2"/>
    <s v="N/A"/>
    <s v="Dedicated"/>
    <s v="NVIDIA GeForce RTX 4070"/>
    <s v="5.6 GHz"/>
    <x v="13"/>
    <x v="79"/>
    <n v="65"/>
    <n v="116935"/>
    <n v="167"/>
  </r>
  <r>
    <x v="0"/>
    <x v="0"/>
    <s v="15.6 Inches"/>
    <s v="Blue"/>
    <s v="1152 GB"/>
    <s v="Pentium"/>
    <x v="5"/>
    <x v="0"/>
    <s v="N/A"/>
    <s v="Integrated"/>
    <s v="Intel"/>
    <s v="1.1 GHz"/>
    <x v="2"/>
    <x v="80"/>
    <n v="52"/>
    <n v="38250.68"/>
    <n v="215"/>
  </r>
  <r>
    <x v="1"/>
    <x v="0"/>
    <s v="15.6 Inches"/>
    <s v="Black"/>
    <s v="1000 GB"/>
    <s v="Pentium N5000"/>
    <x v="4"/>
    <x v="0"/>
    <s v="N/A"/>
    <s v="Integrated"/>
    <s v="Intel"/>
    <s v="1.1 GHz"/>
    <x v="5"/>
    <x v="26"/>
    <n v="56"/>
    <n v="21839.440000000002"/>
    <n v="140"/>
  </r>
  <r>
    <x v="0"/>
    <x v="10"/>
    <s v="15.6 Inches"/>
    <s v="Gray"/>
    <s v="1000 GB"/>
    <s v="Intel Core i5"/>
    <x v="5"/>
    <x v="0"/>
    <s v="N/A"/>
    <s v="Integrated"/>
    <s v="Intel"/>
    <s v="N/A"/>
    <x v="0"/>
    <x v="81"/>
    <n v="54"/>
    <n v="53877.96"/>
    <n v="438"/>
  </r>
  <r>
    <x v="11"/>
    <x v="71"/>
    <s v="15.6 Inches"/>
    <s v="Silver"/>
    <s v="64 GB"/>
    <s v="Celeron N3450"/>
    <x v="3"/>
    <x v="5"/>
    <s v="N/A"/>
    <s v="Integrated"/>
    <s v="N/A"/>
    <s v="1.1 GHz"/>
    <x v="5"/>
    <x v="21"/>
    <n v="51"/>
    <n v="30089.49"/>
    <n v="487"/>
  </r>
  <r>
    <x v="1"/>
    <x v="72"/>
    <s v="14 Inches"/>
    <s v="Dale Gray"/>
    <s v="128 GB"/>
    <s v="Core i3"/>
    <x v="0"/>
    <x v="5"/>
    <s v="High Quality"/>
    <s v="Integrated"/>
    <s v="N/A"/>
    <s v="N/A"/>
    <x v="14"/>
    <x v="82"/>
    <n v="44"/>
    <n v="118756"/>
    <n v="330"/>
  </r>
  <r>
    <x v="4"/>
    <x v="53"/>
    <s v="15.6 Inches"/>
    <s v="Silver"/>
    <s v="128 GB"/>
    <s v="Ryzen 3 3350U"/>
    <x v="3"/>
    <x v="0"/>
    <s v="Fingerprint Reader, Backlit Keyboard"/>
    <s v="Integrated"/>
    <s v="N/A"/>
    <s v="N/A"/>
    <x v="1"/>
    <x v="5"/>
    <n v="47"/>
    <n v="75153"/>
    <n v="325"/>
  </r>
  <r>
    <x v="14"/>
    <x v="73"/>
    <s v="14 Inches"/>
    <s v="N/A"/>
    <s v="1 TB"/>
    <s v="Ryzen 9 7900X"/>
    <x v="4"/>
    <x v="2"/>
    <s v="N/A"/>
    <s v="RTX 4070"/>
    <s v="NVIDIA GeForce RTX 4070"/>
    <s v="N/A"/>
    <x v="6"/>
    <x v="83"/>
    <n v="52"/>
    <n v="12479.48"/>
    <n v="252"/>
  </r>
  <r>
    <x v="5"/>
    <x v="74"/>
    <s v="15.6 Inches"/>
    <s v="Slate Gray"/>
    <s v="128 GB"/>
    <s v="Core i3-1005G1"/>
    <x v="0"/>
    <x v="10"/>
    <s v="Backlit Keyboard,Fingerprint,Nanoedge Bezel"/>
    <s v="Integrated"/>
    <s v="N/A"/>
    <s v="N/A"/>
    <x v="1"/>
    <x v="84"/>
    <n v="25"/>
    <n v="18499.75"/>
    <n v="513"/>
  </r>
  <r>
    <x v="4"/>
    <x v="75"/>
    <s v="16 Inches"/>
    <s v="Black"/>
    <s v="1 TB"/>
    <s v="Intel Core i7"/>
    <x v="4"/>
    <x v="2"/>
    <s v="Backlit Keyboard, Memory Card Slot"/>
    <s v="Dedicated"/>
    <s v="N/A"/>
    <s v="N/A"/>
    <x v="1"/>
    <x v="85"/>
    <n v="16"/>
    <n v="45044.800000000003"/>
    <n v="223"/>
  </r>
  <r>
    <x v="5"/>
    <x v="76"/>
    <s v="16 Inches"/>
    <s v="Black"/>
    <s v="1000 GB"/>
    <s v="Ryzen 7"/>
    <x v="4"/>
    <x v="2"/>
    <s v="Anti Glare Coating"/>
    <s v="RTX 3060"/>
    <s v="N/A"/>
    <s v="N/A"/>
    <x v="6"/>
    <x v="86"/>
    <n v="42"/>
    <n v="29155.980000000003"/>
    <n v="362"/>
  </r>
  <r>
    <x v="5"/>
    <x v="77"/>
    <s v="15.6 Inches"/>
    <s v="Quiet Blue"/>
    <s v="1 TB"/>
    <s v="Ryzen 9"/>
    <x v="2"/>
    <x v="2"/>
    <s v="N/A"/>
    <s v="Dedicated"/>
    <s v="NVIDIA GeForce RTX 4060"/>
    <s v="N/A"/>
    <x v="9"/>
    <x v="87"/>
    <n v="32"/>
    <n v="53087.68"/>
    <n v="304"/>
  </r>
  <r>
    <x v="8"/>
    <x v="78"/>
    <s v="13.4 Inches"/>
    <s v="White"/>
    <s v="512 GB"/>
    <s v="Core i7 Family"/>
    <x v="4"/>
    <x v="2"/>
    <s v="Fingerprint Reader, Backlit Keyboard"/>
    <s v="Integrated"/>
    <s v="N/A"/>
    <s v="N/A"/>
    <x v="12"/>
    <x v="42"/>
    <n v="37"/>
    <n v="17019.63"/>
    <n v="130"/>
  </r>
  <r>
    <x v="8"/>
    <x v="79"/>
    <s v="15.6 Inches"/>
    <s v="Shadow Grey"/>
    <s v="512 GB"/>
    <s v="Core i7 Family"/>
    <x v="4"/>
    <x v="2"/>
    <s v="N/A"/>
    <s v="Dedicated"/>
    <s v="N/A"/>
    <s v="N/A"/>
    <x v="7"/>
    <x v="8"/>
    <n v="17"/>
    <n v="15299.83"/>
    <n v="324"/>
  </r>
  <r>
    <x v="0"/>
    <x v="0"/>
    <s v="14 Inches"/>
    <s v="Blue"/>
    <s v="1000 GB"/>
    <s v="Intel Core i7"/>
    <x v="0"/>
    <x v="0"/>
    <s v="N/A"/>
    <s v="Integrated"/>
    <s v="Intel"/>
    <s v="1.2 GHz"/>
    <x v="0"/>
    <x v="88"/>
    <n v="48"/>
    <n v="116447.51999999999"/>
    <n v="500"/>
  </r>
  <r>
    <x v="1"/>
    <x v="0"/>
    <s v="15.6 Inches"/>
    <s v="Silver"/>
    <s v="1000 GB"/>
    <s v="Intel Core i5"/>
    <x v="1"/>
    <x v="1"/>
    <s v="Backlit Keyboard"/>
    <s v="Integrated"/>
    <s v="Intel"/>
    <s v="N/A"/>
    <x v="1"/>
    <x v="13"/>
    <n v="47"/>
    <n v="79853"/>
    <n v="411"/>
  </r>
  <r>
    <x v="2"/>
    <x v="1"/>
    <s v="15.66 Inches"/>
    <s v="Core Black"/>
    <s v="N/A"/>
    <s v="Intel Core i9"/>
    <x v="2"/>
    <x v="2"/>
    <s v="N/A"/>
    <s v="Dedicated"/>
    <s v="N/A"/>
    <s v="1.8 GHz"/>
    <x v="2"/>
    <x v="21"/>
    <n v="14"/>
    <n v="8259.86"/>
    <n v="507"/>
  </r>
  <r>
    <x v="0"/>
    <x v="0"/>
    <s v="14 Inches"/>
    <s v="Blue"/>
    <s v="1000 GB"/>
    <s v="Intel Core i7"/>
    <x v="0"/>
    <x v="0"/>
    <s v="N/A"/>
    <s v="Integrated"/>
    <s v="Intel"/>
    <s v="1.2 GHz"/>
    <x v="0"/>
    <x v="58"/>
    <n v="54"/>
    <n v="107946"/>
    <n v="520"/>
  </r>
  <r>
    <x v="1"/>
    <x v="0"/>
    <s v="15.6 Inches"/>
    <s v="Silver"/>
    <s v="1000 GB"/>
    <s v="Intel Core i5"/>
    <x v="1"/>
    <x v="1"/>
    <s v="Backlit Keyboard"/>
    <s v="Integrated"/>
    <s v="Intel"/>
    <s v="N/A"/>
    <x v="1"/>
    <x v="26"/>
    <n v="49"/>
    <n v="19109.510000000002"/>
    <n v="194"/>
  </r>
  <r>
    <x v="2"/>
    <x v="1"/>
    <s v="15.66 Inches"/>
    <s v="Core Black"/>
    <s v="N/A"/>
    <s v="Intel Core i9"/>
    <x v="2"/>
    <x v="2"/>
    <s v="N/A"/>
    <s v="Dedicated"/>
    <s v="N/A"/>
    <s v="1.8 GHz"/>
    <x v="2"/>
    <x v="89"/>
    <n v="25"/>
    <n v="24830.75"/>
    <n v="465"/>
  </r>
  <r>
    <x v="5"/>
    <x v="80"/>
    <s v="14 Inches"/>
    <s v="Quiet Blue"/>
    <s v="256 GB"/>
    <s v="Core i5"/>
    <x v="0"/>
    <x v="2"/>
    <s v="N/A"/>
    <s v="Integrated"/>
    <s v="Intel Iris"/>
    <s v="N/A"/>
    <x v="5"/>
    <x v="5"/>
    <n v="61"/>
    <n v="97539"/>
    <n v="142"/>
  </r>
  <r>
    <x v="1"/>
    <x v="23"/>
    <s v="16 Inches"/>
    <s v="Chalkboard Gray"/>
    <s v="32 GB"/>
    <s v="AMD A Series"/>
    <x v="3"/>
    <x v="5"/>
    <s v="Backlit Keyboard"/>
    <s v="Dedicated"/>
    <s v="N/A"/>
    <s v="N/A"/>
    <x v="6"/>
    <x v="90"/>
    <n v="62"/>
    <n v="93873.58"/>
    <n v="347"/>
  </r>
  <r>
    <x v="9"/>
    <x v="81"/>
    <s v="17 Inches"/>
    <s v="Black"/>
    <s v="2 TB"/>
    <s v="Intel Core i7"/>
    <x v="2"/>
    <x v="2"/>
    <s v="N/A"/>
    <s v="Dedicated"/>
    <s v="NVIDIA RTX3050"/>
    <s v="N/A"/>
    <x v="13"/>
    <x v="91"/>
    <n v="35"/>
    <n v="33565"/>
    <n v="497"/>
  </r>
  <r>
    <x v="2"/>
    <x v="20"/>
    <s v="15.6 Inches"/>
    <s v="Core Black"/>
    <s v="N/A"/>
    <s v="Intel Core i9"/>
    <x v="2"/>
    <x v="2"/>
    <s v="N/A"/>
    <s v="Dedicated"/>
    <s v="NVIDIA GeForce RTX 3070"/>
    <s v="1.8 GHz"/>
    <x v="10"/>
    <x v="92"/>
    <n v="12"/>
    <n v="9407.4000000000015"/>
    <n v="275"/>
  </r>
  <r>
    <x v="5"/>
    <x v="82"/>
    <s v="16 Inches"/>
    <s v="Indie Black"/>
    <s v="1 TB"/>
    <s v="Core i9"/>
    <x v="2"/>
    <x v="2"/>
    <s v="Fingerprint Reader, HD Audio, Spill resistant, High Definition Audio, Anti Glare Coating"/>
    <s v="Integrated, Dedicated"/>
    <s v="N/A"/>
    <s v="N/A"/>
    <x v="15"/>
    <x v="26"/>
    <n v="34"/>
    <n v="13259.66"/>
    <n v="407"/>
  </r>
  <r>
    <x v="5"/>
    <x v="83"/>
    <s v="16 Inches"/>
    <s v="Quiet Blue"/>
    <s v="1 TB"/>
    <s v="Core i9"/>
    <x v="4"/>
    <x v="2"/>
    <s v="N/A"/>
    <s v="Dedicated"/>
    <s v="NVIDIA GeForce RTX 4060"/>
    <s v="N/A"/>
    <x v="8"/>
    <x v="93"/>
    <n v="35"/>
    <n v="34265"/>
    <n v="201"/>
  </r>
  <r>
    <x v="8"/>
    <x v="84"/>
    <s v="14 Inches"/>
    <s v="Black"/>
    <s v="512 GB"/>
    <s v="Core i5"/>
    <x v="4"/>
    <x v="1"/>
    <s v="Anti-glare Screen, Water Resistant"/>
    <s v="Iris Xe Graphics"/>
    <s v="N/A"/>
    <s v="N/A"/>
    <x v="3"/>
    <x v="94"/>
    <n v="16"/>
    <n v="23023.84"/>
    <n v="193"/>
  </r>
  <r>
    <x v="5"/>
    <x v="85"/>
    <s v="17.3 Inches"/>
    <s v="Mecha Gray"/>
    <s v="N/A"/>
    <s v="Core i5"/>
    <x v="4"/>
    <x v="2"/>
    <s v="N/A"/>
    <s v="Dedicated"/>
    <s v="NVIDIA GeForce RTX 3050"/>
    <s v="4.5 GHz"/>
    <x v="15"/>
    <x v="95"/>
    <n v="38"/>
    <n v="49596.460000000006"/>
    <n v="208"/>
  </r>
  <r>
    <x v="1"/>
    <x v="86"/>
    <s v="15.6 Inches"/>
    <s v="Silver"/>
    <s v="256 GB"/>
    <s v="Core i5"/>
    <x v="7"/>
    <x v="4"/>
    <s v="Touchscreen Laptop, Windows Laptop, i5 Laptop"/>
    <s v="Integrated"/>
    <s v="N/A"/>
    <s v="N/A"/>
    <x v="5"/>
    <x v="8"/>
    <n v="25"/>
    <n v="22499.75"/>
    <n v="305"/>
  </r>
  <r>
    <x v="0"/>
    <x v="0"/>
    <s v="15.6 Inches"/>
    <s v="Blue"/>
    <s v="1152 GB"/>
    <s v="Pentium"/>
    <x v="5"/>
    <x v="0"/>
    <s v="N/A"/>
    <s v="Integrated"/>
    <s v="Intel"/>
    <s v="1.1 GHz"/>
    <x v="2"/>
    <x v="19"/>
    <n v="30"/>
    <n v="19199.7"/>
    <n v="421"/>
  </r>
  <r>
    <x v="1"/>
    <x v="0"/>
    <s v="15.6 Inches"/>
    <s v="Black"/>
    <s v="1000 GB"/>
    <s v="Pentium N5000"/>
    <x v="4"/>
    <x v="0"/>
    <s v="N/A"/>
    <s v="Integrated"/>
    <s v="Intel"/>
    <s v="1.1 GHz"/>
    <x v="5"/>
    <x v="42"/>
    <n v="46"/>
    <n v="21159.54"/>
    <n v="229"/>
  </r>
  <r>
    <x v="0"/>
    <x v="10"/>
    <s v="15.6 Inches"/>
    <s v="Gray"/>
    <s v="1000 GB"/>
    <s v="Intel Core i5"/>
    <x v="5"/>
    <x v="0"/>
    <s v="N/A"/>
    <s v="Integrated"/>
    <s v="Intel"/>
    <s v="N/A"/>
    <x v="0"/>
    <x v="42"/>
    <n v="20"/>
    <n v="9199.7999999999993"/>
    <n v="209"/>
  </r>
  <r>
    <x v="10"/>
    <x v="87"/>
    <s v="12.45 Inches"/>
    <s v="Platinum"/>
    <s v="256 GB"/>
    <s v="Intel Core i5"/>
    <x v="0"/>
    <x v="2"/>
    <s v="Fingerprint Reader"/>
    <s v="Integrated"/>
    <s v="N/A"/>
    <s v="N/A"/>
    <x v="5"/>
    <x v="96"/>
    <n v="64"/>
    <n v="20670.72"/>
    <n v="302"/>
  </r>
  <r>
    <x v="1"/>
    <x v="0"/>
    <s v="14 Inches"/>
    <s v="Rose Gold"/>
    <s v="64 GB"/>
    <s v="Celeron N"/>
    <x v="0"/>
    <x v="0"/>
    <s v="Anti Glare Coating"/>
    <s v="N/A"/>
    <s v="Intel HD Graphics 600"/>
    <s v="1.1 GHz"/>
    <x v="12"/>
    <x v="97"/>
    <n v="61"/>
    <n v="298228.39"/>
    <n v="438"/>
  </r>
  <r>
    <x v="7"/>
    <x v="88"/>
    <s v="14 Inches"/>
    <s v="Blue"/>
    <s v="512 GB"/>
    <s v="Intel Core i7"/>
    <x v="4"/>
    <x v="0"/>
    <s v="Backlit Keyboard,Fingerprint Reader"/>
    <s v="Integrated"/>
    <s v="N/A"/>
    <s v="N/A"/>
    <x v="13"/>
    <x v="19"/>
    <n v="18"/>
    <n v="11519.82"/>
    <n v="331"/>
  </r>
  <r>
    <x v="7"/>
    <x v="89"/>
    <s v="14 Inches"/>
    <s v="Platinum Grey"/>
    <s v="128 GB"/>
    <s v="Pentium"/>
    <x v="3"/>
    <x v="4"/>
    <s v="N/A"/>
    <s v="Integrated"/>
    <s v="Intel UHD Graphics 605"/>
    <s v="N/A"/>
    <x v="8"/>
    <x v="21"/>
    <n v="49"/>
    <n v="28909.510000000002"/>
    <n v="410"/>
  </r>
  <r>
    <x v="2"/>
    <x v="90"/>
    <s v="15.6 Inches"/>
    <s v="Black"/>
    <s v="256 GB"/>
    <s v="Unknown"/>
    <x v="0"/>
    <x v="11"/>
    <s v="Anti Glare Coating"/>
    <s v="Dedicated"/>
    <s v="N/A"/>
    <s v="N/A"/>
    <x v="9"/>
    <x v="2"/>
    <n v="58"/>
    <n v="57999.42"/>
    <n v="401"/>
  </r>
  <r>
    <x v="3"/>
    <x v="4"/>
    <s v="16 Inches"/>
    <s v="Space Gray"/>
    <s v="1 TB"/>
    <s v="Others"/>
    <x v="2"/>
    <x v="3"/>
    <s v="Backlit Keyboard"/>
    <s v="Dedicated"/>
    <s v="N/A"/>
    <s v="N/A"/>
    <x v="16"/>
    <x v="42"/>
    <n v="38"/>
    <n v="17479.62"/>
    <n v="230"/>
  </r>
  <r>
    <x v="11"/>
    <x v="91"/>
    <s v="16 Inches"/>
    <s v="Graphite"/>
    <s v="N/A"/>
    <s v="Intel Core i7"/>
    <x v="2"/>
    <x v="1"/>
    <s v="N/A"/>
    <s v="Integrated"/>
    <s v="N/A"/>
    <s v="2.2 GHz"/>
    <x v="8"/>
    <x v="2"/>
    <n v="34"/>
    <n v="33999.660000000003"/>
    <n v="328"/>
  </r>
  <r>
    <x v="5"/>
    <x v="92"/>
    <s v="15.6 Inches"/>
    <s v="Silver"/>
    <s v="64 GB"/>
    <s v="Celeron N3350"/>
    <x v="0"/>
    <x v="5"/>
    <s v="N/A"/>
    <s v="Integrated"/>
    <s v="N/A"/>
    <s v="2.4 GHz"/>
    <x v="12"/>
    <x v="98"/>
    <n v="35"/>
    <n v="59121.3"/>
    <n v="321"/>
  </r>
  <r>
    <x v="2"/>
    <x v="20"/>
    <s v="15.6 Inches"/>
    <s v="Core Black"/>
    <s v="N/A"/>
    <s v="Intel Core i9"/>
    <x v="2"/>
    <x v="2"/>
    <s v="N/A"/>
    <s v="Dedicated"/>
    <s v="NVIDIA GeForce RTX 3070"/>
    <s v="1.8 GHz"/>
    <x v="10"/>
    <x v="99"/>
    <n v="51"/>
    <n v="59157.450000000004"/>
    <n v="533"/>
  </r>
  <r>
    <x v="8"/>
    <x v="21"/>
    <s v="16 Inches"/>
    <s v="Silver"/>
    <s v="1000 GB"/>
    <s v="Intel Core i5"/>
    <x v="2"/>
    <x v="0"/>
    <s v="N/A"/>
    <s v="Integrated"/>
    <s v="Intel"/>
    <s v="N/A"/>
    <x v="0"/>
    <x v="2"/>
    <n v="16"/>
    <n v="15999.84"/>
    <n v="200"/>
  </r>
  <r>
    <x v="0"/>
    <x v="0"/>
    <s v="14 Inches"/>
    <s v="Blue"/>
    <s v="1000 GB"/>
    <s v="Intel Core i7"/>
    <x v="0"/>
    <x v="0"/>
    <s v="N/A"/>
    <s v="Integrated"/>
    <s v="Intel"/>
    <s v="1.2 GHz"/>
    <x v="0"/>
    <x v="100"/>
    <n v="42"/>
    <n v="22679.58"/>
    <n v="215"/>
  </r>
  <r>
    <x v="1"/>
    <x v="0"/>
    <s v="15.6 Inches"/>
    <s v="Silver"/>
    <s v="1000 GB"/>
    <s v="Intel Core i5"/>
    <x v="1"/>
    <x v="1"/>
    <s v="Backlit Keyboard"/>
    <s v="Integrated"/>
    <s v="Intel"/>
    <s v="N/A"/>
    <x v="1"/>
    <x v="21"/>
    <n v="23"/>
    <n v="13569.77"/>
    <n v="363"/>
  </r>
  <r>
    <x v="2"/>
    <x v="1"/>
    <s v="15.66 Inches"/>
    <s v="Core Black"/>
    <s v="N/A"/>
    <s v="Intel Core i9"/>
    <x v="2"/>
    <x v="2"/>
    <s v="N/A"/>
    <s v="Dedicated"/>
    <s v="N/A"/>
    <s v="1.8 GHz"/>
    <x v="2"/>
    <x v="101"/>
    <n v="28"/>
    <n v="11732"/>
    <n v="348"/>
  </r>
  <r>
    <x v="4"/>
    <x v="93"/>
    <s v="13.3 Inches"/>
    <s v="Silver"/>
    <s v="64 GB"/>
    <s v="Snapdragon"/>
    <x v="0"/>
    <x v="5"/>
    <s v="Backlit Kb"/>
    <s v="Integrated"/>
    <s v="N/A"/>
    <s v="N/A"/>
    <x v="5"/>
    <x v="21"/>
    <n v="21"/>
    <n v="12389.79"/>
    <n v="517"/>
  </r>
  <r>
    <x v="14"/>
    <x v="94"/>
    <s v="16 Inches"/>
    <s v="Mercury"/>
    <s v="1 TB"/>
    <s v="Intel Core i9"/>
    <x v="2"/>
    <x v="0"/>
    <s v="N/A"/>
    <s v="Dedicated"/>
    <s v="N/A"/>
    <s v="N/A"/>
    <x v="11"/>
    <x v="26"/>
    <n v="33"/>
    <n v="12869.67"/>
    <n v="382"/>
  </r>
  <r>
    <x v="1"/>
    <x v="95"/>
    <s v="15 Inches"/>
    <s v="Black"/>
    <s v="1 TB"/>
    <s v="Ryzen 5"/>
    <x v="2"/>
    <x v="0"/>
    <s v="N/A"/>
    <s v="Integrated"/>
    <s v="AMD Radeon Graphics"/>
    <s v="N/A"/>
    <x v="6"/>
    <x v="8"/>
    <n v="16"/>
    <n v="14399.84"/>
    <n v="133"/>
  </r>
  <r>
    <x v="9"/>
    <x v="96"/>
    <s v="16 Inches"/>
    <s v="Green"/>
    <s v="512 GB"/>
    <s v="Core i5"/>
    <x v="4"/>
    <x v="2"/>
    <s v="Lightweight"/>
    <s v="Intel XE"/>
    <s v="N/A"/>
    <s v="N/A"/>
    <x v="7"/>
    <x v="8"/>
    <n v="45"/>
    <n v="40499.550000000003"/>
    <n v="174"/>
  </r>
  <r>
    <x v="1"/>
    <x v="97"/>
    <s v="14 Inches"/>
    <s v="Natural Silver"/>
    <s v="256 GB"/>
    <s v="Core i5"/>
    <x v="0"/>
    <x v="10"/>
    <s v="Backlit Keyboard"/>
    <s v="Integrated"/>
    <s v="N/A"/>
    <s v="N/A"/>
    <x v="1"/>
    <x v="102"/>
    <n v="36"/>
    <n v="44855.64"/>
    <n v="209"/>
  </r>
  <r>
    <x v="1"/>
    <x v="98"/>
    <s v="17.3 Inches"/>
    <s v="Natural silver"/>
    <s v="256 GB"/>
    <s v="Intel Core i5-1135G7"/>
    <x v="0"/>
    <x v="2"/>
    <s v="Anti Glare Coating, Memory Card Slot, Numeric Keypad"/>
    <s v="Integrated"/>
    <s v="N/A"/>
    <s v="N/A"/>
    <x v="1"/>
    <x v="26"/>
    <n v="34"/>
    <n v="13259.66"/>
    <n v="304"/>
  </r>
  <r>
    <x v="7"/>
    <x v="99"/>
    <s v="14 Inches"/>
    <s v="Touchscreen"/>
    <s v="1 TB"/>
    <s v="Core i7 Family"/>
    <x v="2"/>
    <x v="1"/>
    <s v="N/A"/>
    <s v="Integrated"/>
    <s v="Intel Iris"/>
    <s v="N/A"/>
    <x v="2"/>
    <x v="103"/>
    <n v="19"/>
    <n v="43681"/>
    <n v="421"/>
  </r>
  <r>
    <x v="9"/>
    <x v="100"/>
    <s v="16 Inches"/>
    <s v="Dynamic White"/>
    <s v="1 TB"/>
    <s v="Intel Core i7"/>
    <x v="2"/>
    <x v="2"/>
    <s v="N/A"/>
    <s v="Integrated"/>
    <s v="N/A"/>
    <s v="5 GHz"/>
    <x v="6"/>
    <x v="104"/>
    <n v="50"/>
    <n v="12499"/>
    <n v="411"/>
  </r>
  <r>
    <x v="1"/>
    <x v="101"/>
    <s v="17.3 Inches"/>
    <s v="N/A"/>
    <s v="1 TB"/>
    <s v="Core i3"/>
    <x v="4"/>
    <x v="0"/>
    <s v="Anti-glare"/>
    <s v="Integrated"/>
    <s v="Intel UHD Graphics"/>
    <s v="N/A"/>
    <x v="7"/>
    <x v="13"/>
    <n v="45"/>
    <n v="76455"/>
    <n v="267"/>
  </r>
  <r>
    <x v="0"/>
    <x v="0"/>
    <s v="15.6 Inches"/>
    <s v="Blue"/>
    <s v="1152 GB"/>
    <s v="Pentium"/>
    <x v="5"/>
    <x v="0"/>
    <s v="N/A"/>
    <s v="Integrated"/>
    <s v="Intel"/>
    <s v="1.1 GHz"/>
    <x v="2"/>
    <x v="19"/>
    <n v="23"/>
    <n v="14719.77"/>
    <n v="475"/>
  </r>
  <r>
    <x v="1"/>
    <x v="0"/>
    <s v="15.6 Inches"/>
    <s v="Black"/>
    <s v="1000 GB"/>
    <s v="Pentium N5000"/>
    <x v="4"/>
    <x v="0"/>
    <s v="N/A"/>
    <s v="Integrated"/>
    <s v="Intel"/>
    <s v="1.1 GHz"/>
    <x v="5"/>
    <x v="26"/>
    <n v="30"/>
    <n v="11699.7"/>
    <n v="414"/>
  </r>
  <r>
    <x v="0"/>
    <x v="10"/>
    <s v="15.6 Inches"/>
    <s v="Gray"/>
    <s v="1000 GB"/>
    <s v="Intel Core i5"/>
    <x v="5"/>
    <x v="0"/>
    <s v="N/A"/>
    <s v="Integrated"/>
    <s v="Intel"/>
    <s v="N/A"/>
    <x v="0"/>
    <x v="105"/>
    <n v="14"/>
    <n v="7502.32"/>
    <n v="462"/>
  </r>
  <r>
    <x v="2"/>
    <x v="102"/>
    <s v="17.3 Inches"/>
    <s v="Cosmo Gray"/>
    <s v="1 TB"/>
    <s v="Core i9"/>
    <x v="2"/>
    <x v="1"/>
    <s v="N/A"/>
    <s v="Dedicated"/>
    <s v="NVIDIA GeForce RTX 4070"/>
    <s v="N/A"/>
    <x v="0"/>
    <x v="106"/>
    <n v="47"/>
    <n v="56391.07"/>
    <n v="296"/>
  </r>
  <r>
    <x v="2"/>
    <x v="103"/>
    <s v="17.3 Inches"/>
    <s v="N/A"/>
    <s v="N/A"/>
    <s v="Core i7"/>
    <x v="2"/>
    <x v="2"/>
    <s v="N/A"/>
    <s v="Dedicated"/>
    <s v="NVIDIA GeForce RTX 4060"/>
    <s v="2.4 GHz"/>
    <x v="0"/>
    <x v="107"/>
    <n v="59"/>
    <n v="10029.41"/>
    <n v="435"/>
  </r>
  <r>
    <x v="7"/>
    <x v="104"/>
    <s v="14 Inches"/>
    <s v="Black"/>
    <s v="256 GB"/>
    <s v="Core i5"/>
    <x v="4"/>
    <x v="7"/>
    <s v="Fingerprint Reader"/>
    <s v="Integrated"/>
    <s v="N/A"/>
    <s v="N/A"/>
    <x v="12"/>
    <x v="21"/>
    <n v="15"/>
    <n v="8849.85"/>
    <n v="436"/>
  </r>
  <r>
    <x v="5"/>
    <x v="70"/>
    <s v="16 Inches"/>
    <s v="Mineral Black"/>
    <s v="32 GB"/>
    <s v="Core i9"/>
    <x v="2"/>
    <x v="2"/>
    <s v="N/A"/>
    <s v="Dedicated"/>
    <s v="NVIDIA GeForce RTX 4060"/>
    <s v="N/A"/>
    <x v="17"/>
    <x v="5"/>
    <n v="41"/>
    <n v="65559"/>
    <n v="245"/>
  </r>
  <r>
    <x v="5"/>
    <x v="64"/>
    <s v="14.5 Inches"/>
    <s v="Tech Black"/>
    <s v="1 TB"/>
    <s v="Intel Core i9"/>
    <x v="2"/>
    <x v="2"/>
    <s v="N/A"/>
    <s v="Dedicated"/>
    <s v="NVIDIA GeForce RTX 4050"/>
    <s v="N/A"/>
    <x v="12"/>
    <x v="19"/>
    <n v="13"/>
    <n v="8319.8700000000008"/>
    <n v="444"/>
  </r>
  <r>
    <x v="5"/>
    <x v="105"/>
    <s v="16 Inches"/>
    <s v="Indie Black"/>
    <s v="512 GB"/>
    <s v="Ryzen 5"/>
    <x v="0"/>
    <x v="2"/>
    <s v="Fingerprint Sensor"/>
    <s v="Integrated"/>
    <s v="N/A"/>
    <s v="N/A"/>
    <x v="9"/>
    <x v="108"/>
    <n v="59"/>
    <n v="27030.26"/>
    <n v="327"/>
  </r>
  <r>
    <x v="7"/>
    <x v="88"/>
    <s v="14 Inches"/>
    <s v="Gray"/>
    <s v="256 GB"/>
    <s v="Pentium"/>
    <x v="3"/>
    <x v="0"/>
    <s v="N/A"/>
    <s v="Integrated"/>
    <s v="Intel"/>
    <s v="N/A"/>
    <x v="7"/>
    <x v="85"/>
    <n v="38"/>
    <n v="106981.40000000001"/>
    <n v="368"/>
  </r>
  <r>
    <x v="2"/>
    <x v="106"/>
    <s v="16 Inches"/>
    <s v="Cosmo Gray"/>
    <s v="1 TB"/>
    <s v="Core i9"/>
    <x v="4"/>
    <x v="2"/>
    <s v="N/A"/>
    <s v="Dedicated"/>
    <s v="NVIDIA GeForce RTX 4080"/>
    <s v="N/A"/>
    <x v="2"/>
    <x v="109"/>
    <n v="65"/>
    <n v="300170"/>
    <n v="188"/>
  </r>
  <r>
    <x v="5"/>
    <x v="107"/>
    <s v="16 Inches"/>
    <s v="Tech Black"/>
    <s v="2 TB"/>
    <s v="Core i9"/>
    <x v="2"/>
    <x v="1"/>
    <s v="Fingerprint reader"/>
    <s v="RTX 3060"/>
    <s v="N/A"/>
    <s v="N/A"/>
    <x v="7"/>
    <x v="26"/>
    <n v="12"/>
    <n v="4679.88"/>
    <n v="303"/>
  </r>
  <r>
    <x v="2"/>
    <x v="20"/>
    <s v="15.6 Inches"/>
    <s v="Core Black"/>
    <s v="N/A"/>
    <s v="Intel Core i9"/>
    <x v="2"/>
    <x v="2"/>
    <s v="N/A"/>
    <s v="Dedicated"/>
    <s v="NVIDIA GeForce RTX 3070"/>
    <s v="1.8 GHz"/>
    <x v="10"/>
    <x v="19"/>
    <n v="21"/>
    <n v="13439.79"/>
    <n v="361"/>
  </r>
  <r>
    <x v="8"/>
    <x v="21"/>
    <s v="16 Inches"/>
    <s v="Silver"/>
    <s v="1000 GB"/>
    <s v="Intel Core i5"/>
    <x v="2"/>
    <x v="0"/>
    <s v="N/A"/>
    <s v="Integrated"/>
    <s v="Intel"/>
    <s v="N/A"/>
    <x v="0"/>
    <x v="110"/>
    <n v="50"/>
    <n v="8812"/>
    <n v="334"/>
  </r>
  <r>
    <x v="0"/>
    <x v="0"/>
    <s v="14 Inches"/>
    <s v="Blue"/>
    <s v="1000 GB"/>
    <s v="Intel Core i7"/>
    <x v="0"/>
    <x v="0"/>
    <s v="N/A"/>
    <s v="Integrated"/>
    <s v="Intel"/>
    <s v="1.2 GHz"/>
    <x v="0"/>
    <x v="26"/>
    <n v="16"/>
    <n v="6239.84"/>
    <n v="264"/>
  </r>
  <r>
    <x v="1"/>
    <x v="0"/>
    <s v="15.6 Inches"/>
    <s v="Silver"/>
    <s v="1000 GB"/>
    <s v="Intel Core i5"/>
    <x v="1"/>
    <x v="1"/>
    <s v="Backlit Keyboard"/>
    <s v="Integrated"/>
    <s v="Intel"/>
    <s v="N/A"/>
    <x v="1"/>
    <x v="111"/>
    <n v="57"/>
    <n v="149054.43"/>
    <n v="194"/>
  </r>
  <r>
    <x v="2"/>
    <x v="1"/>
    <s v="15.66 Inches"/>
    <s v="Core Black"/>
    <s v="N/A"/>
    <s v="Intel Core i9"/>
    <x v="2"/>
    <x v="2"/>
    <s v="N/A"/>
    <s v="Dedicated"/>
    <s v="N/A"/>
    <s v="1.8 GHz"/>
    <x v="2"/>
    <x v="19"/>
    <n v="57"/>
    <n v="36479.43"/>
    <n v="457"/>
  </r>
  <r>
    <x v="1"/>
    <x v="108"/>
    <s v="11.6 Inches"/>
    <s v="Ash Gray"/>
    <s v="N/A"/>
    <s v="MediaTek MT8183"/>
    <x v="3"/>
    <x v="5"/>
    <s v="Anti Glare Coating"/>
    <s v="Integrated"/>
    <s v="MediaTek"/>
    <s v="N/A"/>
    <x v="5"/>
    <x v="26"/>
    <n v="28"/>
    <n v="10919.720000000001"/>
    <n v="286"/>
  </r>
  <r>
    <x v="5"/>
    <x v="109"/>
    <s v="14 Inches"/>
    <s v="Quiet Blue"/>
    <s v="64 GB"/>
    <s v="Celeron"/>
    <x v="3"/>
    <x v="12"/>
    <s v="N/A"/>
    <s v="Integrated"/>
    <s v="Intel UHD Graphics"/>
    <s v="N/A"/>
    <x v="12"/>
    <x v="112"/>
    <n v="16"/>
    <n v="21072.959999999999"/>
    <n v="247"/>
  </r>
  <r>
    <x v="1"/>
    <x v="110"/>
    <s v="14 Inches"/>
    <s v="Gold"/>
    <s v="256 GB"/>
    <s v="Intel Core i5-1135G7"/>
    <x v="0"/>
    <x v="0"/>
    <s v="Fingerprint Reader"/>
    <s v="Integrated"/>
    <s v="N/A"/>
    <s v="N/A"/>
    <x v="1"/>
    <x v="5"/>
    <n v="63"/>
    <n v="100737"/>
    <n v="338"/>
  </r>
  <r>
    <x v="5"/>
    <x v="111"/>
    <s v="15.6 Inches"/>
    <s v="Celestial Blue"/>
    <s v="1 TB"/>
    <s v="Core i9"/>
    <x v="2"/>
    <x v="7"/>
    <s v="Backlit Keyboard"/>
    <s v="RTX 3060"/>
    <s v="N/A"/>
    <s v="N/A"/>
    <x v="9"/>
    <x v="113"/>
    <n v="56"/>
    <n v="95479.44"/>
    <n v="525"/>
  </r>
  <r>
    <x v="1"/>
    <x v="0"/>
    <s v="15.6 Inches"/>
    <s v="Silver"/>
    <s v="1000 GB"/>
    <s v="Intel Core i3"/>
    <x v="2"/>
    <x v="0"/>
    <s v="N/A"/>
    <s v="Integrated"/>
    <s v="Intel"/>
    <s v="3 GHz"/>
    <x v="4"/>
    <x v="114"/>
    <n v="63"/>
    <n v="77048.37"/>
    <n v="482"/>
  </r>
  <r>
    <x v="5"/>
    <x v="112"/>
    <s v="11.6 Inches"/>
    <s v="Dark Grey"/>
    <s v="64 GB"/>
    <s v="Celeron"/>
    <x v="3"/>
    <x v="7"/>
    <s v="Anti Glare Coating"/>
    <s v="Integrated"/>
    <s v="N/A"/>
    <s v="N/A"/>
    <x v="12"/>
    <x v="26"/>
    <n v="24"/>
    <n v="9359.76"/>
    <n v="433"/>
  </r>
  <r>
    <x v="7"/>
    <x v="113"/>
    <s v="15.6 Inches"/>
    <s v="Gray"/>
    <s v="256 GB"/>
    <s v="Intel Core i5-1135G7"/>
    <x v="7"/>
    <x v="2"/>
    <s v="FHD Touch Screen"/>
    <s v="Integrated"/>
    <s v="N/A"/>
    <s v="N/A"/>
    <x v="6"/>
    <x v="115"/>
    <n v="59"/>
    <n v="69467.78"/>
    <n v="161"/>
  </r>
  <r>
    <x v="7"/>
    <x v="114"/>
    <s v="16 Inches"/>
    <s v="Gray"/>
    <s v="256 GB"/>
    <s v="Intel Core i5"/>
    <x v="0"/>
    <x v="2"/>
    <s v="Backlit Keyboard"/>
    <s v="Integrated"/>
    <s v="N/A"/>
    <s v="N/A"/>
    <x v="12"/>
    <x v="116"/>
    <n v="15"/>
    <n v="33299.85"/>
    <n v="112"/>
  </r>
  <r>
    <x v="0"/>
    <x v="0"/>
    <s v="15.6 Inches"/>
    <s v="Blue"/>
    <s v="1152 GB"/>
    <s v="Pentium"/>
    <x v="5"/>
    <x v="0"/>
    <s v="N/A"/>
    <s v="Integrated"/>
    <s v="Intel"/>
    <s v="1.1 GHz"/>
    <x v="2"/>
    <x v="117"/>
    <n v="64"/>
    <n v="58593.279999999999"/>
    <n v="463"/>
  </r>
  <r>
    <x v="1"/>
    <x v="0"/>
    <s v="15.6 Inches"/>
    <s v="Black"/>
    <s v="1000 GB"/>
    <s v="Pentium N5000"/>
    <x v="4"/>
    <x v="0"/>
    <s v="N/A"/>
    <s v="Integrated"/>
    <s v="Intel"/>
    <s v="1.1 GHz"/>
    <x v="5"/>
    <x v="21"/>
    <n v="12"/>
    <n v="7079.88"/>
    <n v="461"/>
  </r>
  <r>
    <x v="0"/>
    <x v="10"/>
    <s v="15.6 Inches"/>
    <s v="Gray"/>
    <s v="1000 GB"/>
    <s v="Intel Core i5"/>
    <x v="5"/>
    <x v="0"/>
    <s v="N/A"/>
    <s v="Integrated"/>
    <s v="Intel"/>
    <s v="N/A"/>
    <x v="0"/>
    <x v="42"/>
    <n v="35"/>
    <n v="16099.65"/>
    <n v="273"/>
  </r>
  <r>
    <x v="8"/>
    <x v="115"/>
    <s v="14 Inches"/>
    <s v="Pebble Green"/>
    <s v="512 GB"/>
    <s v="AMD Ryzen 7"/>
    <x v="0"/>
    <x v="1"/>
    <s v="Anti-glare"/>
    <s v="AMD Radeon Graphics"/>
    <s v="N/A"/>
    <s v="N/A"/>
    <x v="12"/>
    <x v="118"/>
    <n v="63"/>
    <n v="164870.37"/>
    <n v="490"/>
  </r>
  <r>
    <x v="7"/>
    <x v="116"/>
    <s v="14 Inches"/>
    <s v="Black"/>
    <s v="512 GB"/>
    <s v="Intel Core i7"/>
    <x v="4"/>
    <x v="7"/>
    <s v="Fingerprint Reader, HD Audio, Spill resistant, High Definition Audio, Anti Glare Coating"/>
    <s v="Integrated"/>
    <s v="N/A"/>
    <s v="N/A"/>
    <x v="7"/>
    <x v="119"/>
    <n v="55"/>
    <n v="32339.45"/>
    <n v="243"/>
  </r>
  <r>
    <x v="11"/>
    <x v="117"/>
    <s v="13.3 Inches"/>
    <s v="Fiesta Red"/>
    <s v="256 GB"/>
    <s v="Core i5-10210U"/>
    <x v="0"/>
    <x v="5"/>
    <s v="Support Stylus"/>
    <s v="Integrated"/>
    <s v="N/A"/>
    <s v="N/A"/>
    <x v="7"/>
    <x v="8"/>
    <n v="30"/>
    <n v="26999.7"/>
    <n v="110"/>
  </r>
  <r>
    <x v="4"/>
    <x v="118"/>
    <s v="17.3 Inches"/>
    <s v="Silver"/>
    <s v="128 GB"/>
    <s v="Celeron N"/>
    <x v="3"/>
    <x v="5"/>
    <s v="Numeric Keypad"/>
    <s v="Integrated"/>
    <s v="N/A"/>
    <s v="N/A"/>
    <x v="15"/>
    <x v="5"/>
    <n v="36"/>
    <n v="57564"/>
    <n v="262"/>
  </r>
  <r>
    <x v="8"/>
    <x v="119"/>
    <s v="15.6 Inches"/>
    <s v="Black"/>
    <s v="2 TB"/>
    <s v="Core i7 Family"/>
    <x v="1"/>
    <x v="2"/>
    <s v="N/A"/>
    <s v="Integrated"/>
    <s v="Intel Iris Xe Graphics"/>
    <s v="N/A"/>
    <x v="7"/>
    <x v="120"/>
    <n v="28"/>
    <n v="40599.72"/>
    <n v="282"/>
  </r>
  <r>
    <x v="8"/>
    <x v="21"/>
    <s v="16 Inches"/>
    <s v="Silver"/>
    <s v="1000 GB"/>
    <s v="Intel Core i5"/>
    <x v="2"/>
    <x v="0"/>
    <s v="N/A"/>
    <s v="Integrated"/>
    <s v="Intel"/>
    <s v="N/A"/>
    <x v="0"/>
    <x v="13"/>
    <n v="64"/>
    <n v="108736"/>
    <n v="178"/>
  </r>
  <r>
    <x v="2"/>
    <x v="20"/>
    <s v="15.6 Inches"/>
    <s v="Core Black"/>
    <s v="N/A"/>
    <s v="Intel Core i9"/>
    <x v="2"/>
    <x v="2"/>
    <s v="N/A"/>
    <s v="Dedicated"/>
    <s v="NVIDIA GeForce RTX 3070"/>
    <s v="1.8 GHz"/>
    <x v="10"/>
    <x v="42"/>
    <n v="63"/>
    <n v="28979.37"/>
    <n v="200"/>
  </r>
  <r>
    <x v="0"/>
    <x v="0"/>
    <s v="14 Inches"/>
    <s v="Blue"/>
    <s v="1000 GB"/>
    <s v="Intel Core i7"/>
    <x v="0"/>
    <x v="0"/>
    <s v="N/A"/>
    <s v="Integrated"/>
    <s v="Intel"/>
    <s v="1.2 GHz"/>
    <x v="0"/>
    <x v="121"/>
    <n v="28"/>
    <n v="106372"/>
    <n v="191"/>
  </r>
  <r>
    <x v="1"/>
    <x v="0"/>
    <s v="15.6 Inches"/>
    <s v="Silver"/>
    <s v="1000 GB"/>
    <s v="Intel Core i5"/>
    <x v="1"/>
    <x v="1"/>
    <s v="Backlit Keyboard"/>
    <s v="Integrated"/>
    <s v="Intel"/>
    <s v="N/A"/>
    <x v="1"/>
    <x v="122"/>
    <n v="28"/>
    <n v="59089.799999999996"/>
    <n v="399"/>
  </r>
  <r>
    <x v="2"/>
    <x v="1"/>
    <s v="15.66 Inches"/>
    <s v="Core Black"/>
    <s v="N/A"/>
    <s v="Intel Core i9"/>
    <x v="2"/>
    <x v="2"/>
    <s v="N/A"/>
    <s v="Dedicated"/>
    <s v="N/A"/>
    <s v="1.8 GHz"/>
    <x v="2"/>
    <x v="123"/>
    <n v="32"/>
    <n v="55358.400000000001"/>
    <n v="453"/>
  </r>
  <r>
    <x v="9"/>
    <x v="120"/>
    <s v="16 Inches"/>
    <s v="Neptune Blue"/>
    <s v="2 TB"/>
    <s v="Intel Core i7"/>
    <x v="2"/>
    <x v="2"/>
    <s v="N/A"/>
    <s v="Integrated"/>
    <s v="Intel Iris"/>
    <s v="N/A"/>
    <x v="4"/>
    <x v="124"/>
    <n v="45"/>
    <n v="114659.54999999999"/>
    <n v="258"/>
  </r>
  <r>
    <x v="4"/>
    <x v="121"/>
    <s v="14 Inches"/>
    <s v="Gray"/>
    <s v="512 GB"/>
    <s v="Core i5"/>
    <x v="0"/>
    <x v="2"/>
    <s v="Backlit Keyboard"/>
    <s v="Integrated"/>
    <s v="N/A"/>
    <s v="N/A"/>
    <x v="0"/>
    <x v="125"/>
    <n v="39"/>
    <n v="37127.61"/>
    <n v="173"/>
  </r>
  <r>
    <x v="8"/>
    <x v="122"/>
    <s v="16 Inches"/>
    <s v="Gray, Platinum Silver"/>
    <s v="1000 GB"/>
    <s v="Core i7"/>
    <x v="2"/>
    <x v="1"/>
    <s v="N/A"/>
    <s v="Integrated"/>
    <s v="Intel Integrated Graphics"/>
    <s v="N/A"/>
    <x v="0"/>
    <x v="19"/>
    <n v="39"/>
    <n v="24959.61"/>
    <n v="266"/>
  </r>
  <r>
    <x v="1"/>
    <x v="123"/>
    <s v="17.3 Inches"/>
    <s v="Silver"/>
    <s v="1000 GB"/>
    <s v="Intel Core i3"/>
    <x v="2"/>
    <x v="0"/>
    <s v="N/A"/>
    <s v="Integrated"/>
    <s v="Intel"/>
    <s v="N/A"/>
    <x v="8"/>
    <x v="126"/>
    <n v="56"/>
    <n v="29520.399999999998"/>
    <n v="490"/>
  </r>
  <r>
    <x v="7"/>
    <x v="124"/>
    <s v="13 Inches"/>
    <s v="Black"/>
    <s v="256 GB"/>
    <n v="8032"/>
    <x v="0"/>
    <x v="7"/>
    <s v="Anti-glare"/>
    <s v="Integrated"/>
    <s v="N/A"/>
    <s v="N/A"/>
    <x v="1"/>
    <x v="21"/>
    <n v="14"/>
    <n v="8259.86"/>
    <n v="144"/>
  </r>
  <r>
    <x v="8"/>
    <x v="125"/>
    <s v="13.4 Inches"/>
    <s v="Sky"/>
    <s v="1 TB"/>
    <s v="Core i7"/>
    <x v="2"/>
    <x v="1"/>
    <s v="Backlit Kb,Fingerprint"/>
    <s v="Integrated"/>
    <s v="N/A"/>
    <s v="N/A"/>
    <x v="18"/>
    <x v="8"/>
    <n v="64"/>
    <n v="57599.360000000001"/>
    <n v="453"/>
  </r>
  <r>
    <x v="0"/>
    <x v="0"/>
    <s v="14 Inches"/>
    <s v="Blue"/>
    <s v="1000 GB"/>
    <s v="Intel Core i7"/>
    <x v="0"/>
    <x v="0"/>
    <s v="N/A"/>
    <s v="Integrated"/>
    <s v="Intel"/>
    <s v="1.2 GHz"/>
    <x v="0"/>
    <x v="127"/>
    <n v="62"/>
    <n v="68196.900000000009"/>
    <n v="415"/>
  </r>
  <r>
    <x v="1"/>
    <x v="0"/>
    <s v="15.6 Inches"/>
    <s v="Silver"/>
    <s v="1000 GB"/>
    <s v="Intel Core i5"/>
    <x v="1"/>
    <x v="1"/>
    <s v="Backlit Keyboard"/>
    <s v="Integrated"/>
    <s v="Intel"/>
    <s v="N/A"/>
    <x v="1"/>
    <x v="128"/>
    <n v="21"/>
    <n v="3148.95"/>
    <n v="246"/>
  </r>
  <r>
    <x v="7"/>
    <x v="126"/>
    <s v="15.6 Inches"/>
    <s v="N/A"/>
    <s v="256 GB"/>
    <s v="AMD Ryzen 3 2300X"/>
    <x v="0"/>
    <x v="2"/>
    <s v="N/A"/>
    <s v="Integrated"/>
    <s v="AMD Radeon 610M"/>
    <s v="2.4 GHz"/>
    <x v="2"/>
    <x v="129"/>
    <n v="22"/>
    <n v="21758"/>
    <n v="256"/>
  </r>
  <r>
    <x v="7"/>
    <x v="127"/>
    <s v="14 Inches"/>
    <s v="Graphite Grey"/>
    <s v="256 GB"/>
    <s v="Ryzen 5 5500U"/>
    <x v="4"/>
    <x v="0"/>
    <s v="Fingerprint reader"/>
    <s v="Integrated"/>
    <s v="N/A"/>
    <s v="N/A"/>
    <x v="5"/>
    <x v="2"/>
    <n v="53"/>
    <n v="52999.47"/>
    <n v="221"/>
  </r>
  <r>
    <x v="8"/>
    <x v="128"/>
    <s v="15.6 Inches"/>
    <s v="N/A"/>
    <s v="256 GB"/>
    <s v="Core i5"/>
    <x v="0"/>
    <x v="1"/>
    <s v="Anti-glare Screen"/>
    <s v="Integrated"/>
    <s v="Intel"/>
    <s v="N/A"/>
    <x v="2"/>
    <x v="42"/>
    <n v="46"/>
    <n v="21159.54"/>
    <n v="236"/>
  </r>
  <r>
    <x v="0"/>
    <x v="0"/>
    <s v="14 Inches"/>
    <s v="Blue"/>
    <s v="1000 GB"/>
    <s v="Intel Core i7"/>
    <x v="0"/>
    <x v="0"/>
    <s v="N/A"/>
    <s v="Integrated"/>
    <s v="Intel"/>
    <s v="1.2 GHz"/>
    <x v="0"/>
    <x v="130"/>
    <n v="26"/>
    <n v="43705.74"/>
    <n v="405"/>
  </r>
  <r>
    <x v="1"/>
    <x v="0"/>
    <s v="15.6 Inches"/>
    <s v="Silver"/>
    <s v="1000 GB"/>
    <s v="Intel Core i5"/>
    <x v="1"/>
    <x v="1"/>
    <s v="Backlit Keyboard"/>
    <s v="Integrated"/>
    <s v="Intel"/>
    <s v="N/A"/>
    <x v="1"/>
    <x v="42"/>
    <n v="30"/>
    <n v="13799.7"/>
    <n v="196"/>
  </r>
  <r>
    <x v="5"/>
    <x v="111"/>
    <s v="15.6 Inches"/>
    <s v="N/A"/>
    <s v="1 TB"/>
    <s v="Core i7"/>
    <x v="4"/>
    <x v="9"/>
    <s v="Nanoedge"/>
    <s v="RTX 3070Ti"/>
    <s v="NVIDIA GeForce RTX 3070"/>
    <s v="4.7 GHz"/>
    <x v="5"/>
    <x v="131"/>
    <n v="18"/>
    <n v="34182"/>
    <n v="130"/>
  </r>
  <r>
    <x v="8"/>
    <x v="129"/>
    <s v="13.4 Inches"/>
    <s v="Platinum"/>
    <s v="1 TB"/>
    <s v="Core i7"/>
    <x v="4"/>
    <x v="1"/>
    <s v="Backlit Kb,Fingerprint"/>
    <s v="Integrated"/>
    <s v="N/A"/>
    <s v="N/A"/>
    <x v="2"/>
    <x v="132"/>
    <n v="55"/>
    <n v="106202.25"/>
    <n v="353"/>
  </r>
  <r>
    <x v="14"/>
    <x v="130"/>
    <s v="15.6 Inches"/>
    <s v="Black with illuminated Razer Logo"/>
    <s v="1 TB"/>
    <s v="Intel Core i7 12800H"/>
    <x v="4"/>
    <x v="2"/>
    <s v="Anti Glare Coating"/>
    <s v="RTX 3070 Ti"/>
    <s v="N/A"/>
    <s v="N/A"/>
    <x v="7"/>
    <x v="133"/>
    <n v="51"/>
    <n v="58063.5"/>
    <n v="476"/>
  </r>
  <r>
    <x v="1"/>
    <x v="131"/>
    <s v="15.6 Inches"/>
    <s v="Silver"/>
    <s v="128 GB"/>
    <s v="Intel Core i3"/>
    <x v="0"/>
    <x v="11"/>
    <s v="Stereo Speakers"/>
    <s v="Integrated"/>
    <s v="N/A"/>
    <s v="N/A"/>
    <x v="1"/>
    <x v="134"/>
    <n v="32"/>
    <n v="47968"/>
    <n v="113"/>
  </r>
  <r>
    <x v="7"/>
    <x v="132"/>
    <s v="14 Inches"/>
    <s v="Abyss Blue"/>
    <s v="64 GB"/>
    <s v="Cortex"/>
    <x v="3"/>
    <x v="5"/>
    <s v="N/A"/>
    <s v="Integrated"/>
    <s v="Integrated ARM Mali-G52 2EE MC2 GPU"/>
    <s v="N/A"/>
    <x v="7"/>
    <x v="135"/>
    <n v="46"/>
    <n v="65316.320000000007"/>
    <n v="480"/>
  </r>
  <r>
    <x v="8"/>
    <x v="133"/>
    <s v="15.6 Inches"/>
    <s v="Grey"/>
    <s v="1 TB"/>
    <s v="Core i5 Family"/>
    <x v="2"/>
    <x v="1"/>
    <s v="N/A"/>
    <s v="Integrated"/>
    <s v="Intel Iris Xe Graphics"/>
    <s v="N/A"/>
    <x v="2"/>
    <x v="136"/>
    <n v="27"/>
    <n v="18801.18"/>
    <n v="247"/>
  </r>
  <r>
    <x v="0"/>
    <x v="0"/>
    <s v="14 Inches"/>
    <s v="Blue"/>
    <s v="1000 GB"/>
    <s v="Intel Core i7"/>
    <x v="0"/>
    <x v="0"/>
    <s v="N/A"/>
    <s v="Integrated"/>
    <s v="Intel"/>
    <s v="1.2 GHz"/>
    <x v="0"/>
    <x v="137"/>
    <n v="62"/>
    <n v="12633.74"/>
    <n v="380"/>
  </r>
  <r>
    <x v="1"/>
    <x v="0"/>
    <s v="15.6 Inches"/>
    <s v="Silver"/>
    <s v="1000 GB"/>
    <s v="Intel Core i5"/>
    <x v="1"/>
    <x v="1"/>
    <s v="Backlit Keyboard"/>
    <s v="Integrated"/>
    <s v="Intel"/>
    <s v="N/A"/>
    <x v="1"/>
    <x v="26"/>
    <n v="61"/>
    <n v="23789.39"/>
    <n v="295"/>
  </r>
  <r>
    <x v="4"/>
    <x v="134"/>
    <s v="16 Inches"/>
    <s v="Black"/>
    <s v="1 TB"/>
    <s v="Ryzen 9"/>
    <x v="4"/>
    <x v="2"/>
    <s v="Backlit Keyboard, Memory Card Slot"/>
    <s v="Dedicated"/>
    <s v="N/A"/>
    <s v="N/A"/>
    <x v="2"/>
    <x v="138"/>
    <n v="50"/>
    <n v="63929.999999999993"/>
    <n v="188"/>
  </r>
  <r>
    <x v="5"/>
    <x v="135"/>
    <s v="16 Inches"/>
    <s v="Black"/>
    <s v="2 TB"/>
    <s v="Ryzen 9"/>
    <x v="2"/>
    <x v="1"/>
    <s v="Anti Glare Coating"/>
    <s v="Dedicated"/>
    <s v="N/A"/>
    <s v="N/A"/>
    <x v="15"/>
    <x v="13"/>
    <n v="40"/>
    <n v="67960"/>
    <n v="331"/>
  </r>
  <r>
    <x v="5"/>
    <x v="136"/>
    <s v="11.6 Inches"/>
    <s v="Star Black"/>
    <s v="64 GB"/>
    <s v="Celeron"/>
    <x v="3"/>
    <x v="4"/>
    <s v="N/A"/>
    <s v="Integrated"/>
    <s v="N/A"/>
    <s v="2.8 GHz"/>
    <x v="8"/>
    <x v="21"/>
    <n v="37"/>
    <n v="21829.63"/>
    <n v="424"/>
  </r>
  <r>
    <x v="0"/>
    <x v="0"/>
    <s v="14 Inches"/>
    <s v="Blue"/>
    <s v="1000 GB"/>
    <s v="Intel Core i7"/>
    <x v="0"/>
    <x v="0"/>
    <s v="N/A"/>
    <s v="Integrated"/>
    <s v="Intel"/>
    <s v="1.2 GHz"/>
    <x v="0"/>
    <x v="139"/>
    <n v="64"/>
    <n v="33856"/>
    <n v="456"/>
  </r>
  <r>
    <x v="1"/>
    <x v="0"/>
    <s v="15.6 Inches"/>
    <s v="Silver"/>
    <s v="1000 GB"/>
    <s v="Intel Core i5"/>
    <x v="1"/>
    <x v="1"/>
    <s v="Backlit Keyboard"/>
    <s v="Integrated"/>
    <s v="Intel"/>
    <s v="N/A"/>
    <x v="1"/>
    <x v="140"/>
    <n v="36"/>
    <n v="63538.559999999998"/>
    <n v="420"/>
  </r>
  <r>
    <x v="1"/>
    <x v="97"/>
    <s v="14 Inches"/>
    <s v="Gold"/>
    <s v="256 GB"/>
    <s v="Core i5-1130G7"/>
    <x v="0"/>
    <x v="2"/>
    <s v="Fingerprint Reader"/>
    <s v="Integrated"/>
    <s v="N/A"/>
    <s v="N/A"/>
    <x v="9"/>
    <x v="26"/>
    <n v="37"/>
    <n v="14429.630000000001"/>
    <n v="319"/>
  </r>
  <r>
    <x v="9"/>
    <x v="137"/>
    <s v="16 Inches"/>
    <s v="Gray"/>
    <s v="1 TB"/>
    <s v="Core i7"/>
    <x v="4"/>
    <x v="2"/>
    <s v="N/A"/>
    <s v="RTX2050"/>
    <s v="Intel Iris Xe Graphics"/>
    <s v="N/A"/>
    <x v="1"/>
    <x v="19"/>
    <n v="47"/>
    <n v="30079.53"/>
    <n v="227"/>
  </r>
  <r>
    <x v="11"/>
    <x v="138"/>
    <s v="12.2 Inches"/>
    <s v="Light Titan"/>
    <s v="32 GB"/>
    <s v="Celeron"/>
    <x v="3"/>
    <x v="5"/>
    <s v="Pen"/>
    <s v="Integrated"/>
    <s v="N/A"/>
    <s v="N/A"/>
    <x v="1"/>
    <x v="141"/>
    <n v="35"/>
    <n v="38821.300000000003"/>
    <n v="435"/>
  </r>
  <r>
    <x v="7"/>
    <x v="22"/>
    <s v="15.6 Inches"/>
    <s v="Grey"/>
    <s v="1 TB"/>
    <s v="Core i3"/>
    <x v="5"/>
    <x v="2"/>
    <s v="Numeric Keypad"/>
    <s v="Integrated"/>
    <s v="N/A"/>
    <s v="N/A"/>
    <x v="5"/>
    <x v="142"/>
    <n v="50"/>
    <n v="58426"/>
    <n v="200"/>
  </r>
  <r>
    <x v="0"/>
    <x v="0"/>
    <s v="14 Inches"/>
    <s v="Blue"/>
    <s v="1000 GB"/>
    <s v="Intel Core i7"/>
    <x v="0"/>
    <x v="0"/>
    <s v="N/A"/>
    <s v="Integrated"/>
    <s v="Intel"/>
    <s v="1.2 GHz"/>
    <x v="0"/>
    <x v="143"/>
    <n v="21"/>
    <n v="55040.789999999994"/>
    <n v="248"/>
  </r>
  <r>
    <x v="1"/>
    <x v="0"/>
    <s v="15.6 Inches"/>
    <s v="Silver"/>
    <s v="1000 GB"/>
    <s v="Intel Core i5"/>
    <x v="1"/>
    <x v="1"/>
    <s v="Backlit Keyboard"/>
    <s v="Integrated"/>
    <s v="Intel"/>
    <s v="N/A"/>
    <x v="1"/>
    <x v="8"/>
    <n v="44"/>
    <n v="39599.56"/>
    <n v="416"/>
  </r>
  <r>
    <x v="7"/>
    <x v="139"/>
    <s v="13.3 Inches"/>
    <s v="Graphite Grey"/>
    <s v="N/A"/>
    <s v="Others"/>
    <x v="3"/>
    <x v="5"/>
    <s v="Anti Glare Coating"/>
    <s v="Integrated"/>
    <s v="Intel Integrated Graphics"/>
    <s v="N/A"/>
    <x v="12"/>
    <x v="5"/>
    <n v="22"/>
    <n v="35178"/>
    <n v="408"/>
  </r>
  <r>
    <x v="1"/>
    <x v="140"/>
    <s v="15.6 Inches"/>
    <s v="N/A"/>
    <s v="512 GB"/>
    <s v="Intel Core i5-1135G7"/>
    <x v="4"/>
    <x v="2"/>
    <s v="N/A"/>
    <s v="Integrated"/>
    <s v="N/A"/>
    <s v="2.4 GHz"/>
    <x v="6"/>
    <x v="144"/>
    <n v="53"/>
    <n v="61427"/>
    <n v="368"/>
  </r>
  <r>
    <x v="9"/>
    <x v="141"/>
    <s v="17 Inches"/>
    <s v="Black"/>
    <s v="1 TB"/>
    <s v="Intel Core i7"/>
    <x v="4"/>
    <x v="2"/>
    <s v="Anti-glare"/>
    <s v="Integrated"/>
    <s v="N/A"/>
    <s v="N/A"/>
    <x v="8"/>
    <x v="19"/>
    <n v="38"/>
    <n v="24319.62"/>
    <n v="471"/>
  </r>
  <r>
    <x v="8"/>
    <x v="128"/>
    <s v="15.6 Inches"/>
    <s v="N/A"/>
    <s v="512 GB"/>
    <s v="Core i7"/>
    <x v="4"/>
    <x v="1"/>
    <s v="Information Not Available"/>
    <s v="Integrated"/>
    <s v="N/A"/>
    <s v="N/A"/>
    <x v="2"/>
    <x v="145"/>
    <n v="15"/>
    <n v="4320"/>
    <n v="201"/>
  </r>
  <r>
    <x v="0"/>
    <x v="0"/>
    <s v="14 Inches"/>
    <s v="Blue"/>
    <s v="1000 GB"/>
    <s v="Intel Core i7"/>
    <x v="0"/>
    <x v="0"/>
    <s v="N/A"/>
    <s v="Integrated"/>
    <s v="Intel"/>
    <s v="1.2 GHz"/>
    <x v="0"/>
    <x v="2"/>
    <n v="22"/>
    <n v="21999.78"/>
    <n v="305"/>
  </r>
  <r>
    <x v="1"/>
    <x v="0"/>
    <s v="15.6 Inches"/>
    <s v="Silver"/>
    <s v="1000 GB"/>
    <s v="Intel Core i5"/>
    <x v="1"/>
    <x v="1"/>
    <s v="Backlit Keyboard"/>
    <s v="Integrated"/>
    <s v="Intel"/>
    <s v="N/A"/>
    <x v="1"/>
    <x v="146"/>
    <n v="61"/>
    <n v="44834.39"/>
    <n v="317"/>
  </r>
  <r>
    <x v="8"/>
    <x v="142"/>
    <s v="15.6 Inches"/>
    <s v="Lunar Light"/>
    <s v="512 GB"/>
    <s v="Core i7"/>
    <x v="4"/>
    <x v="1"/>
    <s v="N/A"/>
    <s v="Dedicated"/>
    <s v="NVIDIA GeForce RTX 3060"/>
    <s v="N/A"/>
    <x v="0"/>
    <x v="147"/>
    <n v="42"/>
    <n v="23225.58"/>
    <n v="264"/>
  </r>
  <r>
    <x v="1"/>
    <x v="143"/>
    <s v="14 Inches"/>
    <s v="Silver"/>
    <s v="512 GB"/>
    <s v="Core i5"/>
    <x v="0"/>
    <x v="2"/>
    <s v="Fingerprint Reader, Backlit Keyboard"/>
    <s v="Integrated"/>
    <s v="N/A"/>
    <s v="N/A"/>
    <x v="7"/>
    <x v="13"/>
    <n v="34"/>
    <n v="57766"/>
    <n v="140"/>
  </r>
  <r>
    <x v="9"/>
    <x v="144"/>
    <s v="16 Inches"/>
    <s v="Black"/>
    <s v="2 TB"/>
    <s v="Intel Core i7"/>
    <x v="2"/>
    <x v="2"/>
    <s v="Anti-glare"/>
    <s v="Dedicated"/>
    <s v="N/A"/>
    <s v="N/A"/>
    <x v="12"/>
    <x v="148"/>
    <n v="14"/>
    <n v="3624.5999999999995"/>
    <n v="463"/>
  </r>
  <r>
    <x v="5"/>
    <x v="145"/>
    <s v="15.6 Inches"/>
    <s v="Black"/>
    <s v="512 GB"/>
    <s v="Core i5"/>
    <x v="4"/>
    <x v="2"/>
    <s v="N/A"/>
    <s v="Dedicated"/>
    <s v="N/A"/>
    <s v="4.5 GHz"/>
    <x v="6"/>
    <x v="149"/>
    <n v="54"/>
    <n v="40769.46"/>
    <n v="389"/>
  </r>
  <r>
    <x v="5"/>
    <x v="146"/>
    <s v="14 Inches"/>
    <s v="Grey"/>
    <s v="256 GB"/>
    <s v="Core i3"/>
    <x v="0"/>
    <x v="0"/>
    <s v="Backlit Keyboard"/>
    <s v="Intel UHD Graphics"/>
    <s v="N/A"/>
    <s v="N/A"/>
    <x v="5"/>
    <x v="2"/>
    <n v="26"/>
    <n v="25999.74"/>
    <n v="520"/>
  </r>
  <r>
    <x v="2"/>
    <x v="147"/>
    <s v="15.6 Inches"/>
    <s v="Black"/>
    <s v="512 GB"/>
    <s v="Core i7"/>
    <x v="4"/>
    <x v="2"/>
    <s v="Anti Glare Coating"/>
    <s v="Integrated"/>
    <s v="N/A"/>
    <s v="N/A"/>
    <x v="1"/>
    <x v="39"/>
    <n v="20"/>
    <n v="14999.8"/>
    <n v="332"/>
  </r>
  <r>
    <x v="9"/>
    <x v="148"/>
    <s v="16 Inches"/>
    <s v="White"/>
    <s v="1 TB"/>
    <s v="Intel Core i7"/>
    <x v="4"/>
    <x v="2"/>
    <s v="N/A"/>
    <s v="Integrated"/>
    <s v="N/A"/>
    <s v="5 GHz"/>
    <x v="19"/>
    <x v="150"/>
    <n v="24"/>
    <n v="62977.919999999998"/>
    <n v="118"/>
  </r>
  <r>
    <x v="8"/>
    <x v="21"/>
    <s v="15.6 Inches"/>
    <s v="Black"/>
    <s v="1000 GB"/>
    <s v="Intel Core i7"/>
    <x v="2"/>
    <x v="0"/>
    <s v="Memory Card Slot, Numeric Keypad"/>
    <s v="Integrated"/>
    <s v="N/A"/>
    <s v="N/A"/>
    <x v="0"/>
    <x v="5"/>
    <n v="65"/>
    <n v="103935"/>
    <n v="278"/>
  </r>
  <r>
    <x v="1"/>
    <x v="40"/>
    <s v="14 Inches"/>
    <s v="Mineral Silver"/>
    <s v="32 GB"/>
    <s v="Celeron N"/>
    <x v="3"/>
    <x v="5"/>
    <s v="Stereo Speakers"/>
    <s v="Integrated"/>
    <s v="N/A"/>
    <s v="N/A"/>
    <x v="1"/>
    <x v="13"/>
    <n v="31"/>
    <n v="52669"/>
    <n v="208"/>
  </r>
  <r>
    <x v="9"/>
    <x v="149"/>
    <s v="14 Inches"/>
    <s v="Dynamic White"/>
    <s v="1 TB"/>
    <s v="Intel Core i7"/>
    <x v="2"/>
    <x v="2"/>
    <s v="N/A"/>
    <s v="Integrated"/>
    <s v="N/A"/>
    <s v="5 GHz"/>
    <x v="7"/>
    <x v="151"/>
    <n v="44"/>
    <n v="128891.4"/>
    <n v="456"/>
  </r>
  <r>
    <x v="2"/>
    <x v="150"/>
    <s v="15.6 Inches"/>
    <s v="Black"/>
    <s v="1 TB"/>
    <s v="Core i7"/>
    <x v="2"/>
    <x v="1"/>
    <s v="N/A"/>
    <s v="Dedicated"/>
    <s v="NVIDIA GeForce RTX 4070"/>
    <s v="N/A"/>
    <x v="0"/>
    <x v="152"/>
    <n v="44"/>
    <n v="10373"/>
    <n v="394"/>
  </r>
  <r>
    <x v="0"/>
    <x v="0"/>
    <s v="15.6 Inches"/>
    <s v="Blue"/>
    <s v="1152 GB"/>
    <s v="Pentium"/>
    <x v="5"/>
    <x v="0"/>
    <s v="N/A"/>
    <s v="Integrated"/>
    <s v="Intel"/>
    <s v="1.1 GHz"/>
    <x v="2"/>
    <x v="21"/>
    <n v="31"/>
    <n v="18289.689999999999"/>
    <n v="342"/>
  </r>
  <r>
    <x v="1"/>
    <x v="0"/>
    <s v="15.6 Inches"/>
    <s v="Black"/>
    <s v="1000 GB"/>
    <s v="Pentium N5000"/>
    <x v="4"/>
    <x v="0"/>
    <s v="N/A"/>
    <s v="Integrated"/>
    <s v="Intel"/>
    <s v="1.1 GHz"/>
    <x v="5"/>
    <x v="153"/>
    <n v="51"/>
    <n v="18867.45"/>
    <n v="527"/>
  </r>
  <r>
    <x v="0"/>
    <x v="10"/>
    <s v="15.6 Inches"/>
    <s v="Gray"/>
    <s v="1000 GB"/>
    <s v="Intel Core i5"/>
    <x v="5"/>
    <x v="0"/>
    <s v="N/A"/>
    <s v="Integrated"/>
    <s v="Intel"/>
    <s v="N/A"/>
    <x v="0"/>
    <x v="5"/>
    <n v="29"/>
    <n v="46371"/>
    <n v="143"/>
  </r>
  <r>
    <x v="8"/>
    <x v="151"/>
    <s v="15.6 Inches"/>
    <s v="Dark Side of the Moon"/>
    <s v="512 GB"/>
    <s v="AMD Ryzen 7"/>
    <x v="4"/>
    <x v="2"/>
    <s v="Wifi &amp; Bluetooth"/>
    <s v="Nvidia GeForce RTX 3060"/>
    <s v="N/A"/>
    <s v="N/A"/>
    <x v="8"/>
    <x v="154"/>
    <n v="45"/>
    <n v="77354.55"/>
    <n v="454"/>
  </r>
  <r>
    <x v="5"/>
    <x v="152"/>
    <s v="14 Inches"/>
    <s v="Blue"/>
    <s v="1 TB"/>
    <s v="Ryzen 7 5800H"/>
    <x v="4"/>
    <x v="2"/>
    <s v="HD Audio, Fingerprint Reader, Backlit Keyboard, Support Stylus"/>
    <s v="Integrated"/>
    <s v="N/A"/>
    <s v="N/A"/>
    <x v="12"/>
    <x v="155"/>
    <n v="31"/>
    <n v="30193.69"/>
    <n v="197"/>
  </r>
  <r>
    <x v="1"/>
    <x v="153"/>
    <s v="15.6 Inches"/>
    <s v="Mica Silver"/>
    <s v="512 GB"/>
    <s v="Ryzen 5"/>
    <x v="4"/>
    <x v="2"/>
    <s v="144Hz Refresh Rate, Backlit Keyboard"/>
    <s v="GeForce RTX 2050"/>
    <s v="N/A"/>
    <s v="N/A"/>
    <x v="20"/>
    <x v="156"/>
    <n v="50"/>
    <n v="9000"/>
    <n v="303"/>
  </r>
  <r>
    <x v="1"/>
    <x v="36"/>
    <s v="14 Inches"/>
    <s v="Ash Gray"/>
    <s v="64 GB"/>
    <s v="Celeron"/>
    <x v="3"/>
    <x v="5"/>
    <s v="Numeric Keypad"/>
    <s v="Integrated"/>
    <s v="N/A"/>
    <s v="N/A"/>
    <x v="12"/>
    <x v="26"/>
    <n v="53"/>
    <n v="20669.47"/>
    <n v="545"/>
  </r>
  <r>
    <x v="10"/>
    <x v="154"/>
    <s v="13.5 Inches"/>
    <s v="N/A"/>
    <s v="512 GB"/>
    <s v="Core i7"/>
    <x v="4"/>
    <x v="7"/>
    <s v="Backlit Keyboard"/>
    <s v="Integrated"/>
    <s v="Intel Iris Xe Graphics"/>
    <s v="N/A"/>
    <x v="2"/>
    <x v="19"/>
    <n v="12"/>
    <n v="7679.88"/>
    <n v="469"/>
  </r>
  <r>
    <x v="7"/>
    <x v="0"/>
    <s v="14 Inches"/>
    <s v="N/A"/>
    <s v="512 GB"/>
    <s v="Core i5"/>
    <x v="4"/>
    <x v="2"/>
    <s v="Backlit Keyboard,Fingerprint Reader,Stylus Pen"/>
    <s v="Integrated"/>
    <s v="Intel Iris Xe Graphics"/>
    <s v="1.3 GHz"/>
    <x v="11"/>
    <x v="157"/>
    <n v="63"/>
    <n v="17009.37"/>
    <n v="346"/>
  </r>
  <r>
    <x v="8"/>
    <x v="155"/>
    <s v="13.3 Inches"/>
    <s v="N/A"/>
    <s v="512 GB"/>
    <s v="Core i5"/>
    <x v="4"/>
    <x v="0"/>
    <s v="Anti-reflection, Anti-smudge, Anti-glare Screen"/>
    <s v="Iris Xe Graphics"/>
    <s v="Intel Iris Xe Graphics"/>
    <s v="N/A"/>
    <x v="9"/>
    <x v="158"/>
    <n v="16"/>
    <n v="14900.8"/>
    <n v="362"/>
  </r>
  <r>
    <x v="3"/>
    <x v="4"/>
    <s v="13.3 Inches"/>
    <s v="Space Gray"/>
    <s v="N/A"/>
    <s v="N/A"/>
    <x v="4"/>
    <x v="3"/>
    <s v="N/A"/>
    <s v="Integrated"/>
    <s v="N/A"/>
    <s v="N/A"/>
    <x v="4"/>
    <x v="159"/>
    <n v="53"/>
    <n v="64288.47"/>
    <n v="450"/>
  </r>
  <r>
    <x v="8"/>
    <x v="21"/>
    <s v="16 Inches"/>
    <s v="Silver"/>
    <s v="1000 GB"/>
    <s v="Intel Core i5"/>
    <x v="2"/>
    <x v="0"/>
    <s v="N/A"/>
    <s v="Integrated"/>
    <s v="Intel"/>
    <s v="N/A"/>
    <x v="0"/>
    <x v="2"/>
    <n v="58"/>
    <n v="57999.42"/>
    <n v="324"/>
  </r>
  <r>
    <x v="2"/>
    <x v="1"/>
    <s v="15.66 Inches"/>
    <s v="Core Black"/>
    <s v="N/A"/>
    <s v="Intel Core i9"/>
    <x v="2"/>
    <x v="2"/>
    <s v="N/A"/>
    <s v="Dedicated"/>
    <s v="N/A"/>
    <s v="1.8 GHz"/>
    <x v="2"/>
    <x v="42"/>
    <n v="30"/>
    <n v="13799.7"/>
    <n v="258"/>
  </r>
  <r>
    <x v="2"/>
    <x v="20"/>
    <s v="15.6 Inches"/>
    <s v="Core Black"/>
    <s v="N/A"/>
    <s v="Intel Core i9"/>
    <x v="2"/>
    <x v="2"/>
    <s v="N/A"/>
    <s v="Dedicated"/>
    <s v="NVIDIA GeForce RTX 3070"/>
    <s v="1.8 GHz"/>
    <x v="10"/>
    <x v="8"/>
    <n v="14"/>
    <n v="12599.86"/>
    <n v="274"/>
  </r>
  <r>
    <x v="0"/>
    <x v="0"/>
    <s v="14 Inches"/>
    <s v="Blue"/>
    <s v="1000 GB"/>
    <s v="Intel Core i7"/>
    <x v="0"/>
    <x v="0"/>
    <s v="N/A"/>
    <s v="Integrated"/>
    <s v="Intel"/>
    <s v="1.2 GHz"/>
    <x v="0"/>
    <x v="21"/>
    <n v="26"/>
    <n v="15339.74"/>
    <n v="364"/>
  </r>
  <r>
    <x v="1"/>
    <x v="0"/>
    <s v="15.6 Inches"/>
    <s v="Silver"/>
    <s v="1000 GB"/>
    <s v="Intel Core i5"/>
    <x v="1"/>
    <x v="1"/>
    <s v="Backlit Keyboard"/>
    <s v="Integrated"/>
    <s v="Intel"/>
    <s v="N/A"/>
    <x v="1"/>
    <x v="160"/>
    <n v="34"/>
    <n v="35110.100000000006"/>
    <n v="494"/>
  </r>
  <r>
    <x v="5"/>
    <x v="156"/>
    <s v="14 Inches"/>
    <s v="Black"/>
    <s v="64 GB"/>
    <s v="Celeron"/>
    <x v="3"/>
    <x v="11"/>
    <s v="Stereo Speakers"/>
    <s v="Integrated"/>
    <s v="N/A"/>
    <s v="N/A"/>
    <x v="7"/>
    <x v="13"/>
    <n v="31"/>
    <n v="52669"/>
    <n v="450"/>
  </r>
  <r>
    <x v="4"/>
    <x v="157"/>
    <s v="14 Inches"/>
    <s v="Green"/>
    <s v="512 GB"/>
    <s v="Intel Core i7"/>
    <x v="4"/>
    <x v="2"/>
    <s v="Backlit Keyboard"/>
    <s v="Dedicated"/>
    <s v="N/A"/>
    <s v="N/A"/>
    <x v="7"/>
    <x v="161"/>
    <n v="23"/>
    <n v="41882.769999999997"/>
    <n v="306"/>
  </r>
  <r>
    <x v="11"/>
    <x v="158"/>
    <s v="13.3 Inches"/>
    <s v="Mercury Grey"/>
    <s v="N/A"/>
    <s v="Core i3"/>
    <x v="4"/>
    <x v="5"/>
    <s v="N/A"/>
    <s v="Integrated"/>
    <s v="Intel UHD Graphics"/>
    <s v="2.1 GHz"/>
    <x v="5"/>
    <x v="162"/>
    <n v="61"/>
    <n v="43675.39"/>
    <n v="186"/>
  </r>
  <r>
    <x v="1"/>
    <x v="159"/>
    <s v="14 Inches"/>
    <s v="Silver"/>
    <s v="256 GB"/>
    <s v="Athlon"/>
    <x v="0"/>
    <x v="7"/>
    <s v="Speakers"/>
    <s v="Integrated"/>
    <s v="N/A"/>
    <s v="N/A"/>
    <x v="8"/>
    <x v="26"/>
    <n v="24"/>
    <n v="9359.76"/>
    <n v="222"/>
  </r>
  <r>
    <x v="1"/>
    <x v="110"/>
    <s v="15.6 Inches"/>
    <s v="Horizon Blue"/>
    <s v="1 TB"/>
    <s v="AMD Ryzen 7"/>
    <x v="2"/>
    <x v="0"/>
    <s v="N/A"/>
    <s v="AMD Radeon Graphics"/>
    <s v="AMD Radeon Graphics"/>
    <s v="N/A"/>
    <x v="12"/>
    <x v="163"/>
    <n v="45"/>
    <n v="506755.8"/>
    <n v="146"/>
  </r>
  <r>
    <x v="0"/>
    <x v="0"/>
    <s v="14 Inches"/>
    <s v="Blue"/>
    <s v="1000 GB"/>
    <s v="Intel Core i7"/>
    <x v="0"/>
    <x v="0"/>
    <s v="N/A"/>
    <s v="Integrated"/>
    <s v="Intel"/>
    <s v="1.2 GHz"/>
    <x v="0"/>
    <x v="5"/>
    <n v="17"/>
    <n v="27183"/>
    <n v="254"/>
  </r>
  <r>
    <x v="1"/>
    <x v="0"/>
    <s v="15.6 Inches"/>
    <s v="Silver"/>
    <s v="1000 GB"/>
    <s v="Intel Core i5"/>
    <x v="1"/>
    <x v="1"/>
    <s v="Backlit Keyboard"/>
    <s v="Integrated"/>
    <s v="Intel"/>
    <s v="N/A"/>
    <x v="1"/>
    <x v="26"/>
    <n v="40"/>
    <n v="15599.6"/>
    <n v="489"/>
  </r>
  <r>
    <x v="7"/>
    <x v="160"/>
    <s v="15.6 Inches"/>
    <s v="Platinum Grey"/>
    <s v="128 GB"/>
    <s v="Celeron N4000"/>
    <x v="3"/>
    <x v="10"/>
    <s v="HD"/>
    <s v="Integrated"/>
    <s v="N/A"/>
    <s v="N/A"/>
    <x v="12"/>
    <x v="164"/>
    <n v="45"/>
    <n v="55259.55"/>
    <n v="453"/>
  </r>
  <r>
    <x v="4"/>
    <x v="161"/>
    <s v="14 Inches"/>
    <s v="Blue"/>
    <s v="64 GB"/>
    <s v="Celeron N"/>
    <x v="3"/>
    <x v="5"/>
    <s v="N/A"/>
    <s v="Integrated"/>
    <s v="Intel"/>
    <s v="N/A"/>
    <x v="5"/>
    <x v="165"/>
    <n v="20"/>
    <n v="28899.8"/>
    <n v="278"/>
  </r>
  <r>
    <x v="4"/>
    <x v="162"/>
    <s v="17.3 Inches"/>
    <s v="Silver"/>
    <s v="512 GB"/>
    <s v="Intel Core i7"/>
    <x v="4"/>
    <x v="13"/>
    <s v="Fingerprint Reader"/>
    <s v="Integrated"/>
    <s v="N/A"/>
    <s v="N/A"/>
    <x v="8"/>
    <x v="166"/>
    <n v="16"/>
    <n v="13471.84"/>
    <n v="117"/>
  </r>
  <r>
    <x v="7"/>
    <x v="24"/>
    <s v="15.6 Inches"/>
    <s v="Gray"/>
    <s v="512 GB"/>
    <s v="Intel Core i5-1135G7"/>
    <x v="0"/>
    <x v="0"/>
    <s v="HD"/>
    <s v="Integrated"/>
    <s v="N/A"/>
    <s v="N/A"/>
    <x v="0"/>
    <x v="167"/>
    <n v="26"/>
    <n v="43158.96"/>
    <n v="382"/>
  </r>
  <r>
    <x v="8"/>
    <x v="128"/>
    <s v="15.6 Inches"/>
    <s v="N/A"/>
    <s v="512 GB"/>
    <s v="Core i7"/>
    <x v="4"/>
    <x v="1"/>
    <s v="Information Not Available"/>
    <s v="Integrated"/>
    <s v="N/A"/>
    <s v="N/A"/>
    <x v="0"/>
    <x v="168"/>
    <n v="61"/>
    <n v="14945.609999999999"/>
    <n v="360"/>
  </r>
  <r>
    <x v="5"/>
    <x v="163"/>
    <s v="14 Inches"/>
    <s v="Indie Black"/>
    <s v="128 GB"/>
    <s v="Core i3"/>
    <x v="3"/>
    <x v="6"/>
    <s v="Fingerprint Reader"/>
    <s v="Integrated"/>
    <s v="N/A"/>
    <s v="N/A"/>
    <x v="6"/>
    <x v="169"/>
    <n v="17"/>
    <n v="4538.66"/>
    <n v="121"/>
  </r>
  <r>
    <x v="9"/>
    <x v="164"/>
    <s v="17 Inches"/>
    <s v="N/A"/>
    <s v="512 GB"/>
    <s v="Core i7"/>
    <x v="4"/>
    <x v="1"/>
    <s v="N/A"/>
    <s v="Integrated"/>
    <s v="Intel Iris Xe Graphics eligible Integrated"/>
    <s v="3.7 GHz"/>
    <x v="0"/>
    <x v="170"/>
    <n v="31"/>
    <n v="35649.69"/>
    <n v="498"/>
  </r>
  <r>
    <x v="0"/>
    <x v="0"/>
    <s v="14 Inches"/>
    <s v="Blue"/>
    <s v="1000 GB"/>
    <s v="Intel Core i7"/>
    <x v="0"/>
    <x v="0"/>
    <s v="N/A"/>
    <s v="Integrated"/>
    <s v="Intel"/>
    <s v="1.2 GHz"/>
    <x v="0"/>
    <x v="171"/>
    <n v="12"/>
    <n v="5119.68"/>
    <n v="477"/>
  </r>
  <r>
    <x v="1"/>
    <x v="0"/>
    <s v="15.6 Inches"/>
    <s v="Silver"/>
    <s v="1000 GB"/>
    <s v="Intel Core i5"/>
    <x v="1"/>
    <x v="1"/>
    <s v="Backlit Keyboard"/>
    <s v="Integrated"/>
    <s v="Intel"/>
    <s v="N/A"/>
    <x v="1"/>
    <x v="172"/>
    <n v="18"/>
    <n v="15904.44"/>
    <n v="511"/>
  </r>
  <r>
    <x v="7"/>
    <x v="0"/>
    <s v="16 Inches"/>
    <s v="N/A"/>
    <s v="1 TB"/>
    <s v="Intel Core i7"/>
    <x v="4"/>
    <x v="2"/>
    <s v="Backlit Keyboard,Fingerprint"/>
    <s v="Integrated"/>
    <s v="Intel Iris Xe Graphics"/>
    <s v="4.7 GHz"/>
    <x v="3"/>
    <x v="116"/>
    <n v="37"/>
    <n v="82139.62999999999"/>
    <n v="259"/>
  </r>
  <r>
    <x v="7"/>
    <x v="22"/>
    <s v="14 Inches"/>
    <s v="Gray"/>
    <s v="64 GB"/>
    <s v="Celeron N4020"/>
    <x v="3"/>
    <x v="0"/>
    <s v="N/A"/>
    <s v="Integrated"/>
    <s v="Intel"/>
    <s v="N/A"/>
    <x v="7"/>
    <x v="173"/>
    <n v="53"/>
    <n v="28885"/>
    <n v="430"/>
  </r>
  <r>
    <x v="4"/>
    <x v="165"/>
    <s v="16 Inches"/>
    <s v="Black"/>
    <s v="512 GB"/>
    <s v="AMD Ryzen 7"/>
    <x v="4"/>
    <x v="2"/>
    <s v="Backlit Keyboard, Memory Card Slot"/>
    <s v="Dedicated"/>
    <s v="N/A"/>
    <s v="N/A"/>
    <x v="2"/>
    <x v="13"/>
    <n v="31"/>
    <n v="52669"/>
    <n v="484"/>
  </r>
  <r>
    <x v="7"/>
    <x v="166"/>
    <s v="14 Inches"/>
    <s v="Platinum Gray"/>
    <s v="512 GB"/>
    <s v="Core i5-10210U"/>
    <x v="0"/>
    <x v="2"/>
    <s v="Narrow Bezel"/>
    <s v="Integrated"/>
    <s v="N/A"/>
    <s v="N/A"/>
    <x v="7"/>
    <x v="1"/>
    <n v="46"/>
    <n v="20654"/>
    <n v="532"/>
  </r>
  <r>
    <x v="1"/>
    <x v="167"/>
    <s v="14 Inches"/>
    <s v="Modern Gray"/>
    <s v="64 GB"/>
    <s v="Celeron N"/>
    <x v="3"/>
    <x v="5"/>
    <s v="N/A"/>
    <s v="Integrated"/>
    <s v="Intel UHD Graphics 600"/>
    <s v="N/A"/>
    <x v="7"/>
    <x v="174"/>
    <n v="60"/>
    <n v="95880"/>
    <n v="185"/>
  </r>
  <r>
    <x v="15"/>
    <x v="168"/>
    <s v="14 Inches"/>
    <s v="Silver/Black"/>
    <s v="1 TB"/>
    <s v="Core i5"/>
    <x v="4"/>
    <x v="11"/>
    <s v="Spill-resistant,Stereo"/>
    <s v="Integrated"/>
    <s v="N/A"/>
    <s v="N/A"/>
    <x v="21"/>
    <x v="2"/>
    <n v="36"/>
    <n v="35999.64"/>
    <n v="502"/>
  </r>
  <r>
    <x v="0"/>
    <x v="0"/>
    <s v="14 Inches"/>
    <s v="Blue"/>
    <s v="1000 GB"/>
    <s v="Intel Core i7"/>
    <x v="0"/>
    <x v="0"/>
    <s v="N/A"/>
    <s v="Integrated"/>
    <s v="Intel"/>
    <s v="1.2 GHz"/>
    <x v="0"/>
    <x v="175"/>
    <n v="57"/>
    <n v="56980.619999999995"/>
    <n v="517"/>
  </r>
  <r>
    <x v="1"/>
    <x v="0"/>
    <s v="15.6 Inches"/>
    <s v="Silver"/>
    <s v="1000 GB"/>
    <s v="Intel Core i5"/>
    <x v="1"/>
    <x v="1"/>
    <s v="Backlit Keyboard"/>
    <s v="Integrated"/>
    <s v="Intel"/>
    <s v="N/A"/>
    <x v="1"/>
    <x v="176"/>
    <n v="54"/>
    <n v="18520.920000000002"/>
    <n v="300"/>
  </r>
  <r>
    <x v="8"/>
    <x v="21"/>
    <s v="15.6 Inches"/>
    <s v="N/A"/>
    <s v="1 TB"/>
    <s v="Core i5"/>
    <x v="2"/>
    <x v="1"/>
    <s v="N/A"/>
    <s v="Integrated"/>
    <s v="Intel UHD Graphics"/>
    <s v="2.4 GHz"/>
    <x v="2"/>
    <x v="2"/>
    <n v="40"/>
    <n v="39999.599999999999"/>
    <n v="338"/>
  </r>
  <r>
    <x v="5"/>
    <x v="169"/>
    <s v="17.3 Inches"/>
    <s v="Transparent Silver"/>
    <s v="64 GB"/>
    <s v="Pentium Other"/>
    <x v="3"/>
    <x v="5"/>
    <s v="Chiclet Keyboard, 1.5mm Key-travel , camera"/>
    <s v="Integrated"/>
    <s v="N/A"/>
    <s v="N/A"/>
    <x v="8"/>
    <x v="5"/>
    <n v="46"/>
    <n v="73554"/>
    <n v="262"/>
  </r>
  <r>
    <x v="7"/>
    <x v="170"/>
    <s v="16 Inches"/>
    <s v="Storm Grey"/>
    <s v="4 TB"/>
    <s v="Core i7 Family"/>
    <x v="2"/>
    <x v="1"/>
    <s v="HD Audio, Backlit Keyboard, Memory Card Slot, Numeric Keypad"/>
    <s v="Dedicated"/>
    <s v="N/A"/>
    <s v="N/A"/>
    <x v="0"/>
    <x v="177"/>
    <n v="13"/>
    <n v="10399.870000000001"/>
    <n v="341"/>
  </r>
  <r>
    <x v="1"/>
    <x v="171"/>
    <s v="15.6 Inches"/>
    <s v="N/A"/>
    <s v="512 GB"/>
    <s v="Ryzen 5"/>
    <x v="4"/>
    <x v="7"/>
    <s v="Anti-glare Screen"/>
    <s v="Radeon Graphics"/>
    <s v="AMD Radeon Graphics"/>
    <s v="N/A"/>
    <x v="2"/>
    <x v="2"/>
    <n v="36"/>
    <n v="35999.64"/>
    <n v="494"/>
  </r>
  <r>
    <x v="0"/>
    <x v="0"/>
    <s v="14 Inches"/>
    <s v="Blue"/>
    <s v="1000 GB"/>
    <s v="Intel Core i7"/>
    <x v="0"/>
    <x v="0"/>
    <s v="N/A"/>
    <s v="Integrated"/>
    <s v="Intel"/>
    <s v="1.2 GHz"/>
    <x v="0"/>
    <x v="5"/>
    <n v="21"/>
    <n v="33579"/>
    <n v="319"/>
  </r>
  <r>
    <x v="1"/>
    <x v="0"/>
    <s v="15.6 Inches"/>
    <s v="Silver"/>
    <s v="1000 GB"/>
    <s v="Intel Core i5"/>
    <x v="1"/>
    <x v="1"/>
    <s v="Backlit Keyboard"/>
    <s v="Integrated"/>
    <s v="Intel"/>
    <s v="N/A"/>
    <x v="1"/>
    <x v="178"/>
    <n v="51"/>
    <n v="45890.31"/>
    <n v="229"/>
  </r>
  <r>
    <x v="5"/>
    <x v="172"/>
    <s v="17.3 Inches"/>
    <s v="Silver"/>
    <s v="64 GB"/>
    <s v="Celeron"/>
    <x v="3"/>
    <x v="5"/>
    <s v="Anti-glare"/>
    <s v="Integrated"/>
    <s v="N/A"/>
    <s v="N/A"/>
    <x v="1"/>
    <x v="179"/>
    <n v="51"/>
    <n v="45979.56"/>
    <n v="203"/>
  </r>
  <r>
    <x v="4"/>
    <x v="173"/>
    <s v="15.6 Inches"/>
    <s v="Black"/>
    <s v="512 GB"/>
    <s v="Core i7"/>
    <x v="4"/>
    <x v="2"/>
    <s v="Anti Glare Coating"/>
    <s v="Dedicated"/>
    <s v="N/A"/>
    <s v="N/A"/>
    <x v="9"/>
    <x v="21"/>
    <n v="19"/>
    <n v="11209.81"/>
    <n v="194"/>
  </r>
  <r>
    <x v="4"/>
    <x v="174"/>
    <s v="15.6 Inches"/>
    <s v="Blue"/>
    <s v="512 GB"/>
    <s v="Ryzen 5"/>
    <x v="0"/>
    <x v="2"/>
    <s v="N/A"/>
    <s v="Integrated"/>
    <s v="AMD Radeon"/>
    <s v="N/A"/>
    <x v="6"/>
    <x v="180"/>
    <n v="36"/>
    <n v="23646.600000000002"/>
    <n v="172"/>
  </r>
  <r>
    <x v="5"/>
    <x v="175"/>
    <s v="14.5 Inches"/>
    <s v="N/A"/>
    <s v="512 GB"/>
    <s v="Core i7"/>
    <x v="7"/>
    <x v="2"/>
    <s v="Anti-glare"/>
    <s v="Integrated"/>
    <s v="N/A"/>
    <s v="2.3 GHz"/>
    <x v="11"/>
    <x v="2"/>
    <n v="20"/>
    <n v="19999.8"/>
    <n v="503"/>
  </r>
  <r>
    <x v="5"/>
    <x v="176"/>
    <s v="15.6 Inches"/>
    <s v="Off Black"/>
    <s v="4 TB"/>
    <s v="Intel Core i9"/>
    <x v="1"/>
    <x v="1"/>
    <s v="HD Audio, Backlit Keyboard, Anti Glare Coating, Numeric Keypad"/>
    <s v="Dedicated"/>
    <s v="N/A"/>
    <s v="N/A"/>
    <x v="0"/>
    <x v="21"/>
    <n v="58"/>
    <n v="34219.42"/>
    <n v="393"/>
  </r>
  <r>
    <x v="5"/>
    <x v="177"/>
    <s v="15.6 Inches"/>
    <s v="Indie Black"/>
    <s v="512 GB"/>
    <s v="Intel Core i7-1165G7"/>
    <x v="4"/>
    <x v="0"/>
    <s v="Fingerprint Reader, HD Audio, Backlit Keyboard, Memory Card Slot, Anti Glare Coating"/>
    <s v="Integrated"/>
    <s v="N/A"/>
    <s v="N/A"/>
    <x v="2"/>
    <x v="181"/>
    <n v="21"/>
    <n v="18879"/>
    <n v="190"/>
  </r>
  <r>
    <x v="5"/>
    <x v="83"/>
    <s v="16 Inches"/>
    <s v="Quiet Blue"/>
    <s v="512 GB"/>
    <s v="Core i9"/>
    <x v="4"/>
    <x v="2"/>
    <s v="N/A"/>
    <s v="Dedicated"/>
    <s v="NVIDIA GeForce RTX 4060"/>
    <s v="N/A"/>
    <x v="8"/>
    <x v="182"/>
    <n v="29"/>
    <n v="44653.33"/>
    <n v="282"/>
  </r>
  <r>
    <x v="0"/>
    <x v="0"/>
    <s v="14 Inches"/>
    <s v="Blue"/>
    <s v="1000 GB"/>
    <s v="Intel Core i7"/>
    <x v="0"/>
    <x v="0"/>
    <s v="N/A"/>
    <s v="Integrated"/>
    <s v="Intel"/>
    <s v="1.2 GHz"/>
    <x v="0"/>
    <x v="183"/>
    <n v="32"/>
    <n v="34111.68"/>
    <n v="159"/>
  </r>
  <r>
    <x v="1"/>
    <x v="0"/>
    <s v="15.6 Inches"/>
    <s v="Silver"/>
    <s v="1000 GB"/>
    <s v="Intel Core i5"/>
    <x v="1"/>
    <x v="1"/>
    <s v="Backlit Keyboard"/>
    <s v="Integrated"/>
    <s v="Intel"/>
    <s v="N/A"/>
    <x v="1"/>
    <x v="19"/>
    <n v="48"/>
    <n v="30719.52"/>
    <n v="351"/>
  </r>
  <r>
    <x v="5"/>
    <x v="178"/>
    <s v="14 Inches"/>
    <s v="AI Blue"/>
    <s v="512 GB"/>
    <s v="Intel Core i7"/>
    <x v="4"/>
    <x v="5"/>
    <s v="Backlit Keyboard,Stylus"/>
    <s v="Integrated"/>
    <s v="N/A"/>
    <s v="N/A"/>
    <x v="14"/>
    <x v="21"/>
    <n v="47"/>
    <n v="27729.53"/>
    <n v="216"/>
  </r>
  <r>
    <x v="5"/>
    <x v="77"/>
    <s v="15.6 Inches"/>
    <s v="Blue"/>
    <s v="512 GB"/>
    <s v="Intel Core i7"/>
    <x v="4"/>
    <x v="2"/>
    <s v="Fingerprint Reader, HD Audio, Backlit Keyboard, Anti Glare Coating, Memory Card Slot"/>
    <s v="Dedicated"/>
    <s v="N/A"/>
    <s v="N/A"/>
    <x v="2"/>
    <x v="184"/>
    <n v="52"/>
    <n v="114348"/>
    <n v="542"/>
  </r>
  <r>
    <x v="11"/>
    <x v="179"/>
    <s v="14 Inches"/>
    <s v="Silver"/>
    <s v="128 GB"/>
    <s v="Snapdragon"/>
    <x v="3"/>
    <x v="2"/>
    <s v="Anti Glare Coating"/>
    <s v="Integrated"/>
    <s v="N/A"/>
    <s v="N/A"/>
    <x v="6"/>
    <x v="185"/>
    <n v="29"/>
    <n v="26563.71"/>
    <n v="132"/>
  </r>
  <r>
    <x v="2"/>
    <x v="180"/>
    <s v="16 Inches"/>
    <s v="Ink Black"/>
    <s v="2 TB"/>
    <s v="Core i7"/>
    <x v="2"/>
    <x v="1"/>
    <s v="Pen"/>
    <s v="Dedicated"/>
    <s v="N/A"/>
    <s v="N/A"/>
    <x v="0"/>
    <x v="186"/>
    <n v="55"/>
    <n v="142531.4"/>
    <n v="412"/>
  </r>
  <r>
    <x v="15"/>
    <x v="181"/>
    <s v="13.1 Inches"/>
    <s v="Silver/Black"/>
    <s v="240 GB"/>
    <s v="Core i5 5300U"/>
    <x v="0"/>
    <x v="11"/>
    <s v="Anti-glare"/>
    <s v="Integrated"/>
    <s v="N/A"/>
    <s v="N/A"/>
    <x v="12"/>
    <x v="125"/>
    <n v="62"/>
    <n v="59023.38"/>
    <n v="255"/>
  </r>
  <r>
    <x v="0"/>
    <x v="0"/>
    <s v="14 Inches"/>
    <s v="Blue"/>
    <s v="1000 GB"/>
    <s v="Intel Core i7"/>
    <x v="0"/>
    <x v="0"/>
    <s v="N/A"/>
    <s v="Integrated"/>
    <s v="Intel"/>
    <s v="1.2 GHz"/>
    <x v="0"/>
    <x v="187"/>
    <n v="40"/>
    <n v="17879.2"/>
    <n v="153"/>
  </r>
  <r>
    <x v="1"/>
    <x v="0"/>
    <s v="15.6 Inches"/>
    <s v="Silver"/>
    <s v="1000 GB"/>
    <s v="Intel Core i5"/>
    <x v="1"/>
    <x v="1"/>
    <s v="Backlit Keyboard"/>
    <s v="Integrated"/>
    <s v="Intel"/>
    <s v="N/A"/>
    <x v="1"/>
    <x v="188"/>
    <n v="61"/>
    <n v="94690.3"/>
    <n v="177"/>
  </r>
  <r>
    <x v="8"/>
    <x v="84"/>
    <s v="14 Inches"/>
    <s v="Gray"/>
    <s v="512 GB"/>
    <s v="Core i7"/>
    <x v="4"/>
    <x v="7"/>
    <s v="Anti-glare Screen"/>
    <s v="Iris Xe Graphics"/>
    <s v="N/A"/>
    <s v="N/A"/>
    <x v="3"/>
    <x v="8"/>
    <n v="13"/>
    <n v="11699.87"/>
    <n v="176"/>
  </r>
  <r>
    <x v="16"/>
    <x v="168"/>
    <s v="13.1 Inches"/>
    <s v="Silver"/>
    <s v="256 GB"/>
    <s v="Core i5 7200U"/>
    <x v="4"/>
    <x v="7"/>
    <s v="Backlit Keyboard"/>
    <s v="Integrated"/>
    <s v="N/A"/>
    <s v="N/A"/>
    <x v="3"/>
    <x v="21"/>
    <n v="25"/>
    <n v="14749.75"/>
    <n v="331"/>
  </r>
  <r>
    <x v="1"/>
    <x v="182"/>
    <s v="11.6 Inches"/>
    <s v="N/A"/>
    <s v="128 GB"/>
    <s v="Celeron"/>
    <x v="3"/>
    <x v="7"/>
    <s v="N/A"/>
    <s v="Integrated"/>
    <s v="Intel UHD Graphics 600"/>
    <s v="N/A"/>
    <x v="12"/>
    <x v="189"/>
    <n v="29"/>
    <n v="28836.15"/>
    <n v="498"/>
  </r>
  <r>
    <x v="5"/>
    <x v="83"/>
    <s v="16 Inches"/>
    <s v="Quiet Blue"/>
    <s v="1 TB"/>
    <s v="Core i9"/>
    <x v="4"/>
    <x v="2"/>
    <s v="N/A"/>
    <s v="Dedicated"/>
    <s v="NVIDIA GeForce RTX 4060"/>
    <s v="N/A"/>
    <x v="16"/>
    <x v="190"/>
    <n v="14"/>
    <n v="12306"/>
    <n v="164"/>
  </r>
  <r>
    <x v="8"/>
    <x v="128"/>
    <s v="15.6 Inches"/>
    <s v="N/A"/>
    <s v="512 GB"/>
    <s v="Core i7"/>
    <x v="4"/>
    <x v="1"/>
    <s v="Anti-glare Screen"/>
    <s v="Integrated"/>
    <s v="Intel"/>
    <s v="N/A"/>
    <x v="0"/>
    <x v="191"/>
    <n v="19"/>
    <n v="29462.160000000003"/>
    <n v="192"/>
  </r>
  <r>
    <x v="0"/>
    <x v="0"/>
    <s v="14 Inches"/>
    <s v="Blue"/>
    <s v="1000 GB"/>
    <s v="Intel Core i7"/>
    <x v="0"/>
    <x v="0"/>
    <s v="N/A"/>
    <s v="Integrated"/>
    <s v="Intel"/>
    <s v="1.2 GHz"/>
    <x v="0"/>
    <x v="8"/>
    <n v="49"/>
    <n v="44099.51"/>
    <n v="201"/>
  </r>
  <r>
    <x v="1"/>
    <x v="0"/>
    <s v="15.6 Inches"/>
    <s v="Silver"/>
    <s v="1000 GB"/>
    <s v="Intel Core i5"/>
    <x v="1"/>
    <x v="1"/>
    <s v="Backlit Keyboard"/>
    <s v="Integrated"/>
    <s v="Intel"/>
    <s v="N/A"/>
    <x v="1"/>
    <x v="192"/>
    <n v="33"/>
    <n v="42290.159999999996"/>
    <n v="533"/>
  </r>
  <r>
    <x v="7"/>
    <x v="183"/>
    <s v="14 Inches"/>
    <s v="Ice Blue"/>
    <s v="64 GB"/>
    <s v="Celeron N4020"/>
    <x v="3"/>
    <x v="0"/>
    <s v="Anti-glare Screen"/>
    <s v="Integrated"/>
    <s v="N/A"/>
    <s v="N/A"/>
    <x v="7"/>
    <x v="8"/>
    <n v="21"/>
    <n v="18899.79"/>
    <n v="147"/>
  </r>
  <r>
    <x v="1"/>
    <x v="184"/>
    <s v="15.6 Inches"/>
    <s v="N/A"/>
    <s v="1 TB"/>
    <s v="Ryzen 3 3250U"/>
    <x v="3"/>
    <x v="10"/>
    <s v="HD Audio"/>
    <s v="Integrated"/>
    <s v="AMD Radeon Graphics"/>
    <s v="N/A"/>
    <x v="11"/>
    <x v="193"/>
    <n v="22"/>
    <n v="20386.3"/>
    <n v="447"/>
  </r>
  <r>
    <x v="8"/>
    <x v="185"/>
    <s v="15.6 Inches"/>
    <s v="Black"/>
    <s v="512 GB"/>
    <s v="Core i7"/>
    <x v="4"/>
    <x v="1"/>
    <s v="Backlit Keyboard"/>
    <s v="Integrated"/>
    <s v="N/A"/>
    <s v="N/A"/>
    <x v="2"/>
    <x v="26"/>
    <n v="41"/>
    <n v="15989.59"/>
    <n v="154"/>
  </r>
  <r>
    <x v="8"/>
    <x v="186"/>
    <s v="14 Inches"/>
    <s v="Black"/>
    <s v="256 GB"/>
    <s v="Core i5 Family"/>
    <x v="0"/>
    <x v="7"/>
    <s v="Anti-glare Screen"/>
    <s v="Iris Xe Graphics"/>
    <s v="N/A"/>
    <s v="N/A"/>
    <x v="14"/>
    <x v="194"/>
    <n v="61"/>
    <n v="12199.390000000001"/>
    <n v="222"/>
  </r>
  <r>
    <x v="5"/>
    <x v="187"/>
    <s v="12 Inches"/>
    <s v="Mineral Gray"/>
    <s v="32 GB"/>
    <s v="MediaTek MT8183"/>
    <x v="3"/>
    <x v="5"/>
    <s v="N/A"/>
    <s v="Integrated"/>
    <s v="Mali-G72 MP3"/>
    <s v="N/A"/>
    <x v="7"/>
    <x v="195"/>
    <n v="48"/>
    <n v="162078.72"/>
    <n v="218"/>
  </r>
  <r>
    <x v="0"/>
    <x v="0"/>
    <s v="14 Inches"/>
    <s v="Blue"/>
    <s v="1000 GB"/>
    <s v="Intel Core i7"/>
    <x v="0"/>
    <x v="0"/>
    <s v="N/A"/>
    <s v="Integrated"/>
    <s v="Intel"/>
    <s v="1.2 GHz"/>
    <x v="0"/>
    <x v="196"/>
    <n v="22"/>
    <n v="58083.740000000005"/>
    <n v="327"/>
  </r>
  <r>
    <x v="1"/>
    <x v="0"/>
    <s v="15.6 Inches"/>
    <s v="Silver"/>
    <s v="1000 GB"/>
    <s v="Intel Core i5"/>
    <x v="1"/>
    <x v="1"/>
    <s v="Backlit Keyboard"/>
    <s v="Integrated"/>
    <s v="Intel"/>
    <s v="N/A"/>
    <x v="1"/>
    <x v="197"/>
    <n v="21"/>
    <n v="7034.79"/>
    <n v="158"/>
  </r>
  <r>
    <x v="8"/>
    <x v="188"/>
    <s v="15.6 Inches"/>
    <s v="N/A"/>
    <s v="512 GB"/>
    <s v="Core i7"/>
    <x v="4"/>
    <x v="1"/>
    <s v="N/A"/>
    <s v="Dedicated"/>
    <s v="NVIDIA GeForce RTX 3050"/>
    <s v="N/A"/>
    <x v="3"/>
    <x v="198"/>
    <n v="33"/>
    <n v="157736.37000000002"/>
    <n v="501"/>
  </r>
  <r>
    <x v="8"/>
    <x v="189"/>
    <s v="16 Inches"/>
    <s v="N/A"/>
    <s v="512 GB"/>
    <s v="Core i7"/>
    <x v="2"/>
    <x v="1"/>
    <s v="Anti-glare Screen"/>
    <s v="RTX A1000"/>
    <s v="NVIDIA RTX A1000"/>
    <s v="N/A"/>
    <x v="0"/>
    <x v="157"/>
    <n v="62"/>
    <n v="16739.38"/>
    <n v="264"/>
  </r>
  <r>
    <x v="13"/>
    <x v="190"/>
    <s v="17 Inches"/>
    <s v="Black"/>
    <s v="2 TB"/>
    <s v="Core i9"/>
    <x v="2"/>
    <x v="1"/>
    <s v="Backlit Keyboard"/>
    <s v="Dedicated"/>
    <s v="N/A"/>
    <s v="N/A"/>
    <x v="2"/>
    <x v="199"/>
    <n v="45"/>
    <n v="74609.55"/>
    <n v="470"/>
  </r>
  <r>
    <x v="1"/>
    <x v="0"/>
    <s v="14 Inches"/>
    <s v="Gold"/>
    <s v="1000 GB"/>
    <s v="Intel Core i5"/>
    <x v="2"/>
    <x v="0"/>
    <s v="N/A"/>
    <s v="Integrated"/>
    <s v="Intel"/>
    <s v="2.4 GHz"/>
    <x v="22"/>
    <x v="200"/>
    <n v="52"/>
    <n v="41590.119999999995"/>
    <n v="358"/>
  </r>
  <r>
    <x v="7"/>
    <x v="191"/>
    <s v="15.6 Inches"/>
    <s v="Gray"/>
    <s v="512 GB"/>
    <s v="Core i7"/>
    <x v="0"/>
    <x v="2"/>
    <s v="Anti Glare Coating"/>
    <s v="Dedicated"/>
    <s v="N/A"/>
    <s v="N/A"/>
    <x v="6"/>
    <x v="201"/>
    <n v="23"/>
    <n v="16947.55"/>
    <n v="188"/>
  </r>
  <r>
    <x v="4"/>
    <x v="192"/>
    <s v="15.6 Inches"/>
    <s v="Pure Silver"/>
    <s v="64 GB"/>
    <s v="1.2GHz Cortex A8 Processor"/>
    <x v="3"/>
    <x v="5"/>
    <s v="N/A"/>
    <s v="Integrated"/>
    <s v="Intel UHD Graphics 600"/>
    <s v="N/A"/>
    <x v="6"/>
    <x v="202"/>
    <n v="54"/>
    <n v="179819.46"/>
    <n v="266"/>
  </r>
  <r>
    <x v="0"/>
    <x v="0"/>
    <s v="14 Inches"/>
    <s v="Blue"/>
    <s v="1000 GB"/>
    <s v="Intel Core i7"/>
    <x v="0"/>
    <x v="0"/>
    <s v="N/A"/>
    <s v="Integrated"/>
    <s v="Intel"/>
    <s v="1.2 GHz"/>
    <x v="0"/>
    <x v="13"/>
    <n v="37"/>
    <n v="62863"/>
    <n v="117"/>
  </r>
  <r>
    <x v="1"/>
    <x v="0"/>
    <s v="15.6 Inches"/>
    <s v="Silver"/>
    <s v="1000 GB"/>
    <s v="Intel Core i5"/>
    <x v="1"/>
    <x v="1"/>
    <s v="Backlit Keyboard"/>
    <s v="Integrated"/>
    <s v="Intel"/>
    <s v="N/A"/>
    <x v="1"/>
    <x v="203"/>
    <n v="12"/>
    <n v="28055.879999999997"/>
    <n v="309"/>
  </r>
  <r>
    <x v="7"/>
    <x v="0"/>
    <s v="13.3 Inches"/>
    <s v="Gray"/>
    <s v="64 GB"/>
    <s v="Others"/>
    <x v="3"/>
    <x v="5"/>
    <s v="Stylus"/>
    <s v="Integrated"/>
    <s v="Integrated Card"/>
    <s v="N/A"/>
    <x v="7"/>
    <x v="19"/>
    <n v="37"/>
    <n v="23679.63"/>
    <n v="318"/>
  </r>
  <r>
    <x v="4"/>
    <x v="193"/>
    <s v="17.3 Inches"/>
    <s v="RGB Backlit"/>
    <s v="2 TB"/>
    <s v="Core i5"/>
    <x v="2"/>
    <x v="2"/>
    <s v="Backlit Kb"/>
    <s v="Dedicated"/>
    <s v="N/A"/>
    <s v="N/A"/>
    <x v="1"/>
    <x v="26"/>
    <n v="24"/>
    <n v="9359.76"/>
    <n v="140"/>
  </r>
  <r>
    <x v="5"/>
    <x v="176"/>
    <s v="15.6 Inches"/>
    <s v="Off Black"/>
    <s v="1 TB"/>
    <s v="Intel Core i9"/>
    <x v="2"/>
    <x v="1"/>
    <s v="HD Audio, Backlit Keyboard, Anti Glare Coating, Numeric Keypad"/>
    <s v="Dedicated"/>
    <s v="N/A"/>
    <s v="N/A"/>
    <x v="0"/>
    <x v="204"/>
    <n v="46"/>
    <n v="45079.54"/>
    <n v="528"/>
  </r>
  <r>
    <x v="0"/>
    <x v="0"/>
    <s v="14 Inches"/>
    <s v="Blue"/>
    <s v="1000 GB"/>
    <s v="Intel Core i7"/>
    <x v="0"/>
    <x v="0"/>
    <s v="N/A"/>
    <s v="Integrated"/>
    <s v="Intel"/>
    <s v="1.2 GHz"/>
    <x v="0"/>
    <x v="205"/>
    <n v="46"/>
    <n v="38087.54"/>
    <n v="394"/>
  </r>
  <r>
    <x v="1"/>
    <x v="0"/>
    <s v="15.6 Inches"/>
    <s v="Silver"/>
    <s v="1000 GB"/>
    <s v="Intel Core i5"/>
    <x v="1"/>
    <x v="1"/>
    <s v="Backlit Keyboard"/>
    <s v="Integrated"/>
    <s v="Intel"/>
    <s v="N/A"/>
    <x v="1"/>
    <x v="26"/>
    <n v="63"/>
    <n v="24569.37"/>
    <n v="559"/>
  </r>
  <r>
    <x v="8"/>
    <x v="194"/>
    <s v="14 Inches"/>
    <s v="Silver"/>
    <s v="1000 GB"/>
    <s v="Core i5"/>
    <x v="2"/>
    <x v="1"/>
    <s v="N/A"/>
    <s v="Integrated"/>
    <s v="Intel Integrated Graphics"/>
    <s v="N/A"/>
    <x v="0"/>
    <x v="21"/>
    <n v="58"/>
    <n v="34219.42"/>
    <n v="497"/>
  </r>
  <r>
    <x v="17"/>
    <x v="195"/>
    <s v="16 Inches"/>
    <s v="Black"/>
    <s v="2 TB"/>
    <s v="Ryzen 9"/>
    <x v="2"/>
    <x v="2"/>
    <s v="N/A"/>
    <s v="Dedicated"/>
    <s v="AMD Radeon RX 6800M"/>
    <s v="N/A"/>
    <x v="23"/>
    <x v="8"/>
    <n v="18"/>
    <n v="16199.82"/>
    <n v="198"/>
  </r>
  <r>
    <x v="3"/>
    <x v="2"/>
    <s v="13.3 Inches"/>
    <s v="N/A"/>
    <s v="256 GB"/>
    <s v="N/A"/>
    <x v="0"/>
    <x v="3"/>
    <s v="N/A"/>
    <s v="Integrated"/>
    <s v="N/A"/>
    <s v="N/A"/>
    <x v="8"/>
    <x v="42"/>
    <n v="19"/>
    <n v="8739.81"/>
    <n v="383"/>
  </r>
  <r>
    <x v="5"/>
    <x v="196"/>
    <s v="14 Inches"/>
    <s v="Silver"/>
    <s v="64 GB"/>
    <s v="Celeron N"/>
    <x v="3"/>
    <x v="5"/>
    <s v="Anti-glare,Ultra-narrow Bezel"/>
    <s v="Integrated"/>
    <s v="N/A"/>
    <s v="N/A"/>
    <x v="24"/>
    <x v="206"/>
    <n v="23"/>
    <n v="20009.77"/>
    <n v="487"/>
  </r>
  <r>
    <x v="15"/>
    <x v="197"/>
    <s v="14 Inches"/>
    <s v="Silver/Black"/>
    <s v="1 TB"/>
    <s v="Core i5 4310M"/>
    <x v="4"/>
    <x v="7"/>
    <s v="Spill-resistant"/>
    <s v="Integrated"/>
    <s v="N/A"/>
    <s v="N/A"/>
    <x v="21"/>
    <x v="207"/>
    <n v="47"/>
    <n v="93335.42"/>
    <n v="329"/>
  </r>
  <r>
    <x v="18"/>
    <x v="198"/>
    <s v="15.6 Inches"/>
    <s v="Black"/>
    <s v="512 GB"/>
    <s v="Core i7 Family"/>
    <x v="4"/>
    <x v="2"/>
    <s v="Anti Glare Coating"/>
    <s v="Integrated"/>
    <s v="N/A"/>
    <s v="N/A"/>
    <x v="8"/>
    <x v="208"/>
    <n v="41"/>
    <n v="12832.59"/>
    <n v="345"/>
  </r>
  <r>
    <x v="8"/>
    <x v="199"/>
    <s v="17 Inches"/>
    <s v="N/A"/>
    <s v="512 GB"/>
    <s v="Core i7 Family"/>
    <x v="2"/>
    <x v="1"/>
    <s v="Anti-glare"/>
    <s v="Dedicated"/>
    <s v="NVIDIA RTX A3000 12GB GDDR6"/>
    <s v="N/A"/>
    <x v="2"/>
    <x v="19"/>
    <n v="52"/>
    <n v="33279.480000000003"/>
    <n v="381"/>
  </r>
  <r>
    <x v="3"/>
    <x v="2"/>
    <s v="13 Inches"/>
    <s v="Gold"/>
    <s v="N/A"/>
    <s v="Apple M1"/>
    <x v="0"/>
    <x v="3"/>
    <s v="N/A"/>
    <s v="Integrated"/>
    <s v="N/A"/>
    <s v="N/A"/>
    <x v="3"/>
    <x v="209"/>
    <n v="37"/>
    <n v="21793"/>
    <n v="514"/>
  </r>
  <r>
    <x v="0"/>
    <x v="0"/>
    <s v="15.6 Inches"/>
    <s v="Blue"/>
    <s v="1152 GB"/>
    <s v="Pentium"/>
    <x v="5"/>
    <x v="0"/>
    <s v="N/A"/>
    <s v="Integrated"/>
    <s v="Intel"/>
    <s v="1.1 GHz"/>
    <x v="2"/>
    <x v="210"/>
    <n v="37"/>
    <n v="27745.93"/>
    <n v="333"/>
  </r>
  <r>
    <x v="1"/>
    <x v="0"/>
    <s v="15.6 Inches"/>
    <s v="Black"/>
    <s v="1000 GB"/>
    <s v="Pentium N5000"/>
    <x v="4"/>
    <x v="0"/>
    <s v="N/A"/>
    <s v="Integrated"/>
    <s v="Intel"/>
    <s v="1.1 GHz"/>
    <x v="5"/>
    <x v="211"/>
    <n v="13"/>
    <n v="10282.870000000001"/>
    <n v="221"/>
  </r>
  <r>
    <x v="0"/>
    <x v="10"/>
    <s v="15.6 Inches"/>
    <s v="Gray"/>
    <s v="1000 GB"/>
    <s v="Intel Core i5"/>
    <x v="5"/>
    <x v="0"/>
    <s v="N/A"/>
    <s v="Integrated"/>
    <s v="Intel"/>
    <s v="N/A"/>
    <x v="0"/>
    <x v="2"/>
    <n v="64"/>
    <n v="63999.360000000001"/>
    <n v="415"/>
  </r>
  <r>
    <x v="5"/>
    <x v="200"/>
    <s v="16 Inches"/>
    <s v="Midnight Black"/>
    <s v="512 GB"/>
    <s v="Ryzen 5"/>
    <x v="0"/>
    <x v="2"/>
    <s v="Fingerprint Sensor"/>
    <s v="Integrated"/>
    <s v="N/A"/>
    <s v="N/A"/>
    <x v="12"/>
    <x v="212"/>
    <n v="53"/>
    <n v="27559.47"/>
    <n v="296"/>
  </r>
  <r>
    <x v="11"/>
    <x v="201"/>
    <s v="15.6 Inches"/>
    <s v="Silver"/>
    <s v="512 GB"/>
    <s v="Intel Core i7"/>
    <x v="4"/>
    <x v="11"/>
    <s v="HD Audio"/>
    <s v="Integrated"/>
    <s v="N/A"/>
    <s v="N/A"/>
    <x v="12"/>
    <x v="8"/>
    <n v="25"/>
    <n v="22499.75"/>
    <n v="224"/>
  </r>
  <r>
    <x v="1"/>
    <x v="202"/>
    <s v="15.6 Inches"/>
    <s v="Natural Silver"/>
    <s v="256 GB"/>
    <s v="Ryzen 3 3200U"/>
    <x v="0"/>
    <x v="10"/>
    <s v="N/A"/>
    <s v="Integrated"/>
    <s v="AMD Radeon Vega 3"/>
    <s v="N/A"/>
    <x v="5"/>
    <x v="2"/>
    <n v="54"/>
    <n v="53999.46"/>
    <n v="482"/>
  </r>
  <r>
    <x v="5"/>
    <x v="203"/>
    <s v="15.6 Inches"/>
    <s v="Black"/>
    <s v="N/A"/>
    <s v="Core i7"/>
    <x v="4"/>
    <x v="2"/>
    <s v="Fingerprint Reader, High Definition Audio, Backlit Keyboard, Memory Card Slot"/>
    <s v="Dedicated"/>
    <s v="NVIDIA GeForce RTX 3060"/>
    <s v="N/A"/>
    <x v="15"/>
    <x v="8"/>
    <n v="53"/>
    <n v="47699.47"/>
    <n v="221"/>
  </r>
  <r>
    <x v="5"/>
    <x v="204"/>
    <s v="14 Inches"/>
    <s v="Star Black"/>
    <s v="512 GB"/>
    <s v="Intel Core i7"/>
    <x v="4"/>
    <x v="5"/>
    <s v="Stylus"/>
    <s v="Integrated"/>
    <s v="N/A"/>
    <s v="N/A"/>
    <x v="11"/>
    <x v="213"/>
    <n v="26"/>
    <n v="31064.02"/>
    <n v="183"/>
  </r>
  <r>
    <x v="1"/>
    <x v="205"/>
    <s v="15.6 Inches"/>
    <s v="Silver"/>
    <s v="256 GB"/>
    <s v="Core i3"/>
    <x v="0"/>
    <x v="6"/>
    <s v="Anti-glare,Fingerprint Reader"/>
    <s v="Integrated"/>
    <s v="N/A"/>
    <s v="N/A"/>
    <x v="6"/>
    <x v="214"/>
    <n v="53"/>
    <n v="31553.550000000003"/>
    <n v="346"/>
  </r>
  <r>
    <x v="2"/>
    <x v="206"/>
    <s v="15.6 Inches"/>
    <s v="Black"/>
    <s v="1 TB"/>
    <s v="Core i7"/>
    <x v="2"/>
    <x v="1"/>
    <s v="N/A"/>
    <s v="Dedicated"/>
    <s v="NVIDIA GeForce RTX 4060"/>
    <s v="N/A"/>
    <x v="16"/>
    <x v="215"/>
    <n v="14"/>
    <n v="19921.86"/>
    <n v="468"/>
  </r>
  <r>
    <x v="4"/>
    <x v="207"/>
    <s v="14 Inches"/>
    <s v="Green"/>
    <s v="1 TB"/>
    <s v="Core i7"/>
    <x v="4"/>
    <x v="2"/>
    <s v="N/A"/>
    <s v="Integrated"/>
    <s v="Intel Iris Xe Graphics"/>
    <s v="N/A"/>
    <x v="14"/>
    <x v="216"/>
    <n v="63"/>
    <n v="52604.37"/>
    <n v="524"/>
  </r>
  <r>
    <x v="8"/>
    <x v="21"/>
    <s v="16 Inches"/>
    <s v="Silver"/>
    <s v="1000 GB"/>
    <s v="Intel Core i5"/>
    <x v="2"/>
    <x v="0"/>
    <s v="N/A"/>
    <s v="Integrated"/>
    <s v="Intel"/>
    <s v="N/A"/>
    <x v="0"/>
    <x v="181"/>
    <n v="13"/>
    <n v="11687"/>
    <n v="248"/>
  </r>
  <r>
    <x v="0"/>
    <x v="0"/>
    <s v="14 Inches"/>
    <s v="Blue"/>
    <s v="1000 GB"/>
    <s v="Intel Core i7"/>
    <x v="0"/>
    <x v="0"/>
    <s v="N/A"/>
    <s v="Integrated"/>
    <s v="Intel"/>
    <s v="1.2 GHz"/>
    <x v="0"/>
    <x v="2"/>
    <n v="24"/>
    <n v="23999.760000000002"/>
    <n v="213"/>
  </r>
  <r>
    <x v="1"/>
    <x v="0"/>
    <s v="15.6 Inches"/>
    <s v="Silver"/>
    <s v="1000 GB"/>
    <s v="Intel Core i5"/>
    <x v="1"/>
    <x v="1"/>
    <s v="Backlit Keyboard"/>
    <s v="Integrated"/>
    <s v="Intel"/>
    <s v="N/A"/>
    <x v="1"/>
    <x v="217"/>
    <n v="57"/>
    <n v="78976.92"/>
    <n v="390"/>
  </r>
  <r>
    <x v="5"/>
    <x v="208"/>
    <s v="14 Inches"/>
    <s v="Star Black"/>
    <s v="N/A"/>
    <s v="Core i7"/>
    <x v="4"/>
    <x v="1"/>
    <s v="N/A"/>
    <s v="Integrated"/>
    <s v="N/A"/>
    <s v="5.1 GHz"/>
    <x v="0"/>
    <x v="21"/>
    <n v="25"/>
    <n v="14749.75"/>
    <n v="218"/>
  </r>
  <r>
    <x v="5"/>
    <x v="177"/>
    <s v="15.6 Inches"/>
    <s v="Indie Black"/>
    <s v="512 GB"/>
    <s v="Intel Core i5-1135G7"/>
    <x v="0"/>
    <x v="11"/>
    <s v="Nanoedge Bezel"/>
    <s v="N/A"/>
    <s v="Intel Iris Xe Graphics"/>
    <s v="N/A"/>
    <x v="6"/>
    <x v="26"/>
    <n v="29"/>
    <n v="11309.710000000001"/>
    <n v="456"/>
  </r>
  <r>
    <x v="2"/>
    <x v="209"/>
    <s v="15.6 Inches"/>
    <s v="Black"/>
    <s v="1 TB"/>
    <s v="Core i9"/>
    <x v="2"/>
    <x v="2"/>
    <s v="N/A"/>
    <s v="Dedicated"/>
    <s v="NVIDIA GeForce RTX 4070"/>
    <s v="N/A"/>
    <x v="2"/>
    <x v="218"/>
    <n v="53"/>
    <n v="23113.83"/>
    <n v="517"/>
  </r>
  <r>
    <x v="8"/>
    <x v="128"/>
    <s v="15.6 Inches"/>
    <s v="N/A"/>
    <s v="256 GB"/>
    <s v="Core i5"/>
    <x v="4"/>
    <x v="1"/>
    <s v="Information Not Available"/>
    <s v="Integrated"/>
    <s v="N/A"/>
    <s v="N/A"/>
    <x v="0"/>
    <x v="42"/>
    <n v="43"/>
    <n v="19779.57"/>
    <n v="361"/>
  </r>
  <r>
    <x v="7"/>
    <x v="0"/>
    <s v="16 Inches"/>
    <s v="N/A"/>
    <s v="2 TB"/>
    <s v="Intel Core i5"/>
    <x v="8"/>
    <x v="0"/>
    <s v="Backlit Keyboard,Fingerprint Reader"/>
    <s v="Integrated"/>
    <s v="Intel Iris Xe Graphics"/>
    <s v="4.4 GHz"/>
    <x v="4"/>
    <x v="219"/>
    <n v="33"/>
    <n v="20360.670000000002"/>
    <n v="431"/>
  </r>
  <r>
    <x v="7"/>
    <x v="0"/>
    <s v="14 Inches"/>
    <s v="N/A"/>
    <s v="512 GB"/>
    <s v="Core i7"/>
    <x v="0"/>
    <x v="1"/>
    <s v="N/A"/>
    <s v="Integrated"/>
    <s v="N/A"/>
    <s v="1.7 GHz"/>
    <x v="0"/>
    <x v="13"/>
    <n v="37"/>
    <n v="62863"/>
    <n v="200"/>
  </r>
  <r>
    <x v="0"/>
    <x v="0"/>
    <s v="14 Inches"/>
    <s v="Blue"/>
    <s v="1000 GB"/>
    <s v="Intel Core i7"/>
    <x v="0"/>
    <x v="0"/>
    <s v="N/A"/>
    <s v="Integrated"/>
    <s v="Intel"/>
    <s v="1.2 GHz"/>
    <x v="0"/>
    <x v="21"/>
    <n v="35"/>
    <n v="20649.650000000001"/>
    <n v="507"/>
  </r>
  <r>
    <x v="1"/>
    <x v="0"/>
    <s v="15.6 Inches"/>
    <s v="Silver"/>
    <s v="1000 GB"/>
    <s v="Intel Core i5"/>
    <x v="1"/>
    <x v="1"/>
    <s v="Backlit Keyboard"/>
    <s v="Integrated"/>
    <s v="Intel"/>
    <s v="N/A"/>
    <x v="1"/>
    <x v="220"/>
    <n v="57"/>
    <n v="89774.430000000008"/>
    <n v="300"/>
  </r>
  <r>
    <x v="3"/>
    <x v="0"/>
    <s v="N/A"/>
    <s v="N/A"/>
    <s v="4 TB"/>
    <s v="N/A"/>
    <x v="9"/>
    <x v="14"/>
    <s v="N/A"/>
    <s v="Integrated"/>
    <s v="N/A"/>
    <s v="N/A"/>
    <x v="0"/>
    <x v="220"/>
    <n v="61"/>
    <n v="96074.39"/>
    <n v="142"/>
  </r>
  <r>
    <x v="1"/>
    <x v="95"/>
    <s v="14 Inches"/>
    <s v="N/A"/>
    <s v="N/A"/>
    <s v="Core i5"/>
    <x v="0"/>
    <x v="2"/>
    <s v="Fingerprint Reader, Backlit Keyboard"/>
    <s v="Integrated"/>
    <s v="Intel Iris Xe Graphics"/>
    <s v="N/A"/>
    <x v="1"/>
    <x v="19"/>
    <n v="59"/>
    <n v="37759.410000000003"/>
    <n v="433"/>
  </r>
  <r>
    <x v="8"/>
    <x v="210"/>
    <s v="13.3 Inches"/>
    <s v="N/A"/>
    <s v="512 GB"/>
    <s v="Core i7"/>
    <x v="2"/>
    <x v="1"/>
    <s v="N/A"/>
    <s v="Integrated"/>
    <s v="Intel Iris Xe Graphics"/>
    <s v="5.2 GHz"/>
    <x v="0"/>
    <x v="13"/>
    <n v="23"/>
    <n v="39077"/>
    <n v="387"/>
  </r>
  <r>
    <x v="8"/>
    <x v="21"/>
    <s v="15.6 Inches"/>
    <s v="N/A"/>
    <s v="512 GB"/>
    <s v="Core i5"/>
    <x v="4"/>
    <x v="1"/>
    <s v="Anti-glare"/>
    <s v="Integrated"/>
    <s v="Intel UHD Graphics"/>
    <s v="N/A"/>
    <x v="4"/>
    <x v="13"/>
    <n v="39"/>
    <n v="66261"/>
    <n v="470"/>
  </r>
  <r>
    <x v="7"/>
    <x v="211"/>
    <s v="13 Inches"/>
    <s v="Blue"/>
    <s v="N/A"/>
    <s v="Athlon"/>
    <x v="3"/>
    <x v="5"/>
    <s v="N/A"/>
    <s v="shared"/>
    <s v="AMD Radeon Graphics"/>
    <s v="2 GHz"/>
    <x v="12"/>
    <x v="221"/>
    <n v="44"/>
    <n v="17946.72"/>
    <n v="362"/>
  </r>
  <r>
    <x v="5"/>
    <x v="212"/>
    <s v="15.6 Inches"/>
    <s v="Eclipse Grey"/>
    <s v="512 GB"/>
    <s v="Core i7"/>
    <x v="0"/>
    <x v="10"/>
    <s v="N/A"/>
    <s v="RTX 3050 Ti"/>
    <s v="NVIDIA GeForce RTX 3050 Ti"/>
    <s v="N/A"/>
    <x v="1"/>
    <x v="222"/>
    <n v="22"/>
    <n v="33065.78"/>
    <n v="351"/>
  </r>
  <r>
    <x v="0"/>
    <x v="0"/>
    <s v="14 Inches"/>
    <s v="Blue"/>
    <s v="1000 GB"/>
    <s v="Intel Core i7"/>
    <x v="0"/>
    <x v="0"/>
    <s v="N/A"/>
    <s v="Integrated"/>
    <s v="Intel"/>
    <s v="1.2 GHz"/>
    <x v="0"/>
    <x v="223"/>
    <n v="23"/>
    <n v="73070.76999999999"/>
    <n v="322"/>
  </r>
  <r>
    <x v="1"/>
    <x v="0"/>
    <s v="15.6 Inches"/>
    <s v="Silver"/>
    <s v="1000 GB"/>
    <s v="Intel Core i5"/>
    <x v="1"/>
    <x v="1"/>
    <s v="Backlit Keyboard"/>
    <s v="Integrated"/>
    <s v="Intel"/>
    <s v="N/A"/>
    <x v="1"/>
    <x v="224"/>
    <n v="25"/>
    <n v="20249.75"/>
    <n v="118"/>
  </r>
  <r>
    <x v="19"/>
    <x v="213"/>
    <s v="11.6 Inches"/>
    <s v="Blue"/>
    <s v="256 GB"/>
    <s v="Celeron"/>
    <x v="10"/>
    <x v="0"/>
    <s v="Support Stylus"/>
    <s v="Integrated"/>
    <s v="N/A"/>
    <s v="N/A"/>
    <x v="15"/>
    <x v="225"/>
    <n v="65"/>
    <n v="105104.35"/>
    <n v="248"/>
  </r>
  <r>
    <x v="5"/>
    <x v="214"/>
    <s v="16 Inches"/>
    <s v="Black"/>
    <s v="1 TB"/>
    <s v="Core i9"/>
    <x v="4"/>
    <x v="2"/>
    <s v="N/A"/>
    <s v="Dedicated"/>
    <s v="N/A"/>
    <s v="5.6 GHz"/>
    <x v="7"/>
    <x v="13"/>
    <n v="20"/>
    <n v="33980"/>
    <n v="331"/>
  </r>
  <r>
    <x v="3"/>
    <x v="0"/>
    <s v="16.2 Inches"/>
    <s v="N/A"/>
    <s v="2 TB"/>
    <s v="Apple M2 Max"/>
    <x v="1"/>
    <x v="3"/>
    <s v="Backlit Keyboard"/>
    <s v="Integrated"/>
    <s v="N/A"/>
    <s v="3.6 GHz"/>
    <x v="0"/>
    <x v="5"/>
    <n v="15"/>
    <n v="23985"/>
    <n v="463"/>
  </r>
  <r>
    <x v="2"/>
    <x v="215"/>
    <s v="15.6 Inches"/>
    <s v="Classic Black"/>
    <s v="1 TB"/>
    <s v="Ryzen 7"/>
    <x v="4"/>
    <x v="1"/>
    <s v="N/A"/>
    <s v="Integrated"/>
    <s v="AMD Radeon Graphics"/>
    <s v="N/A"/>
    <x v="2"/>
    <x v="226"/>
    <n v="29"/>
    <n v="58667.87"/>
    <n v="362"/>
  </r>
  <r>
    <x v="1"/>
    <x v="216"/>
    <s v="14 Inches"/>
    <s v="N/A"/>
    <s v="512 GB"/>
    <s v="Core i7"/>
    <x v="4"/>
    <x v="1"/>
    <s v="Anti-glare Screen"/>
    <s v="Iris Xe Graphics"/>
    <s v="Intel Iris Xe Graphics"/>
    <s v="N/A"/>
    <x v="0"/>
    <x v="227"/>
    <n v="29"/>
    <n v="18385.71"/>
    <n v="241"/>
  </r>
  <r>
    <x v="2"/>
    <x v="217"/>
    <s v="16 Inches"/>
    <s v="N/A"/>
    <s v="1 TB"/>
    <s v="Intel Core i9"/>
    <x v="2"/>
    <x v="2"/>
    <s v="N/A"/>
    <s v="Dedicated"/>
    <s v="NVIDIA GeForce RTX 4060"/>
    <s v="N/A"/>
    <x v="2"/>
    <x v="228"/>
    <n v="36"/>
    <n v="26596.44"/>
    <n v="157"/>
  </r>
  <r>
    <x v="8"/>
    <x v="218"/>
    <s v="16 Inches"/>
    <s v="N/A"/>
    <s v="1 TB"/>
    <s v="Core i9"/>
    <x v="1"/>
    <x v="1"/>
    <s v="N/A"/>
    <s v="Integrated"/>
    <s v="NVIDIA GeForce RTX 4000"/>
    <s v="2.2 GHz"/>
    <x v="0"/>
    <x v="229"/>
    <n v="33"/>
    <n v="30359.670000000002"/>
    <n v="309"/>
  </r>
  <r>
    <x v="5"/>
    <x v="219"/>
    <s v="10.5 Inches"/>
    <s v="Mineral Gray"/>
    <s v="65 GB"/>
    <s v="MediaTek MT8183"/>
    <x v="3"/>
    <x v="5"/>
    <s v="Stylus"/>
    <s v="Integrated"/>
    <s v="N/A"/>
    <s v="N/A"/>
    <x v="12"/>
    <x v="13"/>
    <n v="20"/>
    <n v="33980"/>
    <n v="423"/>
  </r>
  <r>
    <x v="0"/>
    <x v="0"/>
    <s v="15.6 Inches"/>
    <s v="Blue"/>
    <s v="1152 GB"/>
    <s v="Pentium"/>
    <x v="5"/>
    <x v="0"/>
    <s v="N/A"/>
    <s v="Integrated"/>
    <s v="Intel"/>
    <s v="1.1 GHz"/>
    <x v="2"/>
    <x v="230"/>
    <n v="63"/>
    <n v="92798.37"/>
    <n v="552"/>
  </r>
  <r>
    <x v="1"/>
    <x v="0"/>
    <s v="15.6 Inches"/>
    <s v="Black"/>
    <s v="1000 GB"/>
    <s v="Pentium N5000"/>
    <x v="4"/>
    <x v="0"/>
    <s v="N/A"/>
    <s v="Integrated"/>
    <s v="Intel"/>
    <s v="1.1 GHz"/>
    <x v="5"/>
    <x v="26"/>
    <n v="23"/>
    <n v="8969.77"/>
    <n v="261"/>
  </r>
  <r>
    <x v="0"/>
    <x v="10"/>
    <s v="15.6 Inches"/>
    <s v="Gray"/>
    <s v="1000 GB"/>
    <s v="Intel Core i5"/>
    <x v="5"/>
    <x v="0"/>
    <s v="N/A"/>
    <s v="Integrated"/>
    <s v="Intel"/>
    <s v="N/A"/>
    <x v="0"/>
    <x v="231"/>
    <n v="17"/>
    <n v="38963.829999999994"/>
    <n v="288"/>
  </r>
  <r>
    <x v="1"/>
    <x v="220"/>
    <s v="14 Inches"/>
    <s v="Blue"/>
    <s v="256 GB"/>
    <s v="Core i3"/>
    <x v="0"/>
    <x v="4"/>
    <s v="N/A"/>
    <s v="Integrated"/>
    <s v="Intel Iris Xe Graphics"/>
    <s v="N/A"/>
    <x v="2"/>
    <x v="232"/>
    <n v="63"/>
    <n v="106721.37"/>
    <n v="205"/>
  </r>
  <r>
    <x v="11"/>
    <x v="221"/>
    <s v="14 Inches"/>
    <s v="Silver"/>
    <s v="32 GB"/>
    <s v="Celeron"/>
    <x v="0"/>
    <x v="5"/>
    <s v="Waterproof, Ruggedized, Military Grade"/>
    <s v="Integrated"/>
    <s v="N/A"/>
    <s v="N/A"/>
    <x v="12"/>
    <x v="2"/>
    <n v="23"/>
    <n v="22999.77"/>
    <n v="334"/>
  </r>
  <r>
    <x v="4"/>
    <x v="222"/>
    <s v="11.6 Inches"/>
    <s v="Black"/>
    <s v="N/A"/>
    <s v="AMD A Series"/>
    <x v="6"/>
    <x v="5"/>
    <s v="Backlit"/>
    <s v="Integrated"/>
    <s v="AMD Radeon R5"/>
    <s v="1.8 GHz"/>
    <x v="5"/>
    <x v="233"/>
    <n v="40"/>
    <n v="69720"/>
    <n v="298"/>
  </r>
  <r>
    <x v="5"/>
    <x v="62"/>
    <s v="15.6 Inches"/>
    <s v="Indie Black"/>
    <s v="512 GB"/>
    <s v="Ryzen 5"/>
    <x v="0"/>
    <x v="2"/>
    <s v="N/A"/>
    <s v="Integrated"/>
    <s v="N/A"/>
    <s v="4.3 GHz"/>
    <x v="3"/>
    <x v="234"/>
    <n v="56"/>
    <n v="96373.2"/>
    <n v="201"/>
  </r>
  <r>
    <x v="8"/>
    <x v="128"/>
    <s v="14 Inches"/>
    <s v="N/A"/>
    <s v="256 GB"/>
    <s v="Core i5"/>
    <x v="4"/>
    <x v="1"/>
    <s v="Anti-glare"/>
    <s v="Integrated"/>
    <s v="N/A"/>
    <s v="3 GHz"/>
    <x v="14"/>
    <x v="235"/>
    <n v="28"/>
    <n v="46283.72"/>
    <n v="520"/>
  </r>
  <r>
    <x v="3"/>
    <x v="0"/>
    <s v="13.6 Inches"/>
    <s v="Space Gray"/>
    <s v="1 TB"/>
    <s v="N/A"/>
    <x v="4"/>
    <x v="15"/>
    <s v="N/A"/>
    <s v="Integrated"/>
    <s v="N/A"/>
    <s v="N/A"/>
    <x v="0"/>
    <x v="236"/>
    <n v="20"/>
    <n v="24359.8"/>
    <n v="457"/>
  </r>
  <r>
    <x v="8"/>
    <x v="21"/>
    <s v="16 Inches"/>
    <s v="Silver"/>
    <s v="1000 GB"/>
    <s v="Intel Core i5"/>
    <x v="2"/>
    <x v="0"/>
    <s v="N/A"/>
    <s v="Integrated"/>
    <s v="Intel"/>
    <s v="N/A"/>
    <x v="0"/>
    <x v="237"/>
    <n v="62"/>
    <n v="86799.38"/>
    <n v="201"/>
  </r>
  <r>
    <x v="0"/>
    <x v="0"/>
    <s v="14 Inches"/>
    <s v="Blue"/>
    <s v="1000 GB"/>
    <s v="Intel Core i7"/>
    <x v="0"/>
    <x v="0"/>
    <s v="N/A"/>
    <s v="Integrated"/>
    <s v="Intel"/>
    <s v="1.2 GHz"/>
    <x v="0"/>
    <x v="238"/>
    <n v="60"/>
    <n v="11157"/>
    <n v="196"/>
  </r>
  <r>
    <x v="1"/>
    <x v="0"/>
    <s v="15.6 Inches"/>
    <s v="Silver"/>
    <s v="1000 GB"/>
    <s v="Intel Core i5"/>
    <x v="1"/>
    <x v="1"/>
    <s v="Backlit Keyboard"/>
    <s v="Integrated"/>
    <s v="Intel"/>
    <s v="N/A"/>
    <x v="1"/>
    <x v="239"/>
    <n v="21"/>
    <n v="18333"/>
    <n v="390"/>
  </r>
  <r>
    <x v="5"/>
    <x v="208"/>
    <s v="14 Inches"/>
    <s v="Black"/>
    <s v="2 TB"/>
    <s v="Intel Core i7"/>
    <x v="2"/>
    <x v="1"/>
    <s v="Fingerprint Reader, Backlit Keyboard, Anti Glare Coating, Numeric Keypad"/>
    <s v="Integrated"/>
    <s v="N/A"/>
    <s v="N/A"/>
    <x v="10"/>
    <x v="42"/>
    <n v="64"/>
    <n v="29439.360000000001"/>
    <n v="193"/>
  </r>
  <r>
    <x v="1"/>
    <x v="223"/>
    <s v="14 Inches"/>
    <s v="Mineral Silver"/>
    <s v="64 GB"/>
    <s v="Pentium N5000"/>
    <x v="3"/>
    <x v="5"/>
    <s v="HD Audio"/>
    <s v="Integrated"/>
    <s v="N/A"/>
    <s v="N/A"/>
    <x v="1"/>
    <x v="19"/>
    <n v="46"/>
    <n v="29439.54"/>
    <n v="513"/>
  </r>
  <r>
    <x v="7"/>
    <x v="224"/>
    <s v="13.3 Inches"/>
    <s v="N/A"/>
    <s v="32 GB"/>
    <s v="Athlon"/>
    <x v="3"/>
    <x v="5"/>
    <s v="Anti-glare,Narrow Bezel,Pen"/>
    <s v="Integrated"/>
    <s v="AMD Radeon Graphics"/>
    <s v="N/A"/>
    <x v="1"/>
    <x v="240"/>
    <n v="62"/>
    <n v="66402"/>
    <n v="199"/>
  </r>
  <r>
    <x v="0"/>
    <x v="0"/>
    <s v="14 Inches"/>
    <s v="Blue"/>
    <s v="1000 GB"/>
    <s v="Intel Core i7"/>
    <x v="0"/>
    <x v="0"/>
    <s v="N/A"/>
    <s v="Integrated"/>
    <s v="Intel"/>
    <s v="1.2 GHz"/>
    <x v="0"/>
    <x v="26"/>
    <n v="24"/>
    <n v="9359.76"/>
    <n v="126"/>
  </r>
  <r>
    <x v="1"/>
    <x v="0"/>
    <s v="15.6 Inches"/>
    <s v="Silver"/>
    <s v="1000 GB"/>
    <s v="Intel Core i5"/>
    <x v="1"/>
    <x v="1"/>
    <s v="Backlit Keyboard"/>
    <s v="Integrated"/>
    <s v="Intel"/>
    <s v="N/A"/>
    <x v="1"/>
    <x v="19"/>
    <n v="48"/>
    <n v="30719.52"/>
    <n v="528"/>
  </r>
  <r>
    <x v="13"/>
    <x v="225"/>
    <s v="15.6 Inches"/>
    <s v="Black"/>
    <s v="1 TB"/>
    <s v="Core i9"/>
    <x v="4"/>
    <x v="2"/>
    <s v="N/A"/>
    <s v="Dedicated"/>
    <s v="Intel Iris Xe Graphics"/>
    <s v="N/A"/>
    <x v="12"/>
    <x v="241"/>
    <n v="22"/>
    <n v="14517.8"/>
    <n v="253"/>
  </r>
  <r>
    <x v="7"/>
    <x v="226"/>
    <s v="14 Inches"/>
    <s v="Black"/>
    <s v="1 TB"/>
    <s v="Core i7 Family"/>
    <x v="4"/>
    <x v="1"/>
    <s v="Fingerprint Reader, Backlit Keyboard"/>
    <s v="Integrated"/>
    <s v="N/A"/>
    <s v="N/A"/>
    <x v="0"/>
    <x v="242"/>
    <n v="60"/>
    <n v="59939.4"/>
    <n v="443"/>
  </r>
  <r>
    <x v="7"/>
    <x v="227"/>
    <s v="15.6 Inches"/>
    <s v="Arctic Gray"/>
    <s v="512 GB"/>
    <s v="Core i5 Family"/>
    <x v="7"/>
    <x v="10"/>
    <s v="Anti-glare Screen"/>
    <s v="Iris Xe Graphics"/>
    <s v="N/A"/>
    <s v="N/A"/>
    <x v="6"/>
    <x v="8"/>
    <n v="33"/>
    <n v="29699.670000000002"/>
    <n v="174"/>
  </r>
  <r>
    <x v="8"/>
    <x v="228"/>
    <s v="15.6 Inches"/>
    <s v="Platinum Silver"/>
    <s v="4 TB"/>
    <s v="Core i7"/>
    <x v="1"/>
    <x v="1"/>
    <s v="Fingerprint Reader, HD Audio, Backlit Keyboard, Anti Glare Coating, Numeric Keypad"/>
    <s v="Dedicated"/>
    <s v="N/A"/>
    <s v="N/A"/>
    <x v="0"/>
    <x v="178"/>
    <n v="54"/>
    <n v="48589.74"/>
    <n v="283"/>
  </r>
  <r>
    <x v="10"/>
    <x v="229"/>
    <s v="12.3 Inches"/>
    <s v="Platinum"/>
    <s v="256 GB"/>
    <n v="8032"/>
    <x v="0"/>
    <x v="10"/>
    <s v="N/A"/>
    <s v="Integrated"/>
    <s v="Intel Iris Plus"/>
    <s v="N/A"/>
    <x v="5"/>
    <x v="243"/>
    <n v="52"/>
    <n v="112111.47999999998"/>
    <n v="265"/>
  </r>
  <r>
    <x v="8"/>
    <x v="228"/>
    <s v="15.6 Inches"/>
    <s v="Platinum Silver"/>
    <s v="1 TB"/>
    <s v="Core i7"/>
    <x v="2"/>
    <x v="1"/>
    <s v="Fingerprint Reader, HD Audio, Backlit Keyboard, Anti Glare Coating"/>
    <s v="Dedicated"/>
    <s v="N/A"/>
    <s v="N/A"/>
    <x v="25"/>
    <x v="244"/>
    <n v="52"/>
    <n v="21944"/>
    <n v="389"/>
  </r>
  <r>
    <x v="0"/>
    <x v="0"/>
    <s v="14 Inches"/>
    <s v="Blue"/>
    <s v="1000 GB"/>
    <s v="Intel Core i7"/>
    <x v="0"/>
    <x v="0"/>
    <s v="N/A"/>
    <s v="Integrated"/>
    <s v="Intel"/>
    <s v="1.2 GHz"/>
    <x v="0"/>
    <x v="245"/>
    <n v="27"/>
    <n v="5481"/>
    <n v="192"/>
  </r>
  <r>
    <x v="1"/>
    <x v="0"/>
    <s v="15.6 Inches"/>
    <s v="Silver"/>
    <s v="1000 GB"/>
    <s v="Intel Core i5"/>
    <x v="1"/>
    <x v="1"/>
    <s v="Backlit Keyboard"/>
    <s v="Integrated"/>
    <s v="Intel"/>
    <s v="N/A"/>
    <x v="1"/>
    <x v="13"/>
    <n v="60"/>
    <n v="101940"/>
    <n v="175"/>
  </r>
  <r>
    <x v="8"/>
    <x v="230"/>
    <s v="14 Inches"/>
    <s v="Titan Gray"/>
    <s v="512 GB"/>
    <s v="Core i7"/>
    <x v="4"/>
    <x v="7"/>
    <s v="N/A"/>
    <s v="Iris Xe Graphics"/>
    <s v="Intel Iris Xe Graphics"/>
    <s v="N/A"/>
    <x v="21"/>
    <x v="58"/>
    <n v="19"/>
    <n v="37981"/>
    <n v="211"/>
  </r>
  <r>
    <x v="1"/>
    <x v="220"/>
    <s v="14 Inches"/>
    <s v="N/A"/>
    <s v="128 GB"/>
    <s v="Ryzen 3 3250U"/>
    <x v="0"/>
    <x v="0"/>
    <s v="Anti-glare Screen"/>
    <s v="Integrated"/>
    <s v="AMD Radeon Graphics"/>
    <s v="N/A"/>
    <x v="6"/>
    <x v="2"/>
    <n v="45"/>
    <n v="44999.55"/>
    <n v="455"/>
  </r>
  <r>
    <x v="5"/>
    <x v="74"/>
    <s v="15.6 Inches"/>
    <s v="Indie Black"/>
    <s v="512 GB"/>
    <s v="Ryzen 5"/>
    <x v="0"/>
    <x v="2"/>
    <s v="N/A"/>
    <s v="Integrated"/>
    <s v="N/A"/>
    <s v="4.3 GHz"/>
    <x v="2"/>
    <x v="246"/>
    <n v="42"/>
    <n v="125999.57999999999"/>
    <n v="276"/>
  </r>
  <r>
    <x v="8"/>
    <x v="231"/>
    <s v="16 Inches"/>
    <s v="Black"/>
    <s v="512 GB"/>
    <s v="Core i7 Family"/>
    <x v="4"/>
    <x v="1"/>
    <s v="Backlit Kb"/>
    <s v="Dedicated"/>
    <s v="N/A"/>
    <s v="N/A"/>
    <x v="0"/>
    <x v="247"/>
    <n v="13"/>
    <n v="36387"/>
    <n v="122"/>
  </r>
  <r>
    <x v="5"/>
    <x v="232"/>
    <s v="15.6 Inches"/>
    <s v="Slate Grey"/>
    <s v="128 GB"/>
    <s v="Ryzen 5 3500U"/>
    <x v="0"/>
    <x v="10"/>
    <s v="Fingerprint reader"/>
    <s v="Integrated"/>
    <s v="N/A"/>
    <s v="N/A"/>
    <x v="1"/>
    <x v="2"/>
    <n v="29"/>
    <n v="28999.71"/>
    <n v="419"/>
  </r>
  <r>
    <x v="0"/>
    <x v="0"/>
    <s v="14 Inches"/>
    <s v="Blue"/>
    <s v="1000 GB"/>
    <s v="Intel Core i7"/>
    <x v="0"/>
    <x v="0"/>
    <s v="N/A"/>
    <s v="Integrated"/>
    <s v="Intel"/>
    <s v="1.2 GHz"/>
    <x v="0"/>
    <x v="248"/>
    <n v="32"/>
    <n v="106751.67999999999"/>
    <n v="316"/>
  </r>
  <r>
    <x v="1"/>
    <x v="0"/>
    <s v="15.6 Inches"/>
    <s v="Silver"/>
    <s v="1000 GB"/>
    <s v="Intel Core i5"/>
    <x v="1"/>
    <x v="1"/>
    <s v="Backlit Keyboard"/>
    <s v="Integrated"/>
    <s v="Intel"/>
    <s v="N/A"/>
    <x v="1"/>
    <x v="21"/>
    <n v="46"/>
    <n v="27139.54"/>
    <n v="485"/>
  </r>
  <r>
    <x v="7"/>
    <x v="233"/>
    <s v="15.6 Inches"/>
    <s v="Platinum Grey"/>
    <s v="256 GB"/>
    <s v="Core i3 Family"/>
    <x v="0"/>
    <x v="0"/>
    <s v="Anti-glare"/>
    <s v="Integrated"/>
    <s v="N/A"/>
    <s v="N/A"/>
    <x v="6"/>
    <x v="249"/>
    <n v="37"/>
    <n v="25915.91"/>
    <n v="484"/>
  </r>
  <r>
    <x v="7"/>
    <x v="234"/>
    <s v="10.1 Inches"/>
    <s v="Ice Blue + Iron Grey"/>
    <s v="64 GB"/>
    <s v="MediaTek Helio P60T"/>
    <x v="3"/>
    <x v="5"/>
    <s v="N/A"/>
    <s v="Integrated"/>
    <s v="integreted"/>
    <s v="N/A"/>
    <x v="5"/>
    <x v="26"/>
    <n v="65"/>
    <n v="25349.350000000002"/>
    <n v="482"/>
  </r>
  <r>
    <x v="5"/>
    <x v="235"/>
    <s v="17.3 Inches"/>
    <s v="Black"/>
    <s v="512 GB"/>
    <s v="Ryzen 7"/>
    <x v="0"/>
    <x v="2"/>
    <s v="HD Audio, Fingerprint Reader, Backlit Keyboard, Anti Glare Coating, Memory Card Slot"/>
    <s v="Integrated"/>
    <s v="N/A"/>
    <s v="N/A"/>
    <x v="6"/>
    <x v="250"/>
    <n v="17"/>
    <n v="21278.22"/>
    <n v="243"/>
  </r>
  <r>
    <x v="9"/>
    <x v="236"/>
    <s v="14 Inches"/>
    <s v="Obsidian Black"/>
    <s v="1 TB"/>
    <s v="Core i7"/>
    <x v="4"/>
    <x v="1"/>
    <s v="N/A"/>
    <s v="Integrated"/>
    <s v="Intel Iris Xe Graphics"/>
    <s v="N/A"/>
    <x v="0"/>
    <x v="58"/>
    <n v="25"/>
    <n v="49975"/>
    <n v="407"/>
  </r>
  <r>
    <x v="8"/>
    <x v="237"/>
    <s v="15.6 Inches"/>
    <s v="Aluminum Titan Gray"/>
    <s v="512 GB"/>
    <s v="Core i7"/>
    <x v="2"/>
    <x v="7"/>
    <s v="InfinityEdge, Anti-glare Screen"/>
    <s v="RTX A2000"/>
    <s v="N/A"/>
    <s v="N/A"/>
    <x v="26"/>
    <x v="251"/>
    <n v="43"/>
    <n v="55857"/>
    <n v="377"/>
  </r>
  <r>
    <x v="8"/>
    <x v="84"/>
    <s v="15.6 Inches"/>
    <s v="Gray"/>
    <s v="256 GB"/>
    <s v="Core i5"/>
    <x v="4"/>
    <x v="7"/>
    <s v="Anti-glare Screen"/>
    <s v="Iris Xe Graphics"/>
    <s v="N/A"/>
    <s v="N/A"/>
    <x v="0"/>
    <x v="252"/>
    <n v="61"/>
    <n v="37758.39"/>
    <n v="497"/>
  </r>
  <r>
    <x v="0"/>
    <x v="0"/>
    <s v="14 Inches"/>
    <s v="Blue"/>
    <s v="1000 GB"/>
    <s v="Intel Core i7"/>
    <x v="0"/>
    <x v="0"/>
    <s v="N/A"/>
    <s v="Integrated"/>
    <s v="Intel"/>
    <s v="1.2 GHz"/>
    <x v="0"/>
    <x v="253"/>
    <n v="32"/>
    <n v="27199.68"/>
    <n v="226"/>
  </r>
  <r>
    <x v="1"/>
    <x v="0"/>
    <s v="15.6 Inches"/>
    <s v="Silver"/>
    <s v="1000 GB"/>
    <s v="Intel Core i5"/>
    <x v="1"/>
    <x v="1"/>
    <s v="Backlit Keyboard"/>
    <s v="Integrated"/>
    <s v="Intel"/>
    <s v="N/A"/>
    <x v="1"/>
    <x v="13"/>
    <n v="26"/>
    <n v="44174"/>
    <n v="348"/>
  </r>
  <r>
    <x v="16"/>
    <x v="238"/>
    <s v="12 Inches"/>
    <s v="N/A"/>
    <s v="256 GB"/>
    <s v="Intel Core i5"/>
    <x v="0"/>
    <x v="7"/>
    <s v="Backlit Keyboard"/>
    <s v="Integrated"/>
    <s v="Intel HD Graphics 520"/>
    <s v="N/A"/>
    <x v="2"/>
    <x v="254"/>
    <n v="18"/>
    <n v="15810.66"/>
    <n v="418"/>
  </r>
  <r>
    <x v="10"/>
    <x v="239"/>
    <s v="15 Inches"/>
    <s v="Platinum"/>
    <s v="512 GB"/>
    <s v="Ryzen 7"/>
    <x v="0"/>
    <x v="10"/>
    <s v="Dolby"/>
    <s v="Integrated"/>
    <s v="N/A"/>
    <s v="N/A"/>
    <x v="24"/>
    <x v="255"/>
    <n v="23"/>
    <n v="7460.51"/>
    <n v="337"/>
  </r>
  <r>
    <x v="5"/>
    <x v="240"/>
    <s v="13.9 Inches"/>
    <s v="Jade Black"/>
    <s v="1 TB"/>
    <s v="Intel Core i7"/>
    <x v="11"/>
    <x v="7"/>
    <s v="Nanoedge"/>
    <s v="Intel Iris Xáµ‰"/>
    <s v="N/A"/>
    <s v="N/A"/>
    <x v="12"/>
    <x v="8"/>
    <n v="54"/>
    <n v="48599.46"/>
    <n v="176"/>
  </r>
  <r>
    <x v="7"/>
    <x v="241"/>
    <s v="14 Inches"/>
    <s v="Black"/>
    <s v="512 GB"/>
    <s v="Core i7"/>
    <x v="4"/>
    <x v="0"/>
    <s v="Anti-glare Screen"/>
    <s v="Iris Xe Graphics"/>
    <s v="N/A"/>
    <s v="N/A"/>
    <x v="7"/>
    <x v="256"/>
    <n v="17"/>
    <n v="25408.539999999997"/>
    <n v="210"/>
  </r>
  <r>
    <x v="2"/>
    <x v="242"/>
    <s v="13.3 Inches"/>
    <s v="N/A"/>
    <s v="1 TB"/>
    <s v="Core i7"/>
    <x v="2"/>
    <x v="1"/>
    <s v="N/A"/>
    <s v="N/A"/>
    <s v="Intel Iris"/>
    <s v="2.2 GHz"/>
    <x v="6"/>
    <x v="129"/>
    <n v="16"/>
    <n v="15824"/>
    <n v="320"/>
  </r>
  <r>
    <x v="0"/>
    <x v="0"/>
    <s v="14 Inches"/>
    <s v="Blue"/>
    <s v="1000 GB"/>
    <s v="Intel Core i7"/>
    <x v="0"/>
    <x v="0"/>
    <s v="N/A"/>
    <s v="Integrated"/>
    <s v="Intel"/>
    <s v="1.2 GHz"/>
    <x v="0"/>
    <x v="257"/>
    <n v="63"/>
    <n v="64575.63"/>
    <n v="251"/>
  </r>
  <r>
    <x v="1"/>
    <x v="0"/>
    <s v="15.6 Inches"/>
    <s v="Silver"/>
    <s v="1000 GB"/>
    <s v="Intel Core i5"/>
    <x v="1"/>
    <x v="1"/>
    <s v="Backlit Keyboard"/>
    <s v="Integrated"/>
    <s v="Intel"/>
    <s v="N/A"/>
    <x v="1"/>
    <x v="5"/>
    <n v="20"/>
    <n v="31980"/>
    <n v="366"/>
  </r>
  <r>
    <x v="7"/>
    <x v="243"/>
    <s v="16 Inches"/>
    <s v="Black"/>
    <s v="1 TB"/>
    <s v="Core i7"/>
    <x v="2"/>
    <x v="1"/>
    <s v="Anti-glare Screen"/>
    <s v="QN20-M1-R"/>
    <s v="N/A"/>
    <s v="N/A"/>
    <x v="0"/>
    <x v="13"/>
    <n v="36"/>
    <n v="61164"/>
    <n v="428"/>
  </r>
  <r>
    <x v="8"/>
    <x v="244"/>
    <s v="18 Inches"/>
    <s v="Black"/>
    <s v="1000 GB"/>
    <s v="Core i9"/>
    <x v="2"/>
    <x v="2"/>
    <s v="N/A"/>
    <s v="Integrated"/>
    <s v="NVIDIA GeForce RTX 4080"/>
    <s v="N/A"/>
    <x v="0"/>
    <x v="85"/>
    <n v="50"/>
    <n v="140765"/>
    <n v="448"/>
  </r>
  <r>
    <x v="8"/>
    <x v="245"/>
    <s v="15.6 Inches"/>
    <s v="Black"/>
    <s v="1000 GB"/>
    <s v="Core i5"/>
    <x v="2"/>
    <x v="1"/>
    <s v="N/A"/>
    <s v="Integrated"/>
    <s v="Intel Integrated Graphics"/>
    <s v="N/A"/>
    <x v="0"/>
    <x v="42"/>
    <n v="40"/>
    <n v="18399.599999999999"/>
    <n v="120"/>
  </r>
  <r>
    <x v="5"/>
    <x v="187"/>
    <s v="17.3 Inches"/>
    <s v="N/A"/>
    <s v="32 GB"/>
    <s v="Celeron N"/>
    <x v="3"/>
    <x v="5"/>
    <s v="N/A"/>
    <s v="Integrated"/>
    <s v="Intel HD Graphics 5000"/>
    <s v="1.1 GHz"/>
    <x v="8"/>
    <x v="13"/>
    <n v="27"/>
    <n v="45873"/>
    <n v="203"/>
  </r>
  <r>
    <x v="8"/>
    <x v="186"/>
    <s v="14 Inches"/>
    <s v="Black"/>
    <s v="256 GB"/>
    <s v="Core i5 Family"/>
    <x v="0"/>
    <x v="7"/>
    <s v="Anti-glare Screen"/>
    <s v="Iris Xe Graphics"/>
    <s v="N/A"/>
    <s v="N/A"/>
    <x v="2"/>
    <x v="26"/>
    <n v="16"/>
    <n v="6239.84"/>
    <n v="282"/>
  </r>
  <r>
    <x v="4"/>
    <x v="0"/>
    <s v="17.3 Inches"/>
    <s v="N/A"/>
    <s v="256 GB"/>
    <s v="N/A"/>
    <x v="0"/>
    <x v="10"/>
    <s v="N/A"/>
    <s v="Integrated"/>
    <s v="N/A"/>
    <s v="N/A"/>
    <x v="15"/>
    <x v="258"/>
    <n v="49"/>
    <n v="62425.51"/>
    <n v="444"/>
  </r>
  <r>
    <x v="2"/>
    <x v="246"/>
    <s v="16 Inches"/>
    <s v="N/A"/>
    <s v="N/A"/>
    <s v="Core i7"/>
    <x v="2"/>
    <x v="1"/>
    <s v="N/A"/>
    <s v="RTX 4060"/>
    <s v="NVIDIA GeForce RTX 4060"/>
    <s v="3.7 GHz"/>
    <x v="0"/>
    <x v="259"/>
    <n v="30"/>
    <n v="14399.7"/>
    <n v="170"/>
  </r>
  <r>
    <x v="0"/>
    <x v="0"/>
    <s v="14 Inches"/>
    <s v="Blue"/>
    <s v="1000 GB"/>
    <s v="Intel Core i7"/>
    <x v="0"/>
    <x v="0"/>
    <s v="N/A"/>
    <s v="Integrated"/>
    <s v="Intel"/>
    <s v="1.2 GHz"/>
    <x v="0"/>
    <x v="260"/>
    <n v="16"/>
    <n v="3280"/>
    <n v="458"/>
  </r>
  <r>
    <x v="1"/>
    <x v="0"/>
    <s v="15.6 Inches"/>
    <s v="Silver"/>
    <s v="1000 GB"/>
    <s v="Intel Core i5"/>
    <x v="1"/>
    <x v="1"/>
    <s v="Backlit Keyboard"/>
    <s v="Integrated"/>
    <s v="Intel"/>
    <s v="N/A"/>
    <x v="1"/>
    <x v="261"/>
    <n v="46"/>
    <n v="49909.54"/>
    <n v="462"/>
  </r>
  <r>
    <x v="2"/>
    <x v="247"/>
    <s v="16 Inches"/>
    <s v="Black"/>
    <s v="1 TB"/>
    <s v="Core i9"/>
    <x v="2"/>
    <x v="2"/>
    <s v="N/A"/>
    <s v="Dedicated"/>
    <s v="NVIDIA GeForce RTX 4070"/>
    <s v="N/A"/>
    <x v="0"/>
    <x v="21"/>
    <n v="45"/>
    <n v="26549.55"/>
    <n v="252"/>
  </r>
  <r>
    <x v="8"/>
    <x v="248"/>
    <s v="16 Inches"/>
    <s v="Green"/>
    <s v="1 TB"/>
    <s v="Core I7 12700H"/>
    <x v="8"/>
    <x v="2"/>
    <s v="Anti-glare,Backlit Keyboard"/>
    <s v="Integrated"/>
    <s v="N/A"/>
    <s v="N/A"/>
    <x v="0"/>
    <x v="26"/>
    <n v="37"/>
    <n v="14429.630000000001"/>
    <n v="147"/>
  </r>
  <r>
    <x v="20"/>
    <x v="128"/>
    <s v="15.6 Inches"/>
    <s v="N/A"/>
    <s v="120 GB"/>
    <s v="Core i7-620M"/>
    <x v="0"/>
    <x v="16"/>
    <s v="N/A"/>
    <s v="Integrated"/>
    <s v="Intel Integrated Graphics"/>
    <s v="2.66 GHz"/>
    <x v="8"/>
    <x v="262"/>
    <n v="65"/>
    <n v="282035"/>
    <n v="544"/>
  </r>
  <r>
    <x v="7"/>
    <x v="249"/>
    <s v="16 Inches"/>
    <s v="Black"/>
    <s v="N/A"/>
    <s v="Core i7 Family"/>
    <x v="2"/>
    <x v="1"/>
    <s v="Backlit Keyboard"/>
    <s v="Dedicated"/>
    <s v="NVIDIA GeForce RTX 3070 Ti 8GB GDDR6"/>
    <s v="N/A"/>
    <x v="2"/>
    <x v="13"/>
    <n v="14"/>
    <n v="23786"/>
    <n v="288"/>
  </r>
  <r>
    <x v="7"/>
    <x v="250"/>
    <s v="15.6 Inches"/>
    <s v="Business Black"/>
    <s v="256 GB"/>
    <s v="Ryzen 3 3250U"/>
    <x v="3"/>
    <x v="6"/>
    <s v="built for entertainment, multitasking &amp; privacy"/>
    <s v="Integrated"/>
    <s v="N/A"/>
    <s v="N/A"/>
    <x v="1"/>
    <x v="263"/>
    <n v="15"/>
    <n v="37484.85"/>
    <n v="149"/>
  </r>
  <r>
    <x v="15"/>
    <x v="251"/>
    <s v="14 Inches"/>
    <s v="Black"/>
    <s v="512 GB"/>
    <s v="Core i5"/>
    <x v="4"/>
    <x v="17"/>
    <s v="Spill-resistant"/>
    <s v="Integrated"/>
    <s v="N/A"/>
    <s v="N/A"/>
    <x v="21"/>
    <x v="42"/>
    <n v="64"/>
    <n v="29439.360000000001"/>
    <n v="150"/>
  </r>
  <r>
    <x v="8"/>
    <x v="252"/>
    <s v="15.6 Inches"/>
    <s v="Black"/>
    <s v="1 TB"/>
    <s v="Core i7"/>
    <x v="4"/>
    <x v="1"/>
    <s v="InfinityEdge, Anti-glare Screen"/>
    <s v="GeForce RTX 4050"/>
    <s v="N/A"/>
    <s v="N/A"/>
    <x v="0"/>
    <x v="5"/>
    <n v="36"/>
    <n v="57564"/>
    <n v="223"/>
  </r>
  <r>
    <x v="0"/>
    <x v="0"/>
    <s v="15.6 Inches"/>
    <s v="Blue"/>
    <s v="1152 GB"/>
    <s v="Pentium"/>
    <x v="5"/>
    <x v="0"/>
    <s v="N/A"/>
    <s v="Integrated"/>
    <s v="Intel"/>
    <s v="1.1 GHz"/>
    <x v="2"/>
    <x v="264"/>
    <n v="51"/>
    <n v="94349.49"/>
    <n v="146"/>
  </r>
  <r>
    <x v="1"/>
    <x v="0"/>
    <s v="15.6 Inches"/>
    <s v="Black"/>
    <s v="1000 GB"/>
    <s v="Pentium N5000"/>
    <x v="4"/>
    <x v="0"/>
    <s v="N/A"/>
    <s v="Integrated"/>
    <s v="Intel"/>
    <s v="1.1 GHz"/>
    <x v="5"/>
    <x v="5"/>
    <n v="19"/>
    <n v="30381"/>
    <n v="156"/>
  </r>
  <r>
    <x v="0"/>
    <x v="10"/>
    <s v="15.6 Inches"/>
    <s v="Gray"/>
    <s v="1000 GB"/>
    <s v="Intel Core i5"/>
    <x v="5"/>
    <x v="0"/>
    <s v="N/A"/>
    <s v="Integrated"/>
    <s v="Intel"/>
    <s v="N/A"/>
    <x v="0"/>
    <x v="265"/>
    <n v="64"/>
    <n v="17216"/>
    <n v="154"/>
  </r>
  <r>
    <x v="8"/>
    <x v="21"/>
    <s v="15.6 Inches"/>
    <s v="Black"/>
    <s v="1 TB"/>
    <s v="Ryzen 5"/>
    <x v="2"/>
    <x v="2"/>
    <s v="N/A"/>
    <s v="Integrated"/>
    <s v="AMD Radeon Graphics"/>
    <s v="N/A"/>
    <x v="6"/>
    <x v="26"/>
    <n v="53"/>
    <n v="20669.47"/>
    <n v="549"/>
  </r>
  <r>
    <x v="0"/>
    <x v="0"/>
    <s v="14 Inches"/>
    <s v="Blue"/>
    <s v="1000 GB"/>
    <s v="Intel Core i7"/>
    <x v="0"/>
    <x v="0"/>
    <s v="N/A"/>
    <s v="Integrated"/>
    <s v="Intel"/>
    <s v="1.2 GHz"/>
    <x v="0"/>
    <x v="266"/>
    <n v="31"/>
    <n v="11696.300000000001"/>
    <n v="217"/>
  </r>
  <r>
    <x v="1"/>
    <x v="0"/>
    <s v="15.6 Inches"/>
    <s v="Silver"/>
    <s v="1000 GB"/>
    <s v="Intel Core i5"/>
    <x v="1"/>
    <x v="1"/>
    <s v="Backlit Keyboard"/>
    <s v="Integrated"/>
    <s v="Intel"/>
    <s v="N/A"/>
    <x v="1"/>
    <x v="267"/>
    <n v="48"/>
    <n v="80639.520000000004"/>
    <n v="417"/>
  </r>
  <r>
    <x v="1"/>
    <x v="110"/>
    <s v="11.6 Inches"/>
    <s v="Dark Ash Silver"/>
    <s v="128 GB"/>
    <s v="Intel Core M-5Y10 Processor"/>
    <x v="3"/>
    <x v="11"/>
    <s v="N/A"/>
    <s v="Integrated"/>
    <s v="Intel UHD Graphics 605"/>
    <s v="N/A"/>
    <x v="1"/>
    <x v="268"/>
    <n v="48"/>
    <n v="48540"/>
    <n v="358"/>
  </r>
  <r>
    <x v="1"/>
    <x v="220"/>
    <s v="17.3 Inches"/>
    <s v="Natural Silver"/>
    <s v="512 GB"/>
    <s v="Intel Core i5-1135G7"/>
    <x v="0"/>
    <x v="0"/>
    <s v="Backlit Keyboard"/>
    <s v="Integrated"/>
    <s v="N/A"/>
    <s v="N/A"/>
    <x v="24"/>
    <x v="269"/>
    <n v="21"/>
    <n v="53515.77"/>
    <n v="269"/>
  </r>
  <r>
    <x v="0"/>
    <x v="0"/>
    <s v="14 Inches"/>
    <s v="Blue"/>
    <s v="1000 GB"/>
    <s v="Intel Core i7"/>
    <x v="0"/>
    <x v="0"/>
    <s v="N/A"/>
    <s v="Integrated"/>
    <s v="Intel"/>
    <s v="1.2 GHz"/>
    <x v="0"/>
    <x v="270"/>
    <n v="48"/>
    <n v="118943.51999999999"/>
    <n v="206"/>
  </r>
  <r>
    <x v="1"/>
    <x v="0"/>
    <s v="15.6 Inches"/>
    <s v="Silver"/>
    <s v="1000 GB"/>
    <s v="Intel Core i5"/>
    <x v="1"/>
    <x v="1"/>
    <s v="Backlit Keyboard"/>
    <s v="Integrated"/>
    <s v="Intel"/>
    <s v="N/A"/>
    <x v="1"/>
    <x v="26"/>
    <n v="64"/>
    <n v="24959.360000000001"/>
    <n v="169"/>
  </r>
  <r>
    <x v="8"/>
    <x v="253"/>
    <s v="15.6 Inches"/>
    <s v="N/A"/>
    <s v="512 GB"/>
    <s v="Core i7 Family"/>
    <x v="4"/>
    <x v="1"/>
    <s v="Anti-glare,Backlit Keyboard"/>
    <s v="Integrated"/>
    <s v="intel"/>
    <s v="N/A"/>
    <x v="0"/>
    <x v="271"/>
    <n v="28"/>
    <n v="41831.72"/>
    <n v="337"/>
  </r>
  <r>
    <x v="8"/>
    <x v="49"/>
    <s v="14 Inches"/>
    <s v="Black"/>
    <s v="512 GB"/>
    <s v="Core i5 4310U"/>
    <x v="0"/>
    <x v="7"/>
    <s v="N/A"/>
    <s v="Integrated"/>
    <s v="N/A"/>
    <s v="2 GHz"/>
    <x v="8"/>
    <x v="42"/>
    <n v="13"/>
    <n v="5979.87"/>
    <n v="231"/>
  </r>
  <r>
    <x v="1"/>
    <x v="254"/>
    <s v="15.6 Inches"/>
    <s v="N/A"/>
    <s v="512 GB"/>
    <s v="Ryzen 7"/>
    <x v="4"/>
    <x v="0"/>
    <s v="N/A"/>
    <s v="Integrated AMD Radeonâ„¢ Graphics"/>
    <s v="AMD Radeon Graphics"/>
    <s v="2 GHz"/>
    <x v="6"/>
    <x v="2"/>
    <n v="19"/>
    <n v="18999.810000000001"/>
    <n v="453"/>
  </r>
  <r>
    <x v="8"/>
    <x v="255"/>
    <s v="14 Inches"/>
    <s v="N/A"/>
    <s v="N/A"/>
    <s v="AMD Ryzen 7"/>
    <x v="4"/>
    <x v="1"/>
    <s v="Fingerprint Reader, Backlit Keyboard"/>
    <s v="Integrated"/>
    <s v="AMD Radeon"/>
    <s v="N/A"/>
    <x v="2"/>
    <x v="21"/>
    <n v="31"/>
    <n v="18289.689999999999"/>
    <n v="446"/>
  </r>
  <r>
    <x v="8"/>
    <x v="21"/>
    <s v="16 Inches"/>
    <s v="Silver"/>
    <s v="1000 GB"/>
    <s v="Intel Core i5"/>
    <x v="4"/>
    <x v="0"/>
    <s v="N/A"/>
    <s v="Integrated"/>
    <s v="Intel"/>
    <s v="N/A"/>
    <x v="0"/>
    <x v="19"/>
    <n v="19"/>
    <n v="12159.81"/>
    <n v="239"/>
  </r>
  <r>
    <x v="8"/>
    <x v="256"/>
    <s v="14.1 Inches"/>
    <s v="Black"/>
    <s v="256 GB"/>
    <s v="Core i5"/>
    <x v="0"/>
    <x v="11"/>
    <s v="N/A"/>
    <s v="Integrated"/>
    <s v="Intel HD 520 Graphics"/>
    <s v="N/A"/>
    <x v="5"/>
    <x v="2"/>
    <n v="43"/>
    <n v="42999.57"/>
    <n v="202"/>
  </r>
  <r>
    <x v="7"/>
    <x v="113"/>
    <s v="15.6 Inches"/>
    <s v="N/A"/>
    <s v="256 GB"/>
    <s v="Core i3"/>
    <x v="3"/>
    <x v="0"/>
    <s v="Dolby"/>
    <s v="Integrated"/>
    <s v="Intel UHD Graphics"/>
    <s v="N/A"/>
    <x v="2"/>
    <x v="11"/>
    <n v="63"/>
    <n v="106407"/>
    <n v="229"/>
  </r>
  <r>
    <x v="0"/>
    <x v="0"/>
    <s v="15.6 Inches"/>
    <s v="Blue"/>
    <s v="1152 GB"/>
    <s v="Pentium"/>
    <x v="5"/>
    <x v="0"/>
    <s v="N/A"/>
    <s v="Integrated"/>
    <s v="Intel"/>
    <s v="1.1 GHz"/>
    <x v="2"/>
    <x v="8"/>
    <n v="57"/>
    <n v="51299.43"/>
    <n v="341"/>
  </r>
  <r>
    <x v="1"/>
    <x v="0"/>
    <s v="15.6 Inches"/>
    <s v="Black"/>
    <s v="1000 GB"/>
    <s v="Pentium N5000"/>
    <x v="4"/>
    <x v="0"/>
    <s v="N/A"/>
    <s v="Integrated"/>
    <s v="Intel"/>
    <s v="1.1 GHz"/>
    <x v="5"/>
    <x v="252"/>
    <n v="64"/>
    <n v="39615.360000000001"/>
    <n v="551"/>
  </r>
  <r>
    <x v="0"/>
    <x v="10"/>
    <s v="15.6 Inches"/>
    <s v="Gray"/>
    <s v="1000 GB"/>
    <s v="Intel Core i5"/>
    <x v="5"/>
    <x v="0"/>
    <s v="N/A"/>
    <s v="Integrated"/>
    <s v="Intel"/>
    <s v="N/A"/>
    <x v="0"/>
    <x v="26"/>
    <n v="38"/>
    <n v="14819.62"/>
    <n v="471"/>
  </r>
  <r>
    <x v="7"/>
    <x v="257"/>
    <s v="15.6 Inches"/>
    <s v="N/A"/>
    <s v="512 GB"/>
    <s v="Core i5"/>
    <x v="4"/>
    <x v="1"/>
    <s v="Information Not Available"/>
    <s v="Iris Xe Graphics"/>
    <s v="Intel Iris Xe Graphics"/>
    <s v="N/A"/>
    <x v="0"/>
    <x v="272"/>
    <n v="37"/>
    <n v="100973"/>
    <n v="188"/>
  </r>
  <r>
    <x v="4"/>
    <x v="258"/>
    <s v="15.6 Inches"/>
    <s v="Silver"/>
    <s v="64 GB"/>
    <s v="Pentium"/>
    <x v="0"/>
    <x v="5"/>
    <s v="N/A"/>
    <s v="Integrated"/>
    <s v="Intel UHD Graphics"/>
    <s v="N/A"/>
    <x v="5"/>
    <x v="273"/>
    <n v="50"/>
    <n v="10950"/>
    <n v="313"/>
  </r>
  <r>
    <x v="8"/>
    <x v="259"/>
    <s v="17.3 Inches"/>
    <s v="Gray"/>
    <s v="512 GB"/>
    <s v="Intel Core i7"/>
    <x v="4"/>
    <x v="10"/>
    <s v="N/A"/>
    <s v="Dedicated"/>
    <s v="N/A"/>
    <s v="4.5 GHz"/>
    <x v="6"/>
    <x v="274"/>
    <n v="29"/>
    <n v="86786.27"/>
    <n v="178"/>
  </r>
  <r>
    <x v="1"/>
    <x v="182"/>
    <s v="15.6 Inches"/>
    <s v="Silver"/>
    <s v="256 GB"/>
    <s v="Intel Core i5-1135G7"/>
    <x v="0"/>
    <x v="7"/>
    <s v="N/A"/>
    <s v="Intel Iris, Integrated"/>
    <s v="Intel Iris Xe Graphics"/>
    <s v="N/A"/>
    <x v="4"/>
    <x v="21"/>
    <n v="41"/>
    <n v="24189.59"/>
    <n v="206"/>
  </r>
  <r>
    <x v="0"/>
    <x v="0"/>
    <s v="14 Inches"/>
    <s v="Blue"/>
    <s v="1000 GB"/>
    <s v="Intel Core i7"/>
    <x v="0"/>
    <x v="0"/>
    <s v="N/A"/>
    <s v="Integrated"/>
    <s v="Intel"/>
    <s v="1.2 GHz"/>
    <x v="0"/>
    <x v="26"/>
    <n v="25"/>
    <n v="9749.75"/>
    <n v="469"/>
  </r>
  <r>
    <x v="1"/>
    <x v="0"/>
    <s v="15.6 Inches"/>
    <s v="Silver"/>
    <s v="1000 GB"/>
    <s v="Intel Core i5"/>
    <x v="1"/>
    <x v="1"/>
    <s v="Backlit Keyboard"/>
    <s v="Integrated"/>
    <s v="Intel"/>
    <s v="N/A"/>
    <x v="1"/>
    <x v="275"/>
    <n v="54"/>
    <n v="129546"/>
    <n v="460"/>
  </r>
  <r>
    <x v="5"/>
    <x v="260"/>
    <s v="14 Inches"/>
    <s v="Black"/>
    <s v="1 TB"/>
    <s v="Core i7"/>
    <x v="4"/>
    <x v="7"/>
    <s v="Narrow Bezel"/>
    <s v="Iris Xe"/>
    <s v="N/A"/>
    <s v="N/A"/>
    <x v="13"/>
    <x v="276"/>
    <n v="59"/>
    <n v="100029.19"/>
    <n v="173"/>
  </r>
  <r>
    <x v="1"/>
    <x v="261"/>
    <s v="15.6 Inches"/>
    <s v="Blue"/>
    <s v="256 GB"/>
    <s v="Ryzen 5"/>
    <x v="0"/>
    <x v="2"/>
    <s v="Anti-glare"/>
    <s v="Integrated"/>
    <s v="N/A"/>
    <s v="N/A"/>
    <x v="12"/>
    <x v="277"/>
    <n v="33"/>
    <n v="35515.26"/>
    <n v="267"/>
  </r>
  <r>
    <x v="0"/>
    <x v="0"/>
    <s v="14 Inches"/>
    <s v="Blue"/>
    <s v="1000 GB"/>
    <s v="Intel Core i7"/>
    <x v="0"/>
    <x v="0"/>
    <s v="N/A"/>
    <s v="Integrated"/>
    <s v="Intel"/>
    <s v="1.2 GHz"/>
    <x v="0"/>
    <x v="278"/>
    <n v="20"/>
    <n v="68042.600000000006"/>
    <n v="458"/>
  </r>
  <r>
    <x v="1"/>
    <x v="0"/>
    <s v="15.6 Inches"/>
    <s v="Silver"/>
    <s v="1000 GB"/>
    <s v="Intel Core i5"/>
    <x v="1"/>
    <x v="1"/>
    <s v="Backlit Keyboard"/>
    <s v="Integrated"/>
    <s v="Intel"/>
    <s v="N/A"/>
    <x v="1"/>
    <x v="2"/>
    <n v="40"/>
    <n v="39999.599999999999"/>
    <n v="202"/>
  </r>
  <r>
    <x v="8"/>
    <x v="262"/>
    <s v="11 Inches"/>
    <s v="Black"/>
    <s v="16 GB"/>
    <s v="Celeron N2840"/>
    <x v="3"/>
    <x v="5"/>
    <s v="Dishwasher Safe"/>
    <s v="Integrated"/>
    <s v="N/A"/>
    <s v="N/A"/>
    <x v="8"/>
    <x v="279"/>
    <n v="35"/>
    <n v="97509.65"/>
    <n v="183"/>
  </r>
  <r>
    <x v="1"/>
    <x v="263"/>
    <s v="15.6 Inches"/>
    <s v="Silver"/>
    <s v="512 GB"/>
    <s v="Core i5"/>
    <x v="4"/>
    <x v="2"/>
    <s v="N/A"/>
    <s v="Dedicated"/>
    <s v="NVIDIA Â® GeForce RTXâ„¢ 4050"/>
    <s v="N/A"/>
    <x v="2"/>
    <x v="21"/>
    <n v="12"/>
    <n v="7079.88"/>
    <n v="391"/>
  </r>
  <r>
    <x v="5"/>
    <x v="264"/>
    <s v="13.3 Inches"/>
    <s v="Jade Black"/>
    <s v="N/A"/>
    <s v="Intel Core i7"/>
    <x v="4"/>
    <x v="7"/>
    <s v="Nanoedge"/>
    <s v="Integrated"/>
    <s v="Intel Iris Xe Graphics"/>
    <s v="N/A"/>
    <x v="3"/>
    <x v="280"/>
    <n v="49"/>
    <n v="75962.25"/>
    <n v="357"/>
  </r>
  <r>
    <x v="7"/>
    <x v="211"/>
    <s v="15.6 Inches"/>
    <s v="Glossy Black"/>
    <s v="256 GB"/>
    <s v="Core i5"/>
    <x v="0"/>
    <x v="7"/>
    <s v="Fingerprint reader"/>
    <s v="Dedicated"/>
    <s v="N/A"/>
    <s v="N/A"/>
    <x v="8"/>
    <x v="5"/>
    <n v="55"/>
    <n v="87945"/>
    <n v="245"/>
  </r>
  <r>
    <x v="0"/>
    <x v="0"/>
    <s v="14 Inches"/>
    <s v="Blue"/>
    <s v="1000 GB"/>
    <s v="Intel Core i7"/>
    <x v="0"/>
    <x v="0"/>
    <s v="N/A"/>
    <s v="Integrated"/>
    <s v="Intel"/>
    <s v="1.2 GHz"/>
    <x v="0"/>
    <x v="21"/>
    <n v="42"/>
    <n v="24779.58"/>
    <n v="531"/>
  </r>
  <r>
    <x v="1"/>
    <x v="0"/>
    <s v="15.6 Inches"/>
    <s v="Silver"/>
    <s v="1000 GB"/>
    <s v="Intel Core i5"/>
    <x v="1"/>
    <x v="1"/>
    <s v="Backlit Keyboard"/>
    <s v="Integrated"/>
    <s v="Intel"/>
    <s v="N/A"/>
    <x v="1"/>
    <x v="259"/>
    <n v="47"/>
    <n v="22559.53"/>
    <n v="158"/>
  </r>
  <r>
    <x v="1"/>
    <x v="0"/>
    <s v="15.6 Inches"/>
    <s v="N/A"/>
    <s v="N/A"/>
    <s v="N/A"/>
    <x v="6"/>
    <x v="9"/>
    <s v="Backlit Keyboard"/>
    <s v="N/A"/>
    <s v="N/A"/>
    <s v="N/A"/>
    <x v="2"/>
    <x v="8"/>
    <n v="34"/>
    <n v="30599.66"/>
    <n v="401"/>
  </r>
  <r>
    <x v="7"/>
    <x v="211"/>
    <s v="14 Inches"/>
    <s v="Black"/>
    <s v="512 GB"/>
    <s v="Intel Core i7 1185G7"/>
    <x v="4"/>
    <x v="7"/>
    <s v="Anti-glare,Fingerprint Reader"/>
    <s v="Integrated"/>
    <s v="N/A"/>
    <s v="N/A"/>
    <x v="21"/>
    <x v="42"/>
    <n v="50"/>
    <n v="22999.5"/>
    <n v="400"/>
  </r>
  <r>
    <x v="4"/>
    <x v="265"/>
    <s v="15.6 Inches"/>
    <s v="Silver"/>
    <s v="64 GB"/>
    <s v="Celeron N"/>
    <x v="0"/>
    <x v="5"/>
    <s v="N/A"/>
    <s v="Integrated"/>
    <s v="Intel UHD Graphics"/>
    <s v="N/A"/>
    <x v="12"/>
    <x v="103"/>
    <n v="17"/>
    <n v="39083"/>
    <n v="156"/>
  </r>
  <r>
    <x v="1"/>
    <x v="266"/>
    <s v="16 Inches"/>
    <s v="N/A"/>
    <s v="512 GB"/>
    <s v="Ryzen 7"/>
    <x v="4"/>
    <x v="1"/>
    <s v="Anti-glare Screen"/>
    <s v="Radeon 680M Graphics"/>
    <s v="AMD Radeon 680M Graphics"/>
    <s v="N/A"/>
    <x v="0"/>
    <x v="26"/>
    <n v="19"/>
    <n v="7409.81"/>
    <n v="401"/>
  </r>
  <r>
    <x v="0"/>
    <x v="0"/>
    <s v="14 Inches"/>
    <s v="Blue"/>
    <s v="1000 GB"/>
    <s v="Intel Core i7"/>
    <x v="0"/>
    <x v="0"/>
    <s v="N/A"/>
    <s v="Integrated"/>
    <s v="Intel"/>
    <s v="1.2 GHz"/>
    <x v="0"/>
    <x v="281"/>
    <n v="38"/>
    <n v="51109.62"/>
    <n v="513"/>
  </r>
  <r>
    <x v="1"/>
    <x v="0"/>
    <s v="15.6 Inches"/>
    <s v="Silver"/>
    <s v="1000 GB"/>
    <s v="Intel Core i5"/>
    <x v="1"/>
    <x v="1"/>
    <s v="Backlit Keyboard"/>
    <s v="Integrated"/>
    <s v="Intel"/>
    <s v="N/A"/>
    <x v="1"/>
    <x v="282"/>
    <n v="47"/>
    <n v="138179.53"/>
    <n v="504"/>
  </r>
  <r>
    <x v="4"/>
    <x v="267"/>
    <s v="14 Inches"/>
    <s v="Gray"/>
    <s v="512 GB"/>
    <s v="Core i5"/>
    <x v="0"/>
    <x v="2"/>
    <s v="Backlit Keyboard"/>
    <s v="Integrated"/>
    <s v="N/A"/>
    <s v="N/A"/>
    <x v="6"/>
    <x v="26"/>
    <n v="49"/>
    <n v="19109.510000000002"/>
    <n v="193"/>
  </r>
  <r>
    <x v="7"/>
    <x v="211"/>
    <s v="14 Inches"/>
    <s v="Black"/>
    <s v="256 GB"/>
    <s v="Core i5"/>
    <x v="0"/>
    <x v="7"/>
    <s v="N/A"/>
    <s v="Integrated"/>
    <s v="N/A"/>
    <s v="2.4 GHz"/>
    <x v="13"/>
    <x v="283"/>
    <n v="56"/>
    <n v="141615.6"/>
    <n v="419"/>
  </r>
  <r>
    <x v="1"/>
    <x v="268"/>
    <s v="13.5 Inches"/>
    <s v="N/A"/>
    <s v="512 GB"/>
    <s v="Core i5"/>
    <x v="4"/>
    <x v="7"/>
    <s v="Anti-glare Screen"/>
    <s v="Iris Xe Graphics"/>
    <s v="Intel Iris Xe Graphics"/>
    <s v="N/A"/>
    <x v="8"/>
    <x v="284"/>
    <n v="30"/>
    <n v="44940"/>
    <n v="265"/>
  </r>
  <r>
    <x v="2"/>
    <x v="269"/>
    <s v="17.3 Inches"/>
    <s v="Black"/>
    <s v="1 TB"/>
    <s v="Ryzen 7"/>
    <x v="2"/>
    <x v="1"/>
    <s v="Backlit Keyboard"/>
    <s v="Dedicated"/>
    <s v="N/A"/>
    <s v="N/A"/>
    <x v="0"/>
    <x v="42"/>
    <n v="60"/>
    <n v="27599.4"/>
    <n v="497"/>
  </r>
  <r>
    <x v="0"/>
    <x v="0"/>
    <s v="14 Inches"/>
    <s v="Blue"/>
    <s v="1000 GB"/>
    <s v="Intel Core i7"/>
    <x v="0"/>
    <x v="0"/>
    <s v="N/A"/>
    <s v="Integrated"/>
    <s v="Intel"/>
    <s v="1.2 GHz"/>
    <x v="0"/>
    <x v="285"/>
    <n v="61"/>
    <n v="52807.700000000004"/>
    <n v="241"/>
  </r>
  <r>
    <x v="1"/>
    <x v="0"/>
    <s v="15.6 Inches"/>
    <s v="Silver"/>
    <s v="1000 GB"/>
    <s v="Intel Core i5"/>
    <x v="1"/>
    <x v="1"/>
    <s v="Backlit Keyboard"/>
    <s v="Integrated"/>
    <s v="Intel"/>
    <s v="N/A"/>
    <x v="1"/>
    <x v="251"/>
    <n v="59"/>
    <n v="76641"/>
    <n v="539"/>
  </r>
  <r>
    <x v="13"/>
    <x v="270"/>
    <s v="17.3 Inches"/>
    <s v="Black"/>
    <s v="1 TB"/>
    <s v="Core i7"/>
    <x v="4"/>
    <x v="2"/>
    <s v="Thin Bezel"/>
    <s v="Dedicated"/>
    <s v="N/A"/>
    <s v="N/A"/>
    <x v="15"/>
    <x v="103"/>
    <n v="63"/>
    <n v="144837"/>
    <n v="414"/>
  </r>
  <r>
    <x v="0"/>
    <x v="0"/>
    <s v="14 Inches"/>
    <s v="Blue"/>
    <s v="1000 GB"/>
    <s v="Intel Core i7"/>
    <x v="0"/>
    <x v="0"/>
    <s v="N/A"/>
    <s v="Integrated"/>
    <s v="Intel"/>
    <s v="1.2 GHz"/>
    <x v="0"/>
    <x v="5"/>
    <n v="12"/>
    <n v="19188"/>
    <n v="461"/>
  </r>
  <r>
    <x v="1"/>
    <x v="0"/>
    <s v="15.6 Inches"/>
    <s v="Silver"/>
    <s v="1000 GB"/>
    <s v="Intel Core i5"/>
    <x v="1"/>
    <x v="1"/>
    <s v="Backlit Keyboard"/>
    <s v="Integrated"/>
    <s v="Intel"/>
    <s v="N/A"/>
    <x v="1"/>
    <x v="21"/>
    <n v="17"/>
    <n v="10029.83"/>
    <n v="493"/>
  </r>
  <r>
    <x v="2"/>
    <x v="0"/>
    <s v="15.6 Inches"/>
    <s v="N/A"/>
    <s v="N/A"/>
    <s v="N/A"/>
    <x v="2"/>
    <x v="9"/>
    <s v="N/A"/>
    <s v="N/A"/>
    <s v="N/A"/>
    <s v="3.5 GHz"/>
    <x v="14"/>
    <x v="286"/>
    <n v="17"/>
    <n v="34526.83"/>
    <n v="207"/>
  </r>
  <r>
    <x v="9"/>
    <x v="164"/>
    <s v="17 Inches"/>
    <s v="Dark Silver"/>
    <s v="1 TB"/>
    <s v="Core i7-1065G7"/>
    <x v="4"/>
    <x v="10"/>
    <s v="Backlit Keyboard"/>
    <s v="Integrated"/>
    <s v="N/A"/>
    <s v="N/A"/>
    <x v="5"/>
    <x v="54"/>
    <n v="46"/>
    <n v="30313.54"/>
    <n v="217"/>
  </r>
  <r>
    <x v="9"/>
    <x v="271"/>
    <s v="14 Inches"/>
    <s v="Black"/>
    <s v="512 GB"/>
    <s v="Intel Core i5"/>
    <x v="4"/>
    <x v="2"/>
    <s v="Pen"/>
    <s v="Integrated"/>
    <s v="N/A"/>
    <s v="N/A"/>
    <x v="11"/>
    <x v="26"/>
    <n v="35"/>
    <n v="13649.65"/>
    <n v="210"/>
  </r>
  <r>
    <x v="2"/>
    <x v="272"/>
    <s v="14 Inches"/>
    <s v="Gary"/>
    <s v="N/A"/>
    <s v="Core i7"/>
    <x v="2"/>
    <x v="11"/>
    <s v="Anti-glare,Thin Bezel"/>
    <s v="Integrated"/>
    <s v="Intel Iris Xe Graphics"/>
    <s v="N/A"/>
    <x v="7"/>
    <x v="8"/>
    <n v="30"/>
    <n v="26999.7"/>
    <n v="486"/>
  </r>
  <r>
    <x v="0"/>
    <x v="0"/>
    <s v="14 Inches"/>
    <s v="Blue"/>
    <s v="1000 GB"/>
    <s v="Intel Core i7"/>
    <x v="0"/>
    <x v="0"/>
    <s v="N/A"/>
    <s v="Integrated"/>
    <s v="Intel"/>
    <s v="1.2 GHz"/>
    <x v="0"/>
    <x v="26"/>
    <n v="24"/>
    <n v="9359.76"/>
    <n v="438"/>
  </r>
  <r>
    <x v="1"/>
    <x v="0"/>
    <s v="15.6 Inches"/>
    <s v="Silver"/>
    <s v="1000 GB"/>
    <s v="Intel Core i5"/>
    <x v="1"/>
    <x v="1"/>
    <s v="Backlit Keyboard"/>
    <s v="Integrated"/>
    <s v="Intel"/>
    <s v="N/A"/>
    <x v="1"/>
    <x v="76"/>
    <n v="15"/>
    <n v="25499.25"/>
    <n v="425"/>
  </r>
  <r>
    <x v="8"/>
    <x v="21"/>
    <s v="15.6 Inches"/>
    <s v="Black"/>
    <s v="512 GB"/>
    <s v="Core i5 Family"/>
    <x v="2"/>
    <x v="2"/>
    <s v="N/A"/>
    <s v="Integrated"/>
    <s v="Intel UHD Graphics"/>
    <s v="N/A"/>
    <x v="20"/>
    <x v="2"/>
    <n v="13"/>
    <n v="12999.87"/>
    <n v="123"/>
  </r>
  <r>
    <x v="1"/>
    <x v="36"/>
    <s v="14 Inches"/>
    <s v="Silver"/>
    <s v="1 TB"/>
    <s v="1.2GHz Cortex A8 Processor"/>
    <x v="0"/>
    <x v="11"/>
    <s v="N/A"/>
    <s v="Integrated"/>
    <s v="Intel HD Graphics 620"/>
    <s v="N/A"/>
    <x v="6"/>
    <x v="19"/>
    <n v="22"/>
    <n v="14079.78"/>
    <n v="126"/>
  </r>
  <r>
    <x v="3"/>
    <x v="0"/>
    <s v="N/A"/>
    <s v="N/A"/>
    <s v="1 TB"/>
    <s v="N/A"/>
    <x v="1"/>
    <x v="3"/>
    <s v="N/A"/>
    <s v="Integrated"/>
    <s v="N/A"/>
    <s v="N/A"/>
    <x v="0"/>
    <x v="287"/>
    <n v="59"/>
    <n v="131515.13"/>
    <n v="352"/>
  </r>
  <r>
    <x v="8"/>
    <x v="142"/>
    <s v="15.6 Inches"/>
    <s v="Lunar Light"/>
    <s v="512 GB"/>
    <s v="Core i7"/>
    <x v="4"/>
    <x v="1"/>
    <s v="N/A"/>
    <s v="Dedicated"/>
    <s v="NVIDIA GeForce RTX 3060"/>
    <s v="N/A"/>
    <x v="0"/>
    <x v="288"/>
    <n v="55"/>
    <n v="94379.45"/>
    <n v="307"/>
  </r>
  <r>
    <x v="11"/>
    <x v="273"/>
    <s v="11.6 Inches"/>
    <s v="Platinum Titan"/>
    <s v="32 GB"/>
    <s v="Celeron N3450"/>
    <x v="3"/>
    <x v="5"/>
    <s v="light and compact design lets you stream, work, create, and play on a fast,"/>
    <s v="Integrated"/>
    <s v="N/A"/>
    <s v="N/A"/>
    <x v="12"/>
    <x v="2"/>
    <n v="35"/>
    <n v="34999.65"/>
    <n v="204"/>
  </r>
  <r>
    <x v="0"/>
    <x v="0"/>
    <s v="14 Inches"/>
    <s v="Blue"/>
    <s v="1000 GB"/>
    <s v="Intel Core i7"/>
    <x v="0"/>
    <x v="0"/>
    <s v="N/A"/>
    <s v="Integrated"/>
    <s v="Intel"/>
    <s v="1.2 GHz"/>
    <x v="0"/>
    <x v="289"/>
    <n v="59"/>
    <n v="25959.41"/>
    <n v="506"/>
  </r>
  <r>
    <x v="1"/>
    <x v="0"/>
    <s v="15.6 Inches"/>
    <s v="Silver"/>
    <s v="1000 GB"/>
    <s v="Intel Core i5"/>
    <x v="1"/>
    <x v="1"/>
    <s v="Backlit Keyboard"/>
    <s v="Integrated"/>
    <s v="Intel"/>
    <s v="N/A"/>
    <x v="1"/>
    <x v="26"/>
    <n v="32"/>
    <n v="12479.68"/>
    <n v="399"/>
  </r>
  <r>
    <x v="0"/>
    <x v="0"/>
    <s v="14 Inches"/>
    <s v="Silver"/>
    <s v="1000 GB"/>
    <s v="Intel Core i3"/>
    <x v="6"/>
    <x v="0"/>
    <s v="N/A"/>
    <s v="Integrated"/>
    <s v="Intel"/>
    <s v="1.7 GHz"/>
    <x v="0"/>
    <x v="290"/>
    <n v="13"/>
    <n v="9008.8700000000008"/>
    <n v="505"/>
  </r>
  <r>
    <x v="7"/>
    <x v="274"/>
    <s v="16 Inches"/>
    <s v="Black"/>
    <s v="1 TB"/>
    <s v="Core i9"/>
    <x v="2"/>
    <x v="1"/>
    <s v="Backlit Keyboard"/>
    <s v="Dedicated"/>
    <s v="N/A"/>
    <s v="N/A"/>
    <x v="0"/>
    <x v="291"/>
    <n v="48"/>
    <n v="99839.51999999999"/>
    <n v="531"/>
  </r>
  <r>
    <x v="4"/>
    <x v="275"/>
    <s v="17.3 Inches"/>
    <s v="Silver"/>
    <s v="256 GB"/>
    <s v="Core i3"/>
    <x v="7"/>
    <x v="0"/>
    <s v="N/A"/>
    <s v="Integrated"/>
    <s v="Intel UHD Graphics"/>
    <s v="N/A"/>
    <x v="6"/>
    <x v="2"/>
    <n v="26"/>
    <n v="25999.74"/>
    <n v="142"/>
  </r>
  <r>
    <x v="7"/>
    <x v="276"/>
    <s v="14 Inches"/>
    <s v="Graphite Grey"/>
    <s v="N/A"/>
    <s v="Ryzen 5"/>
    <x v="4"/>
    <x v="10"/>
    <s v="Pen"/>
    <s v="Integrated"/>
    <s v="AMD Radeon Graphics 5500"/>
    <s v="N/A"/>
    <x v="1"/>
    <x v="21"/>
    <n v="35"/>
    <n v="20649.650000000001"/>
    <n v="482"/>
  </r>
  <r>
    <x v="0"/>
    <x v="0"/>
    <s v="14 Inches"/>
    <s v="Blue"/>
    <s v="1000 GB"/>
    <s v="Intel Core i7"/>
    <x v="0"/>
    <x v="0"/>
    <s v="N/A"/>
    <s v="Integrated"/>
    <s v="Intel"/>
    <s v="1.2 GHz"/>
    <x v="0"/>
    <x v="21"/>
    <n v="34"/>
    <n v="20059.66"/>
    <n v="505"/>
  </r>
  <r>
    <x v="1"/>
    <x v="0"/>
    <s v="15.6 Inches"/>
    <s v="Silver"/>
    <s v="1000 GB"/>
    <s v="Intel Core i5"/>
    <x v="1"/>
    <x v="1"/>
    <s v="Backlit Keyboard"/>
    <s v="Integrated"/>
    <s v="Intel"/>
    <s v="N/A"/>
    <x v="1"/>
    <x v="292"/>
    <n v="54"/>
    <n v="5075.46"/>
    <n v="371"/>
  </r>
  <r>
    <x v="5"/>
    <x v="277"/>
    <s v="14.5 Inches"/>
    <s v="Black"/>
    <s v="512 GB"/>
    <s v="Core i5"/>
    <x v="0"/>
    <x v="2"/>
    <s v="Fingerprint Reader, High Definition Audio, Backlit Keyboard"/>
    <s v="Integrated"/>
    <s v="N/A"/>
    <s v="N/A"/>
    <x v="7"/>
    <x v="293"/>
    <n v="23"/>
    <n v="23689.77"/>
    <n v="412"/>
  </r>
  <r>
    <x v="8"/>
    <x v="253"/>
    <s v="14 Inches"/>
    <s v="N/A"/>
    <s v="1 TB"/>
    <s v="Core i7 Family"/>
    <x v="2"/>
    <x v="1"/>
    <s v="Anti-glare"/>
    <s v="Integrated"/>
    <s v="intel"/>
    <s v="N/A"/>
    <x v="0"/>
    <x v="5"/>
    <n v="58"/>
    <n v="92742"/>
    <n v="155"/>
  </r>
  <r>
    <x v="0"/>
    <x v="0"/>
    <s v="14 Inches"/>
    <s v="Blue"/>
    <s v="1000 GB"/>
    <s v="Intel Core i7"/>
    <x v="0"/>
    <x v="0"/>
    <s v="N/A"/>
    <s v="Integrated"/>
    <s v="Intel"/>
    <s v="1.2 GHz"/>
    <x v="0"/>
    <x v="294"/>
    <n v="53"/>
    <n v="62079.43"/>
    <n v="466"/>
  </r>
  <r>
    <x v="1"/>
    <x v="0"/>
    <s v="15.6 Inches"/>
    <s v="Silver"/>
    <s v="1000 GB"/>
    <s v="Intel Core i5"/>
    <x v="1"/>
    <x v="1"/>
    <s v="Backlit Keyboard"/>
    <s v="Integrated"/>
    <s v="Intel"/>
    <s v="N/A"/>
    <x v="1"/>
    <x v="21"/>
    <n v="37"/>
    <n v="21829.63"/>
    <n v="477"/>
  </r>
  <r>
    <x v="1"/>
    <x v="278"/>
    <s v="15.6 Inches"/>
    <s v="Silver"/>
    <s v="256 GB"/>
    <s v="Core i5"/>
    <x v="4"/>
    <x v="7"/>
    <s v="N/A"/>
    <s v="Integrated"/>
    <s v="N/A"/>
    <s v="2.4 GHz"/>
    <x v="2"/>
    <x v="295"/>
    <n v="59"/>
    <n v="88587.91"/>
    <n v="478"/>
  </r>
  <r>
    <x v="1"/>
    <x v="50"/>
    <s v="11.6 Inches"/>
    <s v="Black"/>
    <s v="N/A"/>
    <s v="Celeron"/>
    <x v="3"/>
    <x v="5"/>
    <s v="Anti-glare Screen"/>
    <s v="UHD Graphics"/>
    <s v="Intel UHD Graphics"/>
    <s v="N/A"/>
    <x v="8"/>
    <x v="21"/>
    <n v="58"/>
    <n v="34219.42"/>
    <n v="373"/>
  </r>
  <r>
    <x v="8"/>
    <x v="279"/>
    <s v="13.4 Inches"/>
    <s v="Platinum Silver"/>
    <s v="512 GB"/>
    <s v="Core i7"/>
    <x v="4"/>
    <x v="1"/>
    <s v="N/A"/>
    <s v="Integrated"/>
    <s v="Intel Integrated Graphics"/>
    <s v="N/A"/>
    <x v="16"/>
    <x v="5"/>
    <n v="39"/>
    <n v="62361"/>
    <n v="279"/>
  </r>
  <r>
    <x v="0"/>
    <x v="0"/>
    <s v="15.6 Inches"/>
    <s v="Blue"/>
    <s v="1152 GB"/>
    <s v="Pentium"/>
    <x v="5"/>
    <x v="0"/>
    <s v="N/A"/>
    <s v="Integrated"/>
    <s v="Intel"/>
    <s v="1.1 GHz"/>
    <x v="2"/>
    <x v="5"/>
    <n v="25"/>
    <n v="39975"/>
    <n v="119"/>
  </r>
  <r>
    <x v="1"/>
    <x v="0"/>
    <s v="15.6 Inches"/>
    <s v="Black"/>
    <s v="1000 GB"/>
    <s v="Pentium N5000"/>
    <x v="4"/>
    <x v="0"/>
    <s v="N/A"/>
    <s v="Integrated"/>
    <s v="Intel"/>
    <s v="1.1 GHz"/>
    <x v="5"/>
    <x v="13"/>
    <n v="13"/>
    <n v="22087"/>
    <n v="360"/>
  </r>
  <r>
    <x v="0"/>
    <x v="10"/>
    <s v="15.6 Inches"/>
    <s v="Gray"/>
    <s v="1000 GB"/>
    <s v="Intel Core i5"/>
    <x v="5"/>
    <x v="0"/>
    <s v="N/A"/>
    <s v="Integrated"/>
    <s v="Intel"/>
    <s v="N/A"/>
    <x v="0"/>
    <x v="2"/>
    <n v="13"/>
    <n v="12999.87"/>
    <n v="95"/>
  </r>
  <r>
    <x v="1"/>
    <x v="0"/>
    <s v="15.6 Inches"/>
    <s v="Natural silver"/>
    <s v="512 GB"/>
    <s v="Ryzen 7 4700U"/>
    <x v="0"/>
    <x v="18"/>
    <s v="Anti glare"/>
    <s v="Integrated"/>
    <s v="N/A"/>
    <s v="4.1 GHz"/>
    <x v="6"/>
    <x v="21"/>
    <n v="40"/>
    <n v="23599.599999999999"/>
    <n v="481"/>
  </r>
  <r>
    <x v="8"/>
    <x v="230"/>
    <s v="14 Inches"/>
    <s v="Graphite"/>
    <s v="256 GB"/>
    <s v="Core i7"/>
    <x v="4"/>
    <x v="7"/>
    <s v="Anti-glare Screen"/>
    <s v="Iris Xe Graphics"/>
    <s v="N/A"/>
    <s v="N/A"/>
    <x v="0"/>
    <x v="5"/>
    <n v="25"/>
    <n v="39975"/>
    <n v="401"/>
  </r>
  <r>
    <x v="8"/>
    <x v="280"/>
    <s v="13.3 Inches"/>
    <s v="Platinum Silver"/>
    <s v="N/A"/>
    <s v="Core i7 Family"/>
    <x v="4"/>
    <x v="2"/>
    <s v="Fingerprint Reader, High Definition Audio, Backlit Keyboard, Anti Glare Coating"/>
    <s v="Integrated"/>
    <s v="Intel Iris Xe Graphics"/>
    <s v="N/A"/>
    <x v="12"/>
    <x v="296"/>
    <n v="30"/>
    <n v="53597.7"/>
    <n v="254"/>
  </r>
  <r>
    <x v="5"/>
    <x v="281"/>
    <s v="14 Inches"/>
    <s v="N/A"/>
    <s v="128 GB"/>
    <s v="Core m3-8100Y"/>
    <x v="3"/>
    <x v="9"/>
    <s v="Backlit Kb"/>
    <s v="Integrated"/>
    <s v="Intel HD Graphics 400"/>
    <s v="3.4 GHz"/>
    <x v="6"/>
    <x v="297"/>
    <n v="65"/>
    <n v="125500.05"/>
    <n v="403"/>
  </r>
  <r>
    <x v="4"/>
    <x v="0"/>
    <s v="15.6 Inches"/>
    <s v="Black"/>
    <s v="512 GB"/>
    <s v="Intel Core i7-1165G7"/>
    <x v="4"/>
    <x v="0"/>
    <s v="N/A"/>
    <s v="Integrated"/>
    <s v="Intel Iris"/>
    <s v="N/A"/>
    <x v="16"/>
    <x v="298"/>
    <n v="45"/>
    <n v="50625"/>
    <n v="288"/>
  </r>
  <r>
    <x v="1"/>
    <x v="282"/>
    <s v="11.6 Inches"/>
    <s v="Indigo Blue"/>
    <s v="32 GB"/>
    <s v="MediaTek MT8183"/>
    <x v="3"/>
    <x v="5"/>
    <s v="N/A"/>
    <s v="Integrated"/>
    <s v="MediaTek Integrated Graphics"/>
    <s v="N/A"/>
    <x v="5"/>
    <x v="5"/>
    <n v="57"/>
    <n v="91143"/>
    <n v="265"/>
  </r>
  <r>
    <x v="8"/>
    <x v="21"/>
    <s v="16 Inches"/>
    <s v="Silver"/>
    <s v="1000 GB"/>
    <s v="Intel Core i5"/>
    <x v="2"/>
    <x v="0"/>
    <s v="N/A"/>
    <s v="Integrated"/>
    <s v="Intel"/>
    <s v="N/A"/>
    <x v="0"/>
    <x v="299"/>
    <n v="60"/>
    <n v="157799.4"/>
    <n v="357"/>
  </r>
  <r>
    <x v="0"/>
    <x v="0"/>
    <s v="14 Inches"/>
    <s v="Blue"/>
    <s v="1000 GB"/>
    <s v="Intel Core i7"/>
    <x v="0"/>
    <x v="0"/>
    <s v="N/A"/>
    <s v="Integrated"/>
    <s v="Intel"/>
    <s v="1.2 GHz"/>
    <x v="0"/>
    <x v="103"/>
    <n v="40"/>
    <n v="91960"/>
    <n v="167"/>
  </r>
  <r>
    <x v="1"/>
    <x v="0"/>
    <s v="15.6 Inches"/>
    <s v="Silver"/>
    <s v="1000 GB"/>
    <s v="Intel Core i5"/>
    <x v="1"/>
    <x v="1"/>
    <s v="Backlit Keyboard"/>
    <s v="Integrated"/>
    <s v="Intel"/>
    <s v="N/A"/>
    <x v="1"/>
    <x v="21"/>
    <n v="53"/>
    <n v="31269.47"/>
    <n v="487"/>
  </r>
  <r>
    <x v="8"/>
    <x v="283"/>
    <s v="14 Inches"/>
    <s v="Silver"/>
    <s v="1000 GB"/>
    <s v="Core i7"/>
    <x v="2"/>
    <x v="1"/>
    <s v="Wifi &amp; Bluetooth"/>
    <s v="Nvidia GeForce RTX 4060"/>
    <s v="N/A"/>
    <s v="N/A"/>
    <x v="0"/>
    <x v="300"/>
    <n v="26"/>
    <n v="75139.739999999991"/>
    <n v="246"/>
  </r>
  <r>
    <x v="1"/>
    <x v="268"/>
    <s v="13.5 Inches"/>
    <s v="N/A"/>
    <s v="256 GB"/>
    <s v="Core i5"/>
    <x v="4"/>
    <x v="7"/>
    <s v="Anti-glare Screen"/>
    <s v="Iris Xe Graphics"/>
    <s v="Intel Iris Xe Graphics"/>
    <s v="N/A"/>
    <x v="8"/>
    <x v="8"/>
    <n v="20"/>
    <n v="17999.8"/>
    <n v="156"/>
  </r>
  <r>
    <x v="5"/>
    <x v="196"/>
    <s v="14 Inches"/>
    <s v="Silver"/>
    <s v="32 GB"/>
    <s v="Celeron N3350"/>
    <x v="3"/>
    <x v="5"/>
    <s v="Anti-glare,Hd,Ultra-narrow Bezel"/>
    <s v="Integrated"/>
    <s v="N/A"/>
    <s v="N/A"/>
    <x v="7"/>
    <x v="173"/>
    <n v="29"/>
    <n v="15805"/>
    <n v="217"/>
  </r>
  <r>
    <x v="8"/>
    <x v="255"/>
    <s v="14 Inches"/>
    <s v="N/A"/>
    <s v="512 GB"/>
    <s v="Core i5 Family"/>
    <x v="4"/>
    <x v="1"/>
    <s v="Anti-glare"/>
    <s v="Integrated"/>
    <s v="Intel Iris Xe Graphics"/>
    <s v="N/A"/>
    <x v="11"/>
    <x v="301"/>
    <n v="45"/>
    <n v="64961.999999999993"/>
    <n v="495"/>
  </r>
  <r>
    <x v="0"/>
    <x v="0"/>
    <s v="14 Inches"/>
    <s v="Blue"/>
    <s v="1000 GB"/>
    <s v="Intel Core i7"/>
    <x v="0"/>
    <x v="0"/>
    <s v="N/A"/>
    <s v="Integrated"/>
    <s v="Intel"/>
    <s v="1.2 GHz"/>
    <x v="0"/>
    <x v="124"/>
    <n v="59"/>
    <n v="150331.40999999997"/>
    <n v="419"/>
  </r>
  <r>
    <x v="1"/>
    <x v="0"/>
    <s v="15.6 Inches"/>
    <s v="Silver"/>
    <s v="1000 GB"/>
    <s v="Intel Core i5"/>
    <x v="1"/>
    <x v="1"/>
    <s v="Backlit Keyboard"/>
    <s v="Integrated"/>
    <s v="Intel"/>
    <s v="N/A"/>
    <x v="1"/>
    <x v="209"/>
    <n v="50"/>
    <n v="29450"/>
    <n v="376"/>
  </r>
  <r>
    <x v="5"/>
    <x v="284"/>
    <s v="16 Inches"/>
    <s v="N/A"/>
    <s v="1 TB"/>
    <s v="Core i7"/>
    <x v="2"/>
    <x v="2"/>
    <s v="N/A"/>
    <s v="RTX 3080 Ti"/>
    <s v="N/A"/>
    <s v="4.7 GHz"/>
    <x v="13"/>
    <x v="302"/>
    <n v="55"/>
    <n v="99384.45"/>
    <n v="267"/>
  </r>
  <r>
    <x v="8"/>
    <x v="79"/>
    <s v="15.6 Inches"/>
    <s v="Dark Shadow Grey"/>
    <s v="1000 GB"/>
    <s v="Core i7"/>
    <x v="2"/>
    <x v="2"/>
    <s v="N/A"/>
    <s v="Dedicated"/>
    <s v="NVIDIA GeForce RTX 3060"/>
    <s v="N/A"/>
    <x v="0"/>
    <x v="303"/>
    <n v="34"/>
    <n v="29713.62"/>
    <n v="499"/>
  </r>
  <r>
    <x v="1"/>
    <x v="285"/>
    <s v="14 Inches"/>
    <s v="N/A"/>
    <s v="64 GB"/>
    <s v="Celeron"/>
    <x v="3"/>
    <x v="2"/>
    <s v="Micro-edge Bezel"/>
    <s v="Integrated"/>
    <s v="N/A"/>
    <s v="1.1 GHz"/>
    <x v="6"/>
    <x v="8"/>
    <n v="63"/>
    <n v="56699.37"/>
    <n v="218"/>
  </r>
  <r>
    <x v="0"/>
    <x v="0"/>
    <s v="14 Inches"/>
    <s v="Blue"/>
    <s v="1000 GB"/>
    <s v="Intel Core i7"/>
    <x v="0"/>
    <x v="0"/>
    <s v="N/A"/>
    <s v="Integrated"/>
    <s v="Intel"/>
    <s v="1.2 GHz"/>
    <x v="0"/>
    <x v="304"/>
    <n v="58"/>
    <n v="87458.200000000012"/>
    <n v="469"/>
  </r>
  <r>
    <x v="1"/>
    <x v="0"/>
    <s v="15.6 Inches"/>
    <s v="Silver"/>
    <s v="1000 GB"/>
    <s v="Intel Core i5"/>
    <x v="1"/>
    <x v="1"/>
    <s v="Backlit Keyboard"/>
    <s v="Integrated"/>
    <s v="Intel"/>
    <s v="N/A"/>
    <x v="1"/>
    <x v="305"/>
    <n v="42"/>
    <n v="43267.560000000005"/>
    <n v="468"/>
  </r>
  <r>
    <x v="7"/>
    <x v="286"/>
    <s v="17.3 Inches"/>
    <s v="Phantom Blue"/>
    <s v="1 TB"/>
    <s v="Core I7 12700H"/>
    <x v="0"/>
    <x v="2"/>
    <s v="N/A"/>
    <s v="Dedicated"/>
    <s v="NVIDIA GeForce RTX 3050"/>
    <s v="N/A"/>
    <x v="20"/>
    <x v="26"/>
    <n v="57"/>
    <n v="22229.43"/>
    <n v="424"/>
  </r>
  <r>
    <x v="8"/>
    <x v="84"/>
    <s v="14 Inches"/>
    <s v="Titan Gray Dull"/>
    <s v="256 GB"/>
    <s v="Core i5 Family"/>
    <x v="4"/>
    <x v="7"/>
    <s v="N/A"/>
    <s v="Iris Xe Graphics"/>
    <s v="Intel Iris Xe Graphics"/>
    <s v="N/A"/>
    <x v="2"/>
    <x v="306"/>
    <n v="20"/>
    <n v="34679.800000000003"/>
    <n v="421"/>
  </r>
  <r>
    <x v="8"/>
    <x v="287"/>
    <s v="15.6 Inches"/>
    <s v="Platinum Silver"/>
    <s v="1000 GB"/>
    <s v="Core i9"/>
    <x v="2"/>
    <x v="1"/>
    <s v="N/A"/>
    <s v="Integrated"/>
    <s v="NVIDIA GeForce RTX 3050 Ti"/>
    <s v="N/A"/>
    <x v="0"/>
    <x v="307"/>
    <n v="39"/>
    <n v="51830.61"/>
    <n v="273"/>
  </r>
  <r>
    <x v="0"/>
    <x v="0"/>
    <s v="14 Inches"/>
    <s v="Blue"/>
    <s v="1000 GB"/>
    <s v="Intel Core i7"/>
    <x v="0"/>
    <x v="0"/>
    <s v="N/A"/>
    <s v="Integrated"/>
    <s v="Intel"/>
    <s v="1.2 GHz"/>
    <x v="0"/>
    <x v="5"/>
    <n v="62"/>
    <n v="99138"/>
    <n v="543"/>
  </r>
  <r>
    <x v="1"/>
    <x v="0"/>
    <s v="15.6 Inches"/>
    <s v="Silver"/>
    <s v="1000 GB"/>
    <s v="Intel Core i5"/>
    <x v="1"/>
    <x v="1"/>
    <s v="Backlit Keyboard"/>
    <s v="Integrated"/>
    <s v="Intel"/>
    <s v="N/A"/>
    <x v="1"/>
    <x v="5"/>
    <n v="12"/>
    <n v="19188"/>
    <n v="355"/>
  </r>
  <r>
    <x v="7"/>
    <x v="288"/>
    <s v="14 Inches"/>
    <s v="Graphite Gray"/>
    <s v="512 GB"/>
    <s v="Core i5 Family"/>
    <x v="4"/>
    <x v="10"/>
    <s v="Anti-glare Screen"/>
    <s v="Iris Xe Graphics"/>
    <s v="N/A"/>
    <s v="N/A"/>
    <x v="21"/>
    <x v="308"/>
    <n v="43"/>
    <n v="71665.95"/>
    <n v="269"/>
  </r>
  <r>
    <x v="0"/>
    <x v="0"/>
    <s v="14 Inches"/>
    <s v="Blue"/>
    <s v="1000 GB"/>
    <s v="Intel Core i7"/>
    <x v="0"/>
    <x v="0"/>
    <s v="N/A"/>
    <s v="Integrated"/>
    <s v="Intel"/>
    <s v="1.2 GHz"/>
    <x v="0"/>
    <x v="309"/>
    <n v="62"/>
    <n v="67703.38"/>
    <n v="401"/>
  </r>
  <r>
    <x v="1"/>
    <x v="0"/>
    <s v="15.6 Inches"/>
    <s v="Silver"/>
    <s v="1000 GB"/>
    <s v="Intel Core i5"/>
    <x v="1"/>
    <x v="1"/>
    <s v="Backlit Keyboard"/>
    <s v="Integrated"/>
    <s v="Intel"/>
    <s v="N/A"/>
    <x v="1"/>
    <x v="310"/>
    <n v="22"/>
    <n v="46793.78"/>
    <n v="385"/>
  </r>
  <r>
    <x v="7"/>
    <x v="289"/>
    <s v="13 Inches"/>
    <s v="Black"/>
    <s v="N/A"/>
    <s v="1.2GHz Cortex A8 Processor"/>
    <x v="0"/>
    <x v="19"/>
    <s v="Anti-glare"/>
    <s v="Dedicated"/>
    <s v="N/A"/>
    <s v="N/A"/>
    <x v="3"/>
    <x v="26"/>
    <n v="53"/>
    <n v="20669.47"/>
    <n v="370"/>
  </r>
  <r>
    <x v="0"/>
    <x v="290"/>
    <s v="15.6 Inches"/>
    <s v="Gray"/>
    <s v="128 GB"/>
    <s v="Intel Core i3"/>
    <x v="3"/>
    <x v="0"/>
    <s v="N/A"/>
    <s v="Integrated"/>
    <s v="Intel"/>
    <s v="N/A"/>
    <x v="0"/>
    <x v="311"/>
    <n v="32"/>
    <n v="31807.68"/>
    <n v="354"/>
  </r>
  <r>
    <x v="0"/>
    <x v="0"/>
    <s v="14 Inches"/>
    <s v="Blue"/>
    <s v="1000 GB"/>
    <s v="Intel Core i7"/>
    <x v="0"/>
    <x v="0"/>
    <s v="N/A"/>
    <s v="Integrated"/>
    <s v="Intel"/>
    <s v="1.2 GHz"/>
    <x v="0"/>
    <x v="21"/>
    <n v="20"/>
    <n v="11799.8"/>
    <n v="359"/>
  </r>
  <r>
    <x v="1"/>
    <x v="0"/>
    <s v="15.6 Inches"/>
    <s v="Silver"/>
    <s v="1000 GB"/>
    <s v="Intel Core i5"/>
    <x v="1"/>
    <x v="1"/>
    <s v="Backlit Keyboard"/>
    <s v="Integrated"/>
    <s v="Intel"/>
    <s v="N/A"/>
    <x v="1"/>
    <x v="312"/>
    <n v="35"/>
    <n v="13999.65"/>
    <n v="330"/>
  </r>
  <r>
    <x v="11"/>
    <x v="291"/>
    <s v="14 Inches"/>
    <s v="Graphite"/>
    <s v="1 TB"/>
    <s v="Core i7"/>
    <x v="4"/>
    <x v="1"/>
    <s v="Fingerprint Reader, TrackPoint, Backlit Keyboard, Anti Glare Coating, Memory Card Slot"/>
    <s v="Integrated"/>
    <s v="N/A"/>
    <s v="N/A"/>
    <x v="8"/>
    <x v="21"/>
    <n v="48"/>
    <n v="28319.52"/>
    <n v="166"/>
  </r>
  <r>
    <x v="7"/>
    <x v="292"/>
    <s v="15.6 Inches"/>
    <s v="N/A"/>
    <s v="256 GB"/>
    <s v="Core i5"/>
    <x v="0"/>
    <x v="1"/>
    <s v="Anti-glare Screen"/>
    <s v="UHD Graphics"/>
    <s v="Intel UHD Graphics"/>
    <s v="N/A"/>
    <x v="0"/>
    <x v="313"/>
    <n v="23"/>
    <n v="25917.55"/>
    <n v="393"/>
  </r>
  <r>
    <x v="0"/>
    <x v="0"/>
    <s v="14 Inches"/>
    <s v="Blue"/>
    <s v="1000 GB"/>
    <s v="Intel Core i7"/>
    <x v="0"/>
    <x v="0"/>
    <s v="N/A"/>
    <s v="Integrated"/>
    <s v="Intel"/>
    <s v="1.2 GHz"/>
    <x v="0"/>
    <x v="314"/>
    <n v="63"/>
    <n v="57392.37"/>
    <n v="254"/>
  </r>
  <r>
    <x v="1"/>
    <x v="0"/>
    <s v="15.6 Inches"/>
    <s v="Silver"/>
    <s v="1000 GB"/>
    <s v="Intel Core i5"/>
    <x v="1"/>
    <x v="1"/>
    <s v="Backlit Keyboard"/>
    <s v="Integrated"/>
    <s v="Intel"/>
    <s v="N/A"/>
    <x v="1"/>
    <x v="5"/>
    <n v="58"/>
    <n v="92742"/>
    <n v="515"/>
  </r>
  <r>
    <x v="8"/>
    <x v="293"/>
    <s v="16 Inches"/>
    <s v="Platinum Silver"/>
    <s v="2 TB"/>
    <s v="Ryzen 7"/>
    <x v="1"/>
    <x v="1"/>
    <s v="Fingerprint Reader, HD Audio, Backlit Keyboard, Anti Glare Coating, Memory Card Slot"/>
    <s v="Integrated"/>
    <s v="N/A"/>
    <s v="N/A"/>
    <x v="0"/>
    <x v="42"/>
    <n v="21"/>
    <n v="9659.7900000000009"/>
    <n v="344"/>
  </r>
  <r>
    <x v="1"/>
    <x v="294"/>
    <s v="16 Inches"/>
    <s v="N/A"/>
    <s v="1 TB"/>
    <s v="Core i7"/>
    <x v="2"/>
    <x v="1"/>
    <s v="Anti-glare Screen"/>
    <s v="RTX A2000,UHD Graphics"/>
    <s v="NVIDIA Intel RTX A2000 UHD Graphics"/>
    <s v="N/A"/>
    <x v="10"/>
    <x v="254"/>
    <n v="29"/>
    <n v="25472.73"/>
    <n v="279"/>
  </r>
  <r>
    <x v="4"/>
    <x v="295"/>
    <s v="14 Inches"/>
    <s v="Silver"/>
    <s v="512 GB"/>
    <s v="Core i7"/>
    <x v="4"/>
    <x v="2"/>
    <s v="Stylus"/>
    <s v="Integrated"/>
    <s v="N/A"/>
    <s v="N/A"/>
    <x v="15"/>
    <x v="13"/>
    <n v="22"/>
    <n v="37378"/>
    <n v="309"/>
  </r>
  <r>
    <x v="1"/>
    <x v="110"/>
    <s v="17.3 Inches"/>
    <s v="N/A"/>
    <s v="1 TB"/>
    <s v="Intel Core i3"/>
    <x v="2"/>
    <x v="10"/>
    <s v="Anti-glare"/>
    <s v="Integrated"/>
    <s v="Intel UHD Graphics"/>
    <s v="N/A"/>
    <x v="26"/>
    <x v="315"/>
    <n v="58"/>
    <n v="157702"/>
    <n v="290"/>
  </r>
  <r>
    <x v="8"/>
    <x v="296"/>
    <s v="14 Inches"/>
    <s v="Black"/>
    <s v="256 GB"/>
    <s v="Core i5"/>
    <x v="0"/>
    <x v="7"/>
    <s v="Speakers"/>
    <s v="Integrated"/>
    <s v="N/A"/>
    <s v="N/A"/>
    <x v="20"/>
    <x v="316"/>
    <n v="28"/>
    <n v="33202.119999999995"/>
    <n v="272"/>
  </r>
  <r>
    <x v="8"/>
    <x v="297"/>
    <s v="15.6 Inches"/>
    <s v="Silver"/>
    <s v="512 GB"/>
    <s v="Core i7"/>
    <x v="2"/>
    <x v="7"/>
    <s v="Wifi &amp; Bluetooth"/>
    <s v="Nvidia Quadro T2000"/>
    <s v="N/A"/>
    <s v="N/A"/>
    <x v="0"/>
    <x v="317"/>
    <n v="13"/>
    <n v="18524.87"/>
    <n v="179"/>
  </r>
  <r>
    <x v="0"/>
    <x v="0"/>
    <s v="15.6 Inches"/>
    <s v="Blue"/>
    <s v="1152 GB"/>
    <s v="Pentium"/>
    <x v="5"/>
    <x v="0"/>
    <s v="N/A"/>
    <s v="Integrated"/>
    <s v="Intel"/>
    <s v="1.1 GHz"/>
    <x v="2"/>
    <x v="26"/>
    <n v="29"/>
    <n v="11309.710000000001"/>
    <n v="261"/>
  </r>
  <r>
    <x v="1"/>
    <x v="0"/>
    <s v="15.6 Inches"/>
    <s v="Black"/>
    <s v="1000 GB"/>
    <s v="Pentium N5000"/>
    <x v="4"/>
    <x v="0"/>
    <s v="N/A"/>
    <s v="Integrated"/>
    <s v="Intel"/>
    <s v="1.1 GHz"/>
    <x v="5"/>
    <x v="318"/>
    <n v="65"/>
    <n v="48164.35"/>
    <n v="234"/>
  </r>
  <r>
    <x v="0"/>
    <x v="10"/>
    <s v="15.6 Inches"/>
    <s v="Gray"/>
    <s v="1000 GB"/>
    <s v="Intel Core i5"/>
    <x v="5"/>
    <x v="0"/>
    <s v="N/A"/>
    <s v="Integrated"/>
    <s v="Intel"/>
    <s v="N/A"/>
    <x v="0"/>
    <x v="2"/>
    <n v="19"/>
    <n v="18999.810000000001"/>
    <n v="465"/>
  </r>
  <r>
    <x v="7"/>
    <x v="22"/>
    <s v="15.6 Inches"/>
    <s v="Almond"/>
    <s v="512 GB"/>
    <s v="Intel Core i3"/>
    <x v="7"/>
    <x v="0"/>
    <s v="N/A"/>
    <s v="Integrated"/>
    <s v="Intel UHD Graphics"/>
    <s v="N/A"/>
    <x v="5"/>
    <x v="42"/>
    <n v="51"/>
    <n v="23459.49"/>
    <n v="510"/>
  </r>
  <r>
    <x v="7"/>
    <x v="298"/>
    <s v="16 Inches"/>
    <s v="Black"/>
    <s v="512 GB"/>
    <s v="Core i7"/>
    <x v="4"/>
    <x v="0"/>
    <s v="Anti-glare Screen"/>
    <s v="Iris Xe Graphics"/>
    <s v="N/A"/>
    <s v="N/A"/>
    <x v="0"/>
    <x v="319"/>
    <n v="43"/>
    <n v="118637"/>
    <n v="493"/>
  </r>
  <r>
    <x v="8"/>
    <x v="299"/>
    <s v="16 Inches"/>
    <s v="Silver"/>
    <s v="512 GB"/>
    <s v="Core i7"/>
    <x v="2"/>
    <x v="1"/>
    <s v="N/A"/>
    <s v="Integrated"/>
    <s v="Intel Integrated Graphics"/>
    <s v="N/A"/>
    <x v="0"/>
    <x v="320"/>
    <n v="52"/>
    <n v="45603.48"/>
    <n v="383"/>
  </r>
  <r>
    <x v="8"/>
    <x v="300"/>
    <s v="15.6 Inches"/>
    <s v="Platinum Silver"/>
    <s v="2 TB"/>
    <s v="Core i7 Family"/>
    <x v="1"/>
    <x v="1"/>
    <s v="Fingerprint Reader, HD Audio, Backlit Keyboard, Anti Glare Coating, Memory Card Slot"/>
    <s v="Dedicated"/>
    <s v="N/A"/>
    <s v="N/A"/>
    <x v="0"/>
    <x v="321"/>
    <n v="20"/>
    <n v="22599.8"/>
    <n v="184"/>
  </r>
  <r>
    <x v="8"/>
    <x v="301"/>
    <s v="14 Inches"/>
    <s v="Black"/>
    <s v="256 GB"/>
    <s v="Core i7"/>
    <x v="0"/>
    <x v="7"/>
    <s v="Backlit Keyboard"/>
    <s v="Integrated"/>
    <s v="N/A"/>
    <s v="N/A"/>
    <x v="6"/>
    <x v="322"/>
    <n v="41"/>
    <n v="72560.569999999992"/>
    <n v="147"/>
  </r>
  <r>
    <x v="8"/>
    <x v="21"/>
    <s v="16 Inches"/>
    <s v="Silver"/>
    <s v="1000 GB"/>
    <s v="Intel Core i5"/>
    <x v="2"/>
    <x v="0"/>
    <s v="N/A"/>
    <s v="Integrated"/>
    <s v="Intel"/>
    <s v="N/A"/>
    <x v="0"/>
    <x v="323"/>
    <n v="36"/>
    <n v="17639.64"/>
    <n v="378"/>
  </r>
  <r>
    <x v="0"/>
    <x v="0"/>
    <s v="14 Inches"/>
    <s v="Blue"/>
    <s v="1000 GB"/>
    <s v="Intel Core i7"/>
    <x v="0"/>
    <x v="0"/>
    <s v="N/A"/>
    <s v="Integrated"/>
    <s v="Intel"/>
    <s v="1.2 GHz"/>
    <x v="0"/>
    <x v="8"/>
    <n v="46"/>
    <n v="41399.54"/>
    <n v="142"/>
  </r>
  <r>
    <x v="1"/>
    <x v="0"/>
    <s v="15.6 Inches"/>
    <s v="Silver"/>
    <s v="1000 GB"/>
    <s v="Intel Core i5"/>
    <x v="1"/>
    <x v="1"/>
    <s v="Backlit Keyboard"/>
    <s v="Integrated"/>
    <s v="Intel"/>
    <s v="N/A"/>
    <x v="1"/>
    <x v="311"/>
    <n v="22"/>
    <n v="21867.78"/>
    <n v="152"/>
  </r>
  <r>
    <x v="8"/>
    <x v="194"/>
    <s v="14 Inches"/>
    <s v="Silver"/>
    <s v="512 GB"/>
    <s v="Core i5"/>
    <x v="4"/>
    <x v="1"/>
    <s v="Backlit Keyboard"/>
    <s v="Integrated"/>
    <s v="N/A"/>
    <s v="N/A"/>
    <x v="20"/>
    <x v="7"/>
    <n v="44"/>
    <n v="35156"/>
    <n v="386"/>
  </r>
  <r>
    <x v="5"/>
    <x v="302"/>
    <s v="14 Inches"/>
    <s v="Silver"/>
    <s v="64 GB"/>
    <s v="Celeron"/>
    <x v="3"/>
    <x v="5"/>
    <s v="N/A"/>
    <s v="Integrated"/>
    <s v="N/A"/>
    <s v="1.1 GHz"/>
    <x v="11"/>
    <x v="324"/>
    <n v="49"/>
    <n v="13327.51"/>
    <n v="211"/>
  </r>
  <r>
    <x v="1"/>
    <x v="303"/>
    <s v="15 Inches"/>
    <s v="Grey"/>
    <s v="128 GB"/>
    <s v="Pentium Other"/>
    <x v="3"/>
    <x v="4"/>
    <s v="HD Audio"/>
    <s v="Integrated"/>
    <s v="N/A"/>
    <s v="N/A"/>
    <x v="6"/>
    <x v="325"/>
    <n v="39"/>
    <n v="80003.429999999993"/>
    <n v="144"/>
  </r>
  <r>
    <x v="5"/>
    <x v="304"/>
    <s v="15.6 Inches"/>
    <s v="Star Black"/>
    <s v="N/A"/>
    <s v="Celeron N4020"/>
    <x v="3"/>
    <x v="6"/>
    <s v="N/A"/>
    <s v="Integrated"/>
    <s v="Intel UHD Graphics 600"/>
    <s v="2.8 GHz"/>
    <x v="11"/>
    <x v="55"/>
    <n v="57"/>
    <n v="68343"/>
    <n v="140"/>
  </r>
  <r>
    <x v="0"/>
    <x v="0"/>
    <s v="14 Inches"/>
    <s v="Blue"/>
    <s v="1000 GB"/>
    <s v="Intel Core i7"/>
    <x v="0"/>
    <x v="0"/>
    <s v="N/A"/>
    <s v="Integrated"/>
    <s v="Intel"/>
    <s v="1.2 GHz"/>
    <x v="0"/>
    <x v="42"/>
    <n v="13"/>
    <n v="5979.87"/>
    <n v="126"/>
  </r>
  <r>
    <x v="1"/>
    <x v="0"/>
    <s v="15.6 Inches"/>
    <s v="Silver"/>
    <s v="1000 GB"/>
    <s v="Intel Core i5"/>
    <x v="1"/>
    <x v="1"/>
    <s v="Backlit Keyboard"/>
    <s v="Integrated"/>
    <s v="Intel"/>
    <s v="N/A"/>
    <x v="1"/>
    <x v="326"/>
    <n v="24"/>
    <n v="39527.760000000002"/>
    <n v="454"/>
  </r>
  <r>
    <x v="5"/>
    <x v="76"/>
    <s v="16 Inches"/>
    <s v="Black"/>
    <s v="2 TB"/>
    <s v="Ryzen 9"/>
    <x v="2"/>
    <x v="1"/>
    <s v="N/A"/>
    <s v="RTX 3080 Ti"/>
    <s v="NVIDIA GeForce RTX 3080"/>
    <s v="N/A"/>
    <x v="0"/>
    <x v="13"/>
    <n v="26"/>
    <n v="44174"/>
    <n v="429"/>
  </r>
  <r>
    <x v="8"/>
    <x v="305"/>
    <s v="13 Inches"/>
    <s v="Black"/>
    <s v="1000 GB"/>
    <s v="Core i7"/>
    <x v="4"/>
    <x v="1"/>
    <s v="Wifi &amp; Bluetooth"/>
    <s v="Integrated"/>
    <s v="N/A"/>
    <s v="N/A"/>
    <x v="2"/>
    <x v="5"/>
    <n v="59"/>
    <n v="94341"/>
    <n v="263"/>
  </r>
  <r>
    <x v="8"/>
    <x v="155"/>
    <s v="14 Inches"/>
    <s v="Aluminum Titan Gray"/>
    <s v="512 GB"/>
    <s v="Core i7"/>
    <x v="4"/>
    <x v="7"/>
    <s v="Anti-glare Screen"/>
    <s v="Iris X Graphics"/>
    <s v="N/A"/>
    <s v="N/A"/>
    <x v="0"/>
    <x v="327"/>
    <n v="57"/>
    <n v="161252.43"/>
    <n v="470"/>
  </r>
  <r>
    <x v="1"/>
    <x v="0"/>
    <s v="15.6 Inches"/>
    <s v="N/A"/>
    <s v="512 GB"/>
    <s v="AMD R Series"/>
    <x v="4"/>
    <x v="20"/>
    <s v="Backlit Keyboard"/>
    <s v="Integrated"/>
    <s v="Integrated AMD Radeonâ„¢ Graphics"/>
    <s v="2 GHz"/>
    <x v="1"/>
    <x v="328"/>
    <n v="55"/>
    <n v="91904.45"/>
    <n v="304"/>
  </r>
  <r>
    <x v="4"/>
    <x v="306"/>
    <s v="14 Inches"/>
    <s v="Silver"/>
    <s v="64 GB"/>
    <s v="Pentium"/>
    <x v="0"/>
    <x v="5"/>
    <s v="Backlit Kb"/>
    <s v="Integrated"/>
    <s v="N/A"/>
    <s v="N/A"/>
    <x v="2"/>
    <x v="5"/>
    <n v="53"/>
    <n v="84747"/>
    <n v="277"/>
  </r>
  <r>
    <x v="0"/>
    <x v="0"/>
    <s v="14 Inches"/>
    <s v="Blue"/>
    <s v="1000 GB"/>
    <s v="Intel Core i7"/>
    <x v="0"/>
    <x v="0"/>
    <s v="N/A"/>
    <s v="Integrated"/>
    <s v="Intel"/>
    <s v="1.2 GHz"/>
    <x v="0"/>
    <x v="19"/>
    <n v="61"/>
    <n v="39039.39"/>
    <n v="251"/>
  </r>
  <r>
    <x v="1"/>
    <x v="0"/>
    <s v="15.6 Inches"/>
    <s v="Silver"/>
    <s v="1000 GB"/>
    <s v="Intel Core i5"/>
    <x v="1"/>
    <x v="1"/>
    <s v="Backlit Keyboard"/>
    <s v="Integrated"/>
    <s v="Intel"/>
    <s v="N/A"/>
    <x v="1"/>
    <x v="5"/>
    <n v="62"/>
    <n v="99138"/>
    <n v="441"/>
  </r>
  <r>
    <x v="8"/>
    <x v="307"/>
    <s v="14 Inches"/>
    <s v="N/A"/>
    <s v="512 GB"/>
    <s v="Core i5 6200U"/>
    <x v="4"/>
    <x v="21"/>
    <s v="N/A"/>
    <s v="Integrated"/>
    <s v="INTEL"/>
    <s v="2.3 GHz"/>
    <x v="0"/>
    <x v="42"/>
    <n v="41"/>
    <n v="18859.59"/>
    <n v="204"/>
  </r>
  <r>
    <x v="5"/>
    <x v="308"/>
    <s v="15.6 Inches"/>
    <s v="Black"/>
    <s v="256 GB"/>
    <s v="Core i5"/>
    <x v="0"/>
    <x v="10"/>
    <s v="Anti-glare,Fingerprint Reader"/>
    <s v="Integrated"/>
    <s v="N/A"/>
    <s v="N/A"/>
    <x v="11"/>
    <x v="329"/>
    <n v="43"/>
    <n v="55251.990000000005"/>
    <n v="352"/>
  </r>
  <r>
    <x v="7"/>
    <x v="309"/>
    <s v="14 Inches"/>
    <s v="N/A"/>
    <s v="256 GB"/>
    <s v="Ryzen 5"/>
    <x v="4"/>
    <x v="1"/>
    <s v="Anti-glare Screen"/>
    <s v="Radeon Graphics"/>
    <s v="AMD Radeon Graphics"/>
    <s v="N/A"/>
    <x v="0"/>
    <x v="330"/>
    <n v="13"/>
    <n v="14637.87"/>
    <n v="466"/>
  </r>
  <r>
    <x v="0"/>
    <x v="0"/>
    <s v="14 Inches"/>
    <s v="Blue"/>
    <s v="1000 GB"/>
    <s v="Intel Core i7"/>
    <x v="0"/>
    <x v="0"/>
    <s v="N/A"/>
    <s v="Integrated"/>
    <s v="Intel"/>
    <s v="1.2 GHz"/>
    <x v="0"/>
    <x v="331"/>
    <n v="57"/>
    <n v="42750"/>
    <n v="470"/>
  </r>
  <r>
    <x v="1"/>
    <x v="0"/>
    <s v="15.6 Inches"/>
    <s v="Silver"/>
    <s v="1000 GB"/>
    <s v="Intel Core i5"/>
    <x v="1"/>
    <x v="1"/>
    <s v="Backlit Keyboard"/>
    <s v="Integrated"/>
    <s v="Intel"/>
    <s v="N/A"/>
    <x v="1"/>
    <x v="2"/>
    <n v="62"/>
    <n v="61999.38"/>
    <n v="172"/>
  </r>
  <r>
    <x v="16"/>
    <x v="310"/>
    <s v="10.1 Inches"/>
    <s v="N/A"/>
    <s v="256 GB"/>
    <s v="Core M Family"/>
    <x v="0"/>
    <x v="7"/>
    <s v="Backlit Keyboard"/>
    <s v="Integrated"/>
    <s v="Intel HD Graphics 515"/>
    <s v="N/A"/>
    <x v="2"/>
    <x v="332"/>
    <n v="14"/>
    <n v="4899.8600000000006"/>
    <n v="430"/>
  </r>
  <r>
    <x v="1"/>
    <x v="311"/>
    <s v="14 Inches"/>
    <s v="Silver"/>
    <s v="256 GB"/>
    <s v="Core i5"/>
    <x v="4"/>
    <x v="1"/>
    <s v="Anti-glare Screen"/>
    <s v="Iris Xe Graphics"/>
    <s v="N/A"/>
    <s v="N/A"/>
    <x v="0"/>
    <x v="333"/>
    <n v="53"/>
    <n v="31375.47"/>
    <n v="267"/>
  </r>
  <r>
    <x v="8"/>
    <x v="279"/>
    <s v="13.4 Inches"/>
    <s v="Platinum Silver"/>
    <s v="512 GB"/>
    <s v="Core i7"/>
    <x v="4"/>
    <x v="2"/>
    <s v="N/A"/>
    <s v="Integrated"/>
    <s v="Intel Integrated Graphics"/>
    <s v="N/A"/>
    <x v="0"/>
    <x v="334"/>
    <n v="13"/>
    <n v="25984.01"/>
    <n v="201"/>
  </r>
  <r>
    <x v="7"/>
    <x v="312"/>
    <s v="15.6 Inches"/>
    <s v="Black"/>
    <s v="512 GB"/>
    <s v="Core i7 Family"/>
    <x v="4"/>
    <x v="7"/>
    <s v="Anti-glare Screen"/>
    <s v="GeForce RTX 3080"/>
    <s v="N/A"/>
    <s v="N/A"/>
    <x v="0"/>
    <x v="275"/>
    <n v="63"/>
    <n v="151137"/>
    <n v="325"/>
  </r>
  <r>
    <x v="7"/>
    <x v="313"/>
    <s v="16 Inches"/>
    <s v="Black"/>
    <s v="512 GB"/>
    <s v="Ryzen 7"/>
    <x v="4"/>
    <x v="1"/>
    <s v="Information Not Available"/>
    <s v="Radeon 680M Graphics"/>
    <s v="N/A"/>
    <s v="N/A"/>
    <x v="27"/>
    <x v="335"/>
    <n v="62"/>
    <n v="198897.86000000002"/>
    <n v="197"/>
  </r>
  <r>
    <x v="8"/>
    <x v="314"/>
    <s v="14 Inches"/>
    <s v="Silver"/>
    <s v="512 GB"/>
    <s v="Intel Core i7"/>
    <x v="4"/>
    <x v="7"/>
    <s v="Anti-glare"/>
    <s v="Integrated"/>
    <s v="N/A"/>
    <s v="N/A"/>
    <x v="2"/>
    <x v="336"/>
    <n v="30"/>
    <n v="102490.5"/>
    <n v="284"/>
  </r>
  <r>
    <x v="0"/>
    <x v="0"/>
    <s v="14 Inches"/>
    <s v="Blue"/>
    <s v="1000 GB"/>
    <s v="Intel Core i7"/>
    <x v="0"/>
    <x v="0"/>
    <s v="N/A"/>
    <s v="Integrated"/>
    <s v="Intel"/>
    <s v="1.2 GHz"/>
    <x v="0"/>
    <x v="337"/>
    <n v="49"/>
    <n v="193375.56"/>
    <n v="259"/>
  </r>
  <r>
    <x v="1"/>
    <x v="0"/>
    <s v="15.6 Inches"/>
    <s v="Silver"/>
    <s v="1000 GB"/>
    <s v="Intel Core i5"/>
    <x v="1"/>
    <x v="1"/>
    <s v="Backlit Keyboard"/>
    <s v="Integrated"/>
    <s v="Intel"/>
    <s v="N/A"/>
    <x v="1"/>
    <x v="26"/>
    <n v="21"/>
    <n v="8189.79"/>
    <n v="382"/>
  </r>
  <r>
    <x v="8"/>
    <x v="315"/>
    <s v="15.6 Inches"/>
    <s v="Black"/>
    <s v="2 TB"/>
    <s v="Intel Core i7-1165G7"/>
    <x v="1"/>
    <x v="7"/>
    <s v="N/A"/>
    <s v="Integrated"/>
    <s v="Intel Iris Xe Graphics"/>
    <s v="N/A"/>
    <x v="0"/>
    <x v="26"/>
    <n v="27"/>
    <n v="10529.73"/>
    <n v="360"/>
  </r>
  <r>
    <x v="5"/>
    <x v="200"/>
    <s v="16 Inches"/>
    <s v="Midnight Black"/>
    <s v="1 TB"/>
    <s v="Ryzen 7"/>
    <x v="4"/>
    <x v="2"/>
    <s v="Fingerprint Sensor"/>
    <s v="Integrated"/>
    <s v="N/A"/>
    <s v="N/A"/>
    <x v="0"/>
    <x v="13"/>
    <n v="29"/>
    <n v="49271"/>
    <n v="349"/>
  </r>
  <r>
    <x v="8"/>
    <x v="0"/>
    <s v="15.6 Inches"/>
    <s v="N/A"/>
    <s v="N/A"/>
    <s v="Ryzen 7 5800H"/>
    <x v="0"/>
    <x v="9"/>
    <s v="Backlit Keyboard"/>
    <s v="Dedicated"/>
    <s v="N/A"/>
    <s v="4 GHz"/>
    <x v="6"/>
    <x v="338"/>
    <n v="20"/>
    <n v="20765.599999999999"/>
    <n v="181"/>
  </r>
  <r>
    <x v="1"/>
    <x v="316"/>
    <s v="14 Inches"/>
    <s v="Black"/>
    <s v="N/A"/>
    <s v="Celeron"/>
    <x v="0"/>
    <x v="5"/>
    <s v="Anti-glare Screen"/>
    <s v="UHD Graphics"/>
    <s v="Intel UHD Graphics"/>
    <s v="N/A"/>
    <x v="0"/>
    <x v="13"/>
    <n v="43"/>
    <n v="73057"/>
    <n v="420"/>
  </r>
  <r>
    <x v="9"/>
    <x v="164"/>
    <s v="17 Inches"/>
    <s v="Black"/>
    <s v="2 TB"/>
    <s v="Core i7"/>
    <x v="4"/>
    <x v="11"/>
    <s v="Alexa"/>
    <s v="Integrated"/>
    <s v="N/A"/>
    <s v="N/A"/>
    <x v="7"/>
    <x v="5"/>
    <n v="63"/>
    <n v="100737"/>
    <n v="185"/>
  </r>
  <r>
    <x v="7"/>
    <x v="317"/>
    <s v="11.6 Inches"/>
    <s v="Gray"/>
    <s v="N/A"/>
    <s v="MediaTek MT8183"/>
    <x v="3"/>
    <x v="5"/>
    <s v="HD Audio"/>
    <s v="Integrated"/>
    <s v="PowerVR GX6250"/>
    <s v="N/A"/>
    <x v="9"/>
    <x v="5"/>
    <n v="31"/>
    <n v="49569"/>
    <n v="366"/>
  </r>
  <r>
    <x v="7"/>
    <x v="211"/>
    <s v="14 Inches"/>
    <s v="Black"/>
    <s v="1 TB"/>
    <s v="Core i7"/>
    <x v="4"/>
    <x v="7"/>
    <s v="Backlit Keyboard"/>
    <s v="Integrated"/>
    <s v="N/A"/>
    <s v="N/A"/>
    <x v="4"/>
    <x v="103"/>
    <n v="60"/>
    <n v="137940"/>
    <n v="335"/>
  </r>
  <r>
    <x v="0"/>
    <x v="0"/>
    <s v="15.6 Inches"/>
    <s v="Blue"/>
    <s v="1152 GB"/>
    <s v="Pentium"/>
    <x v="5"/>
    <x v="0"/>
    <s v="N/A"/>
    <s v="Integrated"/>
    <s v="Intel"/>
    <s v="1.1 GHz"/>
    <x v="2"/>
    <x v="339"/>
    <n v="52"/>
    <n v="87463.48"/>
    <n v="306"/>
  </r>
  <r>
    <x v="1"/>
    <x v="0"/>
    <s v="15.6 Inches"/>
    <s v="Black"/>
    <s v="1000 GB"/>
    <s v="Pentium N5000"/>
    <x v="4"/>
    <x v="0"/>
    <s v="N/A"/>
    <s v="Integrated"/>
    <s v="Intel"/>
    <s v="1.1 GHz"/>
    <x v="5"/>
    <x v="340"/>
    <n v="25"/>
    <n v="31699.75"/>
    <n v="425"/>
  </r>
  <r>
    <x v="0"/>
    <x v="10"/>
    <s v="15.6 Inches"/>
    <s v="Gray"/>
    <s v="1000 GB"/>
    <s v="Intel Core i5"/>
    <x v="5"/>
    <x v="0"/>
    <s v="N/A"/>
    <s v="Integrated"/>
    <s v="Intel"/>
    <s v="N/A"/>
    <x v="0"/>
    <x v="2"/>
    <n v="60"/>
    <n v="59999.4"/>
    <n v="173"/>
  </r>
  <r>
    <x v="5"/>
    <x v="318"/>
    <s v="17.3 Inches"/>
    <s v="Black"/>
    <s v="N/A"/>
    <n v="8032"/>
    <x v="4"/>
    <x v="10"/>
    <s v="N/A"/>
    <s v="Dedicated"/>
    <s v="N/A"/>
    <s v="N/A"/>
    <x v="6"/>
    <x v="341"/>
    <n v="45"/>
    <n v="130630.5"/>
    <n v="301"/>
  </r>
  <r>
    <x v="7"/>
    <x v="319"/>
    <s v="12.3 Inches"/>
    <s v="Black"/>
    <s v="512 GB"/>
    <s v="Core i5"/>
    <x v="4"/>
    <x v="1"/>
    <s v="Fingerprint Reader, HD Audio, Backlit Keyboard"/>
    <s v="Integrated"/>
    <s v="N/A"/>
    <s v="N/A"/>
    <x v="8"/>
    <x v="82"/>
    <n v="33"/>
    <n v="89067"/>
    <n v="346"/>
  </r>
  <r>
    <x v="4"/>
    <x v="320"/>
    <s v="15.6 Inches"/>
    <s v="Black"/>
    <s v="512 GB"/>
    <s v="Core i5"/>
    <x v="4"/>
    <x v="1"/>
    <s v="Information Not Available"/>
    <s v="Iris Xe Graphics"/>
    <s v="N/A"/>
    <s v="N/A"/>
    <x v="0"/>
    <x v="342"/>
    <n v="47"/>
    <n v="87137.53"/>
    <n v="409"/>
  </r>
  <r>
    <x v="3"/>
    <x v="321"/>
    <s v="13.6 Inches"/>
    <s v="N/A"/>
    <s v="512 GB"/>
    <s v="Apple M1"/>
    <x v="4"/>
    <x v="8"/>
    <s v="N/A"/>
    <s v="Integrated"/>
    <s v="N/A"/>
    <s v="3.49 GHz"/>
    <x v="0"/>
    <x v="26"/>
    <n v="12"/>
    <n v="4679.88"/>
    <n v="210"/>
  </r>
  <r>
    <x v="7"/>
    <x v="40"/>
    <s v="11.6 Inches"/>
    <s v="Abyss Blue"/>
    <s v="32 GB"/>
    <s v="Celeron"/>
    <x v="3"/>
    <x v="5"/>
    <s v="N/A"/>
    <s v="Integrated"/>
    <s v="UHD Graphics 600"/>
    <s v="N/A"/>
    <x v="14"/>
    <x v="343"/>
    <n v="25"/>
    <n v="30749.75"/>
    <n v="414"/>
  </r>
  <r>
    <x v="7"/>
    <x v="0"/>
    <s v="14 Inches"/>
    <s v="N/A"/>
    <s v="N/A"/>
    <s v="N/A"/>
    <x v="0"/>
    <x v="1"/>
    <s v="N/A"/>
    <s v="Integrated"/>
    <s v="N/A"/>
    <s v="N/A"/>
    <x v="0"/>
    <x v="9"/>
    <n v="26"/>
    <n v="26987.74"/>
    <n v="338"/>
  </r>
  <r>
    <x v="8"/>
    <x v="21"/>
    <s v="16 Inches"/>
    <s v="Silver"/>
    <s v="1000 GB"/>
    <s v="Intel Core i5"/>
    <x v="2"/>
    <x v="0"/>
    <s v="N/A"/>
    <s v="Integrated"/>
    <s v="Intel"/>
    <s v="N/A"/>
    <x v="0"/>
    <x v="21"/>
    <n v="22"/>
    <n v="12979.78"/>
    <n v="411"/>
  </r>
  <r>
    <x v="0"/>
    <x v="0"/>
    <s v="14 Inches"/>
    <s v="Blue"/>
    <s v="1000 GB"/>
    <s v="Intel Core i7"/>
    <x v="0"/>
    <x v="0"/>
    <s v="N/A"/>
    <s v="Integrated"/>
    <s v="Intel"/>
    <s v="1.2 GHz"/>
    <x v="0"/>
    <x v="344"/>
    <n v="36"/>
    <n v="29627.64"/>
    <n v="201"/>
  </r>
  <r>
    <x v="1"/>
    <x v="0"/>
    <s v="15.6 Inches"/>
    <s v="Silver"/>
    <s v="1000 GB"/>
    <s v="Intel Core i5"/>
    <x v="1"/>
    <x v="1"/>
    <s v="Backlit Keyboard"/>
    <s v="Integrated"/>
    <s v="Intel"/>
    <s v="N/A"/>
    <x v="1"/>
    <x v="21"/>
    <n v="46"/>
    <n v="27139.54"/>
    <n v="512"/>
  </r>
  <r>
    <x v="4"/>
    <x v="222"/>
    <s v="11.6 Inches"/>
    <s v="Silver"/>
    <s v="32 GB"/>
    <s v="MediaTek MT8183"/>
    <x v="2"/>
    <x v="5"/>
    <s v="HD Audio"/>
    <s v="Integrated"/>
    <s v="N/A"/>
    <s v="N/A"/>
    <x v="12"/>
    <x v="26"/>
    <n v="26"/>
    <n v="10139.74"/>
    <n v="371"/>
  </r>
  <r>
    <x v="8"/>
    <x v="84"/>
    <s v="13.3 Inches"/>
    <s v="Gray"/>
    <s v="1024 GB"/>
    <s v="Core i7"/>
    <x v="4"/>
    <x v="7"/>
    <s v="Anti-glare Screen"/>
    <s v="Iris Xe Graphics"/>
    <s v="N/A"/>
    <s v="N/A"/>
    <x v="14"/>
    <x v="2"/>
    <n v="21"/>
    <n v="20999.79"/>
    <n v="495"/>
  </r>
  <r>
    <x v="8"/>
    <x v="128"/>
    <s v="15.6 Inches"/>
    <s v="N/A"/>
    <s v="256 GB"/>
    <s v="Core i7"/>
    <x v="0"/>
    <x v="1"/>
    <s v="Anti-glare Screen"/>
    <s v="Integrated"/>
    <s v="Intel"/>
    <s v="N/A"/>
    <x v="0"/>
    <x v="8"/>
    <n v="48"/>
    <n v="43199.520000000004"/>
    <n v="417"/>
  </r>
  <r>
    <x v="7"/>
    <x v="322"/>
    <s v="14 Inches"/>
    <s v="Black"/>
    <s v="64 GB"/>
    <s v="MediaTek_MT8127"/>
    <x v="3"/>
    <x v="5"/>
    <s v="Anti-glare"/>
    <s v="Integrated"/>
    <s v="N/A"/>
    <s v="N/A"/>
    <x v="8"/>
    <x v="5"/>
    <n v="54"/>
    <n v="86346"/>
    <n v="298"/>
  </r>
  <r>
    <x v="1"/>
    <x v="0"/>
    <s v="15.6 Inches"/>
    <s v="N/A"/>
    <s v="512 GB"/>
    <s v="Core i7"/>
    <x v="4"/>
    <x v="7"/>
    <s v="N/A"/>
    <s v="Integrated"/>
    <s v="N/A"/>
    <s v="2.6 GHz"/>
    <x v="0"/>
    <x v="2"/>
    <n v="61"/>
    <n v="60999.39"/>
    <n v="297"/>
  </r>
  <r>
    <x v="1"/>
    <x v="323"/>
    <s v="11.6 Inches"/>
    <s v="Black"/>
    <s v="16 GB"/>
    <s v="Celeron"/>
    <x v="3"/>
    <x v="5"/>
    <s v="Anti-glare,Anti-glare Screen"/>
    <s v="Integrated"/>
    <s v="N/A"/>
    <s v="N/A"/>
    <x v="6"/>
    <x v="345"/>
    <n v="34"/>
    <n v="10195.92"/>
    <n v="417"/>
  </r>
  <r>
    <x v="0"/>
    <x v="0"/>
    <s v="14 Inches"/>
    <s v="Blue"/>
    <s v="1000 GB"/>
    <s v="Intel Core i7"/>
    <x v="0"/>
    <x v="0"/>
    <s v="N/A"/>
    <s v="Integrated"/>
    <s v="Intel"/>
    <s v="1.2 GHz"/>
    <x v="0"/>
    <x v="346"/>
    <n v="64"/>
    <n v="125489.28"/>
    <n v="501"/>
  </r>
  <r>
    <x v="1"/>
    <x v="0"/>
    <s v="15.6 Inches"/>
    <s v="Silver"/>
    <s v="1000 GB"/>
    <s v="Intel Core i5"/>
    <x v="1"/>
    <x v="1"/>
    <s v="Backlit Keyboard"/>
    <s v="Integrated"/>
    <s v="Intel"/>
    <s v="N/A"/>
    <x v="1"/>
    <x v="347"/>
    <n v="18"/>
    <n v="4679.0999999999995"/>
    <n v="515"/>
  </r>
  <r>
    <x v="4"/>
    <x v="324"/>
    <s v="14 Inches"/>
    <s v="Silver"/>
    <s v="64 GB"/>
    <s v="Pentium"/>
    <x v="0"/>
    <x v="5"/>
    <s v="N/A"/>
    <s v="Integrated"/>
    <s v="Intel UHD Graphics"/>
    <s v="N/A"/>
    <x v="15"/>
    <x v="348"/>
    <n v="22"/>
    <n v="27939.78"/>
    <n v="430"/>
  </r>
  <r>
    <x v="8"/>
    <x v="279"/>
    <s v="13.4 Inches"/>
    <s v="Platinum Silver"/>
    <s v="1000 GB"/>
    <s v="Core i7"/>
    <x v="2"/>
    <x v="2"/>
    <s v="N/A"/>
    <s v="Integrated"/>
    <s v="Intel Integrated Graphics"/>
    <s v="N/A"/>
    <x v="0"/>
    <x v="26"/>
    <n v="14"/>
    <n v="5459.8600000000006"/>
    <n v="97"/>
  </r>
  <r>
    <x v="0"/>
    <x v="0"/>
    <s v="14 Inches"/>
    <s v="Blue"/>
    <s v="1000 GB"/>
    <s v="Intel Core i7"/>
    <x v="0"/>
    <x v="0"/>
    <s v="N/A"/>
    <s v="Integrated"/>
    <s v="Intel"/>
    <s v="1.2 GHz"/>
    <x v="0"/>
    <x v="349"/>
    <n v="12"/>
    <n v="3599.3999999999996"/>
    <n v="303"/>
  </r>
  <r>
    <x v="1"/>
    <x v="0"/>
    <s v="15.6 Inches"/>
    <s v="Silver"/>
    <s v="1000 GB"/>
    <s v="Intel Core i5"/>
    <x v="1"/>
    <x v="1"/>
    <s v="Backlit Keyboard"/>
    <s v="Integrated"/>
    <s v="Intel"/>
    <s v="N/A"/>
    <x v="1"/>
    <x v="350"/>
    <n v="29"/>
    <n v="8222.9500000000007"/>
    <n v="174"/>
  </r>
  <r>
    <x v="1"/>
    <x v="325"/>
    <s v="15.6 Inches"/>
    <s v="Black"/>
    <s v="128 GB"/>
    <s v="Celeron"/>
    <x v="0"/>
    <x v="0"/>
    <s v="N/A"/>
    <s v="Integrated"/>
    <s v="Intel UHD Graphics 600"/>
    <s v="N/A"/>
    <x v="14"/>
    <x v="2"/>
    <n v="25"/>
    <n v="24999.75"/>
    <n v="151"/>
  </r>
  <r>
    <x v="11"/>
    <x v="326"/>
    <s v="15.6 Inches"/>
    <s v="Mystic Black"/>
    <s v="512 GB"/>
    <s v="Core i7"/>
    <x v="4"/>
    <x v="2"/>
    <s v="HD Audio"/>
    <s v="Dedicated"/>
    <s v="N/A"/>
    <s v="N/A"/>
    <x v="12"/>
    <x v="2"/>
    <n v="57"/>
    <n v="56999.43"/>
    <n v="528"/>
  </r>
  <r>
    <x v="8"/>
    <x v="189"/>
    <s v="17.3 Inches"/>
    <s v="N/A"/>
    <s v="512 GB"/>
    <s v="Core i7"/>
    <x v="2"/>
    <x v="1"/>
    <s v="Anti-glare Screen"/>
    <s v="RTX A1000"/>
    <s v="NVIDIA RTX A1000"/>
    <s v="N/A"/>
    <x v="0"/>
    <x v="21"/>
    <n v="36"/>
    <n v="21239.64"/>
    <n v="197"/>
  </r>
  <r>
    <x v="8"/>
    <x v="128"/>
    <s v="14.1 Inches"/>
    <s v="Black"/>
    <s v="300 GB"/>
    <s v="Core 2 Duo P8700"/>
    <x v="12"/>
    <x v="20"/>
    <s v="N/A"/>
    <s v="Integrated"/>
    <s v="Integrated Intel Graphic"/>
    <s v="N/A"/>
    <x v="21"/>
    <x v="351"/>
    <n v="21"/>
    <n v="19698"/>
    <n v="271"/>
  </r>
  <r>
    <x v="6"/>
    <x v="0"/>
    <s v="14 Inches"/>
    <s v="Black"/>
    <s v="64 GB"/>
    <s v="Celeron N4020"/>
    <x v="3"/>
    <x v="22"/>
    <s v="N/A"/>
    <s v="Integrated"/>
    <s v="Intel"/>
    <s v="1.1 GHz"/>
    <x v="7"/>
    <x v="194"/>
    <n v="15"/>
    <n v="2999.8500000000004"/>
    <n v="145"/>
  </r>
  <r>
    <x v="0"/>
    <x v="0"/>
    <s v="14 Inches"/>
    <s v="Blue"/>
    <s v="1000 GB"/>
    <s v="Intel Core i7"/>
    <x v="0"/>
    <x v="0"/>
    <s v="N/A"/>
    <s v="Integrated"/>
    <s v="Intel"/>
    <s v="1.2 GHz"/>
    <x v="0"/>
    <x v="19"/>
    <n v="51"/>
    <n v="32639.49"/>
    <n v="483"/>
  </r>
  <r>
    <x v="1"/>
    <x v="0"/>
    <s v="15.6 Inches"/>
    <s v="Silver"/>
    <s v="1000 GB"/>
    <s v="Intel Core i5"/>
    <x v="1"/>
    <x v="1"/>
    <s v="Backlit Keyboard"/>
    <s v="Integrated"/>
    <s v="Intel"/>
    <s v="N/A"/>
    <x v="1"/>
    <x v="352"/>
    <n v="58"/>
    <n v="232000"/>
    <n v="486"/>
  </r>
  <r>
    <x v="4"/>
    <x v="327"/>
    <s v="14 Inches"/>
    <s v="Silver"/>
    <s v="512 GB"/>
    <s v="Intel Core i7"/>
    <x v="4"/>
    <x v="2"/>
    <s v="Fingerprint Reader, Backlit Keyboard, Memory Card Slot"/>
    <s v="Dedicated"/>
    <s v="N/A"/>
    <s v="N/A"/>
    <x v="17"/>
    <x v="42"/>
    <n v="53"/>
    <n v="24379.47"/>
    <n v="287"/>
  </r>
  <r>
    <x v="5"/>
    <x v="0"/>
    <s v="14 Inches"/>
    <s v="Rose Gold"/>
    <s v="320 GB"/>
    <s v="Celeron N4020"/>
    <x v="3"/>
    <x v="0"/>
    <s v="Narrow Bezel"/>
    <s v="Integrated"/>
    <s v="Intel UHD Graphics 600"/>
    <s v="N/A"/>
    <x v="6"/>
    <x v="26"/>
    <n v="63"/>
    <n v="24569.37"/>
    <n v="372"/>
  </r>
  <r>
    <x v="8"/>
    <x v="328"/>
    <s v="15.6 Inches"/>
    <s v="Platinum Silver"/>
    <s v="1000 GB"/>
    <s v="Core i9"/>
    <x v="1"/>
    <x v="1"/>
    <s v="Wifi &amp; Bluetooth"/>
    <s v="Nvidia GeForce RTX 3050 Ti"/>
    <s v="N/A"/>
    <s v="N/A"/>
    <x v="0"/>
    <x v="353"/>
    <n v="57"/>
    <n v="65493"/>
    <n v="474"/>
  </r>
  <r>
    <x v="7"/>
    <x v="243"/>
    <s v="16 Inches"/>
    <s v="N/A"/>
    <s v="1 TB"/>
    <s v="Ryzen 5"/>
    <x v="2"/>
    <x v="1"/>
    <s v="Anti-glare Screen"/>
    <s v="Radeon 680M"/>
    <s v="AMD Radeon 680M"/>
    <s v="N/A"/>
    <x v="0"/>
    <x v="354"/>
    <n v="19"/>
    <n v="15902.81"/>
    <n v="169"/>
  </r>
  <r>
    <x v="4"/>
    <x v="329"/>
    <s v="14 Inches"/>
    <s v="N/A"/>
    <s v="512 GB"/>
    <s v="Core i5"/>
    <x v="4"/>
    <x v="2"/>
    <s v="N/A"/>
    <s v="Integrated"/>
    <s v="N/A"/>
    <s v="4.4 GHz"/>
    <x v="3"/>
    <x v="355"/>
    <n v="44"/>
    <n v="51927.48"/>
    <n v="492"/>
  </r>
  <r>
    <x v="0"/>
    <x v="0"/>
    <s v="14 Inches"/>
    <s v="Blue"/>
    <s v="1000 GB"/>
    <s v="Intel Core i7"/>
    <x v="0"/>
    <x v="0"/>
    <s v="N/A"/>
    <s v="Integrated"/>
    <s v="Intel"/>
    <s v="1.2 GHz"/>
    <x v="0"/>
    <x v="120"/>
    <n v="14"/>
    <n v="20299.86"/>
    <n v="361"/>
  </r>
  <r>
    <x v="1"/>
    <x v="0"/>
    <s v="15.6 Inches"/>
    <s v="Silver"/>
    <s v="1000 GB"/>
    <s v="Intel Core i5"/>
    <x v="1"/>
    <x v="1"/>
    <s v="Backlit Keyboard"/>
    <s v="Integrated"/>
    <s v="Intel"/>
    <s v="N/A"/>
    <x v="1"/>
    <x v="356"/>
    <n v="44"/>
    <n v="98076"/>
    <n v="164"/>
  </r>
  <r>
    <x v="8"/>
    <x v="330"/>
    <s v="14 Inches"/>
    <s v="Black"/>
    <s v="128 GB"/>
    <s v="Core i3-1005G1"/>
    <x v="3"/>
    <x v="11"/>
    <s v="N/A"/>
    <s v="Integrated"/>
    <s v="Intel UHD Graphics"/>
    <s v="N/A"/>
    <x v="6"/>
    <x v="21"/>
    <n v="30"/>
    <n v="17699.7"/>
    <n v="137"/>
  </r>
  <r>
    <x v="7"/>
    <x v="331"/>
    <s v="11.6 Inches"/>
    <s v="Blizzard White"/>
    <s v="32 GB"/>
    <s v="N/A"/>
    <x v="3"/>
    <x v="5"/>
    <s v="N/A"/>
    <s v="Integrated"/>
    <s v="GX6250"/>
    <s v="N/A"/>
    <x v="5"/>
    <x v="42"/>
    <n v="38"/>
    <n v="17479.62"/>
    <n v="384"/>
  </r>
  <r>
    <x v="8"/>
    <x v="332"/>
    <s v="15.6 Inches"/>
    <s v="N/A"/>
    <s v="2000 GB"/>
    <s v="Core i5"/>
    <x v="0"/>
    <x v="11"/>
    <s v="N/A"/>
    <s v="Integrated"/>
    <s v="Intel HD Graphics 620"/>
    <s v="3.4 GHz"/>
    <x v="15"/>
    <x v="247"/>
    <n v="48"/>
    <n v="134352"/>
    <n v="139"/>
  </r>
  <r>
    <x v="0"/>
    <x v="0"/>
    <s v="14 Inches"/>
    <s v="Blue"/>
    <s v="1000 GB"/>
    <s v="Intel Core i7"/>
    <x v="0"/>
    <x v="0"/>
    <s v="N/A"/>
    <s v="Integrated"/>
    <s v="Intel"/>
    <s v="1.2 GHz"/>
    <x v="0"/>
    <x v="26"/>
    <n v="53"/>
    <n v="20669.47"/>
    <n v="379"/>
  </r>
  <r>
    <x v="1"/>
    <x v="0"/>
    <s v="15.6 Inches"/>
    <s v="Silver"/>
    <s v="1000 GB"/>
    <s v="Intel Core i5"/>
    <x v="1"/>
    <x v="1"/>
    <s v="Backlit Keyboard"/>
    <s v="Integrated"/>
    <s v="Intel"/>
    <s v="N/A"/>
    <x v="1"/>
    <x v="357"/>
    <n v="53"/>
    <n v="137747"/>
    <n v="341"/>
  </r>
  <r>
    <x v="1"/>
    <x v="333"/>
    <s v="13.3 Inches"/>
    <s v="N/A"/>
    <s v="256 GB"/>
    <s v="Core i5"/>
    <x v="4"/>
    <x v="1"/>
    <s v="Anti-glare Screen"/>
    <s v="Iris Xe Graphics"/>
    <s v="Intel Iris Xe Graphics"/>
    <s v="N/A"/>
    <x v="0"/>
    <x v="42"/>
    <n v="49"/>
    <n v="22539.510000000002"/>
    <n v="155"/>
  </r>
  <r>
    <x v="8"/>
    <x v="84"/>
    <s v="14 Inches"/>
    <s v="Gray"/>
    <s v="512 GB"/>
    <s v="Core i5"/>
    <x v="4"/>
    <x v="7"/>
    <s v="Anti-glare Screen"/>
    <s v="Iris Xe Graphics"/>
    <s v="N/A"/>
    <s v="N/A"/>
    <x v="2"/>
    <x v="358"/>
    <n v="20"/>
    <n v="12919.8"/>
    <n v="406"/>
  </r>
  <r>
    <x v="0"/>
    <x v="0"/>
    <s v="14 Inches"/>
    <s v="Blue"/>
    <s v="1000 GB"/>
    <s v="Intel Core i7"/>
    <x v="0"/>
    <x v="0"/>
    <s v="N/A"/>
    <s v="Integrated"/>
    <s v="Intel"/>
    <s v="1.2 GHz"/>
    <x v="0"/>
    <x v="359"/>
    <n v="61"/>
    <n v="193918.38999999998"/>
    <n v="461"/>
  </r>
  <r>
    <x v="1"/>
    <x v="0"/>
    <s v="15.6 Inches"/>
    <s v="Silver"/>
    <s v="1000 GB"/>
    <s v="Intel Core i5"/>
    <x v="1"/>
    <x v="1"/>
    <s v="Backlit Keyboard"/>
    <s v="Integrated"/>
    <s v="Intel"/>
    <s v="N/A"/>
    <x v="1"/>
    <x v="360"/>
    <n v="24"/>
    <n v="56519.759999999995"/>
    <n v="133"/>
  </r>
  <r>
    <x v="7"/>
    <x v="0"/>
    <s v="14 Inches"/>
    <s v="N/A"/>
    <s v="512 GB"/>
    <s v="Intel Core i5"/>
    <x v="5"/>
    <x v="2"/>
    <s v="Anti-glare,Fingerprint Reader"/>
    <s v="Integrated"/>
    <s v="Intel Iris Xe Graphics"/>
    <s v="2.8 GHz"/>
    <x v="2"/>
    <x v="361"/>
    <n v="18"/>
    <n v="4064.7599999999998"/>
    <n v="256"/>
  </r>
  <r>
    <x v="8"/>
    <x v="253"/>
    <s v="14 Inches"/>
    <s v="N/A"/>
    <s v="1 TB"/>
    <s v="Core i7 Family"/>
    <x v="2"/>
    <x v="1"/>
    <s v="Anti-glare,Backlit Keyboard"/>
    <s v="Integrated"/>
    <s v="intel"/>
    <s v="N/A"/>
    <x v="0"/>
    <x v="362"/>
    <n v="13"/>
    <n v="37595.869999999995"/>
    <n v="279"/>
  </r>
  <r>
    <x v="16"/>
    <x v="334"/>
    <s v="10.1 Inches"/>
    <s v="black/white"/>
    <s v="128 GB"/>
    <s v="core_m"/>
    <x v="0"/>
    <x v="7"/>
    <s v="N/A"/>
    <s v="Integrated"/>
    <s v="N/A"/>
    <s v="N/A"/>
    <x v="1"/>
    <x v="21"/>
    <n v="48"/>
    <n v="28319.52"/>
    <n v="295"/>
  </r>
  <r>
    <x v="8"/>
    <x v="84"/>
    <s v="14 Inches"/>
    <s v="Gray"/>
    <s v="256 GB"/>
    <s v="Core i5"/>
    <x v="4"/>
    <x v="7"/>
    <s v="Anti-glare Screen"/>
    <s v="Iris Xe Graphics"/>
    <s v="N/A"/>
    <s v="N/A"/>
    <x v="2"/>
    <x v="42"/>
    <n v="42"/>
    <n v="19319.580000000002"/>
    <n v="523"/>
  </r>
  <r>
    <x v="8"/>
    <x v="49"/>
    <s v="15.6 Inches"/>
    <s v="Black"/>
    <s v="N/A"/>
    <s v="N/A"/>
    <x v="4"/>
    <x v="7"/>
    <s v="N/A"/>
    <s v="Dedicated"/>
    <s v="NVIDIA GeForce 940MX"/>
    <s v="2.9 GHz"/>
    <x v="20"/>
    <x v="48"/>
    <n v="15"/>
    <n v="12119.85"/>
    <n v="111"/>
  </r>
  <r>
    <x v="0"/>
    <x v="0"/>
    <s v="14 Inches"/>
    <s v="Blue"/>
    <s v="1000 GB"/>
    <s v="Intel Core i7"/>
    <x v="0"/>
    <x v="0"/>
    <s v="N/A"/>
    <s v="Integrated"/>
    <s v="Intel"/>
    <s v="1.2 GHz"/>
    <x v="0"/>
    <x v="26"/>
    <n v="14"/>
    <n v="5459.8600000000006"/>
    <n v="121"/>
  </r>
  <r>
    <x v="1"/>
    <x v="0"/>
    <s v="15.6 Inches"/>
    <s v="Silver"/>
    <s v="1000 GB"/>
    <s v="Intel Core i5"/>
    <x v="1"/>
    <x v="1"/>
    <s v="Backlit Keyboard"/>
    <s v="Integrated"/>
    <s v="Intel"/>
    <s v="N/A"/>
    <x v="1"/>
    <x v="19"/>
    <n v="61"/>
    <n v="39039.39"/>
    <n v="382"/>
  </r>
  <r>
    <x v="7"/>
    <x v="335"/>
    <s v="13.3 Inches"/>
    <s v="N/A"/>
    <s v="256 GB"/>
    <s v="Ryzen 5"/>
    <x v="0"/>
    <x v="1"/>
    <s v="Information Not Available"/>
    <s v="Radeon Graphics"/>
    <s v="AMD Radeon Graphics"/>
    <s v="N/A"/>
    <x v="0"/>
    <x v="363"/>
    <n v="62"/>
    <n v="74470.060000000012"/>
    <n v="499"/>
  </r>
  <r>
    <x v="7"/>
    <x v="336"/>
    <s v="16 Inches"/>
    <s v="Storm Grey"/>
    <s v="2 TB"/>
    <s v="Intel Core i7"/>
    <x v="1"/>
    <x v="7"/>
    <s v="Backlit Keyboard,Fingerprint"/>
    <s v="Dedicated"/>
    <s v="N/A"/>
    <s v="N/A"/>
    <x v="0"/>
    <x v="364"/>
    <n v="36"/>
    <n v="33161.760000000002"/>
    <n v="469"/>
  </r>
  <r>
    <x v="8"/>
    <x v="237"/>
    <s v="17 Inches"/>
    <s v="Titan Gray"/>
    <s v="512 GB"/>
    <s v="Core i7"/>
    <x v="2"/>
    <x v="7"/>
    <s v="InfinityEdge, Anti-glare Screen"/>
    <s v="RTX A3000"/>
    <s v="N/A"/>
    <s v="N/A"/>
    <x v="0"/>
    <x v="21"/>
    <n v="61"/>
    <n v="35989.39"/>
    <n v="167"/>
  </r>
  <r>
    <x v="4"/>
    <x v="0"/>
    <s v="N/A"/>
    <s v="N/A"/>
    <s v="N/A"/>
    <s v="N/A"/>
    <x v="3"/>
    <x v="23"/>
    <s v="N/A"/>
    <s v="Integrated"/>
    <s v="Intel HD Graphics 400"/>
    <s v="N/A"/>
    <x v="0"/>
    <x v="365"/>
    <n v="13"/>
    <n v="22303.190000000002"/>
    <n v="333"/>
  </r>
  <r>
    <x v="0"/>
    <x v="0"/>
    <s v="14 Inches"/>
    <s v="Blue"/>
    <s v="1000 GB"/>
    <s v="Intel Core i7"/>
    <x v="0"/>
    <x v="0"/>
    <s v="N/A"/>
    <s v="Integrated"/>
    <s v="Intel"/>
    <s v="1.2 GHz"/>
    <x v="0"/>
    <x v="21"/>
    <n v="50"/>
    <n v="29499.5"/>
    <n v="180"/>
  </r>
  <r>
    <x v="1"/>
    <x v="0"/>
    <s v="15.6 Inches"/>
    <s v="Silver"/>
    <s v="1000 GB"/>
    <s v="Intel Core i5"/>
    <x v="1"/>
    <x v="1"/>
    <s v="Backlit Keyboard"/>
    <s v="Integrated"/>
    <s v="Intel"/>
    <s v="N/A"/>
    <x v="1"/>
    <x v="13"/>
    <n v="61"/>
    <n v="103639"/>
    <n v="540"/>
  </r>
  <r>
    <x v="8"/>
    <x v="0"/>
    <s v="11.6 Inches"/>
    <s v="N/A"/>
    <s v="N/A"/>
    <s v="Celeron"/>
    <x v="3"/>
    <x v="5"/>
    <s v="N/A"/>
    <s v="Integrated"/>
    <s v="Intel UHD Graphics"/>
    <s v="1.1 GHz"/>
    <x v="0"/>
    <x v="366"/>
    <n v="31"/>
    <n v="32849.770000000004"/>
    <n v="319"/>
  </r>
  <r>
    <x v="4"/>
    <x v="337"/>
    <s v="15.6 Inches"/>
    <s v="Silver"/>
    <s v="256 GB"/>
    <s v="Ryzen 5 4500U"/>
    <x v="0"/>
    <x v="10"/>
    <s v="Backlit Keyboard"/>
    <s v="Integrated"/>
    <s v="N/A"/>
    <s v="N/A"/>
    <x v="1"/>
    <x v="367"/>
    <n v="12"/>
    <n v="5195.88"/>
    <n v="426"/>
  </r>
  <r>
    <x v="8"/>
    <x v="338"/>
    <s v="13.3 Inches"/>
    <s v="Machined Aluminum"/>
    <s v="256 GB"/>
    <s v="Core i7"/>
    <x v="0"/>
    <x v="11"/>
    <s v="N/A"/>
    <s v="Integrated, Dedicated"/>
    <s v="Intel HD Graphics 5500"/>
    <s v="N/A"/>
    <x v="11"/>
    <x v="368"/>
    <n v="57"/>
    <n v="46113"/>
    <n v="465"/>
  </r>
  <r>
    <x v="0"/>
    <x v="0"/>
    <s v="14 Inches"/>
    <s v="Blue"/>
    <s v="1000 GB"/>
    <s v="Intel Core i7"/>
    <x v="0"/>
    <x v="0"/>
    <s v="N/A"/>
    <s v="Integrated"/>
    <s v="Intel"/>
    <s v="1.2 GHz"/>
    <x v="0"/>
    <x v="369"/>
    <n v="33"/>
    <n v="41083.35"/>
    <n v="139"/>
  </r>
  <r>
    <x v="1"/>
    <x v="0"/>
    <s v="15.6 Inches"/>
    <s v="Silver"/>
    <s v="1000 GB"/>
    <s v="Intel Core i5"/>
    <x v="1"/>
    <x v="1"/>
    <s v="Backlit Keyboard"/>
    <s v="Integrated"/>
    <s v="Intel"/>
    <s v="N/A"/>
    <x v="1"/>
    <x v="8"/>
    <n v="27"/>
    <n v="24299.73"/>
    <n v="149"/>
  </r>
  <r>
    <x v="7"/>
    <x v="339"/>
    <s v="14 Inches"/>
    <s v="N/A"/>
    <s v="512 GB"/>
    <s v="Core i7"/>
    <x v="0"/>
    <x v="0"/>
    <s v="Anti-glare Screen"/>
    <s v="Iris Xe Graphics"/>
    <s v="Intel Iris Xe Graphics"/>
    <s v="N/A"/>
    <x v="0"/>
    <x v="370"/>
    <n v="19"/>
    <n v="31298.7"/>
    <n v="392"/>
  </r>
  <r>
    <x v="4"/>
    <x v="340"/>
    <s v="14 Inches"/>
    <s v="Galaxy Black"/>
    <s v="1 TB"/>
    <s v="Core i7 Family"/>
    <x v="4"/>
    <x v="7"/>
    <s v="Multi-touch Gesture"/>
    <s v="Iris Xe Graphics"/>
    <s v="N/A"/>
    <s v="N/A"/>
    <x v="0"/>
    <x v="371"/>
    <n v="49"/>
    <n v="77832.58"/>
    <n v="499"/>
  </r>
  <r>
    <x v="5"/>
    <x v="341"/>
    <s v="13.3 Inches"/>
    <s v="Slate Grey"/>
    <s v="512 GB"/>
    <s v="Intel Core i5"/>
    <x v="0"/>
    <x v="10"/>
    <s v="Backlit Kb,Bezel,Fingerprint"/>
    <s v="Integrated"/>
    <s v="N/A"/>
    <s v="N/A"/>
    <x v="5"/>
    <x v="372"/>
    <n v="32"/>
    <n v="30175.68"/>
    <n v="444"/>
  </r>
  <r>
    <x v="5"/>
    <x v="342"/>
    <s v="14 Inches"/>
    <s v="Indie Black"/>
    <s v="512 GB"/>
    <s v="Core i5"/>
    <x v="0"/>
    <x v="2"/>
    <s v="N/A"/>
    <s v="Dedicated"/>
    <s v="NVIDIA GeForce RTX 2050"/>
    <s v="N/A"/>
    <x v="2"/>
    <x v="373"/>
    <n v="57"/>
    <n v="36935.43"/>
    <n v="447"/>
  </r>
  <r>
    <x v="10"/>
    <x v="87"/>
    <s v="12.4 Inches"/>
    <s v="Sage"/>
    <s v="256 GB"/>
    <s v="Intel Core i5-1135G7"/>
    <x v="0"/>
    <x v="6"/>
    <s v="N/A"/>
    <s v="Integrated"/>
    <s v="Intel Iris"/>
    <s v="N/A"/>
    <x v="0"/>
    <x v="374"/>
    <n v="41"/>
    <n v="14827.65"/>
    <n v="442"/>
  </r>
  <r>
    <x v="0"/>
    <x v="0"/>
    <s v="15.6 Inches"/>
    <s v="Blue"/>
    <s v="1152 GB"/>
    <s v="Pentium"/>
    <x v="5"/>
    <x v="0"/>
    <s v="N/A"/>
    <s v="Integrated"/>
    <s v="Intel"/>
    <s v="1.1 GHz"/>
    <x v="2"/>
    <x v="79"/>
    <n v="23"/>
    <n v="41377"/>
    <n v="351"/>
  </r>
  <r>
    <x v="1"/>
    <x v="0"/>
    <s v="15.6 Inches"/>
    <s v="Black"/>
    <s v="1000 GB"/>
    <s v="Pentium N5000"/>
    <x v="4"/>
    <x v="0"/>
    <s v="N/A"/>
    <s v="Integrated"/>
    <s v="Intel"/>
    <s v="1.1 GHz"/>
    <x v="5"/>
    <x v="375"/>
    <n v="46"/>
    <n v="11453.08"/>
    <n v="451"/>
  </r>
  <r>
    <x v="0"/>
    <x v="10"/>
    <s v="15.6 Inches"/>
    <s v="Gray"/>
    <s v="1000 GB"/>
    <s v="Intel Core i5"/>
    <x v="5"/>
    <x v="0"/>
    <s v="N/A"/>
    <s v="Integrated"/>
    <s v="Intel"/>
    <s v="N/A"/>
    <x v="0"/>
    <x v="8"/>
    <n v="38"/>
    <n v="34199.620000000003"/>
    <n v="522"/>
  </r>
  <r>
    <x v="7"/>
    <x v="0"/>
    <s v="15.6 Inches"/>
    <s v="N/A"/>
    <s v="N/A"/>
    <s v="N/A"/>
    <x v="0"/>
    <x v="9"/>
    <s v="Backlit Keyboard"/>
    <s v="Dedicated"/>
    <s v="N/A"/>
    <s v="N/A"/>
    <x v="3"/>
    <x v="26"/>
    <n v="29"/>
    <n v="11309.710000000001"/>
    <n v="413"/>
  </r>
  <r>
    <x v="8"/>
    <x v="133"/>
    <s v="15.6 Inches"/>
    <s v="N/A"/>
    <s v="512 GB"/>
    <s v="Core i7 Family"/>
    <x v="2"/>
    <x v="1"/>
    <s v="Anti-glare"/>
    <s v="N/A"/>
    <s v="Intel Iris Xe Graphics"/>
    <s v="4.7 GHz"/>
    <x v="0"/>
    <x v="5"/>
    <n v="31"/>
    <n v="49569"/>
    <n v="415"/>
  </r>
  <r>
    <x v="9"/>
    <x v="343"/>
    <s v="16 Inches"/>
    <s v="Gray"/>
    <s v="512 GB"/>
    <s v="Core i5"/>
    <x v="4"/>
    <x v="2"/>
    <s v="Lightweight"/>
    <s v="Dedicated"/>
    <s v="N/A"/>
    <s v="N/A"/>
    <x v="12"/>
    <x v="42"/>
    <n v="64"/>
    <n v="29439.360000000001"/>
    <n v="358"/>
  </r>
  <r>
    <x v="1"/>
    <x v="40"/>
    <s v="14 Inches"/>
    <s v="Snow White"/>
    <s v="32 GB"/>
    <s v="Celeron"/>
    <x v="3"/>
    <x v="5"/>
    <s v="Speakers: Stereo, Keyboard: Chiclet,"/>
    <s v="Integrated"/>
    <s v="N/A"/>
    <s v="N/A"/>
    <x v="5"/>
    <x v="376"/>
    <n v="53"/>
    <n v="15847"/>
    <n v="327"/>
  </r>
  <r>
    <x v="8"/>
    <x v="21"/>
    <s v="16 Inches"/>
    <s v="Silver"/>
    <s v="1000 GB"/>
    <s v="Intel Core i5"/>
    <x v="2"/>
    <x v="0"/>
    <s v="N/A"/>
    <s v="Integrated"/>
    <s v="Intel"/>
    <s v="N/A"/>
    <x v="0"/>
    <x v="5"/>
    <n v="31"/>
    <n v="49569"/>
    <n v="242"/>
  </r>
  <r>
    <x v="0"/>
    <x v="0"/>
    <s v="14 Inches"/>
    <s v="Blue"/>
    <s v="1000 GB"/>
    <s v="Intel Core i7"/>
    <x v="0"/>
    <x v="0"/>
    <s v="N/A"/>
    <s v="Integrated"/>
    <s v="Intel"/>
    <s v="1.2 GHz"/>
    <x v="0"/>
    <x v="26"/>
    <n v="39"/>
    <n v="15209.61"/>
    <n v="506"/>
  </r>
  <r>
    <x v="1"/>
    <x v="0"/>
    <s v="15.6 Inches"/>
    <s v="Silver"/>
    <s v="1000 GB"/>
    <s v="Intel Core i5"/>
    <x v="1"/>
    <x v="1"/>
    <s v="Backlit Keyboard"/>
    <s v="Integrated"/>
    <s v="Intel"/>
    <s v="N/A"/>
    <x v="1"/>
    <x v="377"/>
    <n v="50"/>
    <n v="37299.5"/>
    <n v="483"/>
  </r>
  <r>
    <x v="7"/>
    <x v="241"/>
    <s v="14 Inches"/>
    <s v="Black"/>
    <s v="512 GB"/>
    <s v="Core i7"/>
    <x v="4"/>
    <x v="0"/>
    <s v="Anti-glare Screen"/>
    <s v="Iris Xe Graphics"/>
    <s v="N/A"/>
    <s v="N/A"/>
    <x v="26"/>
    <x v="21"/>
    <n v="20"/>
    <n v="11799.8"/>
    <n v="483"/>
  </r>
  <r>
    <x v="4"/>
    <x v="344"/>
    <s v="11.6 Inches"/>
    <s v="Blue"/>
    <s v="N/A"/>
    <n v="8032"/>
    <x v="3"/>
    <x v="5"/>
    <s v="Memory Card Slot"/>
    <s v="Integrated"/>
    <s v="intergrated"/>
    <s v="N/A"/>
    <x v="5"/>
    <x v="378"/>
    <n v="53"/>
    <n v="139760.47"/>
    <n v="331"/>
  </r>
  <r>
    <x v="0"/>
    <x v="0"/>
    <s v="15.6 Inches"/>
    <s v="Blue"/>
    <s v="1152 GB"/>
    <s v="Pentium"/>
    <x v="5"/>
    <x v="0"/>
    <s v="N/A"/>
    <s v="Integrated"/>
    <s v="Intel"/>
    <s v="1.1 GHz"/>
    <x v="2"/>
    <x v="379"/>
    <n v="14"/>
    <n v="9995.86"/>
    <n v="476"/>
  </r>
  <r>
    <x v="1"/>
    <x v="0"/>
    <s v="15.6 Inches"/>
    <s v="Black"/>
    <s v="1000 GB"/>
    <s v="Pentium N5000"/>
    <x v="4"/>
    <x v="0"/>
    <s v="N/A"/>
    <s v="Integrated"/>
    <s v="Intel"/>
    <s v="1.1 GHz"/>
    <x v="5"/>
    <x v="26"/>
    <n v="57"/>
    <n v="22229.43"/>
    <n v="474"/>
  </r>
  <r>
    <x v="0"/>
    <x v="10"/>
    <s v="15.6 Inches"/>
    <s v="Gray"/>
    <s v="1000 GB"/>
    <s v="Intel Core i5"/>
    <x v="5"/>
    <x v="0"/>
    <s v="N/A"/>
    <s v="Integrated"/>
    <s v="Intel"/>
    <s v="N/A"/>
    <x v="0"/>
    <x v="380"/>
    <n v="53"/>
    <n v="114097.34000000001"/>
    <n v="485"/>
  </r>
  <r>
    <x v="8"/>
    <x v="155"/>
    <s v="14 Inches"/>
    <s v="Carbon Fiber"/>
    <s v="256 GB"/>
    <s v="Core i5"/>
    <x v="4"/>
    <x v="7"/>
    <s v="Anti-glare Screen"/>
    <s v="Iris Xe Graphics"/>
    <s v="N/A"/>
    <s v="N/A"/>
    <x v="0"/>
    <x v="13"/>
    <n v="36"/>
    <n v="61164"/>
    <n v="327"/>
  </r>
  <r>
    <x v="15"/>
    <x v="251"/>
    <s v="14 Inches"/>
    <s v="Silver/Black"/>
    <s v="256 GB"/>
    <s v="Core i5"/>
    <x v="0"/>
    <x v="11"/>
    <s v="Touchscreen"/>
    <s v="Integrated, Dedicated"/>
    <s v="N/A"/>
    <s v="N/A"/>
    <x v="11"/>
    <x v="381"/>
    <n v="58"/>
    <n v="23952.84"/>
    <n v="340"/>
  </r>
  <r>
    <x v="5"/>
    <x v="92"/>
    <s v="11.6 Inches"/>
    <s v="Transparent Silver"/>
    <s v="N/A"/>
    <s v="Celeron"/>
    <x v="3"/>
    <x v="5"/>
    <s v="Anti-glare"/>
    <s v="Integrated"/>
    <s v="N/A"/>
    <s v="2.8 GHz"/>
    <x v="10"/>
    <x v="382"/>
    <n v="38"/>
    <n v="104765.62"/>
    <n v="399"/>
  </r>
  <r>
    <x v="5"/>
    <x v="345"/>
    <s v="17.3 Inches"/>
    <s v="Silver"/>
    <s v="1 TB"/>
    <s v="Intel Core i5"/>
    <x v="7"/>
    <x v="0"/>
    <s v="N/A"/>
    <s v="Intel HD Graphics 5000, Integrated"/>
    <s v="Intel HD Graphics 5000"/>
    <s v="N/A"/>
    <x v="8"/>
    <x v="5"/>
    <n v="64"/>
    <n v="102336"/>
    <n v="191"/>
  </r>
  <r>
    <x v="8"/>
    <x v="21"/>
    <s v="16 Inches"/>
    <s v="Silver"/>
    <s v="1000 GB"/>
    <s v="Intel Core i5"/>
    <x v="2"/>
    <x v="0"/>
    <s v="N/A"/>
    <s v="Integrated"/>
    <s v="Intel"/>
    <s v="N/A"/>
    <x v="0"/>
    <x v="353"/>
    <n v="28"/>
    <n v="32172"/>
    <n v="205"/>
  </r>
  <r>
    <x v="0"/>
    <x v="0"/>
    <s v="14 Inches"/>
    <s v="Blue"/>
    <s v="1000 GB"/>
    <s v="Intel Core i7"/>
    <x v="0"/>
    <x v="0"/>
    <s v="N/A"/>
    <s v="Integrated"/>
    <s v="Intel"/>
    <s v="1.2 GHz"/>
    <x v="0"/>
    <x v="135"/>
    <n v="46"/>
    <n v="65316.320000000007"/>
    <n v="360"/>
  </r>
  <r>
    <x v="1"/>
    <x v="0"/>
    <s v="15.6 Inches"/>
    <s v="Silver"/>
    <s v="1000 GB"/>
    <s v="Intel Core i5"/>
    <x v="1"/>
    <x v="1"/>
    <s v="Backlit Keyboard"/>
    <s v="Integrated"/>
    <s v="Intel"/>
    <s v="N/A"/>
    <x v="1"/>
    <x v="383"/>
    <n v="35"/>
    <n v="14559.65"/>
    <n v="509"/>
  </r>
  <r>
    <x v="8"/>
    <x v="346"/>
    <s v="13.3 Inches"/>
    <s v="N/A"/>
    <s v="256 GB"/>
    <s v="Core i5"/>
    <x v="0"/>
    <x v="7"/>
    <s v="N/A"/>
    <s v="Integrated"/>
    <s v="Intel UHD Graphics"/>
    <s v="1.7 GHz"/>
    <x v="0"/>
    <x v="384"/>
    <n v="25"/>
    <n v="29174.25"/>
    <n v="207"/>
  </r>
  <r>
    <x v="1"/>
    <x v="347"/>
    <s v="15.6 Inches"/>
    <s v="N/A"/>
    <s v="256 GB"/>
    <s v="Core i5"/>
    <x v="4"/>
    <x v="7"/>
    <s v="Anti-glare Screen"/>
    <s v="Iris Xe Graphics"/>
    <s v="Intel Iris Xe Graphics"/>
    <s v="N/A"/>
    <x v="0"/>
    <x v="385"/>
    <n v="64"/>
    <n v="51928.959999999999"/>
    <n v="431"/>
  </r>
  <r>
    <x v="8"/>
    <x v="348"/>
    <s v="17 Inches"/>
    <s v="Silver"/>
    <s v="1 TB"/>
    <s v="Intel Core i9"/>
    <x v="2"/>
    <x v="1"/>
    <s v="Backlit Keyboard"/>
    <s v="Dedicated"/>
    <s v="N/A"/>
    <s v="N/A"/>
    <x v="0"/>
    <x v="26"/>
    <n v="56"/>
    <n v="21839.440000000002"/>
    <n v="508"/>
  </r>
  <r>
    <x v="7"/>
    <x v="211"/>
    <s v="14 Inches"/>
    <s v="Black"/>
    <s v="N/A"/>
    <s v="Core i7-8650U"/>
    <x v="4"/>
    <x v="7"/>
    <s v="N/A"/>
    <s v="N/A"/>
    <s v="N/A"/>
    <s v="N/A"/>
    <x v="6"/>
    <x v="26"/>
    <n v="39"/>
    <n v="15209.61"/>
    <n v="482"/>
  </r>
  <r>
    <x v="0"/>
    <x v="0"/>
    <s v="14 Inches"/>
    <s v="Blue"/>
    <s v="1000 GB"/>
    <s v="Intel Core i7"/>
    <x v="0"/>
    <x v="0"/>
    <s v="N/A"/>
    <s v="Integrated"/>
    <s v="Intel"/>
    <s v="1.2 GHz"/>
    <x v="0"/>
    <x v="72"/>
    <n v="23"/>
    <n v="19894.77"/>
    <n v="266"/>
  </r>
  <r>
    <x v="1"/>
    <x v="0"/>
    <s v="15.6 Inches"/>
    <s v="Silver"/>
    <s v="1000 GB"/>
    <s v="Intel Core i5"/>
    <x v="1"/>
    <x v="1"/>
    <s v="Backlit Keyboard"/>
    <s v="Integrated"/>
    <s v="Intel"/>
    <s v="N/A"/>
    <x v="1"/>
    <x v="5"/>
    <n v="60"/>
    <n v="95940"/>
    <n v="551"/>
  </r>
  <r>
    <x v="7"/>
    <x v="349"/>
    <s v="14 Inches"/>
    <s v="Black"/>
    <s v="512 GB"/>
    <s v="Ryzen 7"/>
    <x v="2"/>
    <x v="0"/>
    <s v="Anti-reflection, Anti-smudge"/>
    <s v="Radeon 680M Graphics"/>
    <s v="N/A"/>
    <s v="N/A"/>
    <x v="0"/>
    <x v="386"/>
    <n v="36"/>
    <n v="125955.72"/>
    <n v="422"/>
  </r>
  <r>
    <x v="2"/>
    <x v="0"/>
    <s v="15.6 Inches"/>
    <s v="N/A"/>
    <s v="N/A"/>
    <s v="N/A"/>
    <x v="1"/>
    <x v="9"/>
    <s v="N/A"/>
    <s v="N/A"/>
    <s v="N/A"/>
    <s v="3.5 GHz"/>
    <x v="2"/>
    <x v="21"/>
    <n v="44"/>
    <n v="25959.56"/>
    <n v="269"/>
  </r>
  <r>
    <x v="7"/>
    <x v="227"/>
    <s v="15.6 Inches"/>
    <s v="Arctic Gray"/>
    <s v="256 GB"/>
    <s v="Pentium"/>
    <x v="3"/>
    <x v="10"/>
    <s v="Anti-glare Screen"/>
    <s v="UHD Graphics"/>
    <s v="N/A"/>
    <s v="N/A"/>
    <x v="2"/>
    <x v="19"/>
    <n v="60"/>
    <n v="38399.4"/>
    <n v="490"/>
  </r>
  <r>
    <x v="1"/>
    <x v="350"/>
    <s v="14 Inches"/>
    <s v="Silver"/>
    <s v="1000 GB"/>
    <s v="Intel Core i5"/>
    <x v="2"/>
    <x v="0"/>
    <s v="N/A"/>
    <s v="Integrated"/>
    <s v="Intel"/>
    <s v="N/A"/>
    <x v="0"/>
    <x v="13"/>
    <n v="54"/>
    <n v="91746"/>
    <n v="481"/>
  </r>
  <r>
    <x v="10"/>
    <x v="351"/>
    <s v="13.5 Inches"/>
    <s v="Cobalt"/>
    <s v="N/A"/>
    <s v="Core i5 8400T"/>
    <x v="0"/>
    <x v="10"/>
    <s v="N/A"/>
    <s v="Integrated"/>
    <s v="N/A"/>
    <s v="1.3 GHz"/>
    <x v="5"/>
    <x v="387"/>
    <n v="12"/>
    <n v="56840.160000000003"/>
    <n v="287"/>
  </r>
  <r>
    <x v="8"/>
    <x v="352"/>
    <s v="13.3 Inches"/>
    <s v="N/A"/>
    <s v="512 GB"/>
    <s v="Core i5 8250U"/>
    <x v="4"/>
    <x v="7"/>
    <s v="Speakers"/>
    <s v="Integrated"/>
    <s v="Intel Integrated Graphics"/>
    <s v="N/A"/>
    <x v="7"/>
    <x v="26"/>
    <n v="50"/>
    <n v="19499.5"/>
    <n v="451"/>
  </r>
  <r>
    <x v="0"/>
    <x v="0"/>
    <s v="15.6 Inches"/>
    <s v="Blue"/>
    <s v="1152 GB"/>
    <s v="Pentium"/>
    <x v="5"/>
    <x v="0"/>
    <s v="N/A"/>
    <s v="Integrated"/>
    <s v="Intel"/>
    <s v="1.1 GHz"/>
    <x v="2"/>
    <x v="388"/>
    <n v="41"/>
    <n v="79293.59"/>
    <n v="343"/>
  </r>
  <r>
    <x v="1"/>
    <x v="0"/>
    <s v="15.6 Inches"/>
    <s v="Black"/>
    <s v="1000 GB"/>
    <s v="Pentium N5000"/>
    <x v="4"/>
    <x v="0"/>
    <s v="N/A"/>
    <s v="Integrated"/>
    <s v="Intel"/>
    <s v="1.1 GHz"/>
    <x v="5"/>
    <x v="2"/>
    <n v="43"/>
    <n v="42999.57"/>
    <n v="235"/>
  </r>
  <r>
    <x v="0"/>
    <x v="10"/>
    <s v="15.6 Inches"/>
    <s v="Gray"/>
    <s v="1000 GB"/>
    <s v="Intel Core i5"/>
    <x v="5"/>
    <x v="0"/>
    <s v="N/A"/>
    <s v="Integrated"/>
    <s v="Intel"/>
    <s v="N/A"/>
    <x v="0"/>
    <x v="21"/>
    <n v="47"/>
    <n v="27729.53"/>
    <n v="337"/>
  </r>
  <r>
    <x v="5"/>
    <x v="214"/>
    <s v="16 Inches"/>
    <s v="Black"/>
    <s v="1 TB"/>
    <s v="Core i7"/>
    <x v="2"/>
    <x v="2"/>
    <s v="Fingerprint Reader, High Definition Audio, Backlit Keyboard, Anti Glare Coating, Memory Card Slot"/>
    <s v="RTX 3050 Ti"/>
    <s v="N/A"/>
    <s v="N/A"/>
    <x v="22"/>
    <x v="389"/>
    <n v="43"/>
    <n v="76537.850000000006"/>
    <n v="338"/>
  </r>
  <r>
    <x v="9"/>
    <x v="353"/>
    <s v="16 Inches"/>
    <s v="Black"/>
    <s v="1 TB"/>
    <s v="Core i7 Family"/>
    <x v="4"/>
    <x v="0"/>
    <s v="Alexa"/>
    <s v="Integrated"/>
    <s v="N/A"/>
    <s v="N/A"/>
    <x v="1"/>
    <x v="197"/>
    <n v="21"/>
    <n v="7034.79"/>
    <n v="259"/>
  </r>
  <r>
    <x v="15"/>
    <x v="181"/>
    <s v="13.1 Inches"/>
    <s v="Silver/Black"/>
    <s v="480 GB"/>
    <s v="Core i5 5300U"/>
    <x v="0"/>
    <x v="11"/>
    <s v="Anti-glare"/>
    <s v="Integrated"/>
    <s v="N/A"/>
    <s v="N/A"/>
    <x v="2"/>
    <x v="26"/>
    <n v="14"/>
    <n v="5459.8600000000006"/>
    <n v="172"/>
  </r>
  <r>
    <x v="4"/>
    <x v="0"/>
    <s v="N/A"/>
    <s v="N/A"/>
    <s v="1 TB"/>
    <s v="N/A"/>
    <x v="4"/>
    <x v="13"/>
    <s v="N/A"/>
    <s v="Dedicated"/>
    <s v="NVIDIA GeForce RTX 4050"/>
    <s v="N/A"/>
    <x v="0"/>
    <x v="390"/>
    <n v="56"/>
    <n v="63784"/>
    <n v="530"/>
  </r>
  <r>
    <x v="8"/>
    <x v="21"/>
    <s v="16 Inches"/>
    <s v="Silver"/>
    <s v="1000 GB"/>
    <s v="Intel Core i5"/>
    <x v="2"/>
    <x v="0"/>
    <s v="N/A"/>
    <s v="Integrated"/>
    <s v="Intel"/>
    <s v="N/A"/>
    <x v="0"/>
    <x v="5"/>
    <n v="47"/>
    <n v="75153"/>
    <n v="410"/>
  </r>
  <r>
    <x v="0"/>
    <x v="0"/>
    <s v="14 Inches"/>
    <s v="Blue"/>
    <s v="1000 GB"/>
    <s v="Intel Core i7"/>
    <x v="0"/>
    <x v="0"/>
    <s v="N/A"/>
    <s v="Integrated"/>
    <s v="Intel"/>
    <s v="1.2 GHz"/>
    <x v="0"/>
    <x v="391"/>
    <n v="54"/>
    <n v="39096"/>
    <n v="425"/>
  </r>
  <r>
    <x v="1"/>
    <x v="0"/>
    <s v="15.6 Inches"/>
    <s v="Silver"/>
    <s v="1000 GB"/>
    <s v="Intel Core i5"/>
    <x v="1"/>
    <x v="1"/>
    <s v="Backlit Keyboard"/>
    <s v="Integrated"/>
    <s v="Intel"/>
    <s v="N/A"/>
    <x v="1"/>
    <x v="392"/>
    <n v="57"/>
    <n v="12620.369999999999"/>
    <n v="408"/>
  </r>
  <r>
    <x v="7"/>
    <x v="354"/>
    <s v="15.6 Inches"/>
    <s v="Black"/>
    <s v="256 GB"/>
    <s v="Core i5"/>
    <x v="0"/>
    <x v="24"/>
    <s v="Fingerprint Reader"/>
    <s v="Integrated"/>
    <s v="N/A"/>
    <s v="N/A"/>
    <x v="15"/>
    <x v="5"/>
    <n v="35"/>
    <n v="55965"/>
    <n v="166"/>
  </r>
  <r>
    <x v="8"/>
    <x v="128"/>
    <s v="15.6 Inches"/>
    <s v="Black"/>
    <s v="2 TB"/>
    <s v="Core i7 Family"/>
    <x v="1"/>
    <x v="1"/>
    <s v="N/A"/>
    <s v="Integrated"/>
    <s v="Intel Iris Xe Graphics"/>
    <s v="N/A"/>
    <x v="2"/>
    <x v="393"/>
    <n v="14"/>
    <n v="33459.86"/>
    <n v="318"/>
  </r>
  <r>
    <x v="8"/>
    <x v="305"/>
    <s v="13 Inches"/>
    <s v="Black"/>
    <s v="256 GB"/>
    <s v="Core i5"/>
    <x v="0"/>
    <x v="1"/>
    <s v="Wifi &amp; Bluetooth"/>
    <s v="Integrated"/>
    <s v="N/A"/>
    <s v="N/A"/>
    <x v="10"/>
    <x v="21"/>
    <n v="39"/>
    <n v="23009.61"/>
    <n v="255"/>
  </r>
  <r>
    <x v="8"/>
    <x v="355"/>
    <s v="15.6 Inches"/>
    <s v="Black"/>
    <s v="256 GB"/>
    <s v="Core i7"/>
    <x v="2"/>
    <x v="7"/>
    <s v="TrackPoint"/>
    <s v="Integrated, Dedicated"/>
    <s v="N/A"/>
    <s v="N/A"/>
    <x v="0"/>
    <x v="394"/>
    <n v="18"/>
    <n v="32911.919999999998"/>
    <n v="415"/>
  </r>
  <r>
    <x v="0"/>
    <x v="0"/>
    <s v="14 Inches"/>
    <s v="Blue"/>
    <s v="1000 GB"/>
    <s v="Intel Core i7"/>
    <x v="0"/>
    <x v="0"/>
    <s v="N/A"/>
    <s v="Integrated"/>
    <s v="Intel"/>
    <s v="1.2 GHz"/>
    <x v="0"/>
    <x v="395"/>
    <n v="34"/>
    <n v="19928.759999999998"/>
    <n v="341"/>
  </r>
  <r>
    <x v="1"/>
    <x v="0"/>
    <s v="15.6 Inches"/>
    <s v="Silver"/>
    <s v="1000 GB"/>
    <s v="Intel Core i5"/>
    <x v="1"/>
    <x v="1"/>
    <s v="Backlit Keyboard"/>
    <s v="Integrated"/>
    <s v="Intel"/>
    <s v="N/A"/>
    <x v="1"/>
    <x v="42"/>
    <n v="62"/>
    <n v="28519.38"/>
    <n v="408"/>
  </r>
  <r>
    <x v="5"/>
    <x v="356"/>
    <s v="16 Inches"/>
    <s v="Quiet Blue"/>
    <s v="512 GB"/>
    <s v="Ryzen 7 5800H"/>
    <x v="7"/>
    <x v="2"/>
    <s v="N/A"/>
    <s v="Integrated"/>
    <s v="AMD Radeon Graphics"/>
    <s v="N/A"/>
    <x v="0"/>
    <x v="396"/>
    <n v="38"/>
    <n v="25839.62"/>
    <n v="291"/>
  </r>
  <r>
    <x v="8"/>
    <x v="332"/>
    <s v="13.3 Inches"/>
    <s v="Era Gray"/>
    <s v="256 GB"/>
    <s v="N/A"/>
    <x v="0"/>
    <x v="10"/>
    <s v="Backlit Keyboard,Spill-resistant"/>
    <s v="AMD Radeon"/>
    <s v="N/A"/>
    <s v="N/A"/>
    <x v="13"/>
    <x v="21"/>
    <n v="36"/>
    <n v="21239.64"/>
    <n v="264"/>
  </r>
  <r>
    <x v="7"/>
    <x v="357"/>
    <s v="13.3 Inches"/>
    <s v="Black"/>
    <s v="512 GB"/>
    <s v="Core i7"/>
    <x v="4"/>
    <x v="7"/>
    <s v="Fingerprint Reader,Pen"/>
    <s v="Integrated"/>
    <s v="N/A"/>
    <s v="N/A"/>
    <x v="13"/>
    <x v="315"/>
    <n v="25"/>
    <n v="67975"/>
    <n v="400"/>
  </r>
  <r>
    <x v="8"/>
    <x v="358"/>
    <s v="17.3 Inches"/>
    <s v="Dark Side of the Moon"/>
    <s v="512 GB"/>
    <s v="AMD Ryzen 7"/>
    <x v="7"/>
    <x v="2"/>
    <s v="N/A"/>
    <s v="Dedicated"/>
    <s v="NVIDIA GeForce RTX 3060"/>
    <s v="N/A"/>
    <x v="0"/>
    <x v="397"/>
    <n v="39"/>
    <n v="38121.33"/>
    <n v="430"/>
  </r>
  <r>
    <x v="15"/>
    <x v="168"/>
    <s v="13.1 Inches"/>
    <s v="Silver/Black"/>
    <s v="1 TB"/>
    <s v="Core i5"/>
    <x v="4"/>
    <x v="11"/>
    <s v="Backlit Keyboard"/>
    <s v="Integrated"/>
    <s v="N/A"/>
    <s v="N/A"/>
    <x v="7"/>
    <x v="398"/>
    <n v="22"/>
    <n v="8361.98"/>
    <n v="428"/>
  </r>
  <r>
    <x v="8"/>
    <x v="359"/>
    <s v="15.6 Inches"/>
    <s v="Black"/>
    <s v="1000 GB"/>
    <s v="Core i9"/>
    <x v="4"/>
    <x v="10"/>
    <s v="N/A"/>
    <s v="Integrated"/>
    <s v="NVIDIA GeForce RTX 3070 Ti"/>
    <s v="N/A"/>
    <x v="0"/>
    <x v="399"/>
    <n v="14"/>
    <n v="13579.86"/>
    <n v="179"/>
  </r>
  <r>
    <x v="0"/>
    <x v="0"/>
    <s v="14 Inches"/>
    <s v="Blue"/>
    <s v="1000 GB"/>
    <s v="Intel Core i7"/>
    <x v="0"/>
    <x v="0"/>
    <s v="N/A"/>
    <s v="Integrated"/>
    <s v="Intel"/>
    <s v="1.2 GHz"/>
    <x v="0"/>
    <x v="26"/>
    <n v="31"/>
    <n v="12089.69"/>
    <n v="528"/>
  </r>
  <r>
    <x v="1"/>
    <x v="0"/>
    <s v="15.6 Inches"/>
    <s v="Silver"/>
    <s v="1000 GB"/>
    <s v="Intel Core i5"/>
    <x v="1"/>
    <x v="1"/>
    <s v="Backlit Keyboard"/>
    <s v="Integrated"/>
    <s v="Intel"/>
    <s v="N/A"/>
    <x v="1"/>
    <x v="400"/>
    <n v="28"/>
    <n v="60003.719999999994"/>
    <n v="527"/>
  </r>
  <r>
    <x v="8"/>
    <x v="305"/>
    <s v="13 Inches"/>
    <s v="Black"/>
    <s v="1000 GB"/>
    <s v="Core i5"/>
    <x v="4"/>
    <x v="2"/>
    <s v="Wifi &amp; Bluetooth"/>
    <s v="Integrated"/>
    <s v="N/A"/>
    <s v="N/A"/>
    <x v="0"/>
    <x v="401"/>
    <n v="21"/>
    <n v="20053.740000000002"/>
    <n v="197"/>
  </r>
  <r>
    <x v="8"/>
    <x v="360"/>
    <s v="17 Inches"/>
    <s v="N/A"/>
    <s v="512 GB"/>
    <s v="Intel Core i9"/>
    <x v="2"/>
    <x v="1"/>
    <s v="Anti-glare"/>
    <s v="Dedicated"/>
    <s v="NVIDIA RTX A5500 16GB GDDR6"/>
    <s v="N/A"/>
    <x v="0"/>
    <x v="21"/>
    <n v="24"/>
    <n v="14159.76"/>
    <n v="327"/>
  </r>
  <r>
    <x v="7"/>
    <x v="40"/>
    <s v="14 Inches"/>
    <s v="Gray"/>
    <s v="32 MB"/>
    <s v="N/A"/>
    <x v="3"/>
    <x v="5"/>
    <s v="Backlit Keyboard"/>
    <s v="Integrated"/>
    <s v="AMD Radeon R5"/>
    <s v="N/A"/>
    <x v="12"/>
    <x v="402"/>
    <n v="65"/>
    <n v="61047.350000000006"/>
    <n v="159"/>
  </r>
  <r>
    <x v="8"/>
    <x v="361"/>
    <s v="14 Inches"/>
    <s v="N/A"/>
    <s v="512 GB"/>
    <s v="Intel Core i7"/>
    <x v="2"/>
    <x v="1"/>
    <s v="Anti-glare"/>
    <s v="Integrated"/>
    <s v="Intel Iris Xe Graphics"/>
    <s v="N/A"/>
    <x v="0"/>
    <x v="403"/>
    <n v="20"/>
    <n v="28399.8"/>
    <n v="124"/>
  </r>
  <r>
    <x v="8"/>
    <x v="194"/>
    <s v="14 Inches"/>
    <s v="Silver"/>
    <s v="1000 GB"/>
    <s v="Core i5"/>
    <x v="4"/>
    <x v="1"/>
    <s v="N/A"/>
    <s v="Integrated"/>
    <s v="Intel Integrated Graphics"/>
    <s v="N/A"/>
    <x v="2"/>
    <x v="19"/>
    <n v="30"/>
    <n v="19199.7"/>
    <n v="308"/>
  </r>
  <r>
    <x v="0"/>
    <x v="0"/>
    <s v="14 Inches"/>
    <s v="Blue"/>
    <s v="1000 GB"/>
    <s v="Intel Core i7"/>
    <x v="0"/>
    <x v="0"/>
    <s v="N/A"/>
    <s v="Integrated"/>
    <s v="Intel"/>
    <s v="1.2 GHz"/>
    <x v="0"/>
    <x v="404"/>
    <n v="13"/>
    <n v="21664.11"/>
    <n v="291"/>
  </r>
  <r>
    <x v="1"/>
    <x v="0"/>
    <s v="15.6 Inches"/>
    <s v="Silver"/>
    <s v="1000 GB"/>
    <s v="Intel Core i5"/>
    <x v="1"/>
    <x v="1"/>
    <s v="Backlit Keyboard"/>
    <s v="Integrated"/>
    <s v="Intel"/>
    <s v="N/A"/>
    <x v="1"/>
    <x v="405"/>
    <n v="15"/>
    <n v="14894.85"/>
    <n v="454"/>
  </r>
  <r>
    <x v="1"/>
    <x v="0"/>
    <s v="11.6 Inches"/>
    <s v="N/A"/>
    <s v="N/A"/>
    <s v="Celeron"/>
    <x v="3"/>
    <x v="5"/>
    <s v="N/A"/>
    <s v="Integrated"/>
    <s v="N/A"/>
    <s v="1.6 GHz"/>
    <x v="14"/>
    <x v="406"/>
    <n v="62"/>
    <n v="23559.38"/>
    <n v="326"/>
  </r>
  <r>
    <x v="5"/>
    <x v="362"/>
    <s v="17.3 Inches"/>
    <s v="Blue"/>
    <s v="512 GB"/>
    <s v="Ryzen 7 5800H"/>
    <x v="0"/>
    <x v="2"/>
    <s v="Fingerprint Sensor"/>
    <s v="Integrated"/>
    <s v="N/A"/>
    <s v="N/A"/>
    <x v="11"/>
    <x v="8"/>
    <n v="16"/>
    <n v="14399.84"/>
    <n v="188"/>
  </r>
  <r>
    <x v="2"/>
    <x v="363"/>
    <s v="13.4 Inches"/>
    <s v="Ink Black"/>
    <s v="1 TB"/>
    <s v="Core i7"/>
    <x v="2"/>
    <x v="1"/>
    <s v="N/A"/>
    <s v="Integrated"/>
    <s v="Intel Iris"/>
    <s v="N/A"/>
    <x v="0"/>
    <x v="407"/>
    <n v="46"/>
    <n v="55199.54"/>
    <n v="172"/>
  </r>
  <r>
    <x v="0"/>
    <x v="0"/>
    <s v="14 Inches"/>
    <s v="Blue"/>
    <s v="1000 GB"/>
    <s v="Intel Core i7"/>
    <x v="0"/>
    <x v="0"/>
    <s v="N/A"/>
    <s v="Integrated"/>
    <s v="Intel"/>
    <s v="1.2 GHz"/>
    <x v="0"/>
    <x v="408"/>
    <n v="14"/>
    <n v="33711.86"/>
    <n v="300"/>
  </r>
  <r>
    <x v="1"/>
    <x v="0"/>
    <s v="15.6 Inches"/>
    <s v="Silver"/>
    <s v="1000 GB"/>
    <s v="Intel Core i5"/>
    <x v="1"/>
    <x v="1"/>
    <s v="Backlit Keyboard"/>
    <s v="Integrated"/>
    <s v="Intel"/>
    <s v="N/A"/>
    <x v="1"/>
    <x v="409"/>
    <n v="54"/>
    <n v="128357.45999999999"/>
    <n v="200"/>
  </r>
  <r>
    <x v="4"/>
    <x v="364"/>
    <s v="15.6 Inches"/>
    <s v="Gray"/>
    <s v="512 GB"/>
    <s v="Intel Core i5"/>
    <x v="0"/>
    <x v="2"/>
    <s v="Backlit Kb,Fingerprint Reader"/>
    <s v="Dedicated"/>
    <s v="N/A"/>
    <s v="N/A"/>
    <x v="7"/>
    <x v="21"/>
    <n v="13"/>
    <n v="7669.87"/>
    <n v="417"/>
  </r>
  <r>
    <x v="7"/>
    <x v="0"/>
    <s v="16 Inches"/>
    <s v="N/A"/>
    <s v="N/A"/>
    <s v="N/A"/>
    <x v="4"/>
    <x v="1"/>
    <s v="Anti-glare"/>
    <s v="Integrated"/>
    <s v="AMD Radeon 680M"/>
    <s v="N/A"/>
    <x v="0"/>
    <x v="13"/>
    <n v="14"/>
    <n v="23786"/>
    <n v="381"/>
  </r>
  <r>
    <x v="8"/>
    <x v="365"/>
    <s v="15 Inches"/>
    <s v="Black"/>
    <s v="512 GB"/>
    <s v="Core i7"/>
    <x v="4"/>
    <x v="1"/>
    <s v="Wifi &amp; Bluetooth"/>
    <s v="Integrated"/>
    <s v="N/A"/>
    <s v="N/A"/>
    <x v="0"/>
    <x v="8"/>
    <n v="16"/>
    <n v="14399.84"/>
    <n v="303"/>
  </r>
  <r>
    <x v="8"/>
    <x v="366"/>
    <s v="15.6 Inches"/>
    <s v="N/A"/>
    <s v="1 TB"/>
    <s v="Intel Core i9"/>
    <x v="4"/>
    <x v="7"/>
    <s v="N/A"/>
    <s v="Integrated"/>
    <s v="NVIDIA RTX A2000 w/4GB"/>
    <s v="2.6 GHz"/>
    <x v="7"/>
    <x v="194"/>
    <n v="22"/>
    <n v="4399.7800000000007"/>
    <n v="115"/>
  </r>
  <r>
    <x v="11"/>
    <x v="367"/>
    <s v="15.6 Inches"/>
    <s v="Silver"/>
    <s v="N/A"/>
    <s v="Celeron N4000"/>
    <x v="3"/>
    <x v="11"/>
    <s v="N/A"/>
    <s v="Integrated"/>
    <s v="N/A"/>
    <n v="2.6"/>
    <x v="0"/>
    <x v="21"/>
    <n v="45"/>
    <n v="26549.55"/>
    <n v="298"/>
  </r>
  <r>
    <x v="4"/>
    <x v="368"/>
    <s v="14 Inches"/>
    <s v="Black"/>
    <s v="N/A"/>
    <s v="Core i5"/>
    <x v="6"/>
    <x v="7"/>
    <s v="Fingerprint Reader"/>
    <s v="Integrated"/>
    <s v="Intel UHD Graphics"/>
    <s v="4.4 GHz"/>
    <x v="12"/>
    <x v="410"/>
    <n v="59"/>
    <n v="199323.24000000002"/>
    <n v="280"/>
  </r>
  <r>
    <x v="0"/>
    <x v="0"/>
    <s v="14 Inches"/>
    <s v="Blue"/>
    <s v="1000 GB"/>
    <s v="Intel Core i7"/>
    <x v="0"/>
    <x v="0"/>
    <s v="N/A"/>
    <s v="Integrated"/>
    <s v="Intel"/>
    <s v="1.2 GHz"/>
    <x v="0"/>
    <x v="19"/>
    <n v="63"/>
    <n v="40319.370000000003"/>
    <n v="233"/>
  </r>
  <r>
    <x v="1"/>
    <x v="0"/>
    <s v="15.6 Inches"/>
    <s v="Silver"/>
    <s v="1000 GB"/>
    <s v="Intel Core i5"/>
    <x v="1"/>
    <x v="1"/>
    <s v="Backlit Keyboard"/>
    <s v="Integrated"/>
    <s v="Intel"/>
    <s v="N/A"/>
    <x v="1"/>
    <x v="26"/>
    <n v="16"/>
    <n v="6239.84"/>
    <n v="428"/>
  </r>
  <r>
    <x v="1"/>
    <x v="0"/>
    <s v="15.6 Inches"/>
    <s v="Silver"/>
    <s v="1000 GB"/>
    <s v="Intel Core i5"/>
    <x v="1"/>
    <x v="1"/>
    <s v="Backlit Keyboard"/>
    <s v="Integrated"/>
    <s v="Intel"/>
    <s v="N/A"/>
    <x v="1"/>
    <x v="21"/>
    <n v="52"/>
    <n v="30679.48"/>
    <n v="271"/>
  </r>
  <r>
    <x v="8"/>
    <x v="189"/>
    <s v="16 Inches"/>
    <s v="N/A"/>
    <s v="1 TB"/>
    <s v="Core i9"/>
    <x v="1"/>
    <x v="1"/>
    <s v="Anti-glare Screen"/>
    <s v="RTX 3500 Ada"/>
    <s v="NVIDIA RTX 3500 Ada"/>
    <s v="N/A"/>
    <x v="0"/>
    <x v="411"/>
    <n v="65"/>
    <n v="32435"/>
    <n v="232"/>
  </r>
  <r>
    <x v="0"/>
    <x v="0"/>
    <s v="14 Inches"/>
    <s v="Blue"/>
    <s v="1000 GB"/>
    <s v="Intel Core i7"/>
    <x v="0"/>
    <x v="0"/>
    <s v="N/A"/>
    <s v="Integrated"/>
    <s v="Intel"/>
    <s v="1.2 GHz"/>
    <x v="0"/>
    <x v="5"/>
    <n v="65"/>
    <n v="103935"/>
    <n v="338"/>
  </r>
  <r>
    <x v="1"/>
    <x v="0"/>
    <s v="15.6 Inches"/>
    <s v="Silver"/>
    <s v="1000 GB"/>
    <s v="Intel Core i5"/>
    <x v="1"/>
    <x v="1"/>
    <s v="Backlit Keyboard"/>
    <s v="Integrated"/>
    <s v="Intel"/>
    <s v="N/A"/>
    <x v="1"/>
    <x v="412"/>
    <n v="36"/>
    <n v="54575.64"/>
    <n v="135"/>
  </r>
  <r>
    <x v="5"/>
    <x v="176"/>
    <s v="15.6 Inches"/>
    <s v="Off Black"/>
    <s v="1 TB"/>
    <s v="Intel Core i9"/>
    <x v="2"/>
    <x v="2"/>
    <s v="HD Audio, Backlit Keyboard, Anti Glare Coating, Numeric Keypad"/>
    <s v="Dedicated"/>
    <s v="N/A"/>
    <s v="N/A"/>
    <x v="0"/>
    <x v="413"/>
    <n v="57"/>
    <n v="86297.430000000008"/>
    <n v="544"/>
  </r>
  <r>
    <x v="5"/>
    <x v="369"/>
    <s v="11.6 Inches"/>
    <s v="N/A"/>
    <s v="32 GB"/>
    <s v="Celeron N"/>
    <x v="0"/>
    <x v="5"/>
    <s v="Spill resistant"/>
    <s v="Integrated"/>
    <s v="Intel UHD Graphics"/>
    <s v="N/A"/>
    <x v="0"/>
    <x v="414"/>
    <n v="38"/>
    <n v="22609.62"/>
    <n v="296"/>
  </r>
  <r>
    <x v="15"/>
    <x v="168"/>
    <s v="15.4 Inches"/>
    <s v="Silver/Black"/>
    <s v="480 GB"/>
    <s v="Core i5"/>
    <x v="4"/>
    <x v="7"/>
    <s v="Stereo,Stereo/"/>
    <s v="Integrated"/>
    <s v="N/A"/>
    <s v="N/A"/>
    <x v="2"/>
    <x v="2"/>
    <n v="41"/>
    <n v="40999.590000000004"/>
    <n v="204"/>
  </r>
  <r>
    <x v="5"/>
    <x v="370"/>
    <s v="15.6 Inches"/>
    <s v="Gray"/>
    <s v="128 GB"/>
    <s v="Intel Core i3"/>
    <x v="0"/>
    <x v="0"/>
    <s v="Backlit Keyboard,Fingerprint Reader"/>
    <s v="Integrated"/>
    <s v="N/A"/>
    <s v="N/A"/>
    <x v="7"/>
    <x v="415"/>
    <n v="12"/>
    <n v="36873.120000000003"/>
    <n v="194"/>
  </r>
  <r>
    <x v="3"/>
    <x v="4"/>
    <s v="16 Inches"/>
    <s v="Silver"/>
    <s v="1 TB"/>
    <s v="Core i9 7960X"/>
    <x v="4"/>
    <x v="3"/>
    <s v="N/A"/>
    <s v="Dedicated"/>
    <s v="Intel UHD Graphics 630"/>
    <s v="N/A"/>
    <x v="4"/>
    <x v="26"/>
    <n v="17"/>
    <n v="6629.83"/>
    <n v="505"/>
  </r>
  <r>
    <x v="8"/>
    <x v="371"/>
    <s v="14 Inches"/>
    <s v="N/A"/>
    <s v="512 GB"/>
    <s v="Core i7"/>
    <x v="4"/>
    <x v="11"/>
    <s v="Anti-glare Screen"/>
    <s v="Iris Xe Graphics"/>
    <s v="Intel Iris Xe Graphics"/>
    <s v="N/A"/>
    <x v="0"/>
    <x v="5"/>
    <n v="47"/>
    <n v="75153"/>
    <n v="194"/>
  </r>
  <r>
    <x v="0"/>
    <x v="0"/>
    <s v="15.6 Inches"/>
    <s v="Blue"/>
    <s v="1152 GB"/>
    <s v="Pentium"/>
    <x v="5"/>
    <x v="0"/>
    <s v="N/A"/>
    <s v="Integrated"/>
    <s v="Intel"/>
    <s v="1.1 GHz"/>
    <x v="2"/>
    <x v="43"/>
    <n v="20"/>
    <n v="67980"/>
    <n v="407"/>
  </r>
  <r>
    <x v="1"/>
    <x v="0"/>
    <s v="15.6 Inches"/>
    <s v="Black"/>
    <s v="1000 GB"/>
    <s v="Pentium N5000"/>
    <x v="4"/>
    <x v="0"/>
    <s v="N/A"/>
    <s v="Integrated"/>
    <s v="Intel"/>
    <s v="1.1 GHz"/>
    <x v="5"/>
    <x v="21"/>
    <n v="41"/>
    <n v="24189.59"/>
    <n v="198"/>
  </r>
  <r>
    <x v="0"/>
    <x v="10"/>
    <s v="15.6 Inches"/>
    <s v="Gray"/>
    <s v="1000 GB"/>
    <s v="Intel Core i5"/>
    <x v="5"/>
    <x v="0"/>
    <s v="N/A"/>
    <s v="Integrated"/>
    <s v="Intel"/>
    <s v="N/A"/>
    <x v="0"/>
    <x v="21"/>
    <n v="50"/>
    <n v="29499.5"/>
    <n v="509"/>
  </r>
  <r>
    <x v="7"/>
    <x v="372"/>
    <s v="N/A"/>
    <s v="Black"/>
    <s v="N/A"/>
    <s v="Core i7-10700T"/>
    <x v="4"/>
    <x v="0"/>
    <s v="Security Slot"/>
    <s v="N/A"/>
    <s v="N/A"/>
    <s v="N/A"/>
    <x v="0"/>
    <x v="275"/>
    <n v="59"/>
    <n v="141541"/>
    <n v="421"/>
  </r>
  <r>
    <x v="7"/>
    <x v="373"/>
    <s v="14 Inches"/>
    <s v="Slate Gray"/>
    <s v="512 GB"/>
    <s v="Core i5 Family"/>
    <x v="4"/>
    <x v="2"/>
    <s v="N/A"/>
    <s v="Iris Xe Graphics"/>
    <s v="Intel Iris Xe Graphics"/>
    <s v="N/A"/>
    <x v="6"/>
    <x v="230"/>
    <n v="57"/>
    <n v="83960.430000000008"/>
    <n v="205"/>
  </r>
  <r>
    <x v="5"/>
    <x v="345"/>
    <s v="15.6 Inches"/>
    <s v="N/A"/>
    <s v="128 GB"/>
    <s v="N/A"/>
    <x v="3"/>
    <x v="10"/>
    <s v="N/A"/>
    <s v="Dedicated"/>
    <s v="AMD Radeon R7"/>
    <s v="N/A"/>
    <x v="12"/>
    <x v="13"/>
    <n v="39"/>
    <n v="66261"/>
    <n v="424"/>
  </r>
  <r>
    <x v="15"/>
    <x v="374"/>
    <s v="15.4 Inches"/>
    <s v="grey/black"/>
    <s v="240 GB"/>
    <s v="Core i5"/>
    <x v="0"/>
    <x v="11"/>
    <s v="Stereo Speakers"/>
    <s v="Dedicated"/>
    <s v="N/A"/>
    <s v="N/A"/>
    <x v="14"/>
    <x v="26"/>
    <n v="31"/>
    <n v="12089.69"/>
    <n v="441"/>
  </r>
  <r>
    <x v="8"/>
    <x v="21"/>
    <s v="16 Inches"/>
    <s v="Silver"/>
    <s v="1000 GB"/>
    <s v="Intel Core i5"/>
    <x v="2"/>
    <x v="0"/>
    <s v="N/A"/>
    <s v="Integrated"/>
    <s v="Intel"/>
    <s v="N/A"/>
    <x v="0"/>
    <x v="416"/>
    <n v="12"/>
    <n v="17028"/>
    <n v="92"/>
  </r>
  <r>
    <x v="0"/>
    <x v="0"/>
    <s v="14 Inches"/>
    <s v="Blue"/>
    <s v="1000 GB"/>
    <s v="Intel Core i7"/>
    <x v="0"/>
    <x v="0"/>
    <s v="N/A"/>
    <s v="Integrated"/>
    <s v="Intel"/>
    <s v="1.2 GHz"/>
    <x v="0"/>
    <x v="85"/>
    <n v="63"/>
    <n v="177363.90000000002"/>
    <n v="553"/>
  </r>
  <r>
    <x v="1"/>
    <x v="0"/>
    <s v="15.6 Inches"/>
    <s v="Silver"/>
    <s v="1000 GB"/>
    <s v="Intel Core i5"/>
    <x v="1"/>
    <x v="1"/>
    <s v="Backlit Keyboard"/>
    <s v="Integrated"/>
    <s v="Intel"/>
    <s v="N/A"/>
    <x v="1"/>
    <x v="417"/>
    <n v="51"/>
    <n v="9434.49"/>
    <n v="429"/>
  </r>
  <r>
    <x v="7"/>
    <x v="375"/>
    <s v="15.6 Inches"/>
    <s v="Abyss Blue"/>
    <s v="512 GB"/>
    <s v="Core i5 Family"/>
    <x v="4"/>
    <x v="1"/>
    <s v="Fingerprint Reader, Backlit Keyboard, Anti Glare Coating, Memory Card Slot, Numeric Keypad"/>
    <s v="Integrated"/>
    <s v="N/A"/>
    <s v="N/A"/>
    <x v="0"/>
    <x v="42"/>
    <n v="61"/>
    <n v="28059.39"/>
    <n v="397"/>
  </r>
  <r>
    <x v="0"/>
    <x v="0"/>
    <s v="14 Inches"/>
    <s v="Blue"/>
    <s v="1000 GB"/>
    <s v="Intel Core i7"/>
    <x v="0"/>
    <x v="0"/>
    <s v="N/A"/>
    <s v="Integrated"/>
    <s v="Intel"/>
    <s v="1.2 GHz"/>
    <x v="0"/>
    <x v="61"/>
    <n v="35"/>
    <n v="46479.65"/>
    <n v="155"/>
  </r>
  <r>
    <x v="1"/>
    <x v="0"/>
    <s v="15.6 Inches"/>
    <s v="Silver"/>
    <s v="1000 GB"/>
    <s v="Intel Core i5"/>
    <x v="1"/>
    <x v="1"/>
    <s v="Backlit Keyboard"/>
    <s v="Integrated"/>
    <s v="Intel"/>
    <s v="N/A"/>
    <x v="1"/>
    <x v="5"/>
    <n v="25"/>
    <n v="39975"/>
    <n v="241"/>
  </r>
  <r>
    <x v="7"/>
    <x v="331"/>
    <s v="15.6 Inches"/>
    <s v="Iron Grey"/>
    <s v="256 GB"/>
    <s v="Intel Core i5"/>
    <x v="7"/>
    <x v="11"/>
    <s v="N/A"/>
    <s v="Integrated"/>
    <s v="INTEL"/>
    <s v="N/A"/>
    <x v="5"/>
    <x v="418"/>
    <n v="41"/>
    <n v="88969.59"/>
    <n v="321"/>
  </r>
  <r>
    <x v="2"/>
    <x v="376"/>
    <s v="16 Inches"/>
    <s v="Black"/>
    <s v="1 TB"/>
    <s v="Core i9"/>
    <x v="4"/>
    <x v="2"/>
    <s v="N/A"/>
    <s v="Dedicated"/>
    <s v="NVIDIA GeForce RTX 4070"/>
    <s v="N/A"/>
    <x v="0"/>
    <x v="10"/>
    <n v="36"/>
    <n v="27026.639999999999"/>
    <n v="302"/>
  </r>
  <r>
    <x v="7"/>
    <x v="377"/>
    <s v="15.6 Inches"/>
    <s v="Black"/>
    <s v="128 GB"/>
    <s v="AMD A Series"/>
    <x v="3"/>
    <x v="10"/>
    <s v="N/A"/>
    <s v="Dedicated"/>
    <s v="AMD Radeon R5"/>
    <s v="N/A"/>
    <x v="7"/>
    <x v="13"/>
    <n v="17"/>
    <n v="28883"/>
    <n v="428"/>
  </r>
  <r>
    <x v="0"/>
    <x v="0"/>
    <s v="14 Inches"/>
    <s v="Blue"/>
    <s v="1000 GB"/>
    <s v="Intel Core i7"/>
    <x v="0"/>
    <x v="0"/>
    <s v="N/A"/>
    <s v="Integrated"/>
    <s v="Intel"/>
    <s v="1.2 GHz"/>
    <x v="0"/>
    <x v="21"/>
    <n v="19"/>
    <n v="11209.81"/>
    <n v="384"/>
  </r>
  <r>
    <x v="1"/>
    <x v="0"/>
    <s v="15.6 Inches"/>
    <s v="Silver"/>
    <s v="1000 GB"/>
    <s v="Intel Core i5"/>
    <x v="1"/>
    <x v="1"/>
    <s v="Backlit Keyboard"/>
    <s v="Integrated"/>
    <s v="Intel"/>
    <s v="N/A"/>
    <x v="1"/>
    <x v="7"/>
    <n v="13"/>
    <n v="10387"/>
    <n v="291"/>
  </r>
  <r>
    <x v="9"/>
    <x v="378"/>
    <s v="16 Inches"/>
    <s v="Charcoal gray"/>
    <s v="512 GB"/>
    <s v="Core i5"/>
    <x v="0"/>
    <x v="1"/>
    <s v="N/A"/>
    <s v="Integrated"/>
    <s v="Intel HD Graphics 520"/>
    <s v="N/A"/>
    <x v="0"/>
    <x v="26"/>
    <n v="12"/>
    <n v="4679.88"/>
    <n v="258"/>
  </r>
  <r>
    <x v="8"/>
    <x v="128"/>
    <s v="15.6 Inches"/>
    <s v="N/A"/>
    <s v="2 TB"/>
    <s v="Core i5"/>
    <x v="2"/>
    <x v="7"/>
    <s v="N/A"/>
    <s v="Integrated"/>
    <s v="Intel Iris Xe Graphics"/>
    <s v="N/A"/>
    <x v="2"/>
    <x v="118"/>
    <n v="19"/>
    <n v="49722.81"/>
    <n v="329"/>
  </r>
  <r>
    <x v="8"/>
    <x v="21"/>
    <s v="14 Inches"/>
    <s v="Silver"/>
    <s v="2 TB"/>
    <s v="Core i7 Family"/>
    <x v="1"/>
    <x v="2"/>
    <s v="N/A"/>
    <s v="Integrated"/>
    <s v="Intel Iris Xe Graphics"/>
    <s v="N/A"/>
    <x v="2"/>
    <x v="26"/>
    <n v="60"/>
    <n v="23399.4"/>
    <n v="408"/>
  </r>
  <r>
    <x v="8"/>
    <x v="379"/>
    <s v="13.3 Inches"/>
    <s v="Gray"/>
    <s v="256 GB"/>
    <s v="Core i7 Family"/>
    <x v="4"/>
    <x v="7"/>
    <s v="Backlit Keyboard"/>
    <s v="Integrated"/>
    <s v="N/A"/>
    <s v="N/A"/>
    <x v="7"/>
    <x v="2"/>
    <n v="45"/>
    <n v="44999.55"/>
    <n v="337"/>
  </r>
  <r>
    <x v="0"/>
    <x v="0"/>
    <s v="14 Inches"/>
    <s v="Blue"/>
    <s v="1000 GB"/>
    <s v="Intel Core i7"/>
    <x v="0"/>
    <x v="0"/>
    <s v="N/A"/>
    <s v="Integrated"/>
    <s v="Intel"/>
    <s v="1.2 GHz"/>
    <x v="0"/>
    <x v="5"/>
    <n v="37"/>
    <n v="59163"/>
    <n v="232"/>
  </r>
  <r>
    <x v="1"/>
    <x v="0"/>
    <s v="15.6 Inches"/>
    <s v="Silver"/>
    <s v="1000 GB"/>
    <s v="Intel Core i5"/>
    <x v="1"/>
    <x v="1"/>
    <s v="Backlit Keyboard"/>
    <s v="Integrated"/>
    <s v="Intel"/>
    <s v="N/A"/>
    <x v="1"/>
    <x v="419"/>
    <n v="12"/>
    <n v="8279.880000000001"/>
    <n v="300"/>
  </r>
  <r>
    <x v="1"/>
    <x v="380"/>
    <s v="12.5 Inches"/>
    <s v="Black"/>
    <s v="500 GB"/>
    <s v="Core i7"/>
    <x v="0"/>
    <x v="25"/>
    <s v="N/A"/>
    <s v="Integrated"/>
    <s v="Integrated Graphics"/>
    <s v="N/A"/>
    <x v="0"/>
    <x v="420"/>
    <n v="42"/>
    <n v="35279.58"/>
    <n v="275"/>
  </r>
  <r>
    <x v="7"/>
    <x v="336"/>
    <s v="16 Inches"/>
    <s v="Storm Grey"/>
    <s v="2 TB"/>
    <s v="Core i7 Family"/>
    <x v="2"/>
    <x v="1"/>
    <s v="Fingerprint Reader, TrackPoint, Backlit Keyboard, Anti Glare Coating, Numeric Keypad"/>
    <s v="Dedicated"/>
    <s v="N/A"/>
    <s v="N/A"/>
    <x v="17"/>
    <x v="19"/>
    <n v="16"/>
    <n v="10239.84"/>
    <n v="450"/>
  </r>
  <r>
    <x v="9"/>
    <x v="381"/>
    <s v="15 Inches"/>
    <s v="N/A"/>
    <s v="512 GB"/>
    <s v="Core i5"/>
    <x v="0"/>
    <x v="2"/>
    <s v="N/A"/>
    <s v="Integrated"/>
    <s v="N/A"/>
    <n v="3.3"/>
    <x v="0"/>
    <x v="421"/>
    <n v="48"/>
    <n v="9209.76"/>
    <n v="220"/>
  </r>
  <r>
    <x v="0"/>
    <x v="0"/>
    <s v="14 Inches"/>
    <s v="Blue"/>
    <s v="1000 GB"/>
    <s v="Intel Core i7"/>
    <x v="0"/>
    <x v="0"/>
    <s v="N/A"/>
    <s v="Integrated"/>
    <s v="Intel"/>
    <s v="1.2 GHz"/>
    <x v="0"/>
    <x v="422"/>
    <n v="28"/>
    <n v="24639.72"/>
    <n v="223"/>
  </r>
  <r>
    <x v="1"/>
    <x v="0"/>
    <s v="15.6 Inches"/>
    <s v="Silver"/>
    <s v="1000 GB"/>
    <s v="Intel Core i5"/>
    <x v="1"/>
    <x v="1"/>
    <s v="Backlit Keyboard"/>
    <s v="Integrated"/>
    <s v="Intel"/>
    <s v="N/A"/>
    <x v="1"/>
    <x v="21"/>
    <n v="61"/>
    <n v="35989.39"/>
    <n v="276"/>
  </r>
  <r>
    <x v="8"/>
    <x v="151"/>
    <s v="15.6 Inches"/>
    <s v="Dark Side of the Moon"/>
    <s v="1000 GB"/>
    <s v="AMD Ryzen 7"/>
    <x v="2"/>
    <x v="10"/>
    <s v="Wifi &amp; Bluetooth"/>
    <s v="Nvidia GeForce RTX 3070"/>
    <s v="N/A"/>
    <s v="N/A"/>
    <x v="7"/>
    <x v="423"/>
    <n v="36"/>
    <n v="60126.12"/>
    <n v="366"/>
  </r>
  <r>
    <x v="2"/>
    <x v="382"/>
    <s v="15.6 Inches"/>
    <s v="Black"/>
    <s v="1 TB"/>
    <s v="Core i7"/>
    <x v="4"/>
    <x v="2"/>
    <s v="N/A"/>
    <s v="Dedicated"/>
    <s v="NVIDIA GeForce RTX 4070"/>
    <s v="N/A"/>
    <x v="5"/>
    <x v="424"/>
    <n v="49"/>
    <n v="56398.51"/>
    <n v="406"/>
  </r>
  <r>
    <x v="8"/>
    <x v="84"/>
    <s v="14 Inches"/>
    <s v="Titan Gray"/>
    <s v="256 GB"/>
    <s v="Core i5"/>
    <x v="0"/>
    <x v="7"/>
    <s v="Anti-glare Screen"/>
    <s v="Iris Xe Graphics"/>
    <s v="N/A"/>
    <s v="N/A"/>
    <x v="0"/>
    <x v="425"/>
    <n v="35"/>
    <n v="53829.65"/>
    <n v="187"/>
  </r>
  <r>
    <x v="2"/>
    <x v="383"/>
    <s v="15.6 Inches"/>
    <s v="Black"/>
    <s v="512 GB"/>
    <s v="Core i7"/>
    <x v="4"/>
    <x v="1"/>
    <s v="Thin Bezel"/>
    <s v="Dedicated"/>
    <s v="N/A"/>
    <s v="N/A"/>
    <x v="0"/>
    <x v="426"/>
    <n v="39"/>
    <n v="74841"/>
    <n v="458"/>
  </r>
  <r>
    <x v="1"/>
    <x v="95"/>
    <s v="14 Inches"/>
    <s v="N/A"/>
    <s v="1 TB"/>
    <s v="Core i3"/>
    <x v="0"/>
    <x v="11"/>
    <s v="Backlit Keyboard,Fingerprint Reader"/>
    <s v="Integrated"/>
    <s v="Intel HD Graphics 520"/>
    <s v="N/A"/>
    <x v="9"/>
    <x v="38"/>
    <n v="65"/>
    <n v="69484.350000000006"/>
    <n v="448"/>
  </r>
  <r>
    <x v="0"/>
    <x v="0"/>
    <s v="14 Inches"/>
    <s v="Blue"/>
    <s v="1000 GB"/>
    <s v="Intel Core i7"/>
    <x v="0"/>
    <x v="0"/>
    <s v="N/A"/>
    <s v="Integrated"/>
    <s v="Intel"/>
    <s v="1.2 GHz"/>
    <x v="0"/>
    <x v="19"/>
    <n v="53"/>
    <n v="33919.47"/>
    <n v="503"/>
  </r>
  <r>
    <x v="1"/>
    <x v="0"/>
    <s v="15.6 Inches"/>
    <s v="Silver"/>
    <s v="1000 GB"/>
    <s v="Intel Core i5"/>
    <x v="1"/>
    <x v="1"/>
    <s v="Backlit Keyboard"/>
    <s v="Integrated"/>
    <s v="Intel"/>
    <s v="N/A"/>
    <x v="1"/>
    <x v="2"/>
    <n v="20"/>
    <n v="19999.8"/>
    <n v="279"/>
  </r>
  <r>
    <x v="8"/>
    <x v="49"/>
    <s v="14 Inches"/>
    <s v="N/A"/>
    <s v="320 GB"/>
    <s v="Core i3"/>
    <x v="12"/>
    <x v="26"/>
    <s v="N/A"/>
    <s v="Integrated"/>
    <s v="Intel HD 4000"/>
    <s v="2.4 GHz"/>
    <x v="16"/>
    <x v="427"/>
    <n v="31"/>
    <n v="65360.4"/>
    <n v="225"/>
  </r>
  <r>
    <x v="1"/>
    <x v="384"/>
    <s v="14 Inches"/>
    <s v="N/A"/>
    <s v="N/A"/>
    <s v="AMD A Series"/>
    <x v="3"/>
    <x v="6"/>
    <s v="N/A"/>
    <s v="N/A"/>
    <s v="N/A"/>
    <s v="N/A"/>
    <x v="6"/>
    <x v="13"/>
    <n v="43"/>
    <n v="73057"/>
    <n v="139"/>
  </r>
  <r>
    <x v="8"/>
    <x v="371"/>
    <s v="15.6 Inches"/>
    <s v="N/A"/>
    <s v="512 GB"/>
    <s v="Core i7"/>
    <x v="4"/>
    <x v="0"/>
    <s v="Anti-glare Screen"/>
    <s v="RTX A500"/>
    <s v="NVIDIA RTX A500"/>
    <s v="N/A"/>
    <x v="0"/>
    <x v="21"/>
    <n v="12"/>
    <n v="7079.88"/>
    <n v="172"/>
  </r>
  <r>
    <x v="1"/>
    <x v="385"/>
    <s v="15.6 Inches"/>
    <s v="N/A"/>
    <s v="N/A"/>
    <s v="Core i3"/>
    <x v="0"/>
    <x v="0"/>
    <s v="N/A"/>
    <s v="Integrated"/>
    <s v="N/A"/>
    <s v="N/A"/>
    <x v="2"/>
    <x v="428"/>
    <n v="13"/>
    <n v="36320.57"/>
    <n v="309"/>
  </r>
  <r>
    <x v="4"/>
    <x v="386"/>
    <s v="11.6 Inches"/>
    <s v="Silver"/>
    <s v="64 GB"/>
    <s v="Celeron N"/>
    <x v="3"/>
    <x v="5"/>
    <s v="N/A"/>
    <s v="Integrated"/>
    <s v="Intel"/>
    <s v="N/A"/>
    <x v="1"/>
    <x v="429"/>
    <n v="20"/>
    <n v="48179.799999999996"/>
    <n v="276"/>
  </r>
  <r>
    <x v="1"/>
    <x v="387"/>
    <s v="11.6 Inches"/>
    <s v="N/A"/>
    <s v="32 GB"/>
    <s v="MediaTek MT8183"/>
    <x v="3"/>
    <x v="5"/>
    <s v="Stereo Speakers"/>
    <s v="Integrated"/>
    <s v="MediaTek Integrated"/>
    <s v="N/A"/>
    <x v="7"/>
    <x v="430"/>
    <n v="47"/>
    <n v="22980.18"/>
    <n v="460"/>
  </r>
  <r>
    <x v="0"/>
    <x v="0"/>
    <s v="15.6 Inches"/>
    <s v="Blue"/>
    <s v="1152 GB"/>
    <s v="Pentium"/>
    <x v="5"/>
    <x v="0"/>
    <s v="N/A"/>
    <s v="Integrated"/>
    <s v="Intel"/>
    <s v="1.1 GHz"/>
    <x v="2"/>
    <x v="19"/>
    <n v="22"/>
    <n v="14079.78"/>
    <n v="122"/>
  </r>
  <r>
    <x v="1"/>
    <x v="0"/>
    <s v="15.6 Inches"/>
    <s v="Black"/>
    <s v="1000 GB"/>
    <s v="Pentium N5000"/>
    <x v="4"/>
    <x v="0"/>
    <s v="N/A"/>
    <s v="Integrated"/>
    <s v="Intel"/>
    <s v="1.1 GHz"/>
    <x v="5"/>
    <x v="8"/>
    <n v="53"/>
    <n v="47699.47"/>
    <n v="386"/>
  </r>
  <r>
    <x v="0"/>
    <x v="10"/>
    <s v="15.6 Inches"/>
    <s v="Gray"/>
    <s v="1000 GB"/>
    <s v="Intel Core i5"/>
    <x v="5"/>
    <x v="0"/>
    <s v="N/A"/>
    <s v="Integrated"/>
    <s v="Intel"/>
    <s v="N/A"/>
    <x v="0"/>
    <x v="363"/>
    <n v="19"/>
    <n v="22821.47"/>
    <n v="401"/>
  </r>
  <r>
    <x v="7"/>
    <x v="388"/>
    <s v="14 Inches"/>
    <s v="N/A"/>
    <s v="512 GB"/>
    <s v="Core i7"/>
    <x v="4"/>
    <x v="0"/>
    <s v="Information Not Available"/>
    <s v="Iris Xe Graphics"/>
    <s v="Intel Iris Xe Graphics"/>
    <s v="N/A"/>
    <x v="2"/>
    <x v="431"/>
    <n v="50"/>
    <n v="75751.5"/>
    <n v="379"/>
  </r>
  <r>
    <x v="8"/>
    <x v="389"/>
    <s v="17 Inches"/>
    <s v="Platinum Silver"/>
    <s v="1 TB"/>
    <s v="Intel Core i9"/>
    <x v="2"/>
    <x v="1"/>
    <s v="Fingerprint Reader, Backlit Keyboard, 32 GB RAM"/>
    <s v="Integrated"/>
    <s v="N/A"/>
    <s v="N/A"/>
    <x v="0"/>
    <x v="21"/>
    <n v="31"/>
    <n v="18289.689999999999"/>
    <n v="225"/>
  </r>
  <r>
    <x v="8"/>
    <x v="155"/>
    <s v="14 Inches"/>
    <s v="Carbon Fiber"/>
    <s v="256 GB"/>
    <s v="Core i5"/>
    <x v="4"/>
    <x v="7"/>
    <s v="Anti-glare Screen"/>
    <s v="Iris Xe Graphics"/>
    <s v="N/A"/>
    <s v="N/A"/>
    <x v="0"/>
    <x v="2"/>
    <n v="16"/>
    <n v="15999.84"/>
    <n v="248"/>
  </r>
  <r>
    <x v="8"/>
    <x v="390"/>
    <s v="13.4 Inches"/>
    <s v="Evo i7-1260P"/>
    <s v="1 TB"/>
    <s v="Core i7"/>
    <x v="4"/>
    <x v="0"/>
    <s v="Backlit Keyboard"/>
    <s v="Integrated"/>
    <s v="N/A"/>
    <s v="N/A"/>
    <x v="0"/>
    <x v="432"/>
    <n v="60"/>
    <n v="19198.800000000003"/>
    <n v="308"/>
  </r>
  <r>
    <x v="5"/>
    <x v="0"/>
    <s v="15.6 Inches"/>
    <s v="N/A"/>
    <s v="256 GB"/>
    <s v="Core i3"/>
    <x v="0"/>
    <x v="2"/>
    <s v="Full,Nanoedge Bezel"/>
    <s v="Integrated"/>
    <s v="N/A"/>
    <s v="3 GHz"/>
    <x v="0"/>
    <x v="8"/>
    <n v="63"/>
    <n v="56699.37"/>
    <n v="557"/>
  </r>
  <r>
    <x v="8"/>
    <x v="21"/>
    <s v="16 Inches"/>
    <s v="Silver"/>
    <s v="1000 GB"/>
    <s v="Intel Core i5"/>
    <x v="2"/>
    <x v="0"/>
    <s v="N/A"/>
    <s v="Integrated"/>
    <s v="Intel"/>
    <s v="N/A"/>
    <x v="0"/>
    <x v="433"/>
    <n v="18"/>
    <n v="28187.82"/>
    <n v="271"/>
  </r>
  <r>
    <x v="0"/>
    <x v="0"/>
    <s v="14 Inches"/>
    <s v="Blue"/>
    <s v="1000 GB"/>
    <s v="Intel Core i7"/>
    <x v="0"/>
    <x v="0"/>
    <s v="N/A"/>
    <s v="Integrated"/>
    <s v="Intel"/>
    <s v="1.2 GHz"/>
    <x v="0"/>
    <x v="21"/>
    <n v="42"/>
    <n v="24779.58"/>
    <n v="124"/>
  </r>
  <r>
    <x v="1"/>
    <x v="0"/>
    <s v="15.6 Inches"/>
    <s v="Silver"/>
    <s v="1000 GB"/>
    <s v="Intel Core i5"/>
    <x v="1"/>
    <x v="1"/>
    <s v="Backlit Keyboard"/>
    <s v="Integrated"/>
    <s v="Intel"/>
    <s v="N/A"/>
    <x v="1"/>
    <x v="21"/>
    <n v="59"/>
    <n v="34809.410000000003"/>
    <n v="457"/>
  </r>
  <r>
    <x v="16"/>
    <x v="391"/>
    <s v="14 Inches"/>
    <s v="N/A"/>
    <s v="512 GB"/>
    <s v="Core i5"/>
    <x v="4"/>
    <x v="7"/>
    <s v="Backlit Keyboard"/>
    <s v="Integrated"/>
    <s v="Intel HD Graphics 520"/>
    <s v="N/A"/>
    <x v="0"/>
    <x v="434"/>
    <n v="50"/>
    <n v="23949.5"/>
    <n v="389"/>
  </r>
  <r>
    <x v="10"/>
    <x v="41"/>
    <s v="15 Inches"/>
    <s v="Matte Black"/>
    <s v="512 GB"/>
    <s v="Ryzen 7"/>
    <x v="4"/>
    <x v="10"/>
    <s v="N/A"/>
    <s v="Integrated"/>
    <s v="AMD Radeon RX Vega 11"/>
    <s v="N/A"/>
    <x v="12"/>
    <x v="21"/>
    <n v="29"/>
    <n v="17109.71"/>
    <n v="262"/>
  </r>
  <r>
    <x v="8"/>
    <x v="392"/>
    <s v="15.6 Inches"/>
    <s v="Black"/>
    <s v="1 TB"/>
    <s v="AMD R Series"/>
    <x v="2"/>
    <x v="0"/>
    <s v="N/A"/>
    <s v="GeForce RTX 3070"/>
    <s v="NVIDIA GeForce RTX 3070"/>
    <s v="N/A"/>
    <x v="15"/>
    <x v="26"/>
    <n v="41"/>
    <n v="15989.59"/>
    <n v="426"/>
  </r>
  <r>
    <x v="1"/>
    <x v="182"/>
    <s v="14 Inches"/>
    <s v="N/A"/>
    <s v="320 GB"/>
    <s v="Core i5"/>
    <x v="3"/>
    <x v="16"/>
    <s v="N/A"/>
    <s v="Integrated"/>
    <s v="Intel HD Graphics 3000"/>
    <s v="2.5 GHz"/>
    <x v="2"/>
    <x v="2"/>
    <n v="52"/>
    <n v="51999.48"/>
    <n v="412"/>
  </r>
  <r>
    <x v="15"/>
    <x v="168"/>
    <s v="12 Inches"/>
    <s v="SILVER BLACK"/>
    <n v="512"/>
    <s v="Intel Core i7"/>
    <x v="4"/>
    <x v="11"/>
    <s v="Pen"/>
    <s v="Integrated"/>
    <s v="N/A"/>
    <s v="N/A"/>
    <x v="0"/>
    <x v="21"/>
    <n v="58"/>
    <n v="34219.42"/>
    <n v="412"/>
  </r>
  <r>
    <x v="0"/>
    <x v="0"/>
    <s v="14 Inches"/>
    <s v="Blue"/>
    <s v="1000 GB"/>
    <s v="Intel Core i7"/>
    <x v="0"/>
    <x v="0"/>
    <s v="N/A"/>
    <s v="Integrated"/>
    <s v="Intel"/>
    <s v="1.2 GHz"/>
    <x v="0"/>
    <x v="19"/>
    <n v="35"/>
    <n v="22399.65"/>
    <n v="163"/>
  </r>
  <r>
    <x v="1"/>
    <x v="0"/>
    <s v="15.6 Inches"/>
    <s v="Silver"/>
    <s v="1000 GB"/>
    <s v="Intel Core i5"/>
    <x v="1"/>
    <x v="1"/>
    <s v="Backlit Keyboard"/>
    <s v="Integrated"/>
    <s v="Intel"/>
    <s v="N/A"/>
    <x v="1"/>
    <x v="435"/>
    <n v="35"/>
    <n v="31604.3"/>
    <n v="264"/>
  </r>
  <r>
    <x v="8"/>
    <x v="360"/>
    <s v="17.3 Inches"/>
    <s v="N/A"/>
    <s v="512 GB"/>
    <s v="Intel Core i7"/>
    <x v="1"/>
    <x v="1"/>
    <s v="N/A"/>
    <s v="Integrated"/>
    <s v="NVIDIA GeForce RTX A4500"/>
    <s v="4.8 GHz"/>
    <x v="0"/>
    <x v="19"/>
    <n v="17"/>
    <n v="10879.83"/>
    <n v="493"/>
  </r>
  <r>
    <x v="8"/>
    <x v="393"/>
    <s v="17 Inches"/>
    <s v="Silver"/>
    <s v="1 TB"/>
    <s v="Core i9"/>
    <x v="2"/>
    <x v="10"/>
    <s v="N/A"/>
    <s v="NVIDIA RTX 2060"/>
    <s v="NVIDIA GeForce RTX 2060"/>
    <s v="N/A"/>
    <x v="12"/>
    <x v="436"/>
    <n v="22"/>
    <n v="15400"/>
    <n v="347"/>
  </r>
  <r>
    <x v="2"/>
    <x v="394"/>
    <s v="14 Inches"/>
    <s v="Urban Silver"/>
    <s v="1 TB"/>
    <s v="Core i7"/>
    <x v="4"/>
    <x v="2"/>
    <s v="N/A"/>
    <s v="Integrated"/>
    <s v="Intel Iris"/>
    <s v="N/A"/>
    <x v="2"/>
    <x v="437"/>
    <n v="33"/>
    <n v="29829.359999999997"/>
    <n v="140"/>
  </r>
  <r>
    <x v="7"/>
    <x v="395"/>
    <s v="16 Inches"/>
    <s v="Black"/>
    <s v="512 GB"/>
    <s v="Core i7 Family"/>
    <x v="4"/>
    <x v="1"/>
    <s v="Backlit Keyboard"/>
    <s v="Integrated"/>
    <s v="N/A"/>
    <s v="N/A"/>
    <x v="1"/>
    <x v="5"/>
    <n v="58"/>
    <n v="92742"/>
    <n v="526"/>
  </r>
  <r>
    <x v="4"/>
    <x v="396"/>
    <s v="11.6 Inches"/>
    <s v="Grey"/>
    <s v="32 GB"/>
    <s v="Celeron N3350"/>
    <x v="3"/>
    <x v="5"/>
    <s v="Memory Card Slot"/>
    <s v="Integrated"/>
    <s v="N/A"/>
    <s v="N/A"/>
    <x v="5"/>
    <x v="438"/>
    <n v="49"/>
    <n v="39297.51"/>
    <n v="375"/>
  </r>
  <r>
    <x v="0"/>
    <x v="0"/>
    <s v="15.6 Inches"/>
    <s v="Blue"/>
    <s v="1152 GB"/>
    <s v="Pentium"/>
    <x v="5"/>
    <x v="0"/>
    <s v="N/A"/>
    <s v="Integrated"/>
    <s v="Intel"/>
    <s v="1.1 GHz"/>
    <x v="2"/>
    <x v="310"/>
    <n v="37"/>
    <n v="78698.62999999999"/>
    <n v="311"/>
  </r>
  <r>
    <x v="1"/>
    <x v="0"/>
    <s v="15.6 Inches"/>
    <s v="Black"/>
    <s v="1000 GB"/>
    <s v="Pentium N5000"/>
    <x v="4"/>
    <x v="0"/>
    <s v="N/A"/>
    <s v="Integrated"/>
    <s v="Intel"/>
    <s v="1.1 GHz"/>
    <x v="5"/>
    <x v="439"/>
    <n v="18"/>
    <n v="35999.82"/>
    <n v="134"/>
  </r>
  <r>
    <x v="0"/>
    <x v="10"/>
    <s v="15.6 Inches"/>
    <s v="Gray"/>
    <s v="1000 GB"/>
    <s v="Intel Core i5"/>
    <x v="5"/>
    <x v="0"/>
    <s v="N/A"/>
    <s v="Integrated"/>
    <s v="Intel"/>
    <s v="N/A"/>
    <x v="0"/>
    <x v="440"/>
    <n v="20"/>
    <n v="41415"/>
    <n v="255"/>
  </r>
  <r>
    <x v="1"/>
    <x v="397"/>
    <s v="16 Inches"/>
    <s v="N/A"/>
    <s v="512 GB"/>
    <s v="Intel Core i7"/>
    <x v="4"/>
    <x v="2"/>
    <s v="Backlit Keyboard"/>
    <s v="Dedicated"/>
    <s v="Intel Iris Xe Graphics"/>
    <s v="N/A"/>
    <x v="0"/>
    <x v="441"/>
    <n v="36"/>
    <n v="54689.04"/>
    <n v="346"/>
  </r>
  <r>
    <x v="8"/>
    <x v="155"/>
    <s v="16 Inches"/>
    <s v="N/A"/>
    <s v="512 GB"/>
    <s v="Core i7"/>
    <x v="4"/>
    <x v="1"/>
    <s v="Anti-glare Screen"/>
    <s v="Iris Xe Graphics"/>
    <s v="Intel Iris Xe Graphics"/>
    <s v="N/A"/>
    <x v="0"/>
    <x v="117"/>
    <n v="23"/>
    <n v="21056.959999999999"/>
    <n v="187"/>
  </r>
  <r>
    <x v="7"/>
    <x v="398"/>
    <s v="15.6 Inches"/>
    <s v="N/A"/>
    <s v="512 GB"/>
    <s v="Ryzen 5"/>
    <x v="4"/>
    <x v="0"/>
    <s v="Anti-glare Screen"/>
    <s v="Radeon Graphics"/>
    <s v="AMD Radeon Graphics"/>
    <s v="N/A"/>
    <x v="0"/>
    <x v="247"/>
    <n v="28"/>
    <n v="78372"/>
    <n v="458"/>
  </r>
  <r>
    <x v="8"/>
    <x v="399"/>
    <s v="17 Inches"/>
    <s v="N/A"/>
    <s v="2 TB"/>
    <s v="Intel Core i9"/>
    <x v="1"/>
    <x v="1"/>
    <s v="N/A"/>
    <s v="Dedicated"/>
    <s v="NVIDIA GeForce RTX 3060"/>
    <s v="4 GHz"/>
    <x v="2"/>
    <x v="442"/>
    <n v="20"/>
    <n v="29642.600000000002"/>
    <n v="285"/>
  </r>
  <r>
    <x v="8"/>
    <x v="21"/>
    <s v="16 Inches"/>
    <s v="Silver"/>
    <s v="1000 GB"/>
    <s v="Intel Core i5"/>
    <x v="2"/>
    <x v="0"/>
    <s v="N/A"/>
    <s v="Integrated"/>
    <s v="Intel"/>
    <s v="N/A"/>
    <x v="0"/>
    <x v="42"/>
    <n v="13"/>
    <n v="5979.87"/>
    <n v="208"/>
  </r>
  <r>
    <x v="0"/>
    <x v="0"/>
    <s v="14 Inches"/>
    <s v="Blue"/>
    <s v="1000 GB"/>
    <s v="Intel Core i7"/>
    <x v="0"/>
    <x v="0"/>
    <s v="N/A"/>
    <s v="Integrated"/>
    <s v="Intel"/>
    <s v="1.2 GHz"/>
    <x v="0"/>
    <x v="19"/>
    <n v="65"/>
    <n v="41599.35"/>
    <n v="277"/>
  </r>
  <r>
    <x v="1"/>
    <x v="0"/>
    <s v="15.6 Inches"/>
    <s v="Silver"/>
    <s v="1000 GB"/>
    <s v="Intel Core i5"/>
    <x v="1"/>
    <x v="1"/>
    <s v="Backlit Keyboard"/>
    <s v="Integrated"/>
    <s v="Intel"/>
    <s v="N/A"/>
    <x v="1"/>
    <x v="443"/>
    <n v="22"/>
    <n v="21823.78"/>
    <n v="295"/>
  </r>
  <r>
    <x v="7"/>
    <x v="400"/>
    <s v="11.6 Inches"/>
    <s v="Black"/>
    <s v="N/A"/>
    <s v="Celeron"/>
    <x v="0"/>
    <x v="5"/>
    <s v="Anti-glare Screen"/>
    <s v="UHD Graphics 600"/>
    <s v="Intel UHD Graphics 600"/>
    <s v="N/A"/>
    <x v="0"/>
    <x v="444"/>
    <n v="13"/>
    <n v="22502.87"/>
    <n v="358"/>
  </r>
  <r>
    <x v="7"/>
    <x v="40"/>
    <s v="11.6 Inches"/>
    <s v="Black"/>
    <s v="32 GB"/>
    <s v="A-Series"/>
    <x v="3"/>
    <x v="5"/>
    <s v="Anti-glare"/>
    <s v="Integrated"/>
    <s v="N/A"/>
    <s v="N/A"/>
    <x v="7"/>
    <x v="445"/>
    <n v="62"/>
    <n v="44835.92"/>
    <n v="409"/>
  </r>
  <r>
    <x v="7"/>
    <x v="339"/>
    <s v="14 Inches"/>
    <s v="N/A"/>
    <s v="256 GB"/>
    <s v="Core i5"/>
    <x v="4"/>
    <x v="0"/>
    <s v="Anti-glare Screen"/>
    <s v="Iris Xe Graphics"/>
    <s v="Intel Iris Xe Graphics"/>
    <s v="N/A"/>
    <x v="0"/>
    <x v="2"/>
    <n v="21"/>
    <n v="20999.79"/>
    <n v="453"/>
  </r>
  <r>
    <x v="8"/>
    <x v="359"/>
    <s v="15.6 Inches"/>
    <s v="Black"/>
    <s v="1000 GB"/>
    <s v="Core i7"/>
    <x v="4"/>
    <x v="2"/>
    <s v="N/A"/>
    <s v="Dedicated"/>
    <s v="NVIDIA GeForce RTX 3060"/>
    <s v="N/A"/>
    <x v="0"/>
    <x v="2"/>
    <n v="16"/>
    <n v="15999.84"/>
    <n v="131"/>
  </r>
  <r>
    <x v="0"/>
    <x v="0"/>
    <s v="14 Inches"/>
    <s v="Blue"/>
    <s v="1000 GB"/>
    <s v="Intel Core i7"/>
    <x v="0"/>
    <x v="0"/>
    <s v="N/A"/>
    <s v="Integrated"/>
    <s v="Intel"/>
    <s v="1.2 GHz"/>
    <x v="0"/>
    <x v="42"/>
    <n v="23"/>
    <n v="10579.77"/>
    <n v="165"/>
  </r>
  <r>
    <x v="1"/>
    <x v="0"/>
    <s v="15.6 Inches"/>
    <s v="Silver"/>
    <s v="1000 GB"/>
    <s v="Intel Core i5"/>
    <x v="1"/>
    <x v="1"/>
    <s v="Backlit Keyboard"/>
    <s v="Integrated"/>
    <s v="Intel"/>
    <s v="N/A"/>
    <x v="1"/>
    <x v="446"/>
    <n v="65"/>
    <n v="99449.35"/>
    <n v="546"/>
  </r>
  <r>
    <x v="7"/>
    <x v="401"/>
    <s v="14 Inches"/>
    <s v="N/A"/>
    <s v="256 GB"/>
    <s v="Core i5"/>
    <x v="4"/>
    <x v="0"/>
    <s v="Information Not Available"/>
    <s v="Iris Xe Graphics"/>
    <s v="Intel Iris Xe Graphics"/>
    <s v="N/A"/>
    <x v="0"/>
    <x v="13"/>
    <n v="37"/>
    <n v="62863"/>
    <n v="280"/>
  </r>
  <r>
    <x v="7"/>
    <x v="402"/>
    <s v="14 Inches"/>
    <s v="N/A"/>
    <s v="256 GB"/>
    <s v="Ryzen 3 4300U"/>
    <x v="3"/>
    <x v="11"/>
    <s v="Dolby"/>
    <s v="Integrated"/>
    <s v="Integrated AMD Radeon Graphics"/>
    <s v="N/A"/>
    <x v="7"/>
    <x v="447"/>
    <n v="58"/>
    <n v="138851.41999999998"/>
    <n v="202"/>
  </r>
  <r>
    <x v="5"/>
    <x v="403"/>
    <s v="17.3 Inches"/>
    <s v="Black"/>
    <s v="1000 GB"/>
    <s v="Core i7"/>
    <x v="4"/>
    <x v="10"/>
    <s v="N/A"/>
    <s v="Dedicated"/>
    <s v="NVIDIA GeForce GTX 1050 Ti"/>
    <s v="N/A"/>
    <x v="6"/>
    <x v="26"/>
    <n v="58"/>
    <n v="22619.420000000002"/>
    <n v="417"/>
  </r>
  <r>
    <x v="0"/>
    <x v="0"/>
    <s v="14 Inches"/>
    <s v="Blue"/>
    <s v="1000 GB"/>
    <s v="Intel Core i7"/>
    <x v="0"/>
    <x v="0"/>
    <s v="N/A"/>
    <s v="Integrated"/>
    <s v="Intel"/>
    <s v="1.2 GHz"/>
    <x v="0"/>
    <x v="42"/>
    <n v="43"/>
    <n v="19779.57"/>
    <n v="134"/>
  </r>
  <r>
    <x v="1"/>
    <x v="0"/>
    <s v="15.6 Inches"/>
    <s v="Silver"/>
    <s v="1000 GB"/>
    <s v="Intel Core i5"/>
    <x v="1"/>
    <x v="1"/>
    <s v="Backlit Keyboard"/>
    <s v="Integrated"/>
    <s v="Intel"/>
    <s v="N/A"/>
    <x v="1"/>
    <x v="19"/>
    <n v="34"/>
    <n v="21759.66"/>
    <n v="211"/>
  </r>
  <r>
    <x v="7"/>
    <x v="404"/>
    <s v="15.6 Inches"/>
    <s v="Black"/>
    <s v="1 TB"/>
    <s v="Core i7 Family"/>
    <x v="2"/>
    <x v="7"/>
    <s v="Anti-glare Screen"/>
    <s v="Quadro T500"/>
    <s v="N/A"/>
    <s v="N/A"/>
    <x v="10"/>
    <x v="26"/>
    <n v="23"/>
    <n v="8969.77"/>
    <n v="184"/>
  </r>
  <r>
    <x v="21"/>
    <x v="405"/>
    <s v="14.1 Inches"/>
    <s v="Silver"/>
    <s v="64 GB"/>
    <s v="Intel Celeron D"/>
    <x v="3"/>
    <x v="7"/>
    <s v="N/A"/>
    <s v="Integrated"/>
    <s v="Embedded"/>
    <s v="N/A"/>
    <x v="27"/>
    <x v="21"/>
    <n v="43"/>
    <n v="25369.57"/>
    <n v="483"/>
  </r>
  <r>
    <x v="2"/>
    <x v="406"/>
    <s v="15.6 Inches"/>
    <s v="Black"/>
    <s v="1 TB"/>
    <s v="Core i7 Family"/>
    <x v="4"/>
    <x v="1"/>
    <s v="N/A"/>
    <s v="Integrated, Dedicated"/>
    <s v="NVIDIA GeForce GTX 1050"/>
    <s v="N/A"/>
    <x v="0"/>
    <x v="448"/>
    <n v="27"/>
    <n v="29594.969999999998"/>
    <n v="233"/>
  </r>
  <r>
    <x v="0"/>
    <x v="0"/>
    <s v="14 Inches"/>
    <s v="Blue"/>
    <s v="1000 GB"/>
    <s v="Intel Core i7"/>
    <x v="0"/>
    <x v="0"/>
    <s v="N/A"/>
    <s v="Integrated"/>
    <s v="Intel"/>
    <s v="1.2 GHz"/>
    <x v="0"/>
    <x v="45"/>
    <n v="41"/>
    <n v="63919"/>
    <n v="460"/>
  </r>
  <r>
    <x v="1"/>
    <x v="0"/>
    <s v="15.6 Inches"/>
    <s v="Silver"/>
    <s v="1000 GB"/>
    <s v="Intel Core i5"/>
    <x v="1"/>
    <x v="1"/>
    <s v="Backlit Keyboard"/>
    <s v="Integrated"/>
    <s v="Intel"/>
    <s v="N/A"/>
    <x v="1"/>
    <x v="37"/>
    <n v="60"/>
    <n v="45945"/>
    <n v="553"/>
  </r>
  <r>
    <x v="8"/>
    <x v="407"/>
    <s v="14 Inches"/>
    <s v="N/A"/>
    <s v="N/A"/>
    <s v="Core i5"/>
    <x v="4"/>
    <x v="7"/>
    <s v="Anti Glare"/>
    <s v="Integrated"/>
    <s v="Intel Iris Xe Graphics"/>
    <s v="N/A"/>
    <x v="0"/>
    <x v="13"/>
    <n v="24"/>
    <n v="40776"/>
    <n v="431"/>
  </r>
  <r>
    <x v="1"/>
    <x v="408"/>
    <s v="17.3 Inches"/>
    <s v="Black"/>
    <s v="1000 GB"/>
    <s v="Core i7"/>
    <x v="4"/>
    <x v="27"/>
    <s v="N/A"/>
    <s v="Integrated"/>
    <s v="Integrated Graphics"/>
    <s v="N/A"/>
    <x v="10"/>
    <x v="13"/>
    <n v="42"/>
    <n v="71358"/>
    <n v="161"/>
  </r>
  <r>
    <x v="7"/>
    <x v="409"/>
    <s v="11.6 Inches"/>
    <s v="Black"/>
    <s v="64 GB"/>
    <s v="Celeron N3450"/>
    <x v="3"/>
    <x v="10"/>
    <s v="N/A"/>
    <s v="Integrated"/>
    <s v="Intel HD Graphics 500"/>
    <s v="N/A"/>
    <x v="8"/>
    <x v="449"/>
    <n v="40"/>
    <n v="14279.6"/>
    <n v="213"/>
  </r>
  <r>
    <x v="4"/>
    <x v="410"/>
    <s v="14 Inches"/>
    <s v="N/A"/>
    <s v="512 GB"/>
    <s v="Intel Core i7-1165G7"/>
    <x v="0"/>
    <x v="11"/>
    <s v="Backlit Keyboard,Fingerprint Reader"/>
    <s v="Integrated"/>
    <s v="Intel Iris Xe Graphics"/>
    <s v="N/A"/>
    <x v="19"/>
    <x v="13"/>
    <n v="50"/>
    <n v="84950"/>
    <n v="433"/>
  </r>
  <r>
    <x v="2"/>
    <x v="0"/>
    <s v="15.6 Inches"/>
    <s v="N/A"/>
    <s v="N/A"/>
    <s v="N/A"/>
    <x v="2"/>
    <x v="9"/>
    <s v="N/A"/>
    <s v="N/A"/>
    <s v="N/A"/>
    <s v="N/A"/>
    <x v="0"/>
    <x v="450"/>
    <n v="39"/>
    <n v="114100.35"/>
    <n v="437"/>
  </r>
  <r>
    <x v="0"/>
    <x v="0"/>
    <s v="14 Inches"/>
    <s v="Blue"/>
    <s v="1000 GB"/>
    <s v="Intel Core i7"/>
    <x v="0"/>
    <x v="0"/>
    <s v="N/A"/>
    <s v="Integrated"/>
    <s v="Intel"/>
    <s v="1.2 GHz"/>
    <x v="0"/>
    <x v="451"/>
    <n v="51"/>
    <n v="174215.49"/>
    <n v="453"/>
  </r>
  <r>
    <x v="1"/>
    <x v="0"/>
    <s v="15.6 Inches"/>
    <s v="Silver"/>
    <s v="1000 GB"/>
    <s v="Intel Core i5"/>
    <x v="1"/>
    <x v="1"/>
    <s v="Backlit Keyboard"/>
    <s v="Integrated"/>
    <s v="Intel"/>
    <s v="N/A"/>
    <x v="1"/>
    <x v="452"/>
    <n v="19"/>
    <n v="31539.81"/>
    <n v="461"/>
  </r>
  <r>
    <x v="8"/>
    <x v="155"/>
    <s v="14 Inches"/>
    <s v="N/A"/>
    <s v="256 GB"/>
    <s v="Core i5"/>
    <x v="4"/>
    <x v="1"/>
    <s v="Anti-glare Screen"/>
    <s v="Iris Xe Graphics"/>
    <s v="Intel Iris Xe Graphics"/>
    <s v="N/A"/>
    <x v="0"/>
    <x v="453"/>
    <n v="31"/>
    <n v="57845.69"/>
    <n v="179"/>
  </r>
  <r>
    <x v="8"/>
    <x v="411"/>
    <s v="16 Inches"/>
    <s v="Obsidian Black"/>
    <s v="1 TB"/>
    <s v="Intel Core i7"/>
    <x v="2"/>
    <x v="7"/>
    <s v="HD Audio, Backlit Keyboard, Anti Glare Coating"/>
    <s v="Dedicated"/>
    <s v="N/A"/>
    <s v="N/A"/>
    <x v="0"/>
    <x v="21"/>
    <n v="61"/>
    <n v="35989.39"/>
    <n v="174"/>
  </r>
  <r>
    <x v="2"/>
    <x v="412"/>
    <s v="17.3 Inches"/>
    <s v="Black"/>
    <s v="1 TB"/>
    <s v="Core i9"/>
    <x v="2"/>
    <x v="0"/>
    <s v="N/A"/>
    <s v="Dedicated"/>
    <s v="NVIDIA Quadro RTX 3000"/>
    <s v="N/A"/>
    <x v="2"/>
    <x v="8"/>
    <n v="27"/>
    <n v="24299.73"/>
    <n v="387"/>
  </r>
  <r>
    <x v="7"/>
    <x v="113"/>
    <s v="15.6 Inches"/>
    <s v="N/A"/>
    <s v="256 GB"/>
    <s v="Core i3"/>
    <x v="3"/>
    <x v="28"/>
    <s v="N/A"/>
    <s v="Integrated"/>
    <s v="N/A"/>
    <s v="2.4 GHz"/>
    <x v="13"/>
    <x v="454"/>
    <n v="28"/>
    <n v="2100"/>
    <n v="268"/>
  </r>
  <r>
    <x v="8"/>
    <x v="244"/>
    <s v="18 Inches"/>
    <s v="Black"/>
    <s v="2000 GB"/>
    <s v="Core i9"/>
    <x v="1"/>
    <x v="1"/>
    <s v="N/A"/>
    <s v="Integrated"/>
    <s v="NVIDIA GeForce RTX 4080"/>
    <s v="N/A"/>
    <x v="0"/>
    <x v="131"/>
    <n v="19"/>
    <n v="36081"/>
    <n v="130"/>
  </r>
  <r>
    <x v="2"/>
    <x v="0"/>
    <s v="15.6 Inches"/>
    <s v="N/A"/>
    <s v="N/A"/>
    <s v="N/A"/>
    <x v="2"/>
    <x v="9"/>
    <s v="N/A"/>
    <s v="N/A"/>
    <s v="N/A"/>
    <s v="3.5 GHz"/>
    <x v="2"/>
    <x v="2"/>
    <n v="40"/>
    <n v="39999.599999999999"/>
    <n v="295"/>
  </r>
  <r>
    <x v="8"/>
    <x v="305"/>
    <s v="13 Inches"/>
    <s v="Black"/>
    <s v="256 GB"/>
    <s v="Core i5"/>
    <x v="0"/>
    <x v="1"/>
    <s v="Wifi &amp; Bluetooth"/>
    <s v="Integrated"/>
    <s v="N/A"/>
    <s v="N/A"/>
    <x v="16"/>
    <x v="455"/>
    <n v="29"/>
    <n v="6031.71"/>
    <n v="525"/>
  </r>
  <r>
    <x v="5"/>
    <x v="413"/>
    <s v="14 Inches"/>
    <s v="N/A"/>
    <s v="64 GB"/>
    <s v="Celeron"/>
    <x v="3"/>
    <x v="4"/>
    <s v="N/A"/>
    <s v="Integrated"/>
    <s v="Intel UHD Graphics 600"/>
    <s v="1.1 GHz"/>
    <x v="9"/>
    <x v="456"/>
    <n v="52"/>
    <n v="59695.48"/>
    <n v="326"/>
  </r>
  <r>
    <x v="0"/>
    <x v="0"/>
    <s v="15.6 Inches"/>
    <s v="Blue"/>
    <s v="1152 GB"/>
    <s v="Pentium"/>
    <x v="5"/>
    <x v="0"/>
    <s v="N/A"/>
    <s v="Integrated"/>
    <s v="Intel"/>
    <s v="1.1 GHz"/>
    <x v="2"/>
    <x v="13"/>
    <n v="49"/>
    <n v="83251"/>
    <n v="316"/>
  </r>
  <r>
    <x v="1"/>
    <x v="0"/>
    <s v="15.6 Inches"/>
    <s v="Black"/>
    <s v="1000 GB"/>
    <s v="Pentium N5000"/>
    <x v="4"/>
    <x v="0"/>
    <s v="N/A"/>
    <s v="Integrated"/>
    <s v="Intel"/>
    <s v="1.1 GHz"/>
    <x v="5"/>
    <x v="26"/>
    <n v="64"/>
    <n v="24959.360000000001"/>
    <n v="334"/>
  </r>
  <r>
    <x v="0"/>
    <x v="10"/>
    <s v="15.6 Inches"/>
    <s v="Gray"/>
    <s v="1000 GB"/>
    <s v="Intel Core i5"/>
    <x v="5"/>
    <x v="0"/>
    <s v="N/A"/>
    <s v="Integrated"/>
    <s v="Intel"/>
    <s v="N/A"/>
    <x v="0"/>
    <x v="457"/>
    <n v="14"/>
    <n v="11892.86"/>
    <n v="153"/>
  </r>
  <r>
    <x v="0"/>
    <x v="0"/>
    <s v="14 Inches"/>
    <s v="Blue"/>
    <s v="1000 GB"/>
    <s v="Intel Core i7"/>
    <x v="0"/>
    <x v="0"/>
    <s v="N/A"/>
    <s v="Integrated"/>
    <s v="Intel"/>
    <s v="1.2 GHz"/>
    <x v="0"/>
    <x v="458"/>
    <n v="55"/>
    <n v="180793.25"/>
    <n v="196"/>
  </r>
  <r>
    <x v="1"/>
    <x v="0"/>
    <s v="15.6 Inches"/>
    <s v="Silver"/>
    <s v="1000 GB"/>
    <s v="Intel Core i5"/>
    <x v="1"/>
    <x v="1"/>
    <s v="Backlit Keyboard"/>
    <s v="Integrated"/>
    <s v="Intel"/>
    <s v="N/A"/>
    <x v="1"/>
    <x v="19"/>
    <n v="31"/>
    <n v="19839.689999999999"/>
    <n v="465"/>
  </r>
  <r>
    <x v="1"/>
    <x v="414"/>
    <s v="11.6 Inches"/>
    <s v="N/A"/>
    <s v="32 GB"/>
    <s v="Others"/>
    <x v="3"/>
    <x v="11"/>
    <s v="N/A"/>
    <s v="Integrated"/>
    <s v="N/A"/>
    <s v="1 GHz"/>
    <x v="3"/>
    <x v="459"/>
    <n v="58"/>
    <n v="75637.799999999988"/>
    <n v="438"/>
  </r>
  <r>
    <x v="7"/>
    <x v="113"/>
    <s v="15.6 Inches"/>
    <s v="Abyss Blue"/>
    <s v="256 GB"/>
    <s v="Core i3-10110U"/>
    <x v="0"/>
    <x v="11"/>
    <s v="N/A"/>
    <s v="Integrated"/>
    <s v="Intel UHD Graphics"/>
    <s v="N/A"/>
    <x v="1"/>
    <x v="460"/>
    <n v="43"/>
    <n v="41014.26"/>
    <n v="338"/>
  </r>
  <r>
    <x v="16"/>
    <x v="310"/>
    <s v="10.1 Inches"/>
    <s v="N/A"/>
    <s v="256 GB"/>
    <s v="Core M Family"/>
    <x v="0"/>
    <x v="7"/>
    <s v="Backlit Keyboard"/>
    <s v="Integrated"/>
    <s v="Intel HD Graphics 515"/>
    <s v="N/A"/>
    <x v="0"/>
    <x v="19"/>
    <n v="19"/>
    <n v="12159.81"/>
    <n v="509"/>
  </r>
  <r>
    <x v="7"/>
    <x v="415"/>
    <s v="14 Inches"/>
    <s v="Mineral Grey"/>
    <s v="2 TB"/>
    <s v="Core i7 Family"/>
    <x v="4"/>
    <x v="1"/>
    <s v="Anti-glare"/>
    <s v="Integrated"/>
    <s v="N/A"/>
    <s v="N/A"/>
    <x v="0"/>
    <x v="461"/>
    <n v="50"/>
    <n v="97399.5"/>
    <n v="381"/>
  </r>
  <r>
    <x v="0"/>
    <x v="0"/>
    <s v="14 Inches"/>
    <s v="Blue"/>
    <s v="1000 GB"/>
    <s v="Intel Core i7"/>
    <x v="0"/>
    <x v="0"/>
    <s v="N/A"/>
    <s v="Integrated"/>
    <s v="Intel"/>
    <s v="1.2 GHz"/>
    <x v="0"/>
    <x v="462"/>
    <n v="40"/>
    <n v="35269.599999999999"/>
    <n v="417"/>
  </r>
  <r>
    <x v="1"/>
    <x v="0"/>
    <s v="15.6 Inches"/>
    <s v="Silver"/>
    <s v="1000 GB"/>
    <s v="Intel Core i5"/>
    <x v="1"/>
    <x v="1"/>
    <s v="Backlit Keyboard"/>
    <s v="Integrated"/>
    <s v="Intel"/>
    <s v="N/A"/>
    <x v="1"/>
    <x v="463"/>
    <n v="29"/>
    <n v="72499.709999999992"/>
    <n v="322"/>
  </r>
  <r>
    <x v="8"/>
    <x v="416"/>
    <s v="15.6 Inches"/>
    <s v="Platinum Silver"/>
    <s v="1000 GB"/>
    <s v="Core i7"/>
    <x v="1"/>
    <x v="1"/>
    <s v="N/A"/>
    <s v="Dedicated"/>
    <s v="NVIDIA GeForce RTX 4050"/>
    <s v="N/A"/>
    <x v="0"/>
    <x v="131"/>
    <n v="50"/>
    <n v="94950"/>
    <n v="474"/>
  </r>
  <r>
    <x v="8"/>
    <x v="417"/>
    <s v="15.6 Inches"/>
    <s v="Black"/>
    <s v="2 TB"/>
    <s v="Ryzen 7"/>
    <x v="1"/>
    <x v="2"/>
    <s v="N/A"/>
    <s v="Integrated"/>
    <s v="AMD Radeon"/>
    <s v="N/A"/>
    <x v="12"/>
    <x v="21"/>
    <n v="35"/>
    <n v="20649.650000000001"/>
    <n v="417"/>
  </r>
  <r>
    <x v="8"/>
    <x v="253"/>
    <s v="14 Inches"/>
    <s v="N/A"/>
    <s v="512 GB"/>
    <s v="Core i7 Family"/>
    <x v="2"/>
    <x v="1"/>
    <s v="Anti-glare,Backlit Keyboard"/>
    <s v="Integrated"/>
    <s v="intel"/>
    <s v="N/A"/>
    <x v="0"/>
    <x v="338"/>
    <n v="31"/>
    <n v="32186.68"/>
    <n v="478"/>
  </r>
  <r>
    <x v="2"/>
    <x v="418"/>
    <s v="15.6 Inches"/>
    <s v="Core Black"/>
    <s v="2 TB"/>
    <s v="Core I7 11800H"/>
    <x v="1"/>
    <x v="1"/>
    <s v="HD Audio, Backlit Keyboard, Numeric Keypad"/>
    <s v="Dedicated"/>
    <s v="N/A"/>
    <s v="N/A"/>
    <x v="3"/>
    <x v="53"/>
    <n v="47"/>
    <n v="34309.53"/>
    <n v="324"/>
  </r>
  <r>
    <x v="0"/>
    <x v="0"/>
    <s v="14 Inches"/>
    <s v="Blue"/>
    <s v="1000 GB"/>
    <s v="Intel Core i7"/>
    <x v="0"/>
    <x v="0"/>
    <s v="N/A"/>
    <s v="Integrated"/>
    <s v="Intel"/>
    <s v="1.2 GHz"/>
    <x v="0"/>
    <x v="42"/>
    <n v="64"/>
    <n v="29439.360000000001"/>
    <n v="238"/>
  </r>
  <r>
    <x v="1"/>
    <x v="0"/>
    <s v="15.6 Inches"/>
    <s v="Silver"/>
    <s v="1000 GB"/>
    <s v="Intel Core i5"/>
    <x v="1"/>
    <x v="1"/>
    <s v="Backlit Keyboard"/>
    <s v="Integrated"/>
    <s v="Intel"/>
    <s v="N/A"/>
    <x v="1"/>
    <x v="216"/>
    <n v="53"/>
    <n v="44254.47"/>
    <n v="238"/>
  </r>
  <r>
    <x v="1"/>
    <x v="414"/>
    <s v="11.6 Inches"/>
    <s v="White"/>
    <s v="32 GB"/>
    <s v="Celeron N4000"/>
    <x v="3"/>
    <x v="6"/>
    <s v="Anti Glare Coating"/>
    <s v="Integrated"/>
    <s v="N/A"/>
    <s v="N/A"/>
    <x v="7"/>
    <x v="8"/>
    <n v="53"/>
    <n v="47699.47"/>
    <n v="269"/>
  </r>
  <r>
    <x v="8"/>
    <x v="155"/>
    <s v="13.3 Inches"/>
    <s v="Carbon Fiber"/>
    <s v="512 GB"/>
    <s v="Core i7"/>
    <x v="4"/>
    <x v="7"/>
    <s v="Anti-glare Screen"/>
    <s v="Iris Xe Graphics"/>
    <s v="N/A"/>
    <s v="N/A"/>
    <x v="0"/>
    <x v="464"/>
    <n v="17"/>
    <n v="10529.63"/>
    <n v="306"/>
  </r>
  <r>
    <x v="8"/>
    <x v="230"/>
    <s v="14 Inches"/>
    <s v="N/A"/>
    <s v="512 GB"/>
    <s v="Core i7"/>
    <x v="4"/>
    <x v="1"/>
    <s v="Anti-reflection, Anti-smudge, Corning Gorilla Glass, Anti-glare Screen"/>
    <s v="Iris Xe Graphics"/>
    <s v="Intel Iris Xe Graphics"/>
    <s v="N/A"/>
    <x v="0"/>
    <x v="21"/>
    <n v="55"/>
    <n v="32449.45"/>
    <n v="442"/>
  </r>
  <r>
    <x v="8"/>
    <x v="128"/>
    <s v="14 Inches"/>
    <s v="Black"/>
    <s v="512 GB"/>
    <s v="Core i7"/>
    <x v="4"/>
    <x v="1"/>
    <s v="Information Not Available"/>
    <s v="Integrated"/>
    <s v="N/A"/>
    <s v="N/A"/>
    <x v="0"/>
    <x v="21"/>
    <n v="14"/>
    <n v="8259.86"/>
    <n v="419"/>
  </r>
  <r>
    <x v="8"/>
    <x v="358"/>
    <s v="17.3 Inches"/>
    <s v="Dark Side of the Moon"/>
    <s v="2000 GB"/>
    <s v="AMD Ryzen 7"/>
    <x v="4"/>
    <x v="2"/>
    <s v="N/A"/>
    <s v="Dedicated"/>
    <s v="NVIDIA GeForce RTX 3070 Ti"/>
    <s v="N/A"/>
    <x v="2"/>
    <x v="21"/>
    <n v="46"/>
    <n v="27139.54"/>
    <n v="215"/>
  </r>
  <r>
    <x v="5"/>
    <x v="419"/>
    <s v="11.6 Inches"/>
    <s v="Black and silver"/>
    <s v="128 GB"/>
    <s v="Core i5-3317U"/>
    <x v="3"/>
    <x v="29"/>
    <s v="N/A"/>
    <s v="Integrated"/>
    <s v="Intel HD Graphics 4000"/>
    <s v="N/A"/>
    <x v="15"/>
    <x v="465"/>
    <n v="61"/>
    <n v="87351.39"/>
    <n v="558"/>
  </r>
  <r>
    <x v="22"/>
    <x v="420"/>
    <s v="15.6 Inches"/>
    <s v="N/A"/>
    <s v="N/A"/>
    <s v="Core i7"/>
    <x v="2"/>
    <x v="2"/>
    <s v="Backlit Keyboard"/>
    <s v="Dedicated"/>
    <s v="NVIDIA GeForce RTX"/>
    <s v="N/A"/>
    <x v="2"/>
    <x v="466"/>
    <n v="63"/>
    <n v="49339.079999999994"/>
    <n v="357"/>
  </r>
  <r>
    <x v="1"/>
    <x v="421"/>
    <s v="15.6 Inches"/>
    <s v="Silver"/>
    <s v="1 TB"/>
    <s v="Core i7"/>
    <x v="7"/>
    <x v="11"/>
    <s v="Backlit Keyboard,Numeric Keypad"/>
    <s v="Integrated"/>
    <s v="N/A"/>
    <s v="N/A"/>
    <x v="20"/>
    <x v="467"/>
    <n v="57"/>
    <n v="176641.28999999998"/>
    <n v="344"/>
  </r>
  <r>
    <x v="0"/>
    <x v="0"/>
    <s v="15.6 Inches"/>
    <s v="Blue"/>
    <s v="1152 GB"/>
    <s v="Pentium"/>
    <x v="5"/>
    <x v="0"/>
    <s v="N/A"/>
    <s v="Integrated"/>
    <s v="Intel"/>
    <s v="1.1 GHz"/>
    <x v="2"/>
    <x v="468"/>
    <n v="45"/>
    <n v="134955"/>
    <n v="266"/>
  </r>
  <r>
    <x v="1"/>
    <x v="0"/>
    <s v="15.6 Inches"/>
    <s v="Black"/>
    <s v="1000 GB"/>
    <s v="Pentium N5000"/>
    <x v="4"/>
    <x v="0"/>
    <s v="N/A"/>
    <s v="Integrated"/>
    <s v="Intel"/>
    <s v="1.1 GHz"/>
    <x v="5"/>
    <x v="21"/>
    <n v="41"/>
    <n v="24189.59"/>
    <n v="496"/>
  </r>
  <r>
    <x v="0"/>
    <x v="10"/>
    <s v="15.6 Inches"/>
    <s v="Gray"/>
    <s v="1000 GB"/>
    <s v="Intel Core i5"/>
    <x v="5"/>
    <x v="0"/>
    <s v="N/A"/>
    <s v="Integrated"/>
    <s v="Intel"/>
    <s v="N/A"/>
    <x v="0"/>
    <x v="131"/>
    <n v="61"/>
    <n v="115839"/>
    <n v="438"/>
  </r>
  <r>
    <x v="8"/>
    <x v="422"/>
    <s v="13.3 Inches"/>
    <s v="N/A"/>
    <s v="512 GB"/>
    <s v="Intel Core i7"/>
    <x v="4"/>
    <x v="7"/>
    <s v="N/A"/>
    <s v="Integrated"/>
    <s v="N/A"/>
    <s v="1.8 GHz"/>
    <x v="2"/>
    <x v="469"/>
    <n v="41"/>
    <n v="38408.39"/>
    <n v="511"/>
  </r>
  <r>
    <x v="8"/>
    <x v="423"/>
    <s v="17 Inches"/>
    <s v="Platinum Silver"/>
    <s v="4 TB"/>
    <s v="Core i7 Family"/>
    <x v="1"/>
    <x v="7"/>
    <s v="Backlit Kb,Fingerprint"/>
    <s v="Dedicated"/>
    <s v="N/A"/>
    <s v="N/A"/>
    <x v="0"/>
    <x v="470"/>
    <n v="51"/>
    <n v="43935.48"/>
    <n v="457"/>
  </r>
  <r>
    <x v="7"/>
    <x v="424"/>
    <s v="14 Inches"/>
    <s v="Thunder Balck"/>
    <s v="4 TB"/>
    <s v="Core i7 Family"/>
    <x v="13"/>
    <x v="1"/>
    <s v="Fingerprint Reader, HD Audio, TrackPoint, Backlit Keyboard, Anti Glare Coating"/>
    <s v="Integrated"/>
    <s v="N/A"/>
    <s v="N/A"/>
    <x v="0"/>
    <x v="471"/>
    <n v="31"/>
    <n v="42036"/>
    <n v="335"/>
  </r>
  <r>
    <x v="8"/>
    <x v="21"/>
    <s v="16 Inches"/>
    <s v="Silver"/>
    <s v="1000 GB"/>
    <s v="Intel Core i5"/>
    <x v="2"/>
    <x v="0"/>
    <s v="N/A"/>
    <s v="Integrated"/>
    <s v="Intel"/>
    <s v="N/A"/>
    <x v="0"/>
    <x v="26"/>
    <n v="58"/>
    <n v="22619.420000000002"/>
    <n v="357"/>
  </r>
  <r>
    <x v="0"/>
    <x v="0"/>
    <s v="14 Inches"/>
    <s v="Blue"/>
    <s v="1000 GB"/>
    <s v="Intel Core i7"/>
    <x v="0"/>
    <x v="0"/>
    <s v="N/A"/>
    <s v="Integrated"/>
    <s v="Intel"/>
    <s v="1.2 GHz"/>
    <x v="0"/>
    <x v="472"/>
    <n v="19"/>
    <n v="37752.81"/>
    <n v="291"/>
  </r>
  <r>
    <x v="1"/>
    <x v="0"/>
    <s v="15.6 Inches"/>
    <s v="Silver"/>
    <s v="1000 GB"/>
    <s v="Intel Core i5"/>
    <x v="1"/>
    <x v="1"/>
    <s v="Backlit Keyboard"/>
    <s v="Integrated"/>
    <s v="Intel"/>
    <s v="N/A"/>
    <x v="1"/>
    <x v="74"/>
    <n v="15"/>
    <n v="13214.85"/>
    <n v="508"/>
  </r>
  <r>
    <x v="8"/>
    <x v="0"/>
    <s v="15.6 Inches"/>
    <s v="N/A"/>
    <s v="2 TB"/>
    <s v="Core i5"/>
    <x v="2"/>
    <x v="2"/>
    <s v="N/A"/>
    <s v="Intel UHD Graphics"/>
    <s v="Intel UHD Graphics"/>
    <s v="4.2 GHz"/>
    <x v="0"/>
    <x v="473"/>
    <n v="36"/>
    <n v="72035.28"/>
    <n v="498"/>
  </r>
  <r>
    <x v="8"/>
    <x v="185"/>
    <s v="15.6 Inches"/>
    <s v="Black"/>
    <s v="1000 GB"/>
    <s v="Core i7"/>
    <x v="4"/>
    <x v="1"/>
    <s v="Backlit Keyboard"/>
    <s v="Integrated"/>
    <s v="N/A"/>
    <s v="N/A"/>
    <x v="0"/>
    <x v="2"/>
    <n v="15"/>
    <n v="14999.85"/>
    <n v="331"/>
  </r>
  <r>
    <x v="0"/>
    <x v="0"/>
    <s v="14 Inches"/>
    <s v="Blue"/>
    <s v="1000 GB"/>
    <s v="Intel Core i7"/>
    <x v="0"/>
    <x v="0"/>
    <s v="N/A"/>
    <s v="Integrated"/>
    <s v="Intel"/>
    <s v="1.2 GHz"/>
    <x v="0"/>
    <x v="474"/>
    <n v="65"/>
    <n v="90088.7"/>
    <n v="226"/>
  </r>
  <r>
    <x v="1"/>
    <x v="0"/>
    <s v="15.6 Inches"/>
    <s v="Silver"/>
    <s v="1000 GB"/>
    <s v="Intel Core i5"/>
    <x v="1"/>
    <x v="1"/>
    <s v="Backlit Keyboard"/>
    <s v="Integrated"/>
    <s v="Intel"/>
    <s v="N/A"/>
    <x v="1"/>
    <x v="5"/>
    <n v="38"/>
    <n v="60762"/>
    <n v="518"/>
  </r>
  <r>
    <x v="8"/>
    <x v="425"/>
    <s v="13 Inches"/>
    <s v="Platinum Silver"/>
    <s v="1000 GB"/>
    <s v="Core i7"/>
    <x v="4"/>
    <x v="2"/>
    <s v="N/A"/>
    <s v="Integrated"/>
    <s v="Intel Integrated Graphics"/>
    <s v="N/A"/>
    <x v="0"/>
    <x v="475"/>
    <n v="18"/>
    <n v="30437.82"/>
    <n v="349"/>
  </r>
  <r>
    <x v="8"/>
    <x v="426"/>
    <s v="14 Inches"/>
    <s v="Lunar Light"/>
    <s v="1000 GB"/>
    <s v="Core i7"/>
    <x v="7"/>
    <x v="2"/>
    <s v="N/A"/>
    <s v="Integrated"/>
    <s v="NVIDIA GeForce RTX 3060"/>
    <s v="N/A"/>
    <x v="0"/>
    <x v="2"/>
    <n v="13"/>
    <n v="12999.87"/>
    <n v="461"/>
  </r>
  <r>
    <x v="8"/>
    <x v="427"/>
    <s v="15.6 Inches"/>
    <s v="Silver"/>
    <s v="500 GB"/>
    <s v="Core i7"/>
    <x v="4"/>
    <x v="25"/>
    <s v="N/A"/>
    <s v="Integrated"/>
    <s v="Integrated Graphics"/>
    <s v="N/A"/>
    <x v="0"/>
    <x v="13"/>
    <n v="49"/>
    <n v="83251"/>
    <n v="393"/>
  </r>
  <r>
    <x v="7"/>
    <x v="428"/>
    <s v="14 Inches"/>
    <s v="N/A"/>
    <s v="128 MB"/>
    <s v="N/A"/>
    <x v="3"/>
    <x v="13"/>
    <s v="Anti-glare,Hd Audio"/>
    <s v="Integrated"/>
    <s v="Intel UHD Graphics 605"/>
    <s v="1.1 GHz"/>
    <x v="6"/>
    <x v="254"/>
    <n v="17"/>
    <n v="14932.29"/>
    <n v="325"/>
  </r>
  <r>
    <x v="0"/>
    <x v="0"/>
    <s v="15.6 Inches"/>
    <s v="Blue"/>
    <s v="1152 GB"/>
    <s v="Pentium"/>
    <x v="5"/>
    <x v="0"/>
    <s v="N/A"/>
    <s v="Integrated"/>
    <s v="Intel"/>
    <s v="1.1 GHz"/>
    <x v="2"/>
    <x v="476"/>
    <n v="22"/>
    <n v="19745.439999999999"/>
    <n v="155"/>
  </r>
  <r>
    <x v="1"/>
    <x v="0"/>
    <s v="15.6 Inches"/>
    <s v="Black"/>
    <s v="1000 GB"/>
    <s v="Pentium N5000"/>
    <x v="4"/>
    <x v="0"/>
    <s v="N/A"/>
    <s v="Integrated"/>
    <s v="Intel"/>
    <s v="1.1 GHz"/>
    <x v="5"/>
    <x v="13"/>
    <n v="61"/>
    <n v="103639"/>
    <n v="450"/>
  </r>
  <r>
    <x v="0"/>
    <x v="10"/>
    <s v="15.6 Inches"/>
    <s v="Gray"/>
    <s v="1000 GB"/>
    <s v="Intel Core i5"/>
    <x v="5"/>
    <x v="0"/>
    <s v="N/A"/>
    <s v="Integrated"/>
    <s v="Intel"/>
    <s v="N/A"/>
    <x v="0"/>
    <x v="460"/>
    <n v="51"/>
    <n v="48644.82"/>
    <n v="533"/>
  </r>
  <r>
    <x v="7"/>
    <x v="429"/>
    <s v="16 Inches"/>
    <s v="N/A"/>
    <s v="512 GB"/>
    <s v="AMD Ryzen 7 5800H"/>
    <x v="4"/>
    <x v="2"/>
    <s v="N/A"/>
    <s v="Dedicated"/>
    <s v="AMD Radeon RTX 3070"/>
    <s v="3.2 GHz"/>
    <x v="0"/>
    <x v="477"/>
    <n v="61"/>
    <n v="46793.71"/>
    <n v="440"/>
  </r>
  <r>
    <x v="13"/>
    <x v="430"/>
    <s v="17 Inches"/>
    <s v="Black"/>
    <s v="1 TB"/>
    <s v="Intel Mobile CPU"/>
    <x v="4"/>
    <x v="2"/>
    <s v="N/A"/>
    <s v="Dedicated"/>
    <s v="N/A"/>
    <s v="N/A"/>
    <x v="8"/>
    <x v="478"/>
    <n v="60"/>
    <n v="98997"/>
    <n v="422"/>
  </r>
  <r>
    <x v="7"/>
    <x v="431"/>
    <s v="14 Inches"/>
    <s v="Black"/>
    <s v="512 GB"/>
    <s v="Ryzen 7"/>
    <x v="4"/>
    <x v="1"/>
    <s v="Anti-glare Screen"/>
    <s v="Radeon Graphics"/>
    <s v="N/A"/>
    <s v="N/A"/>
    <x v="0"/>
    <x v="479"/>
    <n v="64"/>
    <n v="133827.20000000001"/>
    <n v="482"/>
  </r>
  <r>
    <x v="3"/>
    <x v="4"/>
    <s v="13 Inches"/>
    <s v="N/A"/>
    <s v="512 GB"/>
    <s v="Apple M1"/>
    <x v="4"/>
    <x v="8"/>
    <s v="N/A"/>
    <s v="Integrated"/>
    <s v="N/A"/>
    <s v="3 GHz"/>
    <x v="10"/>
    <x v="2"/>
    <n v="34"/>
    <n v="33999.660000000003"/>
    <n v="270"/>
  </r>
  <r>
    <x v="8"/>
    <x v="230"/>
    <s v="14 Inches"/>
    <s v="Graphite"/>
    <s v="512 GB"/>
    <s v="Core i7"/>
    <x v="4"/>
    <x v="7"/>
    <s v="Corning Gorilla Glass 6, Anti-reflection, Anti-smudge"/>
    <s v="Iris Xe Graphics"/>
    <s v="N/A"/>
    <s v="N/A"/>
    <x v="0"/>
    <x v="480"/>
    <n v="29"/>
    <n v="92771"/>
    <n v="322"/>
  </r>
  <r>
    <x v="8"/>
    <x v="186"/>
    <s v="14 Inches"/>
    <s v="Apollo"/>
    <s v="256 GB"/>
    <s v="Intel Core i5-1135G7"/>
    <x v="0"/>
    <x v="7"/>
    <s v="N/A"/>
    <s v="Iris Xe Graphics"/>
    <s v="Intel Iris Xe Graphics"/>
    <s v="N/A"/>
    <x v="28"/>
    <x v="19"/>
    <n v="50"/>
    <n v="31999.5"/>
    <n v="403"/>
  </r>
  <r>
    <x v="7"/>
    <x v="0"/>
    <s v="13.3 Inches"/>
    <s v="Silver"/>
    <s v="256 GB"/>
    <s v="N/A"/>
    <x v="0"/>
    <x v="11"/>
    <s v="N/A"/>
    <s v="Integrated"/>
    <s v="Intel HD Graphics 5300"/>
    <s v="N/A"/>
    <x v="16"/>
    <x v="5"/>
    <n v="20"/>
    <n v="31980"/>
    <n v="144"/>
  </r>
  <r>
    <x v="8"/>
    <x v="432"/>
    <s v="14 Inches"/>
    <s v="Black"/>
    <s v="256 GB"/>
    <s v="Core i7"/>
    <x v="4"/>
    <x v="1"/>
    <s v="Wifi &amp; Bluetooth"/>
    <s v="Integrated"/>
    <s v="N/A"/>
    <s v="N/A"/>
    <x v="2"/>
    <x v="5"/>
    <n v="64"/>
    <n v="102336"/>
    <n v="474"/>
  </r>
  <r>
    <x v="8"/>
    <x v="21"/>
    <s v="16 Inches"/>
    <s v="Silver"/>
    <s v="1000 GB"/>
    <s v="Intel Core i5"/>
    <x v="2"/>
    <x v="0"/>
    <s v="N/A"/>
    <s v="Integrated"/>
    <s v="Intel"/>
    <s v="N/A"/>
    <x v="0"/>
    <x v="481"/>
    <n v="55"/>
    <n v="159445"/>
    <n v="348"/>
  </r>
  <r>
    <x v="0"/>
    <x v="0"/>
    <s v="14 Inches"/>
    <s v="Blue"/>
    <s v="1000 GB"/>
    <s v="Intel Core i7"/>
    <x v="0"/>
    <x v="0"/>
    <s v="N/A"/>
    <s v="Integrated"/>
    <s v="Intel"/>
    <s v="1.2 GHz"/>
    <x v="0"/>
    <x v="127"/>
    <n v="58"/>
    <n v="63797.100000000006"/>
    <n v="394"/>
  </r>
  <r>
    <x v="1"/>
    <x v="0"/>
    <s v="15.6 Inches"/>
    <s v="Silver"/>
    <s v="1000 GB"/>
    <s v="Intel Core i5"/>
    <x v="1"/>
    <x v="1"/>
    <s v="Backlit Keyboard"/>
    <s v="Integrated"/>
    <s v="Intel"/>
    <s v="N/A"/>
    <x v="1"/>
    <x v="5"/>
    <n v="37"/>
    <n v="59163"/>
    <n v="498"/>
  </r>
  <r>
    <x v="8"/>
    <x v="128"/>
    <s v="15.6 Inches"/>
    <s v="Silver"/>
    <s v="512 GB"/>
    <s v="Core i5 Family"/>
    <x v="2"/>
    <x v="1"/>
    <s v="Backlit Keyboard"/>
    <s v="Integrated"/>
    <s v="N/A"/>
    <s v="N/A"/>
    <x v="0"/>
    <x v="482"/>
    <n v="25"/>
    <n v="36551.75"/>
    <n v="302"/>
  </r>
  <r>
    <x v="7"/>
    <x v="433"/>
    <s v="14 Inches"/>
    <s v="Gray"/>
    <s v="512 GB"/>
    <s v="Core i7-1065G7"/>
    <x v="0"/>
    <x v="11"/>
    <s v="Fingerprint Reader,Pen"/>
    <s v="Integrated"/>
    <s v="N/A"/>
    <s v="N/A"/>
    <x v="8"/>
    <x v="26"/>
    <n v="64"/>
    <n v="24959.360000000001"/>
    <n v="344"/>
  </r>
  <r>
    <x v="5"/>
    <x v="318"/>
    <s v="15.6 Inches"/>
    <s v="Electro Punk"/>
    <s v="512 GB"/>
    <s v="Corei7-10750H"/>
    <x v="0"/>
    <x v="11"/>
    <s v="Rgb Backlit Keyboard"/>
    <s v="Dedicated"/>
    <s v="N/A"/>
    <s v="N/A"/>
    <x v="2"/>
    <x v="483"/>
    <n v="65"/>
    <n v="51219.35"/>
    <n v="530"/>
  </r>
  <r>
    <x v="4"/>
    <x v="434"/>
    <s v="15.6 Inches"/>
    <s v="Pure Silver"/>
    <s v="N/A"/>
    <s v="Celeron"/>
    <x v="3"/>
    <x v="5"/>
    <s v="N/A"/>
    <s v="UHD Graphics"/>
    <s v="Intel UHD Graphics"/>
    <s v="1.1 GHz"/>
    <x v="1"/>
    <x v="484"/>
    <n v="54"/>
    <n v="30767.579999999998"/>
    <n v="137"/>
  </r>
  <r>
    <x v="0"/>
    <x v="0"/>
    <s v="14 Inches"/>
    <s v="Blue"/>
    <s v="1000 GB"/>
    <s v="Intel Core i7"/>
    <x v="0"/>
    <x v="0"/>
    <s v="N/A"/>
    <s v="Integrated"/>
    <s v="Intel"/>
    <s v="1.2 GHz"/>
    <x v="0"/>
    <x v="485"/>
    <n v="45"/>
    <n v="143864.54999999999"/>
    <n v="243"/>
  </r>
  <r>
    <x v="1"/>
    <x v="0"/>
    <s v="15.6 Inches"/>
    <s v="Silver"/>
    <s v="1000 GB"/>
    <s v="Intel Core i5"/>
    <x v="1"/>
    <x v="1"/>
    <s v="Backlit Keyboard"/>
    <s v="Integrated"/>
    <s v="Intel"/>
    <s v="N/A"/>
    <x v="1"/>
    <x v="486"/>
    <n v="24"/>
    <n v="38398.800000000003"/>
    <n v="437"/>
  </r>
  <r>
    <x v="7"/>
    <x v="435"/>
    <s v="14 Inches"/>
    <s v="N/A"/>
    <s v="N/A"/>
    <s v="Intel Atom"/>
    <x v="3"/>
    <x v="5"/>
    <s v="N/A"/>
    <s v="Integrated"/>
    <s v="N/A"/>
    <s v="N/A"/>
    <x v="0"/>
    <x v="487"/>
    <n v="34"/>
    <n v="64461.279999999999"/>
    <n v="176"/>
  </r>
  <r>
    <x v="1"/>
    <x v="436"/>
    <s v="15.6 Inches"/>
    <s v="N/A"/>
    <s v="256 GB"/>
    <s v="Athlon Silver 3050U"/>
    <x v="0"/>
    <x v="2"/>
    <s v="N/A"/>
    <s v="Integrated"/>
    <s v="AMD Radeon Graphics"/>
    <s v="N/A"/>
    <x v="1"/>
    <x v="488"/>
    <n v="14"/>
    <n v="25886"/>
    <n v="97"/>
  </r>
  <r>
    <x v="7"/>
    <x v="437"/>
    <s v="13.3 Inches"/>
    <s v="Graphite Grey"/>
    <s v="64 GB"/>
    <s v="Core i3-10110U"/>
    <x v="3"/>
    <x v="5"/>
    <s v="Anti-glare,Backlit Keyboard,Narrow Bezels"/>
    <s v="Integrated"/>
    <s v="N/A"/>
    <s v="N/A"/>
    <x v="2"/>
    <x v="19"/>
    <n v="27"/>
    <n v="17279.73"/>
    <n v="363"/>
  </r>
  <r>
    <x v="8"/>
    <x v="438"/>
    <s v="13.3 Inches"/>
    <s v="Black"/>
    <s v="512 GB"/>
    <s v="Core i7"/>
    <x v="4"/>
    <x v="7"/>
    <s v="Wifi &amp; Bluetooth"/>
    <s v="Integrated"/>
    <s v="N/A"/>
    <s v="N/A"/>
    <x v="20"/>
    <x v="489"/>
    <n v="16"/>
    <n v="25564.32"/>
    <n v="328"/>
  </r>
  <r>
    <x v="8"/>
    <x v="439"/>
    <s v="14 Inches"/>
    <s v="Black"/>
    <s v="1000 GB"/>
    <s v="Core i7"/>
    <x v="2"/>
    <x v="1"/>
    <s v="N/A"/>
    <s v="Integrated"/>
    <s v="Intel Integrated Graphics"/>
    <s v="N/A"/>
    <x v="2"/>
    <x v="490"/>
    <n v="58"/>
    <n v="48777.42"/>
    <n v="352"/>
  </r>
  <r>
    <x v="5"/>
    <x v="440"/>
    <s v="14 Inches"/>
    <s v="Silver"/>
    <s v="32 GB"/>
    <s v="Celeron"/>
    <x v="3"/>
    <x v="5"/>
    <s v="Anti-glare,Ultra-narrow Bezel"/>
    <s v="N/A"/>
    <s v="Intel HD Graphics 500"/>
    <s v="N/A"/>
    <x v="7"/>
    <x v="491"/>
    <n v="34"/>
    <n v="27301.66"/>
    <n v="296"/>
  </r>
  <r>
    <x v="0"/>
    <x v="0"/>
    <s v="15.6 Inches"/>
    <s v="Blue"/>
    <s v="1152 GB"/>
    <s v="Pentium"/>
    <x v="5"/>
    <x v="0"/>
    <s v="N/A"/>
    <s v="Integrated"/>
    <s v="Intel"/>
    <s v="1.1 GHz"/>
    <x v="2"/>
    <x v="492"/>
    <n v="19"/>
    <n v="19588.810000000001"/>
    <n v="321"/>
  </r>
  <r>
    <x v="1"/>
    <x v="0"/>
    <s v="15.6 Inches"/>
    <s v="Black"/>
    <s v="1000 GB"/>
    <s v="Pentium N5000"/>
    <x v="4"/>
    <x v="0"/>
    <s v="N/A"/>
    <s v="Integrated"/>
    <s v="Intel"/>
    <s v="1.1 GHz"/>
    <x v="5"/>
    <x v="493"/>
    <n v="59"/>
    <n v="48497.41"/>
    <n v="438"/>
  </r>
  <r>
    <x v="0"/>
    <x v="10"/>
    <s v="15.6 Inches"/>
    <s v="Gray"/>
    <s v="1000 GB"/>
    <s v="Intel Core i5"/>
    <x v="5"/>
    <x v="0"/>
    <s v="N/A"/>
    <s v="Integrated"/>
    <s v="Intel"/>
    <s v="N/A"/>
    <x v="0"/>
    <x v="494"/>
    <n v="60"/>
    <n v="95986.2"/>
    <n v="193"/>
  </r>
  <r>
    <x v="5"/>
    <x v="441"/>
    <s v="15.6 Inches"/>
    <s v="N/A"/>
    <s v="256 GB"/>
    <s v="Core i5 Family"/>
    <x v="0"/>
    <x v="1"/>
    <s v="N/A"/>
    <s v="Integrated"/>
    <s v="N/A"/>
    <n v="2.4"/>
    <x v="0"/>
    <x v="495"/>
    <n v="38"/>
    <n v="28841.62"/>
    <n v="503"/>
  </r>
  <r>
    <x v="7"/>
    <x v="442"/>
    <s v="14 Inches"/>
    <s v="N/A"/>
    <s v="256 GB"/>
    <s v="Core i5 5300U"/>
    <x v="4"/>
    <x v="10"/>
    <s v="Speakers"/>
    <s v="Integrated"/>
    <s v="Intel HD 5500"/>
    <s v="N/A"/>
    <x v="2"/>
    <x v="2"/>
    <n v="16"/>
    <n v="15999.84"/>
    <n v="174"/>
  </r>
  <r>
    <x v="8"/>
    <x v="443"/>
    <s v="15.6 Inches"/>
    <s v="N/A"/>
    <s v="512 GB"/>
    <s v="Core i7"/>
    <x v="4"/>
    <x v="7"/>
    <s v="Anti-glare,Backlit Keyboard,Fingerprint Reader"/>
    <s v="NVIDIA GeForce GTX 1650 4GB"/>
    <s v="Dedicated"/>
    <s v="N/A"/>
    <x v="15"/>
    <x v="496"/>
    <n v="31"/>
    <n v="20865.79"/>
    <n v="446"/>
  </r>
  <r>
    <x v="0"/>
    <x v="0"/>
    <s v="14 Inches"/>
    <s v="Blue"/>
    <s v="1000 GB"/>
    <s v="Intel Core i7"/>
    <x v="0"/>
    <x v="0"/>
    <s v="N/A"/>
    <s v="Integrated"/>
    <s v="Intel"/>
    <s v="1.2 GHz"/>
    <x v="0"/>
    <x v="497"/>
    <n v="24"/>
    <n v="39263.760000000002"/>
    <n v="243"/>
  </r>
  <r>
    <x v="1"/>
    <x v="0"/>
    <s v="15.6 Inches"/>
    <s v="Silver"/>
    <s v="1000 GB"/>
    <s v="Intel Core i5"/>
    <x v="1"/>
    <x v="1"/>
    <s v="Backlit Keyboard"/>
    <s v="Integrated"/>
    <s v="Intel"/>
    <s v="N/A"/>
    <x v="1"/>
    <x v="5"/>
    <n v="51"/>
    <n v="81549"/>
    <n v="429"/>
  </r>
  <r>
    <x v="1"/>
    <x v="0"/>
    <s v="15.6 Inches"/>
    <s v="N/A"/>
    <s v="512 GB"/>
    <s v="N/A"/>
    <x v="6"/>
    <x v="9"/>
    <s v="N/A"/>
    <s v="N/A"/>
    <s v="Intel Iris"/>
    <s v="N/A"/>
    <x v="2"/>
    <x v="26"/>
    <n v="13"/>
    <n v="5069.87"/>
    <n v="114"/>
  </r>
  <r>
    <x v="7"/>
    <x v="312"/>
    <s v="15.6 Inches"/>
    <s v="Black"/>
    <s v="1 TB"/>
    <s v="Core i9"/>
    <x v="2"/>
    <x v="7"/>
    <s v="N/A"/>
    <s v="GeForce RTX 3080"/>
    <s v="NVIDIA GeForce RTX 3080"/>
    <s v="N/A"/>
    <x v="1"/>
    <x v="498"/>
    <n v="27"/>
    <n v="16184.880000000001"/>
    <n v="180"/>
  </r>
  <r>
    <x v="0"/>
    <x v="0"/>
    <s v="14 Inches"/>
    <s v="Blue"/>
    <s v="1000 GB"/>
    <s v="Intel Core i7"/>
    <x v="0"/>
    <x v="0"/>
    <s v="N/A"/>
    <s v="Integrated"/>
    <s v="Intel"/>
    <s v="1.2 GHz"/>
    <x v="0"/>
    <x v="499"/>
    <n v="49"/>
    <n v="25676"/>
    <n v="410"/>
  </r>
  <r>
    <x v="1"/>
    <x v="0"/>
    <s v="15.6 Inches"/>
    <s v="Silver"/>
    <s v="1000 GB"/>
    <s v="Intel Core i5"/>
    <x v="1"/>
    <x v="1"/>
    <s v="Backlit Keyboard"/>
    <s v="Integrated"/>
    <s v="Intel"/>
    <s v="N/A"/>
    <x v="1"/>
    <x v="26"/>
    <n v="42"/>
    <n v="16379.58"/>
    <n v="175"/>
  </r>
  <r>
    <x v="8"/>
    <x v="444"/>
    <s v="13.4 Inches"/>
    <s v="Silver"/>
    <s v="512 GB"/>
    <s v="Core i7"/>
    <x v="4"/>
    <x v="1"/>
    <s v="N/A"/>
    <s v="Integrated"/>
    <s v="Intel Integrated Graphics"/>
    <s v="N/A"/>
    <x v="0"/>
    <x v="13"/>
    <n v="34"/>
    <n v="57766"/>
    <n v="354"/>
  </r>
  <r>
    <x v="8"/>
    <x v="371"/>
    <s v="15.6 Inches"/>
    <s v="Titan Gray"/>
    <s v="512 GB"/>
    <s v="Core i7"/>
    <x v="4"/>
    <x v="7"/>
    <s v="Anti-glare Screen"/>
    <s v="T550"/>
    <s v="N/A"/>
    <s v="N/A"/>
    <x v="0"/>
    <x v="19"/>
    <n v="50"/>
    <n v="31999.5"/>
    <n v="484"/>
  </r>
  <r>
    <x v="7"/>
    <x v="211"/>
    <s v="14 Inches"/>
    <s v="N/A"/>
    <s v="256 GB"/>
    <s v="Core i5"/>
    <x v="0"/>
    <x v="0"/>
    <s v="N/A"/>
    <s v="Integrated"/>
    <s v="Intel HD Graphics 520"/>
    <s v="2.4 GHz"/>
    <x v="0"/>
    <x v="500"/>
    <n v="50"/>
    <n v="28500"/>
    <n v="286"/>
  </r>
  <r>
    <x v="0"/>
    <x v="0"/>
    <s v="14 Inches"/>
    <s v="Blue"/>
    <s v="1000 GB"/>
    <s v="Intel Core i7"/>
    <x v="0"/>
    <x v="0"/>
    <s v="N/A"/>
    <s v="Integrated"/>
    <s v="Intel"/>
    <s v="1.2 GHz"/>
    <x v="0"/>
    <x v="501"/>
    <n v="59"/>
    <n v="176647.18"/>
    <n v="544"/>
  </r>
  <r>
    <x v="1"/>
    <x v="0"/>
    <s v="15.6 Inches"/>
    <s v="Silver"/>
    <s v="1000 GB"/>
    <s v="Intel Core i5"/>
    <x v="1"/>
    <x v="1"/>
    <s v="Backlit Keyboard"/>
    <s v="Integrated"/>
    <s v="Intel"/>
    <s v="N/A"/>
    <x v="1"/>
    <x v="21"/>
    <n v="41"/>
    <n v="24189.59"/>
    <n v="432"/>
  </r>
  <r>
    <x v="1"/>
    <x v="445"/>
    <s v="16 Inches"/>
    <s v="N/A"/>
    <s v="512 GB"/>
    <s v="Core i7"/>
    <x v="2"/>
    <x v="1"/>
    <s v="Anti-glare Screen"/>
    <s v="T500,Iris Xe Graphics"/>
    <s v="NVIDIA Intel T500 Iris Xe Graphics"/>
    <s v="N/A"/>
    <x v="0"/>
    <x v="502"/>
    <n v="50"/>
    <n v="38851"/>
    <n v="181"/>
  </r>
  <r>
    <x v="8"/>
    <x v="360"/>
    <s v="17.3 Inches"/>
    <s v="N/A"/>
    <s v="512 GB"/>
    <s v="Core i7 Family"/>
    <x v="1"/>
    <x v="1"/>
    <s v="Anti-glare"/>
    <s v="Dedicated"/>
    <s v="NVIDIA RTX A4500 16GB GDDR6 (4DP)"/>
    <s v="N/A"/>
    <x v="0"/>
    <x v="503"/>
    <n v="37"/>
    <n v="35590.299999999996"/>
    <n v="513"/>
  </r>
  <r>
    <x v="0"/>
    <x v="0"/>
    <s v="14 Inches"/>
    <s v="Blue"/>
    <s v="1000 GB"/>
    <s v="Intel Core i7"/>
    <x v="0"/>
    <x v="0"/>
    <s v="N/A"/>
    <s v="Integrated"/>
    <s v="Intel"/>
    <s v="1.2 GHz"/>
    <x v="0"/>
    <x v="504"/>
    <n v="20"/>
    <n v="45460"/>
    <n v="439"/>
  </r>
  <r>
    <x v="1"/>
    <x v="0"/>
    <s v="15.6 Inches"/>
    <s v="Silver"/>
    <s v="1000 GB"/>
    <s v="Intel Core i5"/>
    <x v="1"/>
    <x v="1"/>
    <s v="Backlit Keyboard"/>
    <s v="Integrated"/>
    <s v="Intel"/>
    <s v="N/A"/>
    <x v="1"/>
    <x v="505"/>
    <n v="41"/>
    <n v="137185.59"/>
    <n v="215"/>
  </r>
  <r>
    <x v="15"/>
    <x v="168"/>
    <s v="13.1 Inches"/>
    <s v="silver/black"/>
    <s v="250 GB"/>
    <s v="Core i5"/>
    <x v="3"/>
    <x v="20"/>
    <s v="Water Proof"/>
    <s v="Integrated"/>
    <s v="N/A"/>
    <s v="N/A"/>
    <x v="29"/>
    <x v="506"/>
    <n v="63"/>
    <n v="43155"/>
    <n v="530"/>
  </r>
  <r>
    <x v="4"/>
    <x v="40"/>
    <s v="15.6 Inches"/>
    <s v="Black"/>
    <s v="N/A"/>
    <s v="Celeron 3205U"/>
    <x v="3"/>
    <x v="5"/>
    <s v="N/A"/>
    <s v="Integrated"/>
    <s v="Intel HD Graphics"/>
    <s v="1.5 GHz"/>
    <x v="21"/>
    <x v="507"/>
    <n v="23"/>
    <n v="42987"/>
    <n v="472"/>
  </r>
  <r>
    <x v="8"/>
    <x v="446"/>
    <s v="15.6 Inches"/>
    <s v="Black"/>
    <s v="512 GB"/>
    <s v="Corei7-10750H"/>
    <x v="4"/>
    <x v="10"/>
    <s v="Anti-glare"/>
    <s v="NVIDIA GeForce RTX2060"/>
    <s v="N/A"/>
    <s v="N/A"/>
    <x v="6"/>
    <x v="5"/>
    <n v="34"/>
    <n v="54366"/>
    <n v="163"/>
  </r>
  <r>
    <x v="0"/>
    <x v="0"/>
    <s v="14 Inches"/>
    <s v="Blue"/>
    <s v="1000 GB"/>
    <s v="Intel Core i7"/>
    <x v="0"/>
    <x v="0"/>
    <s v="N/A"/>
    <s v="Integrated"/>
    <s v="Intel"/>
    <s v="1.2 GHz"/>
    <x v="0"/>
    <x v="508"/>
    <n v="13"/>
    <n v="12076.87"/>
    <n v="338"/>
  </r>
  <r>
    <x v="1"/>
    <x v="0"/>
    <s v="15.6 Inches"/>
    <s v="Silver"/>
    <s v="1000 GB"/>
    <s v="Intel Core i5"/>
    <x v="1"/>
    <x v="1"/>
    <s v="Backlit Keyboard"/>
    <s v="Integrated"/>
    <s v="Intel"/>
    <s v="N/A"/>
    <x v="1"/>
    <x v="26"/>
    <n v="44"/>
    <n v="17159.560000000001"/>
    <n v="517"/>
  </r>
  <r>
    <x v="8"/>
    <x v="447"/>
    <s v="16 Inches"/>
    <s v="Silver"/>
    <s v="1000 GB"/>
    <s v="AMD Ryzen 7"/>
    <x v="4"/>
    <x v="2"/>
    <s v="N/A"/>
    <s v="Integrated"/>
    <s v="AMD Radeon Graphics"/>
    <s v="N/A"/>
    <x v="2"/>
    <x v="2"/>
    <n v="53"/>
    <n v="52999.47"/>
    <n v="219"/>
  </r>
  <r>
    <x v="2"/>
    <x v="448"/>
    <s v="14 Inches"/>
    <s v="Ink Black"/>
    <s v="512 GB"/>
    <s v="Core i5"/>
    <x v="4"/>
    <x v="1"/>
    <s v="N/A"/>
    <s v="Integrated"/>
    <s v="Intel Iris Xe Graphics"/>
    <s v="N/A"/>
    <x v="0"/>
    <x v="26"/>
    <n v="58"/>
    <n v="22619.420000000002"/>
    <n v="205"/>
  </r>
  <r>
    <x v="10"/>
    <x v="449"/>
    <s v="13.5 Inches"/>
    <s v="Ice Blue"/>
    <s v="512 GB"/>
    <s v="Intel Core i5"/>
    <x v="0"/>
    <x v="10"/>
    <s v="Dolby"/>
    <s v="Integrated"/>
    <s v="N/A"/>
    <s v="N/A"/>
    <x v="5"/>
    <x v="2"/>
    <n v="30"/>
    <n v="29999.7"/>
    <n v="195"/>
  </r>
  <r>
    <x v="8"/>
    <x v="155"/>
    <s v="14 Inches"/>
    <s v="N/A"/>
    <s v="512 GB"/>
    <s v="Core i7"/>
    <x v="2"/>
    <x v="1"/>
    <s v="Anti-glare Screen"/>
    <s v="Iris Xe Graphics"/>
    <s v="N/A"/>
    <s v="N/A"/>
    <x v="0"/>
    <x v="509"/>
    <n v="61"/>
    <n v="59596.39"/>
    <n v="525"/>
  </r>
  <r>
    <x v="0"/>
    <x v="0"/>
    <s v="15.6 Inches"/>
    <s v="Blue"/>
    <s v="1152 GB"/>
    <s v="Pentium"/>
    <x v="5"/>
    <x v="0"/>
    <s v="N/A"/>
    <s v="Integrated"/>
    <s v="Intel"/>
    <s v="1.1 GHz"/>
    <x v="2"/>
    <x v="510"/>
    <n v="15"/>
    <n v="10342.35"/>
    <n v="497"/>
  </r>
  <r>
    <x v="1"/>
    <x v="0"/>
    <s v="15.6 Inches"/>
    <s v="Black"/>
    <s v="1000 GB"/>
    <s v="Pentium N5000"/>
    <x v="4"/>
    <x v="0"/>
    <s v="N/A"/>
    <s v="Integrated"/>
    <s v="Intel"/>
    <s v="1.1 GHz"/>
    <x v="5"/>
    <x v="42"/>
    <n v="65"/>
    <n v="29899.350000000002"/>
    <n v="454"/>
  </r>
  <r>
    <x v="0"/>
    <x v="10"/>
    <s v="15.6 Inches"/>
    <s v="Gray"/>
    <s v="1000 GB"/>
    <s v="Intel Core i5"/>
    <x v="5"/>
    <x v="0"/>
    <s v="N/A"/>
    <s v="Integrated"/>
    <s v="Intel"/>
    <s v="N/A"/>
    <x v="0"/>
    <x v="511"/>
    <n v="25"/>
    <n v="7150"/>
    <n v="375"/>
  </r>
  <r>
    <x v="1"/>
    <x v="450"/>
    <s v="14 Inches"/>
    <s v="N/A"/>
    <s v="256 GB"/>
    <s v="Core i5"/>
    <x v="0"/>
    <x v="7"/>
    <s v="N/A"/>
    <s v="Integrated"/>
    <s v="N/A"/>
    <s v="2.4 GHz"/>
    <x v="0"/>
    <x v="512"/>
    <n v="21"/>
    <n v="40529.79"/>
    <n v="348"/>
  </r>
  <r>
    <x v="1"/>
    <x v="451"/>
    <s v="13.5 Inches"/>
    <s v="N/A"/>
    <s v="512 GB"/>
    <s v="Core i7"/>
    <x v="4"/>
    <x v="1"/>
    <s v="Corning Gorilla Glass 7, Miracast Technology"/>
    <s v="Iris Xe Graphics"/>
    <s v="Intel Iris Xe Graphics"/>
    <s v="N/A"/>
    <x v="0"/>
    <x v="26"/>
    <n v="42"/>
    <n v="16379.58"/>
    <n v="123"/>
  </r>
  <r>
    <x v="5"/>
    <x v="452"/>
    <s v="16 Inches"/>
    <s v="Eclipse Gray"/>
    <s v="2 TB"/>
    <s v="Core i7"/>
    <x v="2"/>
    <x v="1"/>
    <s v="Backlit Keyboard"/>
    <s v="Dedicated"/>
    <s v="N/A"/>
    <s v="N/A"/>
    <x v="0"/>
    <x v="513"/>
    <n v="46"/>
    <n v="48161.54"/>
    <n v="329"/>
  </r>
  <r>
    <x v="5"/>
    <x v="345"/>
    <s v="14 Inches"/>
    <s v="grey"/>
    <s v="128 GB"/>
    <s v="Core i3"/>
    <x v="3"/>
    <x v="10"/>
    <s v="Active Stylus"/>
    <s v="Integrated"/>
    <s v="N/A"/>
    <s v="N/A"/>
    <x v="5"/>
    <x v="514"/>
    <n v="22"/>
    <n v="5555.88"/>
    <n v="340"/>
  </r>
  <r>
    <x v="8"/>
    <x v="186"/>
    <s v="14 Inches"/>
    <s v="Black"/>
    <s v="256 GB"/>
    <s v="Core i3"/>
    <x v="0"/>
    <x v="1"/>
    <s v="Anti-glare Screen"/>
    <s v="UHD Graphics"/>
    <s v="N/A"/>
    <s v="N/A"/>
    <x v="0"/>
    <x v="5"/>
    <n v="37"/>
    <n v="59163"/>
    <n v="415"/>
  </r>
  <r>
    <x v="8"/>
    <x v="453"/>
    <s v="15.6 Inches"/>
    <s v="Black"/>
    <s v="512 GB"/>
    <s v="Core i9"/>
    <x v="1"/>
    <x v="1"/>
    <s v="N/A"/>
    <s v="Integrated"/>
    <s v="Intel Integrated Graphics"/>
    <s v="N/A"/>
    <x v="0"/>
    <x v="515"/>
    <n v="27"/>
    <n v="29341.170000000002"/>
    <n v="496"/>
  </r>
  <r>
    <x v="8"/>
    <x v="21"/>
    <s v="16 Inches"/>
    <s v="Silver"/>
    <s v="1000 GB"/>
    <s v="Intel Core i5"/>
    <x v="2"/>
    <x v="0"/>
    <s v="N/A"/>
    <s v="Integrated"/>
    <s v="Intel"/>
    <s v="N/A"/>
    <x v="0"/>
    <x v="516"/>
    <n v="49"/>
    <n v="143667.50999999998"/>
    <n v="295"/>
  </r>
  <r>
    <x v="0"/>
    <x v="0"/>
    <s v="14 Inches"/>
    <s v="Blue"/>
    <s v="1000 GB"/>
    <s v="Intel Core i7"/>
    <x v="0"/>
    <x v="0"/>
    <s v="N/A"/>
    <s v="Integrated"/>
    <s v="Intel"/>
    <s v="1.2 GHz"/>
    <x v="0"/>
    <x v="203"/>
    <n v="24"/>
    <n v="56111.759999999995"/>
    <n v="467"/>
  </r>
  <r>
    <x v="1"/>
    <x v="0"/>
    <s v="15.6 Inches"/>
    <s v="Silver"/>
    <s v="1000 GB"/>
    <s v="Intel Core i5"/>
    <x v="1"/>
    <x v="1"/>
    <s v="Backlit Keyboard"/>
    <s v="Integrated"/>
    <s v="Intel"/>
    <s v="N/A"/>
    <x v="1"/>
    <x v="19"/>
    <n v="14"/>
    <n v="8959.86"/>
    <n v="386"/>
  </r>
  <r>
    <x v="1"/>
    <x v="323"/>
    <s v="11.6 Inches"/>
    <s v="Black"/>
    <s v="N/A"/>
    <s v="Celeron N"/>
    <x v="3"/>
    <x v="5"/>
    <s v="Anti-glare Screen"/>
    <s v="Integrated"/>
    <s v="Intel HD Graphics 400"/>
    <s v="N/A"/>
    <x v="8"/>
    <x v="517"/>
    <n v="61"/>
    <n v="65879.39"/>
    <n v="403"/>
  </r>
  <r>
    <x v="8"/>
    <x v="454"/>
    <s v="13.3 Inches"/>
    <s v="Silver/Carbon Fiber"/>
    <s v="128 GB"/>
    <s v="Core i5"/>
    <x v="0"/>
    <x v="11"/>
    <s v="Full Hd Anti-glare"/>
    <s v="Integrated"/>
    <s v="N/A"/>
    <s v="N/A"/>
    <x v="21"/>
    <x v="518"/>
    <n v="37"/>
    <n v="23581.95"/>
    <n v="503"/>
  </r>
  <r>
    <x v="7"/>
    <x v="455"/>
    <s v="14 Inches"/>
    <s v="N/A"/>
    <s v="256 GB"/>
    <s v="Ryzen 5"/>
    <x v="4"/>
    <x v="0"/>
    <s v="Anti-glare Screen"/>
    <s v="Radeon Graphics"/>
    <s v="AMD Radeon Graphics"/>
    <s v="N/A"/>
    <x v="0"/>
    <x v="519"/>
    <n v="26"/>
    <n v="36374"/>
    <n v="374"/>
  </r>
  <r>
    <x v="3"/>
    <x v="0"/>
    <s v="13.3 Inches"/>
    <s v="N/A"/>
    <s v="256 GB"/>
    <s v="N/A"/>
    <x v="4"/>
    <x v="3"/>
    <s v="N/A"/>
    <s v="Dedicated"/>
    <s v="N/A"/>
    <s v="N/A"/>
    <x v="14"/>
    <x v="26"/>
    <n v="35"/>
    <n v="13649.65"/>
    <n v="279"/>
  </r>
  <r>
    <x v="8"/>
    <x v="456"/>
    <s v="16 Inches"/>
    <s v="Black"/>
    <s v="512 GB"/>
    <s v="Core i7"/>
    <x v="2"/>
    <x v="1"/>
    <s v="N/A"/>
    <s v="Integrated"/>
    <s v="Intel Integrated Graphics"/>
    <s v="N/A"/>
    <x v="0"/>
    <x v="520"/>
    <n v="20"/>
    <n v="26199.8"/>
    <n v="354"/>
  </r>
  <r>
    <x v="0"/>
    <x v="0"/>
    <s v="14 Inches"/>
    <s v="Blue"/>
    <s v="1000 GB"/>
    <s v="Intel Core i7"/>
    <x v="0"/>
    <x v="0"/>
    <s v="N/A"/>
    <s v="Integrated"/>
    <s v="Intel"/>
    <s v="1.2 GHz"/>
    <x v="0"/>
    <x v="83"/>
    <n v="59"/>
    <n v="14159.41"/>
    <n v="340"/>
  </r>
  <r>
    <x v="1"/>
    <x v="0"/>
    <s v="15.6 Inches"/>
    <s v="Silver"/>
    <s v="1000 GB"/>
    <s v="Intel Core i5"/>
    <x v="1"/>
    <x v="1"/>
    <s v="Backlit Keyboard"/>
    <s v="Integrated"/>
    <s v="Intel"/>
    <s v="N/A"/>
    <x v="1"/>
    <x v="131"/>
    <n v="32"/>
    <n v="60768"/>
    <n v="307"/>
  </r>
  <r>
    <x v="7"/>
    <x v="116"/>
    <s v="11.6 Inches"/>
    <s v="Black"/>
    <s v="128 GB"/>
    <s v="Celeron"/>
    <x v="3"/>
    <x v="7"/>
    <s v="Anti Glare Coating"/>
    <s v="Integrated"/>
    <s v="N/A"/>
    <s v="N/A"/>
    <x v="13"/>
    <x v="521"/>
    <n v="23"/>
    <n v="23344.77"/>
    <n v="335"/>
  </r>
  <r>
    <x v="8"/>
    <x v="371"/>
    <s v="15.6 Inches"/>
    <s v="Titan Gray"/>
    <s v="256 GB"/>
    <s v="Core i5"/>
    <x v="4"/>
    <x v="7"/>
    <s v="Anti-glare Screen"/>
    <s v="GT2 Graphics"/>
    <s v="N/A"/>
    <s v="N/A"/>
    <x v="0"/>
    <x v="134"/>
    <n v="61"/>
    <n v="91439"/>
    <n v="460"/>
  </r>
  <r>
    <x v="8"/>
    <x v="279"/>
    <s v="13.4 Inches"/>
    <s v="Platinum Silver"/>
    <s v="512 GB"/>
    <s v="Core i5"/>
    <x v="4"/>
    <x v="1"/>
    <s v="N/A"/>
    <s v="Integrated"/>
    <s v="Intel Integrated Graphics"/>
    <s v="N/A"/>
    <x v="0"/>
    <x v="5"/>
    <n v="61"/>
    <n v="97539"/>
    <n v="332"/>
  </r>
  <r>
    <x v="10"/>
    <x v="41"/>
    <s v="15 Inches"/>
    <s v="Matte Black"/>
    <s v="256 GB"/>
    <s v="Ryzen 5 2600X"/>
    <x v="0"/>
    <x v="10"/>
    <s v="N/A"/>
    <s v="Integrated"/>
    <s v="AMD Radeon Vega 9"/>
    <s v="N/A"/>
    <x v="7"/>
    <x v="5"/>
    <n v="65"/>
    <n v="103935"/>
    <n v="466"/>
  </r>
  <r>
    <x v="0"/>
    <x v="0"/>
    <s v="15.6 Inches"/>
    <s v="Blue"/>
    <s v="1152 GB"/>
    <s v="Pentium"/>
    <x v="5"/>
    <x v="0"/>
    <s v="N/A"/>
    <s v="Integrated"/>
    <s v="Intel"/>
    <s v="1.1 GHz"/>
    <x v="2"/>
    <x v="522"/>
    <n v="27"/>
    <n v="32696.73"/>
    <n v="263"/>
  </r>
  <r>
    <x v="1"/>
    <x v="0"/>
    <s v="15.6 Inches"/>
    <s v="Black"/>
    <s v="1000 GB"/>
    <s v="Pentium N5000"/>
    <x v="4"/>
    <x v="0"/>
    <s v="N/A"/>
    <s v="Integrated"/>
    <s v="Intel"/>
    <s v="1.1 GHz"/>
    <x v="5"/>
    <x v="523"/>
    <n v="27"/>
    <n v="24749.82"/>
    <n v="470"/>
  </r>
  <r>
    <x v="0"/>
    <x v="10"/>
    <s v="15.6 Inches"/>
    <s v="Gray"/>
    <s v="1000 GB"/>
    <s v="Intel Core i5"/>
    <x v="5"/>
    <x v="0"/>
    <s v="N/A"/>
    <s v="Integrated"/>
    <s v="Intel"/>
    <s v="N/A"/>
    <x v="0"/>
    <x v="524"/>
    <n v="47"/>
    <n v="51653"/>
    <n v="430"/>
  </r>
  <r>
    <x v="5"/>
    <x v="176"/>
    <s v="15.6 Inches"/>
    <s v="Off Black"/>
    <s v="1 TB"/>
    <s v="Intel Core i9"/>
    <x v="4"/>
    <x v="10"/>
    <s v="HD Audio, Backlit Keyboard, Anti Glare Coating, Numeric Keypad"/>
    <s v="Dedicated"/>
    <s v="N/A"/>
    <s v="N/A"/>
    <x v="0"/>
    <x v="525"/>
    <n v="51"/>
    <n v="48414.81"/>
    <n v="329"/>
  </r>
  <r>
    <x v="8"/>
    <x v="457"/>
    <s v="16 Inches"/>
    <s v="Platinum Silver"/>
    <s v="1000 GB"/>
    <s v="Core i7"/>
    <x v="8"/>
    <x v="2"/>
    <s v="N/A"/>
    <s v="Integrated"/>
    <s v="Intel Integrated Graphics"/>
    <s v="N/A"/>
    <x v="2"/>
    <x v="8"/>
    <n v="13"/>
    <n v="11699.87"/>
    <n v="110"/>
  </r>
  <r>
    <x v="21"/>
    <x v="458"/>
    <s v="14.1 Inches"/>
    <s v="Black"/>
    <s v="64 GB"/>
    <s v="Celeron N3350"/>
    <x v="3"/>
    <x v="11"/>
    <s v="N/A"/>
    <s v="Integrated"/>
    <s v="Embedded"/>
    <s v="N/A"/>
    <x v="6"/>
    <x v="42"/>
    <n v="28"/>
    <n v="12879.720000000001"/>
    <n v="514"/>
  </r>
  <r>
    <x v="7"/>
    <x v="459"/>
    <s v="15.6 Inches"/>
    <s v="N/A"/>
    <s v="128 GB"/>
    <s v="Intel Mobile CPU"/>
    <x v="3"/>
    <x v="4"/>
    <s v="Bezels,Dolby,Stereo Speakers"/>
    <s v="Integrated"/>
    <s v="N/A"/>
    <n v="3.3"/>
    <x v="0"/>
    <x v="526"/>
    <n v="19"/>
    <n v="81681"/>
    <n v="293"/>
  </r>
  <r>
    <x v="3"/>
    <x v="0"/>
    <s v="N/A"/>
    <s v="N/A"/>
    <s v="512 GB"/>
    <s v="N/A"/>
    <x v="14"/>
    <x v="3"/>
    <s v="N/A"/>
    <s v="Dedicated"/>
    <s v="N/A"/>
    <s v="N/A"/>
    <x v="0"/>
    <x v="527"/>
    <n v="12"/>
    <n v="7273.7999999999993"/>
    <n v="498"/>
  </r>
  <r>
    <x v="8"/>
    <x v="21"/>
    <s v="16 Inches"/>
    <s v="Silver"/>
    <s v="1000 GB"/>
    <s v="Intel Core i5"/>
    <x v="2"/>
    <x v="0"/>
    <s v="N/A"/>
    <s v="Integrated"/>
    <s v="Intel"/>
    <s v="N/A"/>
    <x v="0"/>
    <x v="528"/>
    <n v="22"/>
    <n v="10538"/>
    <n v="135"/>
  </r>
  <r>
    <x v="0"/>
    <x v="0"/>
    <s v="14 Inches"/>
    <s v="Blue"/>
    <s v="1000 GB"/>
    <s v="Intel Core i7"/>
    <x v="0"/>
    <x v="0"/>
    <s v="N/A"/>
    <s v="Integrated"/>
    <s v="Intel"/>
    <s v="1.2 GHz"/>
    <x v="0"/>
    <x v="2"/>
    <n v="47"/>
    <n v="46999.53"/>
    <n v="495"/>
  </r>
  <r>
    <x v="1"/>
    <x v="0"/>
    <s v="15.6 Inches"/>
    <s v="Silver"/>
    <s v="1000 GB"/>
    <s v="Intel Core i5"/>
    <x v="1"/>
    <x v="1"/>
    <s v="Backlit Keyboard"/>
    <s v="Integrated"/>
    <s v="Intel"/>
    <s v="N/A"/>
    <x v="1"/>
    <x v="294"/>
    <n v="25"/>
    <n v="29282.75"/>
    <n v="300"/>
  </r>
  <r>
    <x v="8"/>
    <x v="460"/>
    <s v="15.6 Inches"/>
    <s v="N/A"/>
    <s v="512 GB"/>
    <s v="Core i5"/>
    <x v="4"/>
    <x v="7"/>
    <s v="N/A"/>
    <s v="Integrated"/>
    <s v="Intel UHD Graphics"/>
    <s v="1 GHz"/>
    <x v="0"/>
    <x v="2"/>
    <n v="30"/>
    <n v="29999.7"/>
    <n v="132"/>
  </r>
  <r>
    <x v="8"/>
    <x v="237"/>
    <s v="15.6 Inches"/>
    <s v="Aluminum Titan Gray"/>
    <s v="512 GB"/>
    <s v="Core i7 Family"/>
    <x v="2"/>
    <x v="7"/>
    <s v="Anti-glare Screen"/>
    <s v="RTX A2000"/>
    <s v="N/A"/>
    <s v="N/A"/>
    <x v="8"/>
    <x v="529"/>
    <n v="56"/>
    <n v="36399.440000000002"/>
    <n v="360"/>
  </r>
  <r>
    <x v="8"/>
    <x v="128"/>
    <s v="14 Inches"/>
    <s v="N/A"/>
    <s v="512 GB"/>
    <s v="Core i7"/>
    <x v="4"/>
    <x v="1"/>
    <s v="N/A"/>
    <s v="Integrated"/>
    <s v="Intel Iris Xe Graphics"/>
    <s v="2.8 GHz"/>
    <x v="0"/>
    <x v="530"/>
    <n v="27"/>
    <n v="33183"/>
    <n v="110"/>
  </r>
  <r>
    <x v="3"/>
    <x v="0"/>
    <s v="16.2 Inches"/>
    <s v="N/A"/>
    <s v="1 TB"/>
    <s v="Apple M2"/>
    <x v="2"/>
    <x v="3"/>
    <s v="Backlit Keyboard"/>
    <s v="Integrated"/>
    <s v="N/A"/>
    <s v="3.5 GHz"/>
    <x v="0"/>
    <x v="531"/>
    <n v="13"/>
    <n v="21891.87"/>
    <n v="192"/>
  </r>
  <r>
    <x v="8"/>
    <x v="461"/>
    <s v="17.3 Inches"/>
    <s v="Lunar Light"/>
    <s v="2000 GB"/>
    <s v="Core i9"/>
    <x v="1"/>
    <x v="2"/>
    <s v="N/A"/>
    <s v="Dedicated"/>
    <s v="NVIDIA GeForce RTX 3080"/>
    <s v="N/A"/>
    <x v="2"/>
    <x v="532"/>
    <n v="37"/>
    <n v="30916.09"/>
    <n v="153"/>
  </r>
  <r>
    <x v="8"/>
    <x v="462"/>
    <s v="15.6 Inches"/>
    <s v="N/A"/>
    <s v="256 GB"/>
    <s v="Core i5"/>
    <x v="0"/>
    <x v="2"/>
    <s v="N/A"/>
    <s v="RTX 3050"/>
    <s v="N/A"/>
    <s v="2.6 GHz"/>
    <x v="0"/>
    <x v="13"/>
    <n v="54"/>
    <n v="91746"/>
    <n v="355"/>
  </r>
  <r>
    <x v="5"/>
    <x v="345"/>
    <s v="11.6 Inches"/>
    <s v="N/A"/>
    <s v="32 GB"/>
    <s v="Celeron N"/>
    <x v="12"/>
    <x v="11"/>
    <s v="N/A"/>
    <s v="Integrated"/>
    <s v="N/A"/>
    <s v="1.1 GHz"/>
    <x v="7"/>
    <x v="533"/>
    <n v="61"/>
    <n v="66916.39"/>
    <n v="477"/>
  </r>
  <r>
    <x v="1"/>
    <x v="0"/>
    <s v="15.6 Inches"/>
    <s v="Black"/>
    <s v="1000 GB"/>
    <s v="Ryzen 5"/>
    <x v="2"/>
    <x v="0"/>
    <s v="Backlit Keyboard"/>
    <s v="Integrated"/>
    <s v="AMD"/>
    <s v="N/A"/>
    <x v="2"/>
    <x v="42"/>
    <n v="61"/>
    <n v="28059.39"/>
    <n v="329"/>
  </r>
  <r>
    <x v="0"/>
    <x v="0"/>
    <s v="15.6 Inches"/>
    <s v="Blue"/>
    <s v="1152 GB"/>
    <s v="Pentium"/>
    <x v="5"/>
    <x v="0"/>
    <s v="N/A"/>
    <s v="Integrated"/>
    <s v="Intel"/>
    <s v="1.1 GHz"/>
    <x v="2"/>
    <x v="534"/>
    <n v="54"/>
    <n v="17279.46"/>
    <n v="452"/>
  </r>
  <r>
    <x v="1"/>
    <x v="0"/>
    <s v="15.6 Inches"/>
    <s v="Black"/>
    <s v="1000 GB"/>
    <s v="Pentium N5000"/>
    <x v="4"/>
    <x v="0"/>
    <s v="N/A"/>
    <s v="Integrated"/>
    <s v="Intel"/>
    <s v="1.1 GHz"/>
    <x v="5"/>
    <x v="535"/>
    <n v="52"/>
    <n v="31148"/>
    <n v="274"/>
  </r>
  <r>
    <x v="0"/>
    <x v="10"/>
    <s v="15.6 Inches"/>
    <s v="Gray"/>
    <s v="1000 GB"/>
    <s v="Intel Core i5"/>
    <x v="5"/>
    <x v="0"/>
    <s v="N/A"/>
    <s v="Integrated"/>
    <s v="Intel"/>
    <s v="N/A"/>
    <x v="0"/>
    <x v="536"/>
    <n v="22"/>
    <n v="34671.78"/>
    <n v="375"/>
  </r>
  <r>
    <x v="7"/>
    <x v="113"/>
    <s v="15.6 Inches"/>
    <s v="Black"/>
    <s v="1 TB"/>
    <s v="Pentium Other"/>
    <x v="5"/>
    <x v="0"/>
    <s v="Anti-glare"/>
    <s v="Integrated"/>
    <s v="N/A"/>
    <s v="N/A"/>
    <x v="7"/>
    <x v="537"/>
    <n v="49"/>
    <n v="15680"/>
    <n v="482"/>
  </r>
  <r>
    <x v="4"/>
    <x v="51"/>
    <s v="14 Inches"/>
    <s v="N/A"/>
    <s v="512 GB"/>
    <s v="Intel Core i5"/>
    <x v="0"/>
    <x v="2"/>
    <s v="Fingerprint Reader, Backlit Keyboard"/>
    <s v="Integrated"/>
    <s v="Intel Iris Xe Graphics"/>
    <s v="N/A"/>
    <x v="6"/>
    <x v="13"/>
    <n v="44"/>
    <n v="74756"/>
    <n v="412"/>
  </r>
  <r>
    <x v="8"/>
    <x v="21"/>
    <s v="16 Inches"/>
    <s v="Silver"/>
    <s v="1000 GB"/>
    <s v="Intel Core i5"/>
    <x v="2"/>
    <x v="0"/>
    <s v="N/A"/>
    <s v="Integrated"/>
    <s v="Intel"/>
    <s v="N/A"/>
    <x v="0"/>
    <x v="538"/>
    <n v="55"/>
    <n v="98033.650000000009"/>
    <n v="430"/>
  </r>
  <r>
    <x v="0"/>
    <x v="0"/>
    <s v="14 Inches"/>
    <s v="Blue"/>
    <s v="1000 GB"/>
    <s v="Intel Core i7"/>
    <x v="0"/>
    <x v="0"/>
    <s v="N/A"/>
    <s v="Integrated"/>
    <s v="Intel"/>
    <s v="1.2 GHz"/>
    <x v="0"/>
    <x v="19"/>
    <n v="23"/>
    <n v="14719.77"/>
    <n v="416"/>
  </r>
  <r>
    <x v="1"/>
    <x v="0"/>
    <s v="15.6 Inches"/>
    <s v="Silver"/>
    <s v="1000 GB"/>
    <s v="Intel Core i5"/>
    <x v="1"/>
    <x v="1"/>
    <s v="Backlit Keyboard"/>
    <s v="Integrated"/>
    <s v="Intel"/>
    <s v="N/A"/>
    <x v="1"/>
    <x v="539"/>
    <n v="45"/>
    <n v="13005"/>
    <n v="479"/>
  </r>
  <r>
    <x v="8"/>
    <x v="49"/>
    <s v="11.6 Inches"/>
    <s v="Black"/>
    <s v="N/A"/>
    <s v="N/A"/>
    <x v="4"/>
    <x v="7"/>
    <s v="N/A"/>
    <s v="Integrated"/>
    <s v="Intel HD Graphics 520"/>
    <s v="N/A"/>
    <x v="0"/>
    <x v="540"/>
    <n v="43"/>
    <n v="107585.56999999999"/>
    <n v="505"/>
  </r>
  <r>
    <x v="8"/>
    <x v="463"/>
    <s v="14 Inches"/>
    <s v="Silver"/>
    <s v="N/A"/>
    <s v="Core i5"/>
    <x v="0"/>
    <x v="7"/>
    <s v="Anti Glare"/>
    <s v="Integrated"/>
    <s v="N/A"/>
    <s v="N/A"/>
    <x v="13"/>
    <x v="7"/>
    <n v="58"/>
    <n v="46342"/>
    <n v="350"/>
  </r>
  <r>
    <x v="4"/>
    <x v="464"/>
    <s v="11.6 Inches"/>
    <s v="Black"/>
    <s v="32 GB"/>
    <s v="MediaTek MT8183"/>
    <x v="3"/>
    <x v="5"/>
    <s v="N/A"/>
    <s v="Integrated"/>
    <s v="Intel Integrated Graphics"/>
    <s v="N/A"/>
    <x v="5"/>
    <x v="541"/>
    <n v="61"/>
    <n v="43919.39"/>
    <n v="265"/>
  </r>
  <r>
    <x v="13"/>
    <x v="465"/>
    <s v="14 Inches"/>
    <s v="Silver"/>
    <s v="512 GB"/>
    <s v="Intel Mobile CPU"/>
    <x v="4"/>
    <x v="2"/>
    <s v="Thin Bezel"/>
    <s v="Integrated"/>
    <s v="N/A"/>
    <s v="N/A"/>
    <x v="22"/>
    <x v="13"/>
    <n v="25"/>
    <n v="42475"/>
    <n v="397"/>
  </r>
  <r>
    <x v="1"/>
    <x v="466"/>
    <s v="15.6 Inches"/>
    <s v="N/A"/>
    <s v="2 TB"/>
    <s v="Core i3"/>
    <x v="2"/>
    <x v="7"/>
    <s v="N/A"/>
    <s v="Integrated"/>
    <s v="Intel Iris Xe Graphics"/>
    <s v="1 GHz"/>
    <x v="0"/>
    <x v="229"/>
    <n v="65"/>
    <n v="59799.35"/>
    <n v="504"/>
  </r>
  <r>
    <x v="1"/>
    <x v="0"/>
    <s v="15.6 Inches"/>
    <s v="N/A"/>
    <s v="500 GB"/>
    <s v="Core i5 6200U"/>
    <x v="0"/>
    <x v="7"/>
    <s v="Anti-glare"/>
    <s v="Integrated"/>
    <s v="Intel HD Graphics 520"/>
    <s v="2.3 GHz"/>
    <x v="22"/>
    <x v="542"/>
    <n v="12"/>
    <n v="4442.76"/>
    <n v="402"/>
  </r>
  <r>
    <x v="0"/>
    <x v="0"/>
    <s v="15.6 Inches"/>
    <s v="Blue"/>
    <s v="1152 GB"/>
    <s v="Pentium"/>
    <x v="5"/>
    <x v="0"/>
    <s v="N/A"/>
    <s v="Integrated"/>
    <s v="Intel"/>
    <s v="1.1 GHz"/>
    <x v="2"/>
    <x v="2"/>
    <n v="48"/>
    <n v="47999.520000000004"/>
    <n v="279"/>
  </r>
  <r>
    <x v="1"/>
    <x v="0"/>
    <s v="15.6 Inches"/>
    <s v="Black"/>
    <s v="1000 GB"/>
    <s v="Pentium N5000"/>
    <x v="4"/>
    <x v="0"/>
    <s v="N/A"/>
    <s v="Integrated"/>
    <s v="Intel"/>
    <s v="1.1 GHz"/>
    <x v="5"/>
    <x v="58"/>
    <n v="45"/>
    <n v="89955"/>
    <n v="200"/>
  </r>
  <r>
    <x v="0"/>
    <x v="10"/>
    <s v="15.6 Inches"/>
    <s v="Gray"/>
    <s v="1000 GB"/>
    <s v="Intel Core i5"/>
    <x v="5"/>
    <x v="0"/>
    <s v="N/A"/>
    <s v="Integrated"/>
    <s v="Intel"/>
    <s v="N/A"/>
    <x v="0"/>
    <x v="543"/>
    <n v="36"/>
    <n v="30995.64"/>
    <n v="440"/>
  </r>
  <r>
    <x v="5"/>
    <x v="146"/>
    <s v="11.6 Inches"/>
    <s v="N/A"/>
    <s v="32 GB"/>
    <s v="Celeron N"/>
    <x v="3"/>
    <x v="6"/>
    <s v="N/A"/>
    <s v="Integrated"/>
    <s v="Intel UHD Graphics 605"/>
    <s v="1.1 GHz"/>
    <x v="8"/>
    <x v="42"/>
    <n v="22"/>
    <n v="10119.780000000001"/>
    <n v="431"/>
  </r>
  <r>
    <x v="8"/>
    <x v="128"/>
    <s v="15.6 Inches"/>
    <s v="Silver"/>
    <s v="1 TB"/>
    <s v="Core i7 Family"/>
    <x v="2"/>
    <x v="1"/>
    <s v="Backlit Kb"/>
    <s v="Integrated"/>
    <s v="N/A"/>
    <s v="N/A"/>
    <x v="6"/>
    <x v="544"/>
    <n v="48"/>
    <n v="56639.520000000004"/>
    <n v="454"/>
  </r>
  <r>
    <x v="8"/>
    <x v="155"/>
    <s v="14 Inches"/>
    <s v="N/A"/>
    <s v="256 GB"/>
    <s v="Core i7"/>
    <x v="4"/>
    <x v="1"/>
    <s v="Anti-glare Screen"/>
    <s v="Iris Xe Graphics"/>
    <s v="Intel Iris Xe Graphics"/>
    <s v="N/A"/>
    <x v="0"/>
    <x v="545"/>
    <n v="34"/>
    <n v="46596.66"/>
    <n v="526"/>
  </r>
  <r>
    <x v="7"/>
    <x v="467"/>
    <s v="16 Inches"/>
    <s v="N/A"/>
    <s v="512 GB"/>
    <s v="Core i7"/>
    <x v="4"/>
    <x v="1"/>
    <s v="Anti-glare Screen"/>
    <s v="GeForce RTX 3050 Ti"/>
    <s v="NVIDIA GeForce RTX 3050 Ti"/>
    <s v="N/A"/>
    <x v="0"/>
    <x v="21"/>
    <n v="64"/>
    <n v="37759.360000000001"/>
    <n v="455"/>
  </r>
  <r>
    <x v="8"/>
    <x v="0"/>
    <s v="13.3 Inches"/>
    <s v="N/A"/>
    <s v="512 GB"/>
    <s v="N/A"/>
    <x v="0"/>
    <x v="2"/>
    <s v="Backlit Keyboard"/>
    <s v="Integrated"/>
    <s v="N/A"/>
    <s v="N/A"/>
    <x v="10"/>
    <x v="546"/>
    <n v="27"/>
    <n v="68823"/>
    <n v="163"/>
  </r>
  <r>
    <x v="8"/>
    <x v="21"/>
    <s v="16 Inches"/>
    <s v="Silver"/>
    <s v="1000 GB"/>
    <s v="Intel Core i5"/>
    <x v="2"/>
    <x v="0"/>
    <s v="N/A"/>
    <s v="Integrated"/>
    <s v="Intel"/>
    <s v="N/A"/>
    <x v="0"/>
    <x v="547"/>
    <n v="24"/>
    <n v="32399.760000000002"/>
    <n v="336"/>
  </r>
  <r>
    <x v="0"/>
    <x v="0"/>
    <s v="14 Inches"/>
    <s v="Blue"/>
    <s v="1000 GB"/>
    <s v="Intel Core i7"/>
    <x v="0"/>
    <x v="0"/>
    <s v="N/A"/>
    <s v="Integrated"/>
    <s v="Intel"/>
    <s v="1.2 GHz"/>
    <x v="0"/>
    <x v="548"/>
    <n v="52"/>
    <n v="57199.48"/>
    <n v="460"/>
  </r>
  <r>
    <x v="1"/>
    <x v="0"/>
    <s v="15.6 Inches"/>
    <s v="Silver"/>
    <s v="1000 GB"/>
    <s v="Intel Core i5"/>
    <x v="1"/>
    <x v="1"/>
    <s v="Backlit Keyboard"/>
    <s v="Integrated"/>
    <s v="Intel"/>
    <s v="N/A"/>
    <x v="1"/>
    <x v="451"/>
    <n v="43"/>
    <n v="146887.56999999998"/>
    <n v="364"/>
  </r>
  <r>
    <x v="8"/>
    <x v="287"/>
    <s v="15.6 Inches"/>
    <s v="Platinum Silver"/>
    <s v="512 GB"/>
    <s v="Core i7"/>
    <x v="4"/>
    <x v="2"/>
    <s v="N/A"/>
    <s v="Dedicated"/>
    <s v="NVIDIA GeForce RTX 3050"/>
    <s v="N/A"/>
    <x v="0"/>
    <x v="533"/>
    <n v="53"/>
    <n v="58140.47"/>
    <n v="152"/>
  </r>
  <r>
    <x v="8"/>
    <x v="444"/>
    <s v="13.4 Inches"/>
    <s v="Black"/>
    <s v="2000 GB"/>
    <s v="Core i7"/>
    <x v="2"/>
    <x v="1"/>
    <s v="N/A"/>
    <s v="Integrated"/>
    <s v="Intel Integrated Graphics"/>
    <s v="N/A"/>
    <x v="0"/>
    <x v="26"/>
    <n v="24"/>
    <n v="9359.76"/>
    <n v="282"/>
  </r>
  <r>
    <x v="8"/>
    <x v="468"/>
    <s v="14 Inches"/>
    <s v="Platinum Silver"/>
    <s v="512 GB"/>
    <s v="Core i7 Family"/>
    <x v="4"/>
    <x v="1"/>
    <s v="Fingerprint"/>
    <s v="Dedicated"/>
    <s v="N/A"/>
    <s v="N/A"/>
    <x v="0"/>
    <x v="549"/>
    <n v="52"/>
    <n v="27689.48"/>
    <n v="527"/>
  </r>
  <r>
    <x v="7"/>
    <x v="243"/>
    <s v="16 Inches"/>
    <s v="Black"/>
    <s v="512 GB"/>
    <s v="Core i7"/>
    <x v="4"/>
    <x v="1"/>
    <s v="Anti-glare Screen"/>
    <s v="QN20-M1-R"/>
    <s v="N/A"/>
    <s v="N/A"/>
    <x v="0"/>
    <x v="2"/>
    <n v="55"/>
    <n v="54999.45"/>
    <n v="288"/>
  </r>
  <r>
    <x v="0"/>
    <x v="0"/>
    <s v="15.6 Inches"/>
    <s v="Blue"/>
    <s v="1152 GB"/>
    <s v="Pentium"/>
    <x v="5"/>
    <x v="0"/>
    <s v="N/A"/>
    <s v="Integrated"/>
    <s v="Intel"/>
    <s v="1.1 GHz"/>
    <x v="2"/>
    <x v="21"/>
    <n v="41"/>
    <n v="24189.59"/>
    <n v="206"/>
  </r>
  <r>
    <x v="1"/>
    <x v="0"/>
    <s v="15.6 Inches"/>
    <s v="Black"/>
    <s v="1000 GB"/>
    <s v="Pentium N5000"/>
    <x v="4"/>
    <x v="0"/>
    <s v="N/A"/>
    <s v="Integrated"/>
    <s v="Intel"/>
    <s v="1.1 GHz"/>
    <x v="5"/>
    <x v="390"/>
    <n v="32"/>
    <n v="36448"/>
    <n v="268"/>
  </r>
  <r>
    <x v="0"/>
    <x v="10"/>
    <s v="15.6 Inches"/>
    <s v="Gray"/>
    <s v="1000 GB"/>
    <s v="Intel Core i5"/>
    <x v="5"/>
    <x v="0"/>
    <s v="N/A"/>
    <s v="Integrated"/>
    <s v="Intel"/>
    <s v="N/A"/>
    <x v="0"/>
    <x v="204"/>
    <n v="47"/>
    <n v="46059.53"/>
    <n v="352"/>
  </r>
  <r>
    <x v="11"/>
    <x v="273"/>
    <s v="11.6 Inches"/>
    <s v="Silver"/>
    <s v="64 GB"/>
    <s v="Celeron N3450"/>
    <x v="3"/>
    <x v="5"/>
    <s v="N/A"/>
    <s v="Integrated"/>
    <s v="Intel UHD Graphics 600"/>
    <s v="N/A"/>
    <x v="24"/>
    <x v="550"/>
    <n v="25"/>
    <n v="5749.75"/>
    <n v="435"/>
  </r>
  <r>
    <x v="8"/>
    <x v="416"/>
    <s v="15.6 Inches"/>
    <s v="Platinum Silver"/>
    <s v="2000 GB"/>
    <s v="Core i7"/>
    <x v="2"/>
    <x v="2"/>
    <s v="N/A"/>
    <s v="Dedicated"/>
    <s v="NVIDIA GeForce RTX 4050"/>
    <s v="N/A"/>
    <x v="0"/>
    <x v="8"/>
    <n v="60"/>
    <n v="53999.4"/>
    <n v="412"/>
  </r>
  <r>
    <x v="7"/>
    <x v="469"/>
    <s v="11.6 Inches"/>
    <s v="Almond"/>
    <s v="64 GB"/>
    <s v="Celeron N4020"/>
    <x v="3"/>
    <x v="5"/>
    <s v="N/A"/>
    <s v="Integrated"/>
    <s v="Intel UHD Graphics 600"/>
    <s v="N/A"/>
    <x v="6"/>
    <x v="21"/>
    <n v="24"/>
    <n v="14159.76"/>
    <n v="272"/>
  </r>
  <r>
    <x v="8"/>
    <x v="21"/>
    <s v="16 Inches"/>
    <s v="Silver"/>
    <s v="1000 GB"/>
    <s v="Intel Core i5"/>
    <x v="2"/>
    <x v="0"/>
    <s v="N/A"/>
    <s v="Integrated"/>
    <s v="Intel"/>
    <s v="N/A"/>
    <x v="0"/>
    <x v="21"/>
    <n v="47"/>
    <n v="27729.53"/>
    <n v="529"/>
  </r>
  <r>
    <x v="0"/>
    <x v="0"/>
    <s v="14 Inches"/>
    <s v="Blue"/>
    <s v="1000 GB"/>
    <s v="Intel Core i7"/>
    <x v="0"/>
    <x v="0"/>
    <s v="N/A"/>
    <s v="Integrated"/>
    <s v="Intel"/>
    <s v="1.2 GHz"/>
    <x v="0"/>
    <x v="42"/>
    <n v="22"/>
    <n v="10119.780000000001"/>
    <n v="322"/>
  </r>
  <r>
    <x v="1"/>
    <x v="0"/>
    <s v="15.6 Inches"/>
    <s v="Silver"/>
    <s v="1000 GB"/>
    <s v="Intel Core i5"/>
    <x v="1"/>
    <x v="1"/>
    <s v="Backlit Keyboard"/>
    <s v="Integrated"/>
    <s v="Intel"/>
    <s v="N/A"/>
    <x v="1"/>
    <x v="551"/>
    <n v="57"/>
    <n v="43604.43"/>
    <n v="316"/>
  </r>
  <r>
    <x v="8"/>
    <x v="237"/>
    <s v="14 Inches"/>
    <s v="N/A"/>
    <s v="512 GB"/>
    <s v="Core i7"/>
    <x v="4"/>
    <x v="7"/>
    <s v="Anti-glare Screen"/>
    <s v="RTX A1000"/>
    <s v="NVIDIA RTX A1000"/>
    <s v="N/A"/>
    <x v="0"/>
    <x v="552"/>
    <n v="30"/>
    <n v="80279.7"/>
    <n v="477"/>
  </r>
  <r>
    <x v="8"/>
    <x v="470"/>
    <s v="15 Inches"/>
    <s v="Black"/>
    <s v="N/A"/>
    <s v="Intel Core i7"/>
    <x v="2"/>
    <x v="30"/>
    <s v="N/A"/>
    <s v="N/A"/>
    <s v="N/A"/>
    <s v="N/A"/>
    <x v="0"/>
    <x v="553"/>
    <n v="44"/>
    <n v="57199.56"/>
    <n v="286"/>
  </r>
  <r>
    <x v="9"/>
    <x v="471"/>
    <s v="16 Inches"/>
    <s v="Silver"/>
    <s v="4 TB"/>
    <s v="Core i7 Family"/>
    <x v="4"/>
    <x v="1"/>
    <s v="HD Audio, Backlit Keyboard, Memory Card Slot, Numeric Keypad"/>
    <s v="Integrated"/>
    <s v="N/A"/>
    <s v="N/A"/>
    <x v="0"/>
    <x v="5"/>
    <n v="33"/>
    <n v="52767"/>
    <n v="154"/>
  </r>
  <r>
    <x v="0"/>
    <x v="0"/>
    <s v="14 Inches"/>
    <s v="Blue"/>
    <s v="1000 GB"/>
    <s v="Intel Core i7"/>
    <x v="0"/>
    <x v="0"/>
    <s v="N/A"/>
    <s v="Integrated"/>
    <s v="Intel"/>
    <s v="1.2 GHz"/>
    <x v="0"/>
    <x v="554"/>
    <n v="31"/>
    <n v="48142.69"/>
    <n v="430"/>
  </r>
  <r>
    <x v="1"/>
    <x v="0"/>
    <s v="15.6 Inches"/>
    <s v="Silver"/>
    <s v="1000 GB"/>
    <s v="Intel Core i5"/>
    <x v="1"/>
    <x v="1"/>
    <s v="Backlit Keyboard"/>
    <s v="Integrated"/>
    <s v="Intel"/>
    <s v="N/A"/>
    <x v="1"/>
    <x v="555"/>
    <n v="54"/>
    <n v="90341.46"/>
    <n v="303"/>
  </r>
  <r>
    <x v="8"/>
    <x v="468"/>
    <s v="16 Inches"/>
    <s v="Platinum Silver"/>
    <s v="4 TB"/>
    <s v="Ryzen 7"/>
    <x v="1"/>
    <x v="1"/>
    <s v="Fingerprint Reader, HD Audio, Backlit Keyboard, Anti Glare Coating, Memory Card Slot"/>
    <s v="Integrated"/>
    <s v="N/A"/>
    <s v="N/A"/>
    <x v="0"/>
    <x v="2"/>
    <n v="56"/>
    <n v="55999.44"/>
    <n v="256"/>
  </r>
  <r>
    <x v="4"/>
    <x v="472"/>
    <s v="15.6 Inches"/>
    <s v="Abyss Black"/>
    <s v="2 TB"/>
    <s v="Core i7 Family"/>
    <x v="2"/>
    <x v="1"/>
    <s v="N/A"/>
    <s v="Dedicated"/>
    <s v="NVIDIA GeForce RTX 3060"/>
    <s v="N/A"/>
    <x v="0"/>
    <x v="556"/>
    <n v="20"/>
    <n v="69226.600000000006"/>
    <n v="122"/>
  </r>
  <r>
    <x v="8"/>
    <x v="371"/>
    <s v="15.6 Inches"/>
    <s v="N/A"/>
    <s v="512 GB"/>
    <s v="Core i7"/>
    <x v="4"/>
    <x v="1"/>
    <s v="Anti-glare Screen"/>
    <s v="Dedicated"/>
    <s v="N/A"/>
    <s v="5 GHz"/>
    <x v="0"/>
    <x v="33"/>
    <n v="31"/>
    <n v="43587.24"/>
    <n v="496"/>
  </r>
  <r>
    <x v="0"/>
    <x v="0"/>
    <s v="14 Inches"/>
    <s v="Blue"/>
    <s v="1000 GB"/>
    <s v="Intel Core i7"/>
    <x v="0"/>
    <x v="0"/>
    <s v="N/A"/>
    <s v="Integrated"/>
    <s v="Intel"/>
    <s v="1.2 GHz"/>
    <x v="0"/>
    <x v="557"/>
    <n v="35"/>
    <n v="69870.149999999994"/>
    <n v="452"/>
  </r>
  <r>
    <x v="1"/>
    <x v="0"/>
    <s v="15.6 Inches"/>
    <s v="Silver"/>
    <s v="1000 GB"/>
    <s v="Intel Core i5"/>
    <x v="1"/>
    <x v="1"/>
    <s v="Backlit Keyboard"/>
    <s v="Integrated"/>
    <s v="Intel"/>
    <s v="N/A"/>
    <x v="1"/>
    <x v="558"/>
    <n v="31"/>
    <n v="33164.11"/>
    <n v="390"/>
  </r>
  <r>
    <x v="9"/>
    <x v="164"/>
    <s v="15.6 Inches"/>
    <s v="Silver"/>
    <s v="256 GB"/>
    <s v="Core i5 2.3 GHz"/>
    <x v="0"/>
    <x v="10"/>
    <s v="N/A"/>
    <s v="Integrated"/>
    <s v="Intel Iris Plus"/>
    <s v="N/A"/>
    <x v="8"/>
    <x v="26"/>
    <n v="37"/>
    <n v="14429.630000000001"/>
    <n v="278"/>
  </r>
  <r>
    <x v="8"/>
    <x v="390"/>
    <s v="17 Inches"/>
    <s v="Platinum Silver"/>
    <s v="1 TB"/>
    <s v="Core I7 11800H"/>
    <x v="4"/>
    <x v="11"/>
    <s v="Backlit Keyboard,Fingerprint Reader"/>
    <s v="Dedicated"/>
    <s v="N/A"/>
    <s v="N/A"/>
    <x v="11"/>
    <x v="2"/>
    <n v="19"/>
    <n v="18999.810000000001"/>
    <n v="146"/>
  </r>
  <r>
    <x v="0"/>
    <x v="0"/>
    <s v="14 Inches"/>
    <s v="Blue"/>
    <s v="1000 GB"/>
    <s v="Intel Core i7"/>
    <x v="0"/>
    <x v="0"/>
    <s v="N/A"/>
    <s v="Integrated"/>
    <s v="Intel"/>
    <s v="1.2 GHz"/>
    <x v="0"/>
    <x v="460"/>
    <n v="62"/>
    <n v="59136.840000000004"/>
    <n v="322"/>
  </r>
  <r>
    <x v="1"/>
    <x v="0"/>
    <s v="15.6 Inches"/>
    <s v="Silver"/>
    <s v="1000 GB"/>
    <s v="Intel Core i5"/>
    <x v="1"/>
    <x v="1"/>
    <s v="Backlit Keyboard"/>
    <s v="Integrated"/>
    <s v="Intel"/>
    <s v="N/A"/>
    <x v="1"/>
    <x v="559"/>
    <n v="20"/>
    <n v="5059.5999999999995"/>
    <n v="423"/>
  </r>
  <r>
    <x v="7"/>
    <x v="349"/>
    <s v="14 Inches"/>
    <s v="Black"/>
    <s v="512 GB"/>
    <s v="Core i7"/>
    <x v="4"/>
    <x v="1"/>
    <s v="Anti-glare Screen"/>
    <s v="T550"/>
    <s v="N/A"/>
    <s v="N/A"/>
    <x v="0"/>
    <x v="560"/>
    <n v="57"/>
    <n v="26676"/>
    <n v="449"/>
  </r>
  <r>
    <x v="10"/>
    <x v="41"/>
    <s v="13.5 Inches"/>
    <s v="Black"/>
    <s v="512 GB"/>
    <s v="Core i5"/>
    <x v="4"/>
    <x v="2"/>
    <s v="Dolby"/>
    <s v="Integrated"/>
    <s v="N/A"/>
    <s v="N/A"/>
    <x v="0"/>
    <x v="561"/>
    <n v="56"/>
    <n v="118159.43999999999"/>
    <n v="550"/>
  </r>
  <r>
    <x v="8"/>
    <x v="128"/>
    <s v="15.6 Inches"/>
    <s v="N/A"/>
    <s v="2 TB"/>
    <s v="Core i5"/>
    <x v="4"/>
    <x v="7"/>
    <s v="N/A"/>
    <s v="Integrated"/>
    <s v="Intel Iris Xe Graphics"/>
    <s v="N/A"/>
    <x v="2"/>
    <x v="19"/>
    <n v="15"/>
    <n v="9599.85"/>
    <n v="284"/>
  </r>
  <r>
    <x v="8"/>
    <x v="473"/>
    <s v="13.3 Inches"/>
    <s v="Grey"/>
    <s v="N/A"/>
    <s v="AMD Ryzen 7"/>
    <x v="7"/>
    <x v="11"/>
    <s v="Backlit Keyboard"/>
    <s v="Integrated"/>
    <s v="AMD Radeon RX Vega 10"/>
    <s v="N/A"/>
    <x v="14"/>
    <x v="2"/>
    <n v="27"/>
    <n v="26999.73"/>
    <n v="489"/>
  </r>
  <r>
    <x v="1"/>
    <x v="474"/>
    <s v="14 Inches"/>
    <s v="Silver"/>
    <s v="128 GB"/>
    <s v="Core i3"/>
    <x v="3"/>
    <x v="10"/>
    <s v="Anti-glare"/>
    <s v="Integrated"/>
    <s v="N/A"/>
    <s v="N/A"/>
    <x v="13"/>
    <x v="562"/>
    <n v="49"/>
    <n v="85896.51"/>
    <n v="152"/>
  </r>
  <r>
    <x v="8"/>
    <x v="463"/>
    <s v="15.6 Inches"/>
    <s v="N/A"/>
    <s v="256 GB"/>
    <s v="Core i5"/>
    <x v="0"/>
    <x v="7"/>
    <s v="Anti Glare"/>
    <s v="Integrated"/>
    <s v="Integrated"/>
    <s v="N/A"/>
    <x v="7"/>
    <x v="563"/>
    <n v="22"/>
    <n v="4311.34"/>
    <n v="505"/>
  </r>
  <r>
    <x v="0"/>
    <x v="0"/>
    <s v="15.6 Inches"/>
    <s v="Blue"/>
    <s v="1152 GB"/>
    <s v="Pentium"/>
    <x v="5"/>
    <x v="0"/>
    <s v="N/A"/>
    <s v="Integrated"/>
    <s v="Intel"/>
    <s v="1.1 GHz"/>
    <x v="2"/>
    <x v="564"/>
    <n v="37"/>
    <n v="8578.4499999999989"/>
    <n v="438"/>
  </r>
  <r>
    <x v="1"/>
    <x v="0"/>
    <s v="15.6 Inches"/>
    <s v="Black"/>
    <s v="1000 GB"/>
    <s v="Pentium N5000"/>
    <x v="4"/>
    <x v="0"/>
    <s v="N/A"/>
    <s v="Integrated"/>
    <s v="Intel"/>
    <s v="1.1 GHz"/>
    <x v="5"/>
    <x v="565"/>
    <n v="28"/>
    <n v="14789.039999999999"/>
    <n v="236"/>
  </r>
  <r>
    <x v="0"/>
    <x v="10"/>
    <s v="15.6 Inches"/>
    <s v="Gray"/>
    <s v="1000 GB"/>
    <s v="Intel Core i5"/>
    <x v="5"/>
    <x v="0"/>
    <s v="N/A"/>
    <s v="Integrated"/>
    <s v="Intel"/>
    <s v="N/A"/>
    <x v="0"/>
    <x v="566"/>
    <n v="55"/>
    <n v="85076.2"/>
    <n v="145"/>
  </r>
  <r>
    <x v="4"/>
    <x v="475"/>
    <s v="11.6 Inches"/>
    <s v="Black"/>
    <s v="32 GB"/>
    <s v="Celeron"/>
    <x v="11"/>
    <x v="5"/>
    <s v="Spill Resistant"/>
    <s v="Integrated"/>
    <s v="N/A"/>
    <s v="N/A"/>
    <x v="7"/>
    <x v="5"/>
    <n v="61"/>
    <n v="97539"/>
    <n v="366"/>
  </r>
  <r>
    <x v="8"/>
    <x v="49"/>
    <s v="13.3 Inches"/>
    <s v="N/A"/>
    <s v="256 GB"/>
    <s v="Core i5"/>
    <x v="0"/>
    <x v="7"/>
    <s v="N/A"/>
    <s v="Integrated"/>
    <s v="Intel Iris"/>
    <s v="N/A"/>
    <x v="2"/>
    <x v="13"/>
    <n v="60"/>
    <n v="101940"/>
    <n v="492"/>
  </r>
  <r>
    <x v="1"/>
    <x v="476"/>
    <s v="12.5 Inches"/>
    <s v="Silver"/>
    <s v="256 GB"/>
    <s v="Core i5"/>
    <x v="0"/>
    <x v="27"/>
    <s v="N/A"/>
    <s v="Integrated"/>
    <s v="Integrated Graphics"/>
    <s v="N/A"/>
    <x v="0"/>
    <x v="567"/>
    <n v="37"/>
    <n v="46583"/>
    <n v="400"/>
  </r>
  <r>
    <x v="8"/>
    <x v="477"/>
    <s v="14 Inches"/>
    <s v="Black"/>
    <s v="512 GB"/>
    <s v="Core i7"/>
    <x v="2"/>
    <x v="7"/>
    <s v="Wifi &amp; Bluetooth"/>
    <s v="Integrated"/>
    <s v="N/A"/>
    <s v="N/A"/>
    <x v="0"/>
    <x v="88"/>
    <n v="23"/>
    <n v="55797.77"/>
    <n v="458"/>
  </r>
  <r>
    <x v="7"/>
    <x v="478"/>
    <s v="15.6 Inches"/>
    <s v="Black"/>
    <s v="256 GB"/>
    <s v="Core i7"/>
    <x v="0"/>
    <x v="0"/>
    <s v="Anti-glare Screen"/>
    <s v="GeForce RTX 3050"/>
    <s v="N/A"/>
    <s v="N/A"/>
    <x v="0"/>
    <x v="568"/>
    <n v="30"/>
    <n v="61619.7"/>
    <n v="182"/>
  </r>
  <r>
    <x v="8"/>
    <x v="407"/>
    <s v="14 Inches"/>
    <s v="N/A"/>
    <s v="256 GB"/>
    <s v="Core i5"/>
    <x v="4"/>
    <x v="7"/>
    <s v="Anti Glare"/>
    <s v="Integrated"/>
    <s v="Intel Iris Xe Graphics"/>
    <s v="N/A"/>
    <x v="2"/>
    <x v="569"/>
    <n v="27"/>
    <n v="25905.15"/>
    <n v="235"/>
  </r>
  <r>
    <x v="8"/>
    <x v="21"/>
    <s v="16 Inches"/>
    <s v="Silver"/>
    <s v="1000 GB"/>
    <s v="Intel Core i5"/>
    <x v="2"/>
    <x v="0"/>
    <s v="N/A"/>
    <s v="Integrated"/>
    <s v="Intel"/>
    <s v="N/A"/>
    <x v="0"/>
    <x v="21"/>
    <n v="29"/>
    <n v="17109.71"/>
    <n v="215"/>
  </r>
  <r>
    <x v="0"/>
    <x v="0"/>
    <s v="14 Inches"/>
    <s v="Blue"/>
    <s v="1000 GB"/>
    <s v="Intel Core i7"/>
    <x v="0"/>
    <x v="0"/>
    <s v="N/A"/>
    <s v="Integrated"/>
    <s v="Intel"/>
    <s v="1.2 GHz"/>
    <x v="0"/>
    <x v="570"/>
    <n v="54"/>
    <n v="26648.46"/>
    <n v="363"/>
  </r>
  <r>
    <x v="1"/>
    <x v="0"/>
    <s v="15.6 Inches"/>
    <s v="Silver"/>
    <s v="1000 GB"/>
    <s v="Intel Core i5"/>
    <x v="1"/>
    <x v="1"/>
    <s v="Backlit Keyboard"/>
    <s v="Integrated"/>
    <s v="Intel"/>
    <s v="N/A"/>
    <x v="1"/>
    <x v="21"/>
    <n v="63"/>
    <n v="37169.370000000003"/>
    <n v="246"/>
  </r>
  <r>
    <x v="1"/>
    <x v="479"/>
    <s v="13.3 Inches"/>
    <s v="Black"/>
    <s v="N/A"/>
    <s v="Core i5"/>
    <x v="4"/>
    <x v="7"/>
    <s v="N/A"/>
    <s v="Integrated"/>
    <s v="N/A"/>
    <s v="2.4 GHz"/>
    <x v="0"/>
    <x v="571"/>
    <n v="46"/>
    <n v="87403.68"/>
    <n v="416"/>
  </r>
  <r>
    <x v="8"/>
    <x v="468"/>
    <s v="16 Inches"/>
    <s v="Platinum Silver"/>
    <s v="512 GB"/>
    <s v="Ryzen 7"/>
    <x v="4"/>
    <x v="0"/>
    <s v="Fingerprint Reader, HD Audio, Backlit Keyboard, Anti Glare Coating, Memory Card Slot"/>
    <s v="Integrated"/>
    <s v="N/A"/>
    <s v="N/A"/>
    <x v="0"/>
    <x v="21"/>
    <n v="13"/>
    <n v="7669.87"/>
    <n v="100"/>
  </r>
  <r>
    <x v="7"/>
    <x v="298"/>
    <s v="16 Inches"/>
    <s v="N/A"/>
    <s v="256 GB"/>
    <s v="Ryzen 5"/>
    <x v="4"/>
    <x v="1"/>
    <s v="Anti-glare Screen"/>
    <s v="Radeon Graphics"/>
    <s v="AMD Radeon Graphics"/>
    <s v="N/A"/>
    <x v="0"/>
    <x v="5"/>
    <n v="33"/>
    <n v="52767"/>
    <n v="461"/>
  </r>
  <r>
    <x v="7"/>
    <x v="480"/>
    <s v="14 Inches"/>
    <s v="Black"/>
    <s v="512 GB"/>
    <s v="Core i7 Family"/>
    <x v="2"/>
    <x v="1"/>
    <s v="N/A"/>
    <s v="Integrated"/>
    <s v="Intel Iris Xe Graphics"/>
    <s v="N/A"/>
    <x v="0"/>
    <x v="572"/>
    <n v="56"/>
    <n v="47296.480000000003"/>
    <n v="555"/>
  </r>
  <r>
    <x v="0"/>
    <x v="0"/>
    <s v="15.6 Inches"/>
    <s v="Blue"/>
    <s v="1152 GB"/>
    <s v="Pentium"/>
    <x v="5"/>
    <x v="0"/>
    <s v="N/A"/>
    <s v="Integrated"/>
    <s v="Intel"/>
    <s v="1.1 GHz"/>
    <x v="2"/>
    <x v="21"/>
    <n v="60"/>
    <n v="35399.4"/>
    <n v="551"/>
  </r>
  <r>
    <x v="1"/>
    <x v="0"/>
    <s v="15.6 Inches"/>
    <s v="Black"/>
    <s v="1000 GB"/>
    <s v="Pentium N5000"/>
    <x v="4"/>
    <x v="0"/>
    <s v="N/A"/>
    <s v="Integrated"/>
    <s v="Intel"/>
    <s v="1.1 GHz"/>
    <x v="5"/>
    <x v="573"/>
    <n v="32"/>
    <n v="118368"/>
    <n v="352"/>
  </r>
  <r>
    <x v="0"/>
    <x v="10"/>
    <s v="15.6 Inches"/>
    <s v="Gray"/>
    <s v="1000 GB"/>
    <s v="Intel Core i5"/>
    <x v="5"/>
    <x v="0"/>
    <s v="N/A"/>
    <s v="Integrated"/>
    <s v="Intel"/>
    <s v="N/A"/>
    <x v="0"/>
    <x v="574"/>
    <n v="64"/>
    <n v="46399.360000000001"/>
    <n v="430"/>
  </r>
  <r>
    <x v="7"/>
    <x v="481"/>
    <s v="14 Inches"/>
    <s v="N/A"/>
    <s v="2 TB"/>
    <s v="AMD Ryzen 7"/>
    <x v="4"/>
    <x v="1"/>
    <s v="Anti-glare,Backlit Kyb,Fingerprint Reader"/>
    <s v="Integrated"/>
    <s v="AMD Radeon 680M"/>
    <s v="N/A"/>
    <x v="2"/>
    <x v="575"/>
    <n v="56"/>
    <n v="71064"/>
    <n v="340"/>
  </r>
  <r>
    <x v="1"/>
    <x v="380"/>
    <s v="12.5 Inches"/>
    <s v="N/A"/>
    <s v="512 GB"/>
    <s v="Core i5"/>
    <x v="4"/>
    <x v="27"/>
    <s v="N/A"/>
    <s v="Integrated"/>
    <s v="Integrated Graphics"/>
    <s v="2.4 GHz"/>
    <x v="8"/>
    <x v="576"/>
    <n v="63"/>
    <n v="37796.850000000006"/>
    <n v="226"/>
  </r>
  <r>
    <x v="2"/>
    <x v="482"/>
    <s v="14 Inches"/>
    <s v="Beige Mousse"/>
    <s v="512 GB"/>
    <s v="Core i5"/>
    <x v="0"/>
    <x v="31"/>
    <s v="Multi Touch, Intel 9560 Jefferson Peak (2x2 802.11 ac), White backlight 84 Key"/>
    <s v="Integrated"/>
    <s v="N/A"/>
    <s v="N/A"/>
    <x v="26"/>
    <x v="21"/>
    <n v="65"/>
    <n v="38349.35"/>
    <n v="502"/>
  </r>
  <r>
    <x v="8"/>
    <x v="483"/>
    <s v="15.6 Inches"/>
    <s v="N/A"/>
    <s v="500 GB"/>
    <s v="Core i7"/>
    <x v="0"/>
    <x v="16"/>
    <s v="HD Audio"/>
    <s v="Dedicated"/>
    <s v="AMD Radeon HD 8790M"/>
    <s v="N/A"/>
    <x v="13"/>
    <x v="577"/>
    <n v="35"/>
    <n v="5421.15"/>
    <n v="495"/>
  </r>
  <r>
    <x v="8"/>
    <x v="21"/>
    <s v="16 Inches"/>
    <s v="Silver"/>
    <s v="1000 GB"/>
    <s v="Intel Core i5"/>
    <x v="2"/>
    <x v="0"/>
    <s v="N/A"/>
    <s v="Integrated"/>
    <s v="Intel"/>
    <s v="N/A"/>
    <x v="0"/>
    <x v="21"/>
    <n v="41"/>
    <n v="24189.59"/>
    <n v="212"/>
  </r>
  <r>
    <x v="0"/>
    <x v="0"/>
    <s v="14 Inches"/>
    <s v="Blue"/>
    <s v="1000 GB"/>
    <s v="Intel Core i7"/>
    <x v="0"/>
    <x v="0"/>
    <s v="N/A"/>
    <s v="Integrated"/>
    <s v="Intel"/>
    <s v="1.2 GHz"/>
    <x v="0"/>
    <x v="259"/>
    <n v="63"/>
    <n v="30239.37"/>
    <n v="165"/>
  </r>
  <r>
    <x v="1"/>
    <x v="0"/>
    <s v="15.6 Inches"/>
    <s v="Silver"/>
    <s v="1000 GB"/>
    <s v="Intel Core i5"/>
    <x v="1"/>
    <x v="1"/>
    <s v="Backlit Keyboard"/>
    <s v="Integrated"/>
    <s v="Intel"/>
    <s v="N/A"/>
    <x v="1"/>
    <x v="19"/>
    <n v="54"/>
    <n v="34559.46"/>
    <n v="545"/>
  </r>
  <r>
    <x v="8"/>
    <x v="447"/>
    <s v="16 Inches"/>
    <s v="Silver"/>
    <s v="1000 GB"/>
    <s v="AMD Ryzen 7"/>
    <x v="4"/>
    <x v="1"/>
    <s v="N/A"/>
    <s v="Integrated"/>
    <s v="AMD Radeon Graphics"/>
    <s v="N/A"/>
    <x v="0"/>
    <x v="578"/>
    <n v="55"/>
    <n v="20785.050000000003"/>
    <n v="136"/>
  </r>
  <r>
    <x v="9"/>
    <x v="484"/>
    <s v="17 Inches"/>
    <s v="Obsidian Black"/>
    <s v="512 GB"/>
    <s v="Core i7"/>
    <x v="0"/>
    <x v="1"/>
    <s v="N/A"/>
    <s v="Integrated"/>
    <s v="Intel Iris Xe Graphics"/>
    <s v="N/A"/>
    <x v="0"/>
    <x v="26"/>
    <n v="64"/>
    <n v="24959.360000000001"/>
    <n v="380"/>
  </r>
  <r>
    <x v="1"/>
    <x v="485"/>
    <s v="15.6 Inches"/>
    <s v="N/A"/>
    <s v="512 GB"/>
    <s v="Core i7"/>
    <x v="4"/>
    <x v="2"/>
    <s v="Fingerprint,Pen"/>
    <s v="Integrated"/>
    <s v="Intel Iris Xe Graphics"/>
    <s v="N/A"/>
    <x v="0"/>
    <x v="26"/>
    <n v="48"/>
    <n v="18719.52"/>
    <n v="220"/>
  </r>
  <r>
    <x v="2"/>
    <x v="486"/>
    <s v="17.3 Inches"/>
    <s v="Titanium Blue-Black-Dark Blue-Black"/>
    <s v="4 TB"/>
    <s v="Intel Core i9"/>
    <x v="1"/>
    <x v="1"/>
    <s v="HD Audio, Backlit Keyboard, Anti Glare Coating, Memory Card Slot, Numeric Keypad"/>
    <s v="Dedicated"/>
    <s v="N/A"/>
    <s v="N/A"/>
    <x v="0"/>
    <x v="579"/>
    <n v="51"/>
    <n v="141678"/>
    <n v="418"/>
  </r>
  <r>
    <x v="0"/>
    <x v="0"/>
    <s v="14 Inches"/>
    <s v="Blue"/>
    <s v="1000 GB"/>
    <s v="Intel Core i7"/>
    <x v="0"/>
    <x v="0"/>
    <s v="N/A"/>
    <s v="Integrated"/>
    <s v="Intel"/>
    <s v="1.2 GHz"/>
    <x v="0"/>
    <x v="13"/>
    <n v="65"/>
    <n v="110435"/>
    <n v="300"/>
  </r>
  <r>
    <x v="1"/>
    <x v="0"/>
    <s v="15.6 Inches"/>
    <s v="Silver"/>
    <s v="1000 GB"/>
    <s v="Intel Core i5"/>
    <x v="1"/>
    <x v="1"/>
    <s v="Backlit Keyboard"/>
    <s v="Integrated"/>
    <s v="Intel"/>
    <s v="N/A"/>
    <x v="1"/>
    <x v="5"/>
    <n v="60"/>
    <n v="95940"/>
    <n v="412"/>
  </r>
  <r>
    <x v="8"/>
    <x v="155"/>
    <s v="14 Inches"/>
    <s v="Carbon Fiber"/>
    <s v="256 GB"/>
    <s v="Core i7"/>
    <x v="4"/>
    <x v="7"/>
    <s v="Anti-glare Screen"/>
    <s v="Iris Xe Graphics"/>
    <s v="N/A"/>
    <s v="N/A"/>
    <x v="0"/>
    <x v="580"/>
    <n v="21"/>
    <n v="33410.79"/>
    <n v="290"/>
  </r>
  <r>
    <x v="5"/>
    <x v="146"/>
    <s v="15.6 Inches"/>
    <s v="Gray"/>
    <s v="512 GB"/>
    <s v="Core i3 Family"/>
    <x v="7"/>
    <x v="2"/>
    <s v="N/A"/>
    <s v="Integrated"/>
    <s v="Intel UHD Graphics"/>
    <s v="N/A"/>
    <x v="11"/>
    <x v="581"/>
    <n v="55"/>
    <n v="127874.44999999998"/>
    <n v="541"/>
  </r>
  <r>
    <x v="8"/>
    <x v="228"/>
    <s v="15.6 Inches"/>
    <s v="Platinum Silver"/>
    <s v="1 TB"/>
    <s v="Core i7"/>
    <x v="2"/>
    <x v="1"/>
    <s v="Fingerprint Reader, HD Audio, Backlit Keyboard, Anti Glare Coating"/>
    <s v="Dedicated"/>
    <s v="N/A"/>
    <s v="N/A"/>
    <x v="10"/>
    <x v="42"/>
    <n v="39"/>
    <n v="17939.61"/>
    <n v="229"/>
  </r>
  <r>
    <x v="4"/>
    <x v="0"/>
    <s v="14 Inches"/>
    <s v="Pure Silver"/>
    <s v="512 GB"/>
    <s v="N/A"/>
    <x v="4"/>
    <x v="2"/>
    <s v="N/A"/>
    <s v="Integrated"/>
    <s v="Intel Iris Xe Graphics"/>
    <s v="1.7 GHz"/>
    <x v="0"/>
    <x v="582"/>
    <n v="35"/>
    <n v="84951.650000000009"/>
    <n v="420"/>
  </r>
  <r>
    <x v="0"/>
    <x v="0"/>
    <s v="14 Inches"/>
    <s v="Blue"/>
    <s v="1000 GB"/>
    <s v="Intel Core i7"/>
    <x v="0"/>
    <x v="0"/>
    <s v="N/A"/>
    <s v="Integrated"/>
    <s v="Intel"/>
    <s v="1.2 GHz"/>
    <x v="0"/>
    <x v="2"/>
    <n v="31"/>
    <n v="30999.69"/>
    <n v="192"/>
  </r>
  <r>
    <x v="1"/>
    <x v="0"/>
    <s v="15.6 Inches"/>
    <s v="Silver"/>
    <s v="1000 GB"/>
    <s v="Intel Core i5"/>
    <x v="1"/>
    <x v="1"/>
    <s v="Backlit Keyboard"/>
    <s v="Integrated"/>
    <s v="Intel"/>
    <s v="N/A"/>
    <x v="1"/>
    <x v="583"/>
    <n v="45"/>
    <n v="33464.699999999997"/>
    <n v="404"/>
  </r>
  <r>
    <x v="16"/>
    <x v="487"/>
    <s v="14 Inches"/>
    <s v="grey"/>
    <s v="512 GB"/>
    <s v="Intel Core i5"/>
    <x v="0"/>
    <x v="7"/>
    <s v="Anti Glare Coating"/>
    <s v="Integrated"/>
    <s v="N/A"/>
    <s v="N/A"/>
    <x v="22"/>
    <x v="2"/>
    <n v="63"/>
    <n v="62999.37"/>
    <n v="297"/>
  </r>
  <r>
    <x v="7"/>
    <x v="488"/>
    <s v="14 Inches"/>
    <s v="Dark Moss"/>
    <s v="512 GB"/>
    <s v="Intel Core i5-1135G7"/>
    <x v="7"/>
    <x v="10"/>
    <s v="Fingerprint reader"/>
    <s v="Integrated"/>
    <s v="N/A"/>
    <s v="N/A"/>
    <x v="11"/>
    <x v="21"/>
    <n v="24"/>
    <n v="14159.76"/>
    <n v="183"/>
  </r>
  <r>
    <x v="0"/>
    <x v="0"/>
    <s v="14 Inches"/>
    <s v="Blue"/>
    <s v="1000 GB"/>
    <s v="Intel Core i7"/>
    <x v="0"/>
    <x v="0"/>
    <s v="N/A"/>
    <s v="Integrated"/>
    <s v="Intel"/>
    <s v="1.2 GHz"/>
    <x v="0"/>
    <x v="19"/>
    <n v="60"/>
    <n v="38399.4"/>
    <n v="529"/>
  </r>
  <r>
    <x v="1"/>
    <x v="0"/>
    <s v="15.6 Inches"/>
    <s v="Silver"/>
    <s v="1000 GB"/>
    <s v="Intel Core i5"/>
    <x v="1"/>
    <x v="1"/>
    <s v="Backlit Keyboard"/>
    <s v="Integrated"/>
    <s v="Intel"/>
    <s v="N/A"/>
    <x v="1"/>
    <x v="269"/>
    <n v="13"/>
    <n v="33128.81"/>
    <n v="437"/>
  </r>
  <r>
    <x v="8"/>
    <x v="427"/>
    <s v="15.6 Inches"/>
    <s v="Silver"/>
    <s v="1000 GB"/>
    <s v="Core i7"/>
    <x v="4"/>
    <x v="25"/>
    <s v="N/A"/>
    <s v="Integrated"/>
    <s v="Integrated Graphics"/>
    <s v="N/A"/>
    <x v="0"/>
    <x v="55"/>
    <n v="63"/>
    <n v="75537"/>
    <n v="466"/>
  </r>
  <r>
    <x v="11"/>
    <x v="489"/>
    <s v="11.6 Inches"/>
    <s v="Silver"/>
    <s v="16 GB"/>
    <s v="N/A"/>
    <x v="12"/>
    <x v="5"/>
    <s v="Stereo"/>
    <s v="Integrated"/>
    <s v="Intel Graphics Integrated"/>
    <s v="N/A"/>
    <x v="13"/>
    <x v="26"/>
    <n v="31"/>
    <n v="12089.69"/>
    <n v="162"/>
  </r>
  <r>
    <x v="8"/>
    <x v="490"/>
    <s v="14 Inches"/>
    <s v="Black"/>
    <s v="512 GB"/>
    <s v="Core i7"/>
    <x v="4"/>
    <x v="7"/>
    <s v="Anti Glare"/>
    <s v="Integrated"/>
    <s v="N/A"/>
    <s v="N/A"/>
    <x v="2"/>
    <x v="21"/>
    <n v="40"/>
    <n v="23599.599999999999"/>
    <n v="332"/>
  </r>
  <r>
    <x v="8"/>
    <x v="49"/>
    <s v="15.6 Inches"/>
    <s v="N/A"/>
    <s v="320 GB"/>
    <s v="Core i3"/>
    <x v="3"/>
    <x v="20"/>
    <s v="N/A"/>
    <s v="Integrated"/>
    <s v="Intel HD Graphics 3000"/>
    <s v="2.4 GHz"/>
    <x v="6"/>
    <x v="2"/>
    <n v="55"/>
    <n v="54999.45"/>
    <n v="320"/>
  </r>
  <r>
    <x v="0"/>
    <x v="0"/>
    <s v="15.6 Inches"/>
    <s v="Blue"/>
    <s v="1152 GB"/>
    <s v="Pentium"/>
    <x v="5"/>
    <x v="0"/>
    <s v="N/A"/>
    <s v="Integrated"/>
    <s v="Intel"/>
    <s v="1.1 GHz"/>
    <x v="2"/>
    <x v="584"/>
    <n v="14"/>
    <n v="18245.22"/>
    <n v="191"/>
  </r>
  <r>
    <x v="1"/>
    <x v="0"/>
    <s v="15.6 Inches"/>
    <s v="Black"/>
    <s v="1000 GB"/>
    <s v="Pentium N5000"/>
    <x v="4"/>
    <x v="0"/>
    <s v="N/A"/>
    <s v="Integrated"/>
    <s v="Intel"/>
    <s v="1.1 GHz"/>
    <x v="5"/>
    <x v="585"/>
    <n v="58"/>
    <n v="90885.42"/>
    <n v="232"/>
  </r>
  <r>
    <x v="0"/>
    <x v="10"/>
    <s v="15.6 Inches"/>
    <s v="Gray"/>
    <s v="1000 GB"/>
    <s v="Intel Core i5"/>
    <x v="5"/>
    <x v="0"/>
    <s v="N/A"/>
    <s v="Integrated"/>
    <s v="Intel"/>
    <s v="N/A"/>
    <x v="0"/>
    <x v="586"/>
    <n v="23"/>
    <n v="23846.859999999997"/>
    <n v="165"/>
  </r>
  <r>
    <x v="8"/>
    <x v="237"/>
    <s v="14 Inches"/>
    <s v="Mist Blue"/>
    <s v="512 GB"/>
    <s v="Core i7"/>
    <x v="4"/>
    <x v="1"/>
    <s v="Anti-glare Screen"/>
    <s v="RTX A1000"/>
    <s v="N/A"/>
    <s v="N/A"/>
    <x v="0"/>
    <x v="5"/>
    <n v="14"/>
    <n v="22386"/>
    <n v="113"/>
  </r>
  <r>
    <x v="8"/>
    <x v="21"/>
    <s v="14 Inches"/>
    <s v="Silver"/>
    <s v="2 TB"/>
    <s v="Core i7"/>
    <x v="1"/>
    <x v="2"/>
    <s v="Backlit Kb"/>
    <s v="Integrated"/>
    <s v="N/A"/>
    <s v="N/A"/>
    <x v="2"/>
    <x v="131"/>
    <n v="23"/>
    <n v="43677"/>
    <n v="413"/>
  </r>
  <r>
    <x v="1"/>
    <x v="491"/>
    <s v="14 Inches"/>
    <s v="N/A"/>
    <s v="256 GB"/>
    <s v="Core i5-4210U"/>
    <x v="3"/>
    <x v="32"/>
    <s v="N/A"/>
    <s v="Integrated"/>
    <s v="Intel HD Integrated Graphics"/>
    <s v="1.7 GHz"/>
    <x v="2"/>
    <x v="587"/>
    <n v="54"/>
    <n v="12204"/>
    <n v="551"/>
  </r>
  <r>
    <x v="8"/>
    <x v="492"/>
    <s v="14 Inches"/>
    <s v="Black"/>
    <s v="256 GB"/>
    <s v="Core i7"/>
    <x v="2"/>
    <x v="1"/>
    <s v="Wifi &amp; Bluetooth"/>
    <s v="AMD RADEON RX 540"/>
    <s v="N/A"/>
    <s v="N/A"/>
    <x v="0"/>
    <x v="588"/>
    <n v="36"/>
    <n v="48303.72"/>
    <n v="349"/>
  </r>
  <r>
    <x v="7"/>
    <x v="493"/>
    <s v="13 Inches"/>
    <s v="Black Paint"/>
    <s v="256 GB"/>
    <s v="Core i7 Family"/>
    <x v="4"/>
    <x v="1"/>
    <s v="Anti-glare Screen"/>
    <s v="Iris Xe Graphics"/>
    <s v="N/A"/>
    <s v="N/A"/>
    <x v="2"/>
    <x v="19"/>
    <n v="19"/>
    <n v="12159.81"/>
    <n v="510"/>
  </r>
  <r>
    <x v="8"/>
    <x v="21"/>
    <s v="16 Inches"/>
    <s v="Silver"/>
    <s v="1000 GB"/>
    <s v="Intel Core i5"/>
    <x v="2"/>
    <x v="0"/>
    <s v="N/A"/>
    <s v="Integrated"/>
    <s v="Intel"/>
    <s v="N/A"/>
    <x v="0"/>
    <x v="589"/>
    <n v="17"/>
    <n v="23796.77"/>
    <n v="502"/>
  </r>
  <r>
    <x v="0"/>
    <x v="0"/>
    <s v="14 Inches"/>
    <s v="Blue"/>
    <s v="1000 GB"/>
    <s v="Intel Core i7"/>
    <x v="0"/>
    <x v="0"/>
    <s v="N/A"/>
    <s v="Integrated"/>
    <s v="Intel"/>
    <s v="1.2 GHz"/>
    <x v="0"/>
    <x v="19"/>
    <n v="30"/>
    <n v="19199.7"/>
    <n v="461"/>
  </r>
  <r>
    <x v="1"/>
    <x v="0"/>
    <s v="15.6 Inches"/>
    <s v="Silver"/>
    <s v="1000 GB"/>
    <s v="Intel Core i5"/>
    <x v="1"/>
    <x v="1"/>
    <s v="Backlit Keyboard"/>
    <s v="Integrated"/>
    <s v="Intel"/>
    <s v="N/A"/>
    <x v="1"/>
    <x v="320"/>
    <n v="49"/>
    <n v="42972.51"/>
    <n v="457"/>
  </r>
  <r>
    <x v="8"/>
    <x v="49"/>
    <s v="14 Inches"/>
    <s v="N/A"/>
    <s v="N/A"/>
    <n v="8032"/>
    <x v="0"/>
    <x v="11"/>
    <s v="Speakers"/>
    <s v="Integrated"/>
    <s v="Intel UHD 620 Graphics"/>
    <s v="N/A"/>
    <x v="4"/>
    <x v="5"/>
    <n v="56"/>
    <n v="89544"/>
    <n v="397"/>
  </r>
  <r>
    <x v="4"/>
    <x v="494"/>
    <s v="15.6 Inches"/>
    <s v="N/A"/>
    <s v="256 GB"/>
    <s v="Core i5"/>
    <x v="0"/>
    <x v="10"/>
    <s v="N/A"/>
    <s v="Integrated"/>
    <s v="N/A"/>
    <s v="1.1 GHz"/>
    <x v="0"/>
    <x v="590"/>
    <n v="23"/>
    <n v="52186.77"/>
    <n v="461"/>
  </r>
  <r>
    <x v="7"/>
    <x v="0"/>
    <s v="15.6 Inches"/>
    <s v="Grey"/>
    <s v="128 GB"/>
    <s v="Pentium"/>
    <x v="7"/>
    <x v="2"/>
    <s v="N/A"/>
    <s v="Integrated"/>
    <s v="Intel UHD Graphics"/>
    <s v="2 GHz"/>
    <x v="1"/>
    <x v="19"/>
    <n v="27"/>
    <n v="17279.73"/>
    <n v="516"/>
  </r>
  <r>
    <x v="4"/>
    <x v="495"/>
    <s v="16 Inches"/>
    <s v="Gray"/>
    <s v="1 TB"/>
    <s v="Core i7"/>
    <x v="4"/>
    <x v="2"/>
    <s v="Anti Glare Coating"/>
    <s v="Dedicated"/>
    <s v="N/A"/>
    <s v="N/A"/>
    <x v="18"/>
    <x v="13"/>
    <n v="22"/>
    <n v="37378"/>
    <n v="489"/>
  </r>
  <r>
    <x v="0"/>
    <x v="0"/>
    <s v="14 Inches"/>
    <s v="Blue"/>
    <s v="1000 GB"/>
    <s v="Intel Core i7"/>
    <x v="0"/>
    <x v="0"/>
    <s v="N/A"/>
    <s v="Integrated"/>
    <s v="Intel"/>
    <s v="1.2 GHz"/>
    <x v="0"/>
    <x v="591"/>
    <n v="54"/>
    <n v="136560.6"/>
    <n v="421"/>
  </r>
  <r>
    <x v="1"/>
    <x v="0"/>
    <s v="15.6 Inches"/>
    <s v="Silver"/>
    <s v="1000 GB"/>
    <s v="Intel Core i5"/>
    <x v="1"/>
    <x v="1"/>
    <s v="Backlit Keyboard"/>
    <s v="Integrated"/>
    <s v="Intel"/>
    <s v="N/A"/>
    <x v="1"/>
    <x v="592"/>
    <n v="52"/>
    <n v="61786.400000000001"/>
    <n v="327"/>
  </r>
  <r>
    <x v="8"/>
    <x v="230"/>
    <s v="14 Inches"/>
    <s v="N/A"/>
    <s v="256 GB"/>
    <s v="Core i5"/>
    <x v="4"/>
    <x v="1"/>
    <s v="Anti-smudge, Corning Gorilla Glass"/>
    <s v="Iris Xe Graphics"/>
    <s v="Intel Iris Xe Graphics"/>
    <s v="N/A"/>
    <x v="0"/>
    <x v="13"/>
    <n v="54"/>
    <n v="91746"/>
    <n v="196"/>
  </r>
  <r>
    <x v="7"/>
    <x v="496"/>
    <s v="13.3 Inches"/>
    <s v="N/A"/>
    <s v="512 GB"/>
    <s v="Core i7"/>
    <x v="4"/>
    <x v="1"/>
    <s v="Anti-glare Screen"/>
    <s v="Iris Xe Graphics"/>
    <s v="Intel Iris Xe Graphics"/>
    <s v="N/A"/>
    <x v="0"/>
    <x v="13"/>
    <n v="55"/>
    <n v="93445"/>
    <n v="515"/>
  </r>
  <r>
    <x v="1"/>
    <x v="497"/>
    <s v="15.6 Inches"/>
    <s v="N/A"/>
    <s v="128 GB"/>
    <s v="Athlon"/>
    <x v="3"/>
    <x v="10"/>
    <s v="Micro-edge Bezel"/>
    <s v="Integrated"/>
    <s v="AMD Athlon"/>
    <s v="N/A"/>
    <x v="2"/>
    <x v="5"/>
    <n v="47"/>
    <n v="75153"/>
    <n v="427"/>
  </r>
  <r>
    <x v="0"/>
    <x v="0"/>
    <s v="14 Inches"/>
    <s v="Blue"/>
    <s v="1000 GB"/>
    <s v="Intel Core i7"/>
    <x v="0"/>
    <x v="0"/>
    <s v="N/A"/>
    <s v="Integrated"/>
    <s v="Intel"/>
    <s v="1.2 GHz"/>
    <x v="0"/>
    <x v="548"/>
    <n v="22"/>
    <n v="24199.78"/>
    <n v="468"/>
  </r>
  <r>
    <x v="1"/>
    <x v="0"/>
    <s v="15.6 Inches"/>
    <s v="Silver"/>
    <s v="1000 GB"/>
    <s v="Intel Core i5"/>
    <x v="1"/>
    <x v="1"/>
    <s v="Backlit Keyboard"/>
    <s v="Integrated"/>
    <s v="Intel"/>
    <s v="N/A"/>
    <x v="1"/>
    <x v="13"/>
    <n v="19"/>
    <n v="32281"/>
    <n v="127"/>
  </r>
  <r>
    <x v="8"/>
    <x v="460"/>
    <s v="15.6 Inches"/>
    <s v="N/A"/>
    <s v="256 GB"/>
    <s v="Core i5"/>
    <x v="2"/>
    <x v="2"/>
    <s v="N/A"/>
    <s v="Integrated"/>
    <s v="Intel UHD Graphics"/>
    <s v="1 GHz"/>
    <x v="0"/>
    <x v="593"/>
    <n v="58"/>
    <n v="71908.98"/>
    <n v="192"/>
  </r>
  <r>
    <x v="8"/>
    <x v="468"/>
    <s v="14 Inches"/>
    <s v="Platinum Silver"/>
    <s v="2 TB"/>
    <s v="Core i7 Family"/>
    <x v="1"/>
    <x v="1"/>
    <s v="Backlit Keyboard,Fingerprint"/>
    <s v="Dedicated"/>
    <s v="N/A"/>
    <s v="N/A"/>
    <x v="0"/>
    <x v="21"/>
    <n v="39"/>
    <n v="23009.61"/>
    <n v="444"/>
  </r>
  <r>
    <x v="7"/>
    <x v="498"/>
    <s v="16 Inches"/>
    <s v="Black"/>
    <s v="512 GB"/>
    <s v="Core i7 Family"/>
    <x v="4"/>
    <x v="7"/>
    <s v="Anti-glare Screen"/>
    <s v="T1200"/>
    <s v="N/A"/>
    <s v="N/A"/>
    <x v="0"/>
    <x v="594"/>
    <n v="17"/>
    <n v="12957.230000000001"/>
    <n v="380"/>
  </r>
  <r>
    <x v="0"/>
    <x v="0"/>
    <s v="14 Inches"/>
    <s v="Blue"/>
    <s v="1000 GB"/>
    <s v="Intel Core i7"/>
    <x v="0"/>
    <x v="0"/>
    <s v="N/A"/>
    <s v="Integrated"/>
    <s v="Intel"/>
    <s v="1.2 GHz"/>
    <x v="0"/>
    <x v="13"/>
    <n v="56"/>
    <n v="95144"/>
    <n v="373"/>
  </r>
  <r>
    <x v="1"/>
    <x v="0"/>
    <s v="15.6 Inches"/>
    <s v="Silver"/>
    <s v="1000 GB"/>
    <s v="Intel Core i5"/>
    <x v="1"/>
    <x v="1"/>
    <s v="Backlit Keyboard"/>
    <s v="Integrated"/>
    <s v="Intel"/>
    <s v="N/A"/>
    <x v="1"/>
    <x v="595"/>
    <n v="23"/>
    <n v="32407"/>
    <n v="407"/>
  </r>
  <r>
    <x v="4"/>
    <x v="499"/>
    <s v="11.6 Inches"/>
    <s v="Moonstone White"/>
    <s v="16 GB"/>
    <s v="Celeron"/>
    <x v="4"/>
    <x v="5"/>
    <s v="N/A"/>
    <s v="Integrated"/>
    <s v="Intel HD Graphics"/>
    <s v="N/A"/>
    <x v="5"/>
    <x v="13"/>
    <n v="55"/>
    <n v="93445"/>
    <n v="474"/>
  </r>
  <r>
    <x v="23"/>
    <x v="0"/>
    <s v="17 Inches"/>
    <s v="N/A"/>
    <s v="2000 GB"/>
    <s v="Intel Core i7"/>
    <x v="1"/>
    <x v="2"/>
    <s v="N/A"/>
    <s v="Dedicated"/>
    <s v="NVIDIA GeForce RTX 4070"/>
    <s v="3.7 GHz"/>
    <x v="0"/>
    <x v="2"/>
    <n v="17"/>
    <n v="16999.830000000002"/>
    <n v="240"/>
  </r>
  <r>
    <x v="8"/>
    <x v="463"/>
    <s v="14 Inches"/>
    <s v="Gray"/>
    <s v="2 TB"/>
    <s v="Core i5 Family"/>
    <x v="1"/>
    <x v="1"/>
    <s v="Backlit Keyboard"/>
    <s v="Integrated"/>
    <s v="N/A"/>
    <s v="N/A"/>
    <x v="4"/>
    <x v="596"/>
    <n v="29"/>
    <n v="40598.550000000003"/>
    <n v="299"/>
  </r>
  <r>
    <x v="2"/>
    <x v="500"/>
    <s v="17.3 Inches"/>
    <s v="Titanium Blue"/>
    <s v="1 TB"/>
    <s v="Core i7"/>
    <x v="2"/>
    <x v="2"/>
    <s v="Anti-glare Screen"/>
    <s v="Dedicated"/>
    <s v="N/A"/>
    <s v="N/A"/>
    <x v="11"/>
    <x v="26"/>
    <n v="24"/>
    <n v="9359.76"/>
    <n v="307"/>
  </r>
  <r>
    <x v="0"/>
    <x v="0"/>
    <s v="14 Inches"/>
    <s v="Blue"/>
    <s v="1000 GB"/>
    <s v="Intel Core i7"/>
    <x v="0"/>
    <x v="0"/>
    <s v="N/A"/>
    <s v="Integrated"/>
    <s v="Intel"/>
    <s v="1.2 GHz"/>
    <x v="0"/>
    <x v="21"/>
    <n v="33"/>
    <n v="19469.670000000002"/>
    <n v="504"/>
  </r>
  <r>
    <x v="1"/>
    <x v="0"/>
    <s v="15.6 Inches"/>
    <s v="Silver"/>
    <s v="1000 GB"/>
    <s v="Intel Core i5"/>
    <x v="1"/>
    <x v="1"/>
    <s v="Backlit Keyboard"/>
    <s v="Integrated"/>
    <s v="Intel"/>
    <s v="N/A"/>
    <x v="1"/>
    <x v="597"/>
    <n v="63"/>
    <n v="165248.37"/>
    <n v="390"/>
  </r>
  <r>
    <x v="1"/>
    <x v="95"/>
    <s v="13.3 Inches"/>
    <s v="Natural Silver"/>
    <s v="1 TB"/>
    <s v="Intel Core i7-1165G7"/>
    <x v="4"/>
    <x v="7"/>
    <s v="Backlit Keyboard,Fingerprint Reader"/>
    <s v="Integrated"/>
    <s v="N/A"/>
    <s v="N/A"/>
    <x v="11"/>
    <x v="5"/>
    <n v="36"/>
    <n v="57564"/>
    <n v="438"/>
  </r>
  <r>
    <x v="8"/>
    <x v="371"/>
    <s v="15.6 Inches"/>
    <s v="N/A"/>
    <s v="512 GB"/>
    <s v="Core i7"/>
    <x v="4"/>
    <x v="0"/>
    <s v="Microphone"/>
    <s v="RTX A500"/>
    <s v="NVIDIA RTX A500"/>
    <s v="N/A"/>
    <x v="2"/>
    <x v="598"/>
    <n v="56"/>
    <n v="91951.44"/>
    <n v="352"/>
  </r>
  <r>
    <x v="8"/>
    <x v="128"/>
    <s v="15.6 Inches"/>
    <s v="Black"/>
    <s v="512 GB"/>
    <s v="Core i7 Family"/>
    <x v="4"/>
    <x v="1"/>
    <s v="N/A"/>
    <s v="Integrated"/>
    <s v="Intel Iris Xe Graphics"/>
    <s v="N/A"/>
    <x v="2"/>
    <x v="551"/>
    <n v="40"/>
    <n v="30599.599999999999"/>
    <n v="395"/>
  </r>
  <r>
    <x v="8"/>
    <x v="501"/>
    <s v="14.1 Inches"/>
    <s v="Silver"/>
    <s v="160 GB"/>
    <s v="Core 2 Duo"/>
    <x v="6"/>
    <x v="16"/>
    <s v="N/A"/>
    <s v="Dedicated"/>
    <s v="N/A"/>
    <s v="2.53 GHz"/>
    <x v="11"/>
    <x v="599"/>
    <n v="64"/>
    <n v="50993.919999999998"/>
    <n v="423"/>
  </r>
  <r>
    <x v="8"/>
    <x v="502"/>
    <s v="16 Inches"/>
    <s v="Silver"/>
    <s v="512 GB"/>
    <s v="Core i7"/>
    <x v="2"/>
    <x v="1"/>
    <s v="N/A"/>
    <s v="Dedicated"/>
    <s v="Nvidia RTX A1000"/>
    <s v="N/A"/>
    <x v="0"/>
    <x v="160"/>
    <n v="52"/>
    <n v="53697.8"/>
    <n v="279"/>
  </r>
  <r>
    <x v="0"/>
    <x v="0"/>
    <s v="15.6 Inches"/>
    <s v="Blue"/>
    <s v="1152 GB"/>
    <s v="Pentium"/>
    <x v="5"/>
    <x v="0"/>
    <s v="N/A"/>
    <s v="Integrated"/>
    <s v="Intel"/>
    <s v="1.1 GHz"/>
    <x v="2"/>
    <x v="2"/>
    <n v="62"/>
    <n v="61999.38"/>
    <n v="477"/>
  </r>
  <r>
    <x v="1"/>
    <x v="0"/>
    <s v="15.6 Inches"/>
    <s v="Black"/>
    <s v="1000 GB"/>
    <s v="Pentium N5000"/>
    <x v="4"/>
    <x v="0"/>
    <s v="N/A"/>
    <s v="Integrated"/>
    <s v="Intel"/>
    <s v="1.1 GHz"/>
    <x v="5"/>
    <x v="553"/>
    <n v="63"/>
    <n v="81899.37"/>
    <n v="148"/>
  </r>
  <r>
    <x v="0"/>
    <x v="10"/>
    <s v="15.6 Inches"/>
    <s v="Gray"/>
    <s v="1000 GB"/>
    <s v="Intel Core i5"/>
    <x v="5"/>
    <x v="0"/>
    <s v="N/A"/>
    <s v="Integrated"/>
    <s v="Intel"/>
    <s v="N/A"/>
    <x v="0"/>
    <x v="85"/>
    <n v="15"/>
    <n v="42229.5"/>
    <n v="397"/>
  </r>
  <r>
    <x v="9"/>
    <x v="503"/>
    <s v="17 Inches"/>
    <s v="Black"/>
    <s v="2 TB"/>
    <s v="Core i7 Family"/>
    <x v="4"/>
    <x v="0"/>
    <s v="Alexa"/>
    <s v="Integrated"/>
    <s v="N/A"/>
    <s v="N/A"/>
    <x v="5"/>
    <x v="600"/>
    <n v="30"/>
    <n v="86311.8"/>
    <n v="394"/>
  </r>
  <r>
    <x v="24"/>
    <x v="40"/>
    <s v="14 Inches"/>
    <s v="N/A"/>
    <s v="64 GB"/>
    <s v="Celeron"/>
    <x v="0"/>
    <x v="5"/>
    <s v="Information Not Available"/>
    <s v="UHD Graphics"/>
    <s v="Intel UHD Graphics"/>
    <s v="N/A"/>
    <x v="0"/>
    <x v="601"/>
    <n v="14"/>
    <n v="23235.38"/>
    <n v="116"/>
  </r>
  <r>
    <x v="8"/>
    <x v="231"/>
    <s v="16 Inches"/>
    <s v="Black"/>
    <s v="512 GB"/>
    <s v="Core i7 Family"/>
    <x v="14"/>
    <x v="1"/>
    <s v="Backlit Keyboard,Fingerprint"/>
    <s v="Dedicated"/>
    <s v="N/A"/>
    <s v="N/A"/>
    <x v="0"/>
    <x v="602"/>
    <n v="37"/>
    <n v="65563.63"/>
    <n v="522"/>
  </r>
  <r>
    <x v="1"/>
    <x v="325"/>
    <s v="15.6 Inches"/>
    <s v="Black"/>
    <s v="N/A"/>
    <s v="Celeron"/>
    <x v="4"/>
    <x v="11"/>
    <s v="N/A"/>
    <s v="N/A"/>
    <s v="N/A"/>
    <s v="N/A"/>
    <x v="12"/>
    <x v="5"/>
    <n v="61"/>
    <n v="97539"/>
    <n v="294"/>
  </r>
  <r>
    <x v="1"/>
    <x v="504"/>
    <s v="14 Inches"/>
    <s v="N/A"/>
    <s v="512 GB"/>
    <s v="Core i7"/>
    <x v="4"/>
    <x v="1"/>
    <s v="Information Not Available"/>
    <s v="Iris Xe Graphics"/>
    <s v="Intel Iris Xe Graphics"/>
    <s v="N/A"/>
    <x v="0"/>
    <x v="19"/>
    <n v="61"/>
    <n v="39039.39"/>
    <n v="192"/>
  </r>
  <r>
    <x v="8"/>
    <x v="285"/>
    <s v="13.4 Inches"/>
    <s v="N/A"/>
    <s v="1 TB"/>
    <s v="Core i7 Family"/>
    <x v="4"/>
    <x v="7"/>
    <s v="Fingerprint"/>
    <s v="Integrated"/>
    <s v="XPS9300-7909SLV-PUS"/>
    <s v="N/A"/>
    <x v="4"/>
    <x v="603"/>
    <n v="47"/>
    <n v="74714.490000000005"/>
    <n v="189"/>
  </r>
  <r>
    <x v="8"/>
    <x v="21"/>
    <s v="16 Inches"/>
    <s v="Silver"/>
    <s v="1000 GB"/>
    <s v="Intel Core i5"/>
    <x v="2"/>
    <x v="0"/>
    <s v="N/A"/>
    <s v="Integrated"/>
    <s v="Intel"/>
    <s v="N/A"/>
    <x v="0"/>
    <x v="13"/>
    <n v="17"/>
    <n v="28883"/>
    <n v="149"/>
  </r>
  <r>
    <x v="0"/>
    <x v="0"/>
    <s v="14 Inches"/>
    <s v="Blue"/>
    <s v="1000 GB"/>
    <s v="Intel Core i7"/>
    <x v="0"/>
    <x v="0"/>
    <s v="N/A"/>
    <s v="Integrated"/>
    <s v="Intel"/>
    <s v="1.2 GHz"/>
    <x v="0"/>
    <x v="604"/>
    <n v="21"/>
    <n v="32109"/>
    <n v="286"/>
  </r>
  <r>
    <x v="1"/>
    <x v="0"/>
    <s v="15.6 Inches"/>
    <s v="Silver"/>
    <s v="1000 GB"/>
    <s v="Intel Core i5"/>
    <x v="1"/>
    <x v="1"/>
    <s v="Backlit Keyboard"/>
    <s v="Integrated"/>
    <s v="Intel"/>
    <s v="N/A"/>
    <x v="1"/>
    <x v="551"/>
    <n v="57"/>
    <n v="43604.43"/>
    <n v="480"/>
  </r>
  <r>
    <x v="1"/>
    <x v="505"/>
    <s v="11.6 Inches"/>
    <s v="N/A"/>
    <s v="N/A"/>
    <s v="Celeron"/>
    <x v="3"/>
    <x v="1"/>
    <s v="Information Not Available"/>
    <s v="UHD Graphics"/>
    <s v="Intel UHD Graphics"/>
    <s v="2.8 GHz"/>
    <x v="0"/>
    <x v="605"/>
    <n v="40"/>
    <n v="102719.59999999999"/>
    <n v="429"/>
  </r>
  <r>
    <x v="8"/>
    <x v="506"/>
    <s v="14 Inches"/>
    <s v="N/A"/>
    <s v="256 GB"/>
    <s v="Intel Core i5"/>
    <x v="4"/>
    <x v="7"/>
    <s v="N/A"/>
    <s v="Integrated"/>
    <s v="Intel UHD Graphics"/>
    <s v="2.6 GHz"/>
    <x v="0"/>
    <x v="21"/>
    <n v="58"/>
    <n v="34219.42"/>
    <n v="396"/>
  </r>
  <r>
    <x v="8"/>
    <x v="186"/>
    <s v="11.6 Inches"/>
    <s v="N/A"/>
    <s v="N/A"/>
    <s v="Celeron"/>
    <x v="3"/>
    <x v="0"/>
    <s v="Anti-glare Screen"/>
    <s v="UHD Graphics"/>
    <s v="Intel UHD Graphics"/>
    <s v="1.1 GHz"/>
    <x v="25"/>
    <x v="8"/>
    <n v="54"/>
    <n v="48599.46"/>
    <n v="171"/>
  </r>
  <r>
    <x v="8"/>
    <x v="230"/>
    <s v="14 Inches"/>
    <s v="N/A"/>
    <s v="N/A"/>
    <s v="Core i7"/>
    <x v="4"/>
    <x v="7"/>
    <s v="N/A"/>
    <s v="N/A"/>
    <s v="N/A"/>
    <s v="N/A"/>
    <x v="0"/>
    <x v="606"/>
    <n v="19"/>
    <n v="13888.81"/>
    <n v="179"/>
  </r>
  <r>
    <x v="8"/>
    <x v="84"/>
    <s v="14 Inches"/>
    <s v="Carbon Fiber"/>
    <s v="128 GB"/>
    <s v="Celeron"/>
    <x v="3"/>
    <x v="5"/>
    <s v="Anti-glare Screen"/>
    <s v="UHD Graphics 610"/>
    <s v="N/A"/>
    <s v="N/A"/>
    <x v="1"/>
    <x v="19"/>
    <n v="28"/>
    <n v="17919.72"/>
    <n v="486"/>
  </r>
  <r>
    <x v="1"/>
    <x v="507"/>
    <s v="14 Inches"/>
    <s v="N/A"/>
    <s v="256 GB"/>
    <s v="Core i7"/>
    <x v="4"/>
    <x v="1"/>
    <s v="Anti-glare Screen, Miracast Technology"/>
    <s v="Iris Xe Graphics"/>
    <s v="Intel Iris Xe Graphics"/>
    <s v="N/A"/>
    <x v="0"/>
    <x v="42"/>
    <n v="28"/>
    <n v="12879.720000000001"/>
    <n v="328"/>
  </r>
  <r>
    <x v="0"/>
    <x v="0"/>
    <s v="15.6 Inches"/>
    <s v="Blue"/>
    <s v="1152 GB"/>
    <s v="Pentium"/>
    <x v="5"/>
    <x v="0"/>
    <s v="N/A"/>
    <s v="Integrated"/>
    <s v="Intel"/>
    <s v="1.1 GHz"/>
    <x v="2"/>
    <x v="1"/>
    <n v="60"/>
    <n v="26940"/>
    <n v="459"/>
  </r>
  <r>
    <x v="1"/>
    <x v="0"/>
    <s v="15.6 Inches"/>
    <s v="Black"/>
    <s v="1000 GB"/>
    <s v="Pentium N5000"/>
    <x v="4"/>
    <x v="0"/>
    <s v="N/A"/>
    <s v="Integrated"/>
    <s v="Intel"/>
    <s v="1.1 GHz"/>
    <x v="5"/>
    <x v="13"/>
    <n v="17"/>
    <n v="28883"/>
    <n v="229"/>
  </r>
  <r>
    <x v="0"/>
    <x v="10"/>
    <s v="15.6 Inches"/>
    <s v="Gray"/>
    <s v="1000 GB"/>
    <s v="Intel Core i5"/>
    <x v="5"/>
    <x v="0"/>
    <s v="N/A"/>
    <s v="Integrated"/>
    <s v="Intel"/>
    <s v="N/A"/>
    <x v="0"/>
    <x v="607"/>
    <n v="46"/>
    <n v="14490"/>
    <n v="156"/>
  </r>
  <r>
    <x v="8"/>
    <x v="185"/>
    <s v="15.6 Inches"/>
    <s v="Black"/>
    <s v="512 GB"/>
    <s v="Core i7"/>
    <x v="4"/>
    <x v="1"/>
    <s v="Backlit Keyboard"/>
    <s v="Integrated"/>
    <s v="N/A"/>
    <s v="N/A"/>
    <x v="0"/>
    <x v="19"/>
    <n v="23"/>
    <n v="14719.77"/>
    <n v="272"/>
  </r>
  <r>
    <x v="8"/>
    <x v="508"/>
    <s v="13.3 Inches"/>
    <s v="N/A"/>
    <s v="512 GB"/>
    <s v="Core i7"/>
    <x v="6"/>
    <x v="33"/>
    <s v="N/A"/>
    <s v="Integrated"/>
    <s v="Intel HD Graphics 520"/>
    <s v="1.8 GHz"/>
    <x v="0"/>
    <x v="608"/>
    <n v="37"/>
    <n v="17574.260000000002"/>
    <n v="240"/>
  </r>
  <r>
    <x v="1"/>
    <x v="509"/>
    <s v="14 Inches"/>
    <s v="N/A"/>
    <s v="512 GB"/>
    <s v="Core i7"/>
    <x v="4"/>
    <x v="1"/>
    <s v="Anti-glare Screen"/>
    <s v="Iris Xe Graphics"/>
    <s v="Intel Iris Xe Graphics"/>
    <s v="N/A"/>
    <x v="0"/>
    <x v="609"/>
    <n v="16"/>
    <n v="8190.72"/>
    <n v="402"/>
  </r>
  <r>
    <x v="8"/>
    <x v="332"/>
    <s v="11.6 Inches"/>
    <s v="Gray"/>
    <s v="32 GB"/>
    <s v="AMD A Series"/>
    <x v="3"/>
    <x v="11"/>
    <s v="N/A"/>
    <s v="Dedicated"/>
    <s v="AMD Radeon R4"/>
    <s v="N/A"/>
    <x v="13"/>
    <x v="21"/>
    <n v="15"/>
    <n v="8849.85"/>
    <n v="140"/>
  </r>
  <r>
    <x v="9"/>
    <x v="510"/>
    <s v="14 Inches"/>
    <s v="Green"/>
    <s v="1 TB"/>
    <s v="Core i7 Family"/>
    <x v="4"/>
    <x v="2"/>
    <s v="Pen"/>
    <s v="Intel XE"/>
    <s v="N/A"/>
    <s v="N/A"/>
    <x v="1"/>
    <x v="5"/>
    <n v="19"/>
    <n v="30381"/>
    <n v="314"/>
  </r>
  <r>
    <x v="7"/>
    <x v="511"/>
    <s v="17.3 Inches"/>
    <s v="Black"/>
    <s v="1 TB"/>
    <s v="Ryzen 7 5800H"/>
    <x v="1"/>
    <x v="2"/>
    <s v="Anti-glare,Backlit Kb"/>
    <s v="Dedicated"/>
    <s v="N/A"/>
    <s v="N/A"/>
    <x v="11"/>
    <x v="19"/>
    <n v="19"/>
    <n v="12159.81"/>
    <n v="285"/>
  </r>
  <r>
    <x v="8"/>
    <x v="230"/>
    <s v="15 Inches"/>
    <s v="Anodized Titan Gray"/>
    <s v="256 GB"/>
    <s v="Core i5 Family"/>
    <x v="4"/>
    <x v="7"/>
    <s v="Corning Gorilla Glass 6, Anti-reflection, Anti-smudge"/>
    <s v="Iris Xe Graphics"/>
    <s v="N/A"/>
    <s v="N/A"/>
    <x v="0"/>
    <x v="610"/>
    <n v="22"/>
    <n v="14718"/>
    <n v="129"/>
  </r>
  <r>
    <x v="8"/>
    <x v="49"/>
    <s v="13.3 Inches"/>
    <s v="N/A"/>
    <s v="256 GB"/>
    <s v="Core i5"/>
    <x v="0"/>
    <x v="7"/>
    <s v="N/A"/>
    <s v="Integrated"/>
    <s v="N/A"/>
    <s v="2.6 GHz"/>
    <x v="2"/>
    <x v="26"/>
    <n v="13"/>
    <n v="5069.87"/>
    <n v="369"/>
  </r>
  <r>
    <x v="8"/>
    <x v="21"/>
    <s v="16 Inches"/>
    <s v="Silver"/>
    <s v="1000 GB"/>
    <s v="Intel Core i5"/>
    <x v="2"/>
    <x v="0"/>
    <s v="N/A"/>
    <s v="Integrated"/>
    <s v="Intel"/>
    <s v="N/A"/>
    <x v="0"/>
    <x v="611"/>
    <n v="61"/>
    <n v="97291.95"/>
    <n v="196"/>
  </r>
  <r>
    <x v="0"/>
    <x v="0"/>
    <s v="14 Inches"/>
    <s v="Blue"/>
    <s v="1000 GB"/>
    <s v="Intel Core i7"/>
    <x v="0"/>
    <x v="0"/>
    <s v="N/A"/>
    <s v="Integrated"/>
    <s v="Intel"/>
    <s v="1.2 GHz"/>
    <x v="0"/>
    <x v="612"/>
    <n v="58"/>
    <n v="12800.02"/>
    <n v="247"/>
  </r>
  <r>
    <x v="1"/>
    <x v="0"/>
    <s v="15.6 Inches"/>
    <s v="Silver"/>
    <s v="1000 GB"/>
    <s v="Intel Core i5"/>
    <x v="1"/>
    <x v="1"/>
    <s v="Backlit Keyboard"/>
    <s v="Integrated"/>
    <s v="Intel"/>
    <s v="N/A"/>
    <x v="1"/>
    <x v="613"/>
    <n v="20"/>
    <n v="34059.800000000003"/>
    <n v="405"/>
  </r>
  <r>
    <x v="4"/>
    <x v="512"/>
    <s v="11.6 Inches"/>
    <s v="Shale Black"/>
    <s v="64 GB"/>
    <s v="Celeron"/>
    <x v="0"/>
    <x v="5"/>
    <s v="N/A"/>
    <s v="UHD Graphics"/>
    <s v="Intel UHD Graphics"/>
    <s v="N/A"/>
    <x v="19"/>
    <x v="2"/>
    <n v="15"/>
    <n v="14999.85"/>
    <n v="318"/>
  </r>
  <r>
    <x v="8"/>
    <x v="285"/>
    <s v="17.3 Inches"/>
    <s v="N/A"/>
    <s v="512 GB"/>
    <s v="Core i7 Family"/>
    <x v="4"/>
    <x v="7"/>
    <s v="N/A"/>
    <s v="Dedicated"/>
    <s v="N/A"/>
    <s v="2.6 GHz"/>
    <x v="2"/>
    <x v="406"/>
    <n v="28"/>
    <n v="10639.720000000001"/>
    <n v="372"/>
  </r>
  <r>
    <x v="7"/>
    <x v="513"/>
    <s v="14 Inches"/>
    <s v="Gray"/>
    <s v="256 GB"/>
    <s v="Core i5"/>
    <x v="0"/>
    <x v="7"/>
    <s v="Fingerprint,Pen"/>
    <s v="Integrated"/>
    <s v="N/A"/>
    <s v="N/A"/>
    <x v="2"/>
    <x v="21"/>
    <n v="40"/>
    <n v="23599.599999999999"/>
    <n v="291"/>
  </r>
  <r>
    <x v="8"/>
    <x v="514"/>
    <s v="14 Inches"/>
    <s v="Silver"/>
    <s v="2000 GB"/>
    <s v="Core i7"/>
    <x v="2"/>
    <x v="1"/>
    <s v="N/A"/>
    <s v="Integrated"/>
    <s v="Nvidia RTX A1000"/>
    <s v="N/A"/>
    <x v="0"/>
    <x v="5"/>
    <n v="20"/>
    <n v="31980"/>
    <n v="221"/>
  </r>
  <r>
    <x v="8"/>
    <x v="155"/>
    <s v="14 Inches"/>
    <s v="Carbon Fiber"/>
    <s v="256 GB"/>
    <s v="Core i5"/>
    <x v="0"/>
    <x v="7"/>
    <s v="Anti-glare Screen"/>
    <s v="Iris Xe Graphics"/>
    <s v="N/A"/>
    <s v="N/A"/>
    <x v="0"/>
    <x v="614"/>
    <n v="17"/>
    <n v="34101.83"/>
    <n v="386"/>
  </r>
  <r>
    <x v="8"/>
    <x v="371"/>
    <s v="15.6 Inches"/>
    <s v="Titan Gray"/>
    <s v="512 GB"/>
    <s v="Core i7"/>
    <x v="4"/>
    <x v="7"/>
    <s v="Anti-glare Screen"/>
    <s v="T550"/>
    <s v="N/A"/>
    <s v="N/A"/>
    <x v="0"/>
    <x v="615"/>
    <n v="51"/>
    <n v="106385.48999999999"/>
    <n v="185"/>
  </r>
  <r>
    <x v="0"/>
    <x v="0"/>
    <s v="14 Inches"/>
    <s v="Blue"/>
    <s v="1000 GB"/>
    <s v="Intel Core i7"/>
    <x v="0"/>
    <x v="0"/>
    <s v="N/A"/>
    <s v="Integrated"/>
    <s v="Intel"/>
    <s v="1.2 GHz"/>
    <x v="0"/>
    <x v="26"/>
    <n v="27"/>
    <n v="10529.73"/>
    <n v="485"/>
  </r>
  <r>
    <x v="1"/>
    <x v="0"/>
    <s v="15.6 Inches"/>
    <s v="Silver"/>
    <s v="1000 GB"/>
    <s v="Intel Core i5"/>
    <x v="1"/>
    <x v="1"/>
    <s v="Backlit Keyboard"/>
    <s v="Integrated"/>
    <s v="Intel"/>
    <s v="N/A"/>
    <x v="1"/>
    <x v="616"/>
    <n v="58"/>
    <n v="141345.41999999998"/>
    <n v="509"/>
  </r>
  <r>
    <x v="1"/>
    <x v="515"/>
    <s v="13.3 Inches"/>
    <s v="N/A"/>
    <s v="256 GB"/>
    <s v="Core i3"/>
    <x v="0"/>
    <x v="1"/>
    <s v="Anti-glare Screen"/>
    <s v="UHD Graphics"/>
    <s v="Intel UHD Graphics"/>
    <s v="N/A"/>
    <x v="0"/>
    <x v="19"/>
    <n v="62"/>
    <n v="39679.379999999997"/>
    <n v="328"/>
  </r>
  <r>
    <x v="1"/>
    <x v="516"/>
    <s v="14 Inches"/>
    <s v="N/A"/>
    <s v="N/A"/>
    <s v="Celeron"/>
    <x v="3"/>
    <x v="5"/>
    <s v="HD Audio"/>
    <s v="Integrated"/>
    <s v="Intel HD Graphics 500"/>
    <s v="1.1 GHz"/>
    <x v="1"/>
    <x v="617"/>
    <n v="46"/>
    <n v="36751.240000000005"/>
    <n v="470"/>
  </r>
  <r>
    <x v="7"/>
    <x v="517"/>
    <s v="15.6 Inches"/>
    <s v="Black"/>
    <s v="N/A"/>
    <s v="Core i7"/>
    <x v="0"/>
    <x v="11"/>
    <s v="N/A"/>
    <s v="Dedicated"/>
    <s v="AMD Radeon Graphics 5500"/>
    <s v="N/A"/>
    <x v="2"/>
    <x v="19"/>
    <n v="35"/>
    <n v="22399.65"/>
    <n v="470"/>
  </r>
  <r>
    <x v="8"/>
    <x v="416"/>
    <s v="15.6 Inches"/>
    <s v="Platinum Silver"/>
    <s v="2000 GB"/>
    <s v="Core i9"/>
    <x v="1"/>
    <x v="2"/>
    <s v="N/A"/>
    <s v="Dedicated"/>
    <s v="NVIDIA GeForce RTX 4070"/>
    <s v="N/A"/>
    <x v="0"/>
    <x v="618"/>
    <n v="61"/>
    <n v="48678"/>
    <n v="412"/>
  </r>
  <r>
    <x v="8"/>
    <x v="518"/>
    <s v="15.6 Inches"/>
    <s v="Silver"/>
    <s v="500 GB"/>
    <s v="Core i5-4200M"/>
    <x v="0"/>
    <x v="34"/>
    <s v="N/A"/>
    <s v="Integrated"/>
    <s v="Integrated Graphics"/>
    <s v="N/A"/>
    <x v="0"/>
    <x v="619"/>
    <n v="25"/>
    <n v="48499.75"/>
    <n v="499"/>
  </r>
  <r>
    <x v="0"/>
    <x v="0"/>
    <s v="15.6 Inches"/>
    <s v="Blue"/>
    <s v="1152 GB"/>
    <s v="Pentium"/>
    <x v="5"/>
    <x v="0"/>
    <s v="N/A"/>
    <s v="Integrated"/>
    <s v="Intel"/>
    <s v="1.1 GHz"/>
    <x v="2"/>
    <x v="620"/>
    <n v="65"/>
    <n v="32499.350000000002"/>
    <n v="358"/>
  </r>
  <r>
    <x v="1"/>
    <x v="0"/>
    <s v="15.6 Inches"/>
    <s v="Black"/>
    <s v="1000 GB"/>
    <s v="Pentium N5000"/>
    <x v="4"/>
    <x v="0"/>
    <s v="N/A"/>
    <s v="Integrated"/>
    <s v="Intel"/>
    <s v="1.1 GHz"/>
    <x v="5"/>
    <x v="621"/>
    <n v="52"/>
    <n v="38920.44"/>
    <n v="398"/>
  </r>
  <r>
    <x v="0"/>
    <x v="10"/>
    <s v="15.6 Inches"/>
    <s v="Gray"/>
    <s v="1000 GB"/>
    <s v="Intel Core i5"/>
    <x v="5"/>
    <x v="0"/>
    <s v="N/A"/>
    <s v="Integrated"/>
    <s v="Intel"/>
    <s v="N/A"/>
    <x v="0"/>
    <x v="622"/>
    <n v="27"/>
    <n v="79622.73"/>
    <n v="282"/>
  </r>
  <r>
    <x v="8"/>
    <x v="519"/>
    <s v="15.6 Inches"/>
    <s v="N/A"/>
    <s v="N/A"/>
    <s v="Core i7"/>
    <x v="2"/>
    <x v="35"/>
    <s v="N/A"/>
    <s v="Dedicated"/>
    <s v="NVIDIA Quadro T1000"/>
    <s v="N/A"/>
    <x v="0"/>
    <x v="623"/>
    <n v="21"/>
    <n v="41229.299999999996"/>
    <n v="456"/>
  </r>
  <r>
    <x v="8"/>
    <x v="502"/>
    <s v="16 Inches"/>
    <s v="Silver"/>
    <s v="1000 GB"/>
    <s v="Core i7"/>
    <x v="2"/>
    <x v="1"/>
    <s v="N/A"/>
    <s v="Dedicated"/>
    <s v="Nvidia RTX A1000"/>
    <s v="N/A"/>
    <x v="0"/>
    <x v="624"/>
    <n v="46"/>
    <n v="114954"/>
    <n v="532"/>
  </r>
  <r>
    <x v="7"/>
    <x v="520"/>
    <s v="N/A"/>
    <s v="Black"/>
    <s v="N/A"/>
    <s v="Core i7"/>
    <x v="4"/>
    <x v="1"/>
    <s v="N/A"/>
    <s v="N/A"/>
    <s v="N/A"/>
    <s v="N/A"/>
    <x v="0"/>
    <x v="625"/>
    <n v="13"/>
    <n v="38297.869999999995"/>
    <n v="95"/>
  </r>
  <r>
    <x v="8"/>
    <x v="21"/>
    <s v="16 Inches"/>
    <s v="Silver"/>
    <s v="1000 GB"/>
    <s v="Intel Core i5"/>
    <x v="2"/>
    <x v="0"/>
    <s v="N/A"/>
    <s v="Integrated"/>
    <s v="Intel"/>
    <s v="N/A"/>
    <x v="0"/>
    <x v="2"/>
    <n v="16"/>
    <n v="15999.84"/>
    <n v="135"/>
  </r>
  <r>
    <x v="0"/>
    <x v="0"/>
    <s v="14 Inches"/>
    <s v="Blue"/>
    <s v="1000 GB"/>
    <s v="Intel Core i7"/>
    <x v="0"/>
    <x v="0"/>
    <s v="N/A"/>
    <s v="Integrated"/>
    <s v="Intel"/>
    <s v="1.2 GHz"/>
    <x v="0"/>
    <x v="5"/>
    <n v="47"/>
    <n v="75153"/>
    <n v="488"/>
  </r>
  <r>
    <x v="1"/>
    <x v="0"/>
    <s v="15.6 Inches"/>
    <s v="Silver"/>
    <s v="1000 GB"/>
    <s v="Intel Core i5"/>
    <x v="1"/>
    <x v="1"/>
    <s v="Backlit Keyboard"/>
    <s v="Integrated"/>
    <s v="Intel"/>
    <s v="N/A"/>
    <x v="1"/>
    <x v="26"/>
    <n v="42"/>
    <n v="16379.58"/>
    <n v="330"/>
  </r>
  <r>
    <x v="8"/>
    <x v="521"/>
    <s v="14 Inches"/>
    <s v="N/A"/>
    <s v="256 GB"/>
    <s v="Intel Core i5"/>
    <x v="4"/>
    <x v="7"/>
    <s v="N/A"/>
    <s v="Integrated"/>
    <s v="N/A"/>
    <s v="1.7 GHz"/>
    <x v="2"/>
    <x v="2"/>
    <n v="38"/>
    <n v="37999.620000000003"/>
    <n v="287"/>
  </r>
  <r>
    <x v="8"/>
    <x v="522"/>
    <s v="11.6 Inches"/>
    <s v="Black"/>
    <s v="512 GB"/>
    <s v="Intel Core i5"/>
    <x v="0"/>
    <x v="7"/>
    <s v="N/A"/>
    <s v="Integrated"/>
    <s v="Intel UHD Graphics"/>
    <s v="N/A"/>
    <x v="14"/>
    <x v="13"/>
    <n v="39"/>
    <n v="66261"/>
    <n v="224"/>
  </r>
  <r>
    <x v="2"/>
    <x v="1"/>
    <s v="15.66 Inches"/>
    <s v="Core Black"/>
    <s v="N/A"/>
    <s v="Intel Core i9"/>
    <x v="2"/>
    <x v="2"/>
    <s v="N/A"/>
    <s v="Dedicated"/>
    <s v="N/A"/>
    <s v="1.8 GHz"/>
    <x v="2"/>
    <x v="5"/>
    <n v="48"/>
    <n v="76752"/>
    <n v="142"/>
  </r>
  <r>
    <x v="2"/>
    <x v="20"/>
    <s v="15.6 Inches"/>
    <s v="Core Black"/>
    <s v="N/A"/>
    <s v="Intel Core i9"/>
    <x v="2"/>
    <x v="2"/>
    <s v="N/A"/>
    <s v="Dedicated"/>
    <s v="NVIDIA GeForce RTX 3070"/>
    <s v="1.8 GHz"/>
    <x v="10"/>
    <x v="626"/>
    <n v="30"/>
    <n v="23398.5"/>
    <n v="260"/>
  </r>
  <r>
    <x v="0"/>
    <x v="0"/>
    <s v="14 Inches"/>
    <s v="Blue"/>
    <s v="1000 GB"/>
    <s v="Intel Core i7"/>
    <x v="0"/>
    <x v="0"/>
    <s v="N/A"/>
    <s v="Integrated"/>
    <s v="Intel"/>
    <s v="1.2 GHz"/>
    <x v="0"/>
    <x v="627"/>
    <n v="35"/>
    <n v="4742.1500000000005"/>
    <n v="501"/>
  </r>
  <r>
    <x v="8"/>
    <x v="49"/>
    <s v="14 Inches"/>
    <s v="N/A"/>
    <s v="N/A"/>
    <n v="8032"/>
    <x v="0"/>
    <x v="11"/>
    <s v="Speakers"/>
    <s v="Integrated"/>
    <s v="Intel UHD 620 Graphics"/>
    <s v="N/A"/>
    <x v="4"/>
    <x v="21"/>
    <n v="20"/>
    <n v="11799.8"/>
    <n v="186"/>
  </r>
  <r>
    <x v="4"/>
    <x v="494"/>
    <s v="15.6 Inches"/>
    <s v="N/A"/>
    <s v="256 GB"/>
    <s v="Core i5"/>
    <x v="0"/>
    <x v="10"/>
    <s v="N/A"/>
    <s v="Integrated"/>
    <s v="N/A"/>
    <s v="1.1 GHz"/>
    <x v="0"/>
    <x v="19"/>
    <n v="64"/>
    <n v="40959.360000000001"/>
    <n v="174"/>
  </r>
  <r>
    <x v="7"/>
    <x v="0"/>
    <s v="15.6 Inches"/>
    <s v="Grey"/>
    <s v="128 GB"/>
    <s v="Pentium"/>
    <x v="7"/>
    <x v="2"/>
    <s v="N/A"/>
    <s v="Integrated"/>
    <s v="Intel UHD Graphics"/>
    <s v="2 GHz"/>
    <x v="1"/>
    <x v="169"/>
    <n v="56"/>
    <n v="14950.880000000001"/>
    <n v="189"/>
  </r>
  <r>
    <x v="4"/>
    <x v="495"/>
    <s v="16 Inches"/>
    <s v="Gray"/>
    <s v="1 TB"/>
    <s v="Core i7"/>
    <x v="4"/>
    <x v="2"/>
    <s v="Anti Glare Coating"/>
    <s v="Dedicated"/>
    <s v="N/A"/>
    <s v="N/A"/>
    <x v="18"/>
    <x v="628"/>
    <n v="49"/>
    <n v="110249.51"/>
    <n v="439"/>
  </r>
  <r>
    <x v="7"/>
    <x v="523"/>
    <s v="15.6 Inches"/>
    <s v="Black"/>
    <s v="256 GB"/>
    <s v="Intel Core i5"/>
    <x v="0"/>
    <x v="11"/>
    <s v="N/A"/>
    <s v="Integrated"/>
    <s v="Intel HD Graphics 620"/>
    <s v="N/A"/>
    <x v="7"/>
    <x v="21"/>
    <n v="48"/>
    <n v="28319.52"/>
    <n v="459"/>
  </r>
  <r>
    <x v="0"/>
    <x v="0"/>
    <s v="15.6 Inches"/>
    <s v="Blue"/>
    <s v="1152 GB"/>
    <s v="Pentium"/>
    <x v="5"/>
    <x v="0"/>
    <s v="N/A"/>
    <s v="Integrated"/>
    <s v="Intel"/>
    <s v="1.1 GHz"/>
    <x v="2"/>
    <x v="629"/>
    <n v="56"/>
    <n v="201544"/>
    <n v="192"/>
  </r>
  <r>
    <x v="1"/>
    <x v="0"/>
    <s v="14 Inches"/>
    <s v="Rose Gold"/>
    <s v="64 GB"/>
    <s v="Celeron N4000"/>
    <x v="4"/>
    <x v="0"/>
    <s v="N/A"/>
    <s v="Integrated"/>
    <s v="Intel"/>
    <s v="1.1 GHz"/>
    <x v="4"/>
    <x v="630"/>
    <n v="63"/>
    <n v="86798.88"/>
    <n v="338"/>
  </r>
  <r>
    <x v="1"/>
    <x v="0"/>
    <s v="15.6 Inches"/>
    <s v="Black"/>
    <s v="1000 GB"/>
    <s v="Pentium N5000"/>
    <x v="4"/>
    <x v="0"/>
    <s v="N/A"/>
    <s v="Integrated"/>
    <s v="Intel"/>
    <s v="1.1 GHz"/>
    <x v="5"/>
    <x v="21"/>
    <n v="31"/>
    <n v="18289.689999999999"/>
    <n v="130"/>
  </r>
  <r>
    <x v="8"/>
    <x v="524"/>
    <s v="17 Inches"/>
    <s v="Platinum Silver"/>
    <s v="4 TB"/>
    <s v="Core i7 Family"/>
    <x v="1"/>
    <x v="7"/>
    <s v="Backlit Kb,Fingerprint"/>
    <s v="Dedicated"/>
    <s v="N/A"/>
    <s v="N/A"/>
    <x v="2"/>
    <x v="42"/>
    <n v="29"/>
    <n v="13339.710000000001"/>
    <n v="487"/>
  </r>
  <r>
    <x v="8"/>
    <x v="525"/>
    <s v="13.3 Inches"/>
    <s v="Black"/>
    <s v="256 GB"/>
    <s v="Core i7"/>
    <x v="0"/>
    <x v="1"/>
    <s v="Wifi &amp; Bluetooth"/>
    <s v="Integrated"/>
    <s v="N/A"/>
    <s v="N/A"/>
    <x v="0"/>
    <x v="631"/>
    <n v="34"/>
    <n v="29847.919999999998"/>
    <n v="431"/>
  </r>
  <r>
    <x v="7"/>
    <x v="116"/>
    <s v="15.6 Inches"/>
    <s v="N/A"/>
    <s v="500 GB"/>
    <s v="Core i7"/>
    <x v="6"/>
    <x v="20"/>
    <s v="Fingerprint Reader"/>
    <s v="N/A"/>
    <s v="Intel HD Graphics;NVIDIA Optimus Graphics"/>
    <s v="2.6 GHz"/>
    <x v="20"/>
    <x v="632"/>
    <n v="42"/>
    <n v="82277.58"/>
    <n v="323"/>
  </r>
  <r>
    <x v="7"/>
    <x v="243"/>
    <s v="16 Inches"/>
    <s v="N/A"/>
    <s v="1 TB"/>
    <s v="Ryzen 7"/>
    <x v="2"/>
    <x v="1"/>
    <s v="Anti-glare Screen"/>
    <s v="Radeon 680M"/>
    <s v="AMD Radeon 680M"/>
    <s v="N/A"/>
    <x v="10"/>
    <x v="633"/>
    <n v="45"/>
    <n v="95849.549999999988"/>
    <n v="293"/>
  </r>
  <r>
    <x v="1"/>
    <x v="0"/>
    <s v="15.6 Inches"/>
    <s v="Silver"/>
    <s v="1000 GB"/>
    <s v="Intel Core i5"/>
    <x v="1"/>
    <x v="1"/>
    <s v="Backlit Keyboard"/>
    <s v="Integrated"/>
    <s v="Intel"/>
    <s v="N/A"/>
    <x v="1"/>
    <x v="634"/>
    <n v="43"/>
    <n v="30486.57"/>
    <n v="234"/>
  </r>
  <r>
    <x v="0"/>
    <x v="10"/>
    <s v="15.6 Inches"/>
    <s v="Gray"/>
    <s v="1000 GB"/>
    <s v="Intel Core i5"/>
    <x v="5"/>
    <x v="0"/>
    <s v="N/A"/>
    <s v="Integrated"/>
    <s v="Intel"/>
    <s v="N/A"/>
    <x v="0"/>
    <x v="26"/>
    <n v="20"/>
    <n v="7799.8"/>
    <n v="509"/>
  </r>
  <r>
    <x v="8"/>
    <x v="21"/>
    <s v="16 Inches"/>
    <s v="Silver"/>
    <s v="1000 GB"/>
    <s v="Intel Core i5"/>
    <x v="2"/>
    <x v="0"/>
    <s v="N/A"/>
    <s v="Integrated"/>
    <s v="Intel"/>
    <s v="N/A"/>
    <x v="0"/>
    <x v="2"/>
    <n v="59"/>
    <n v="58999.41"/>
    <n v="195"/>
  </r>
  <r>
    <x v="2"/>
    <x v="1"/>
    <s v="15.66 Inches"/>
    <s v="Core Black"/>
    <s v="N/A"/>
    <s v="Intel Core i9"/>
    <x v="2"/>
    <x v="2"/>
    <s v="N/A"/>
    <s v="Dedicated"/>
    <s v="N/A"/>
    <s v="1.8 GHz"/>
    <x v="2"/>
    <x v="26"/>
    <n v="65"/>
    <n v="25349.350000000002"/>
    <n v="308"/>
  </r>
  <r>
    <x v="2"/>
    <x v="20"/>
    <s v="15.6 Inches"/>
    <s v="Core Black"/>
    <s v="N/A"/>
    <s v="Intel Core i9"/>
    <x v="2"/>
    <x v="2"/>
    <s v="N/A"/>
    <s v="Dedicated"/>
    <s v="NVIDIA GeForce RTX 3070"/>
    <s v="1.8 GHz"/>
    <x v="10"/>
    <x v="624"/>
    <n v="42"/>
    <n v="104958"/>
    <n v="257"/>
  </r>
  <r>
    <x v="2"/>
    <x v="1"/>
    <s v="15.66 Inches"/>
    <s v="Core Black"/>
    <s v="N/A"/>
    <s v="Intel Core i9"/>
    <x v="2"/>
    <x v="2"/>
    <s v="N/A"/>
    <s v="Dedicated"/>
    <s v="N/A"/>
    <s v="1.8 GHz"/>
    <x v="2"/>
    <x v="42"/>
    <n v="55"/>
    <n v="25299.45"/>
    <n v="402"/>
  </r>
  <r>
    <x v="2"/>
    <x v="20"/>
    <s v="15.6 Inches"/>
    <s v="Core Black"/>
    <s v="N/A"/>
    <s v="Intel Core i9"/>
    <x v="2"/>
    <x v="2"/>
    <s v="N/A"/>
    <s v="Dedicated"/>
    <s v="NVIDIA GeForce RTX 3070"/>
    <s v="1.8 GHz"/>
    <x v="10"/>
    <x v="635"/>
    <n v="22"/>
    <n v="11197.78"/>
    <n v="395"/>
  </r>
  <r>
    <x v="0"/>
    <x v="0"/>
    <s v="14 Inches"/>
    <s v="Blue"/>
    <s v="1000 GB"/>
    <s v="Intel Core i7"/>
    <x v="0"/>
    <x v="0"/>
    <s v="N/A"/>
    <s v="Integrated"/>
    <s v="Intel"/>
    <s v="1.2 GHz"/>
    <x v="0"/>
    <x v="424"/>
    <n v="20"/>
    <n v="23019.8"/>
    <n v="360"/>
  </r>
  <r>
    <x v="8"/>
    <x v="460"/>
    <s v="15.6 Inches"/>
    <s v="N/A"/>
    <s v="256 GB"/>
    <s v="Core i5"/>
    <x v="2"/>
    <x v="2"/>
    <s v="N/A"/>
    <s v="Integrated"/>
    <s v="Intel UHD Graphics"/>
    <s v="1 GHz"/>
    <x v="0"/>
    <x v="42"/>
    <n v="28"/>
    <n v="12879.720000000001"/>
    <n v="462"/>
  </r>
  <r>
    <x v="8"/>
    <x v="468"/>
    <s v="14 Inches"/>
    <s v="Platinum Silver"/>
    <s v="2 TB"/>
    <s v="Core i7 Family"/>
    <x v="1"/>
    <x v="1"/>
    <s v="Backlit Keyboard,Fingerprint"/>
    <s v="Dedicated"/>
    <s v="N/A"/>
    <s v="N/A"/>
    <x v="0"/>
    <x v="8"/>
    <n v="13"/>
    <n v="11699.87"/>
    <n v="98"/>
  </r>
  <r>
    <x v="2"/>
    <x v="1"/>
    <s v="15.66 Inches"/>
    <s v="Core Black"/>
    <s v="N/A"/>
    <s v="Intel Core i9"/>
    <x v="2"/>
    <x v="2"/>
    <s v="N/A"/>
    <s v="Dedicated"/>
    <s v="N/A"/>
    <s v="1.8 GHz"/>
    <x v="2"/>
    <x v="5"/>
    <n v="59"/>
    <n v="94341"/>
    <n v="374"/>
  </r>
  <r>
    <x v="2"/>
    <x v="20"/>
    <s v="15.6 Inches"/>
    <s v="Core Black"/>
    <s v="N/A"/>
    <s v="Intel Core i9"/>
    <x v="2"/>
    <x v="2"/>
    <s v="N/A"/>
    <s v="Dedicated"/>
    <s v="NVIDIA GeForce RTX 3070"/>
    <s v="1.8 GHz"/>
    <x v="10"/>
    <x v="21"/>
    <n v="60"/>
    <n v="35399.4"/>
    <n v="346"/>
  </r>
  <r>
    <x v="0"/>
    <x v="0"/>
    <s v="14 Inches"/>
    <s v="Blue"/>
    <s v="1000 GB"/>
    <s v="Intel Core i7"/>
    <x v="0"/>
    <x v="0"/>
    <s v="N/A"/>
    <s v="Integrated"/>
    <s v="Intel"/>
    <s v="1.2 GHz"/>
    <x v="0"/>
    <x v="8"/>
    <n v="46"/>
    <n v="41399.54"/>
    <n v="391"/>
  </r>
  <r>
    <x v="4"/>
    <x v="499"/>
    <s v="11.6 Inches"/>
    <s v="Moonstone White"/>
    <s v="16 GB"/>
    <s v="Celeron"/>
    <x v="4"/>
    <x v="5"/>
    <s v="N/A"/>
    <s v="Integrated"/>
    <s v="Intel HD Graphics"/>
    <s v="N/A"/>
    <x v="5"/>
    <x v="636"/>
    <n v="15"/>
    <n v="10499.85"/>
    <n v="164"/>
  </r>
  <r>
    <x v="23"/>
    <x v="0"/>
    <s v="17 Inches"/>
    <s v="N/A"/>
    <s v="2000 GB"/>
    <s v="Intel Core i7"/>
    <x v="1"/>
    <x v="2"/>
    <s v="N/A"/>
    <s v="Dedicated"/>
    <s v="NVIDIA GeForce RTX 4070"/>
    <s v="3.7 GHz"/>
    <x v="0"/>
    <x v="637"/>
    <n v="52"/>
    <n v="146012.35999999999"/>
    <n v="179"/>
  </r>
  <r>
    <x v="8"/>
    <x v="463"/>
    <s v="14 Inches"/>
    <s v="Gray"/>
    <s v="2 TB"/>
    <s v="Core i5 Family"/>
    <x v="1"/>
    <x v="1"/>
    <s v="Backlit Keyboard"/>
    <s v="Integrated"/>
    <s v="N/A"/>
    <s v="N/A"/>
    <x v="4"/>
    <x v="548"/>
    <n v="21"/>
    <n v="23099.79"/>
    <n v="520"/>
  </r>
  <r>
    <x v="2"/>
    <x v="500"/>
    <s v="17.3 Inches"/>
    <s v="Titanium Blue"/>
    <s v="1 TB"/>
    <s v="Core i7"/>
    <x v="2"/>
    <x v="2"/>
    <s v="Anti-glare Screen"/>
    <s v="Dedicated"/>
    <s v="N/A"/>
    <s v="N/A"/>
    <x v="11"/>
    <x v="2"/>
    <n v="31"/>
    <n v="30999.69"/>
    <n v="170"/>
  </r>
  <r>
    <x v="8"/>
    <x v="526"/>
    <s v="15.6 Inches"/>
    <s v="Black"/>
    <s v="512 GB"/>
    <s v="Core i7"/>
    <x v="4"/>
    <x v="2"/>
    <s v="N/A"/>
    <s v="Integrated"/>
    <s v="Intel Iris Xe Graphics"/>
    <s v="N/A"/>
    <x v="8"/>
    <x v="82"/>
    <n v="61"/>
    <n v="164639"/>
    <n v="377"/>
  </r>
  <r>
    <x v="0"/>
    <x v="0"/>
    <s v="15.6 Inches"/>
    <s v="Blue"/>
    <s v="1152 GB"/>
    <s v="Pentium"/>
    <x v="5"/>
    <x v="0"/>
    <s v="N/A"/>
    <s v="Integrated"/>
    <s v="Intel"/>
    <s v="1.1 GHz"/>
    <x v="2"/>
    <x v="638"/>
    <n v="19"/>
    <n v="34522.81"/>
    <n v="435"/>
  </r>
  <r>
    <x v="1"/>
    <x v="0"/>
    <s v="14 Inches"/>
    <s v="Rose Gold"/>
    <s v="64 GB"/>
    <s v="Celeron N4000"/>
    <x v="4"/>
    <x v="0"/>
    <s v="N/A"/>
    <s v="Integrated"/>
    <s v="Intel"/>
    <s v="1.1 GHz"/>
    <x v="4"/>
    <x v="639"/>
    <n v="54"/>
    <n v="33590.159999999996"/>
    <n v="328"/>
  </r>
  <r>
    <x v="1"/>
    <x v="0"/>
    <s v="15.6 Inches"/>
    <s v="Black"/>
    <s v="1000 GB"/>
    <s v="Pentium N5000"/>
    <x v="4"/>
    <x v="0"/>
    <s v="N/A"/>
    <s v="Integrated"/>
    <s v="Intel"/>
    <s v="1.1 GHz"/>
    <x v="5"/>
    <x v="640"/>
    <n v="22"/>
    <n v="10340.880000000001"/>
    <n v="422"/>
  </r>
  <r>
    <x v="1"/>
    <x v="23"/>
    <s v="14 Inches"/>
    <s v="Blue"/>
    <s v="64 MB"/>
    <s v="Celeron N4020"/>
    <x v="3"/>
    <x v="6"/>
    <s v="N/A"/>
    <s v="Integrated"/>
    <s v="Intel UHD Graphics 600"/>
    <s v="N/A"/>
    <x v="6"/>
    <x v="288"/>
    <n v="29"/>
    <n v="49763.71"/>
    <n v="423"/>
  </r>
  <r>
    <x v="2"/>
    <x v="1"/>
    <s v="15.66 Inches"/>
    <s v="Core Black"/>
    <s v="N/A"/>
    <s v="Intel Core i9"/>
    <x v="2"/>
    <x v="2"/>
    <s v="N/A"/>
    <s v="Dedicated"/>
    <s v="N/A"/>
    <s v="1.8 GHz"/>
    <x v="2"/>
    <x v="641"/>
    <n v="22"/>
    <n v="22351.78"/>
    <n v="282"/>
  </r>
  <r>
    <x v="2"/>
    <x v="20"/>
    <s v="15.6 Inches"/>
    <s v="Core Black"/>
    <s v="N/A"/>
    <s v="Intel Core i9"/>
    <x v="2"/>
    <x v="2"/>
    <s v="N/A"/>
    <s v="Dedicated"/>
    <s v="NVIDIA GeForce RTX 3070"/>
    <s v="1.8 GHz"/>
    <x v="10"/>
    <x v="642"/>
    <n v="23"/>
    <n v="11014.24"/>
    <n v="257"/>
  </r>
  <r>
    <x v="0"/>
    <x v="0"/>
    <s v="14 Inches"/>
    <s v="Blue"/>
    <s v="1000 GB"/>
    <s v="Intel Core i7"/>
    <x v="0"/>
    <x v="0"/>
    <s v="N/A"/>
    <s v="Integrated"/>
    <s v="Intel"/>
    <s v="1.2 GHz"/>
    <x v="0"/>
    <x v="643"/>
    <n v="34"/>
    <n v="7241.32"/>
    <n v="236"/>
  </r>
  <r>
    <x v="1"/>
    <x v="95"/>
    <s v="13.3 Inches"/>
    <s v="Natural Silver"/>
    <s v="1 TB"/>
    <s v="Intel Core i7-1165G7"/>
    <x v="4"/>
    <x v="7"/>
    <s v="Backlit Keyboard,Fingerprint Reader"/>
    <s v="Integrated"/>
    <s v="N/A"/>
    <s v="N/A"/>
    <x v="11"/>
    <x v="16"/>
    <n v="12"/>
    <n v="21599.4"/>
    <n v="184"/>
  </r>
  <r>
    <x v="8"/>
    <x v="371"/>
    <s v="15.6 Inches"/>
    <s v="N/A"/>
    <s v="512 GB"/>
    <s v="Core i7"/>
    <x v="4"/>
    <x v="0"/>
    <s v="Microphone"/>
    <s v="RTX A500"/>
    <s v="NVIDIA RTX A500"/>
    <s v="N/A"/>
    <x v="2"/>
    <x v="644"/>
    <n v="59"/>
    <n v="180635.58"/>
    <n v="168"/>
  </r>
  <r>
    <x v="8"/>
    <x v="128"/>
    <s v="15.6 Inches"/>
    <s v="Black"/>
    <s v="512 GB"/>
    <s v="Core i7 Family"/>
    <x v="4"/>
    <x v="1"/>
    <s v="N/A"/>
    <s v="Integrated"/>
    <s v="Intel Iris Xe Graphics"/>
    <s v="N/A"/>
    <x v="2"/>
    <x v="13"/>
    <n v="59"/>
    <n v="100241"/>
    <n v="200"/>
  </r>
  <r>
    <x v="8"/>
    <x v="501"/>
    <s v="14.1 Inches"/>
    <s v="Silver"/>
    <s v="160 GB"/>
    <s v="Core 2 Duo"/>
    <x v="6"/>
    <x v="16"/>
    <s v="N/A"/>
    <s v="Dedicated"/>
    <s v="N/A"/>
    <s v="2.53 GHz"/>
    <x v="11"/>
    <x v="645"/>
    <n v="52"/>
    <n v="94193.84"/>
    <n v="514"/>
  </r>
  <r>
    <x v="0"/>
    <x v="0"/>
    <s v="15.6 Inches"/>
    <s v="Blue"/>
    <s v="1152 GB"/>
    <s v="Pentium"/>
    <x v="5"/>
    <x v="0"/>
    <s v="N/A"/>
    <s v="Integrated"/>
    <s v="Intel"/>
    <s v="1.1 GHz"/>
    <x v="2"/>
    <x v="646"/>
    <n v="65"/>
    <n v="60461.049999999996"/>
    <n v="326"/>
  </r>
  <r>
    <x v="1"/>
    <x v="0"/>
    <s v="14 Inches"/>
    <s v="Rose Gold"/>
    <s v="64 GB"/>
    <s v="Celeron N4000"/>
    <x v="4"/>
    <x v="0"/>
    <s v="N/A"/>
    <s v="Integrated"/>
    <s v="Intel"/>
    <s v="1.1 GHz"/>
    <x v="4"/>
    <x v="5"/>
    <n v="34"/>
    <n v="54366"/>
    <n v="339"/>
  </r>
  <r>
    <x v="1"/>
    <x v="0"/>
    <s v="15.6 Inches"/>
    <s v="Black"/>
    <s v="1000 GB"/>
    <s v="Pentium N5000"/>
    <x v="4"/>
    <x v="0"/>
    <s v="N/A"/>
    <s v="Integrated"/>
    <s v="Intel"/>
    <s v="1.1 GHz"/>
    <x v="5"/>
    <x v="647"/>
    <n v="46"/>
    <n v="39790"/>
    <n v="212"/>
  </r>
  <r>
    <x v="8"/>
    <x v="502"/>
    <s v="16 Inches"/>
    <s v="Silver"/>
    <s v="512 GB"/>
    <s v="Core i7"/>
    <x v="2"/>
    <x v="1"/>
    <s v="N/A"/>
    <s v="Dedicated"/>
    <s v="Nvidia RTX A1000"/>
    <s v="N/A"/>
    <x v="0"/>
    <x v="648"/>
    <n v="59"/>
    <n v="76697.05"/>
    <n v="418"/>
  </r>
  <r>
    <x v="9"/>
    <x v="503"/>
    <s v="17 Inches"/>
    <s v="Black"/>
    <s v="2 TB"/>
    <s v="Core i7 Family"/>
    <x v="4"/>
    <x v="0"/>
    <s v="Alexa"/>
    <s v="Integrated"/>
    <s v="N/A"/>
    <s v="N/A"/>
    <x v="5"/>
    <x v="166"/>
    <n v="63"/>
    <n v="53045.37"/>
    <n v="550"/>
  </r>
  <r>
    <x v="24"/>
    <x v="40"/>
    <s v="14 Inches"/>
    <s v="N/A"/>
    <s v="64 GB"/>
    <s v="Celeron"/>
    <x v="0"/>
    <x v="5"/>
    <s v="Information Not Available"/>
    <s v="UHD Graphics"/>
    <s v="Intel UHD Graphics"/>
    <s v="N/A"/>
    <x v="0"/>
    <x v="649"/>
    <n v="49"/>
    <n v="87700.69"/>
    <n v="287"/>
  </r>
  <r>
    <x v="2"/>
    <x v="1"/>
    <s v="15.66 Inches"/>
    <s v="Core Black"/>
    <s v="N/A"/>
    <s v="Intel Core i9"/>
    <x v="2"/>
    <x v="2"/>
    <s v="N/A"/>
    <s v="Dedicated"/>
    <s v="N/A"/>
    <s v="1.8 GHz"/>
    <x v="2"/>
    <x v="416"/>
    <n v="33"/>
    <n v="46827"/>
    <n v="326"/>
  </r>
  <r>
    <x v="2"/>
    <x v="20"/>
    <s v="15.6 Inches"/>
    <s v="Core Black"/>
    <s v="N/A"/>
    <s v="Intel Core i9"/>
    <x v="2"/>
    <x v="2"/>
    <s v="N/A"/>
    <s v="Dedicated"/>
    <s v="NVIDIA GeForce RTX 3070"/>
    <s v="1.8 GHz"/>
    <x v="10"/>
    <x v="650"/>
    <n v="16"/>
    <n v="8976"/>
    <n v="138"/>
  </r>
  <r>
    <x v="0"/>
    <x v="0"/>
    <s v="14 Inches"/>
    <s v="Blue"/>
    <s v="1000 GB"/>
    <s v="Intel Core i7"/>
    <x v="0"/>
    <x v="0"/>
    <s v="N/A"/>
    <s v="Integrated"/>
    <s v="Intel"/>
    <s v="1.2 GHz"/>
    <x v="0"/>
    <x v="651"/>
    <n v="27"/>
    <n v="39933"/>
    <n v="386"/>
  </r>
  <r>
    <x v="8"/>
    <x v="285"/>
    <s v="13.4 Inches"/>
    <s v="N/A"/>
    <s v="1 TB"/>
    <s v="Core i7 Family"/>
    <x v="4"/>
    <x v="7"/>
    <s v="Fingerprint"/>
    <s v="Integrated"/>
    <s v="XPS9300-7909SLV-PUS"/>
    <s v="N/A"/>
    <x v="4"/>
    <x v="652"/>
    <n v="19"/>
    <n v="26542.81"/>
    <n v="325"/>
  </r>
  <r>
    <x v="1"/>
    <x v="505"/>
    <s v="11.6 Inches"/>
    <s v="N/A"/>
    <s v="N/A"/>
    <s v="Celeron"/>
    <x v="3"/>
    <x v="1"/>
    <s v="Information Not Available"/>
    <s v="UHD Graphics"/>
    <s v="Intel UHD Graphics"/>
    <s v="2.8 GHz"/>
    <x v="0"/>
    <x v="5"/>
    <n v="65"/>
    <n v="103935"/>
    <n v="169"/>
  </r>
  <r>
    <x v="8"/>
    <x v="506"/>
    <s v="14 Inches"/>
    <s v="N/A"/>
    <s v="256 GB"/>
    <s v="Intel Core i5"/>
    <x v="4"/>
    <x v="7"/>
    <s v="N/A"/>
    <s v="Integrated"/>
    <s v="Intel UHD Graphics"/>
    <s v="2.6 GHz"/>
    <x v="0"/>
    <x v="653"/>
    <n v="35"/>
    <n v="4865"/>
    <n v="369"/>
  </r>
  <r>
    <x v="8"/>
    <x v="186"/>
    <s v="11.6 Inches"/>
    <s v="N/A"/>
    <s v="N/A"/>
    <s v="Celeron"/>
    <x v="3"/>
    <x v="0"/>
    <s v="Anti-glare Screen"/>
    <s v="UHD Graphics"/>
    <s v="Intel UHD Graphics"/>
    <s v="1.1 GHz"/>
    <x v="25"/>
    <x v="26"/>
    <n v="47"/>
    <n v="18329.53"/>
    <n v="364"/>
  </r>
  <r>
    <x v="8"/>
    <x v="230"/>
    <s v="14 Inches"/>
    <s v="N/A"/>
    <s v="N/A"/>
    <s v="Core i7"/>
    <x v="4"/>
    <x v="7"/>
    <s v="N/A"/>
    <s v="N/A"/>
    <s v="N/A"/>
    <s v="N/A"/>
    <x v="0"/>
    <x v="8"/>
    <n v="16"/>
    <n v="14399.84"/>
    <n v="153"/>
  </r>
  <r>
    <x v="8"/>
    <x v="84"/>
    <s v="14 Inches"/>
    <s v="Carbon Fiber"/>
    <s v="128 GB"/>
    <s v="Celeron"/>
    <x v="3"/>
    <x v="5"/>
    <s v="Anti-glare Screen"/>
    <s v="UHD Graphics 610"/>
    <s v="N/A"/>
    <s v="N/A"/>
    <x v="1"/>
    <x v="654"/>
    <n v="53"/>
    <n v="101790.20999999999"/>
    <n v="220"/>
  </r>
  <r>
    <x v="1"/>
    <x v="507"/>
    <s v="14 Inches"/>
    <s v="N/A"/>
    <s v="256 GB"/>
    <s v="Core i7"/>
    <x v="4"/>
    <x v="1"/>
    <s v="Anti-glare Screen, Miracast Technology"/>
    <s v="Iris Xe Graphics"/>
    <s v="Intel Iris Xe Graphics"/>
    <s v="N/A"/>
    <x v="0"/>
    <x v="655"/>
    <n v="57"/>
    <n v="73816.709999999992"/>
    <n v="463"/>
  </r>
  <r>
    <x v="0"/>
    <x v="0"/>
    <s v="15.6 Inches"/>
    <s v="Blue"/>
    <s v="1152 GB"/>
    <s v="Pentium"/>
    <x v="5"/>
    <x v="0"/>
    <s v="N/A"/>
    <s v="Integrated"/>
    <s v="Intel"/>
    <s v="1.1 GHz"/>
    <x v="2"/>
    <x v="656"/>
    <n v="28"/>
    <n v="16799.72"/>
    <n v="122"/>
  </r>
  <r>
    <x v="1"/>
    <x v="0"/>
    <s v="14 Inches"/>
    <s v="Rose Gold"/>
    <s v="64 GB"/>
    <s v="Celeron N4000"/>
    <x v="4"/>
    <x v="0"/>
    <s v="N/A"/>
    <s v="Integrated"/>
    <s v="Intel"/>
    <s v="1.1 GHz"/>
    <x v="4"/>
    <x v="657"/>
    <n v="20"/>
    <n v="6829"/>
    <n v="281"/>
  </r>
  <r>
    <x v="1"/>
    <x v="0"/>
    <s v="15.6 Inches"/>
    <s v="Black"/>
    <s v="1000 GB"/>
    <s v="Pentium N5000"/>
    <x v="4"/>
    <x v="0"/>
    <s v="N/A"/>
    <s v="Integrated"/>
    <s v="Intel"/>
    <s v="1.1 GHz"/>
    <x v="5"/>
    <x v="658"/>
    <n v="54"/>
    <n v="26243.46"/>
    <n v="148"/>
  </r>
  <r>
    <x v="8"/>
    <x v="185"/>
    <s v="15.6 Inches"/>
    <s v="Black"/>
    <s v="512 GB"/>
    <s v="Core i7"/>
    <x v="4"/>
    <x v="1"/>
    <s v="Backlit Keyboard"/>
    <s v="Integrated"/>
    <s v="N/A"/>
    <s v="N/A"/>
    <x v="0"/>
    <x v="659"/>
    <n v="59"/>
    <n v="35545.730000000003"/>
    <n v="352"/>
  </r>
  <r>
    <x v="8"/>
    <x v="508"/>
    <s v="13.3 Inches"/>
    <s v="N/A"/>
    <s v="512 GB"/>
    <s v="Core i7"/>
    <x v="6"/>
    <x v="33"/>
    <s v="N/A"/>
    <s v="Integrated"/>
    <s v="Intel HD Graphics 520"/>
    <s v="1.8 GHz"/>
    <x v="0"/>
    <x v="660"/>
    <n v="42"/>
    <n v="75599.58"/>
    <n v="436"/>
  </r>
  <r>
    <x v="1"/>
    <x v="509"/>
    <s v="14 Inches"/>
    <s v="N/A"/>
    <s v="512 GB"/>
    <s v="Core i7"/>
    <x v="4"/>
    <x v="1"/>
    <s v="Anti-glare Screen"/>
    <s v="Iris Xe Graphics"/>
    <s v="Intel Iris Xe Graphics"/>
    <s v="N/A"/>
    <x v="0"/>
    <x v="42"/>
    <n v="58"/>
    <n v="26679.420000000002"/>
    <n v="403"/>
  </r>
  <r>
    <x v="8"/>
    <x v="332"/>
    <s v="11.6 Inches"/>
    <s v="Gray"/>
    <s v="32 GB"/>
    <s v="AMD A Series"/>
    <x v="3"/>
    <x v="11"/>
    <s v="N/A"/>
    <s v="Dedicated"/>
    <s v="AMD Radeon R4"/>
    <s v="N/A"/>
    <x v="13"/>
    <x v="13"/>
    <n v="25"/>
    <n v="42475"/>
    <n v="310"/>
  </r>
  <r>
    <x v="9"/>
    <x v="510"/>
    <s v="14 Inches"/>
    <s v="Green"/>
    <s v="1 TB"/>
    <s v="Core i7 Family"/>
    <x v="4"/>
    <x v="2"/>
    <s v="Pen"/>
    <s v="Intel XE"/>
    <s v="N/A"/>
    <s v="N/A"/>
    <x v="1"/>
    <x v="21"/>
    <n v="24"/>
    <n v="14159.76"/>
    <n v="349"/>
  </r>
  <r>
    <x v="7"/>
    <x v="511"/>
    <s v="17.3 Inches"/>
    <s v="Black"/>
    <s v="1 TB"/>
    <s v="Ryzen 7 5800H"/>
    <x v="1"/>
    <x v="2"/>
    <s v="Anti-glare,Backlit Kb"/>
    <s v="Dedicated"/>
    <s v="N/A"/>
    <s v="N/A"/>
    <x v="11"/>
    <x v="42"/>
    <n v="39"/>
    <n v="17939.61"/>
    <n v="508"/>
  </r>
  <r>
    <x v="8"/>
    <x v="230"/>
    <s v="15 Inches"/>
    <s v="Anodized Titan Gray"/>
    <s v="256 GB"/>
    <s v="Core i5 Family"/>
    <x v="4"/>
    <x v="7"/>
    <s v="Corning Gorilla Glass 6, Anti-reflection, Anti-smudge"/>
    <s v="Iris Xe Graphics"/>
    <s v="N/A"/>
    <s v="N/A"/>
    <x v="0"/>
    <x v="5"/>
    <n v="42"/>
    <n v="67158"/>
    <n v="522"/>
  </r>
  <r>
    <x v="1"/>
    <x v="0"/>
    <s v="15.6 Inches"/>
    <s v="Silver"/>
    <s v="1000 GB"/>
    <s v="Intel Core i5"/>
    <x v="1"/>
    <x v="1"/>
    <s v="Backlit Keyboard"/>
    <s v="Integrated"/>
    <s v="Intel"/>
    <s v="N/A"/>
    <x v="1"/>
    <x v="21"/>
    <n v="16"/>
    <n v="9439.84"/>
    <n v="492"/>
  </r>
  <r>
    <x v="0"/>
    <x v="10"/>
    <s v="15.6 Inches"/>
    <s v="Gray"/>
    <s v="1000 GB"/>
    <s v="Intel Core i5"/>
    <x v="5"/>
    <x v="0"/>
    <s v="N/A"/>
    <s v="Integrated"/>
    <s v="Intel"/>
    <s v="N/A"/>
    <x v="0"/>
    <x v="661"/>
    <n v="20"/>
    <n v="3380"/>
    <n v="203"/>
  </r>
  <r>
    <x v="8"/>
    <x v="21"/>
    <s v="16 Inches"/>
    <s v="Silver"/>
    <s v="1000 GB"/>
    <s v="Intel Core i5"/>
    <x v="2"/>
    <x v="0"/>
    <s v="N/A"/>
    <s v="Integrated"/>
    <s v="Intel"/>
    <s v="N/A"/>
    <x v="0"/>
    <x v="662"/>
    <n v="38"/>
    <n v="124429.48"/>
    <n v="450"/>
  </r>
  <r>
    <x v="2"/>
    <x v="1"/>
    <s v="15.66 Inches"/>
    <s v="Core Black"/>
    <s v="N/A"/>
    <s v="Intel Core i9"/>
    <x v="2"/>
    <x v="2"/>
    <s v="N/A"/>
    <s v="Dedicated"/>
    <s v="N/A"/>
    <s v="1.8 GHz"/>
    <x v="2"/>
    <x v="21"/>
    <n v="43"/>
    <n v="25369.57"/>
    <n v="307"/>
  </r>
  <r>
    <x v="2"/>
    <x v="20"/>
    <s v="15.6 Inches"/>
    <s v="Core Black"/>
    <s v="N/A"/>
    <s v="Intel Core i9"/>
    <x v="2"/>
    <x v="2"/>
    <s v="N/A"/>
    <s v="Dedicated"/>
    <s v="NVIDIA GeForce RTX 3070"/>
    <s v="1.8 GHz"/>
    <x v="10"/>
    <x v="21"/>
    <n v="24"/>
    <n v="14159.76"/>
    <n v="198"/>
  </r>
  <r>
    <x v="0"/>
    <x v="0"/>
    <s v="14 Inches"/>
    <s v="Blue"/>
    <s v="1000 GB"/>
    <s v="Intel Core i7"/>
    <x v="0"/>
    <x v="0"/>
    <s v="N/A"/>
    <s v="Integrated"/>
    <s v="Intel"/>
    <s v="1.2 GHz"/>
    <x v="0"/>
    <x v="663"/>
    <n v="46"/>
    <n v="129674"/>
    <n v="363"/>
  </r>
  <r>
    <x v="8"/>
    <x v="49"/>
    <s v="13.3 Inches"/>
    <s v="N/A"/>
    <s v="256 GB"/>
    <s v="Core i5"/>
    <x v="0"/>
    <x v="7"/>
    <s v="N/A"/>
    <s v="Integrated"/>
    <s v="N/A"/>
    <s v="2.6 GHz"/>
    <x v="2"/>
    <x v="2"/>
    <n v="57"/>
    <n v="56999.43"/>
    <n v="203"/>
  </r>
  <r>
    <x v="4"/>
    <x v="512"/>
    <s v="11.6 Inches"/>
    <s v="Shale Black"/>
    <s v="64 GB"/>
    <s v="Celeron"/>
    <x v="0"/>
    <x v="5"/>
    <s v="N/A"/>
    <s v="UHD Graphics"/>
    <s v="Intel UHD Graphics"/>
    <s v="N/A"/>
    <x v="19"/>
    <x v="664"/>
    <n v="13"/>
    <n v="11768.51"/>
    <n v="323"/>
  </r>
  <r>
    <x v="8"/>
    <x v="285"/>
    <s v="17.3 Inches"/>
    <s v="N/A"/>
    <s v="512 GB"/>
    <s v="Core i7 Family"/>
    <x v="4"/>
    <x v="7"/>
    <s v="N/A"/>
    <s v="Dedicated"/>
    <s v="N/A"/>
    <s v="2.6 GHz"/>
    <x v="2"/>
    <x v="26"/>
    <n v="58"/>
    <n v="22619.420000000002"/>
    <n v="354"/>
  </r>
  <r>
    <x v="7"/>
    <x v="513"/>
    <s v="14 Inches"/>
    <s v="Gray"/>
    <s v="256 GB"/>
    <s v="Core i5"/>
    <x v="0"/>
    <x v="7"/>
    <s v="Fingerprint,Pen"/>
    <s v="Integrated"/>
    <s v="N/A"/>
    <s v="N/A"/>
    <x v="2"/>
    <x v="343"/>
    <n v="51"/>
    <n v="62729.49"/>
    <n v="534"/>
  </r>
  <r>
    <x v="8"/>
    <x v="514"/>
    <s v="14 Inches"/>
    <s v="Silver"/>
    <s v="2000 GB"/>
    <s v="Core i7"/>
    <x v="2"/>
    <x v="1"/>
    <s v="N/A"/>
    <s v="Integrated"/>
    <s v="Nvidia RTX A1000"/>
    <s v="N/A"/>
    <x v="0"/>
    <x v="19"/>
    <n v="35"/>
    <n v="22399.65"/>
    <n v="505"/>
  </r>
  <r>
    <x v="8"/>
    <x v="155"/>
    <s v="14 Inches"/>
    <s v="Carbon Fiber"/>
    <s v="256 GB"/>
    <s v="Core i5"/>
    <x v="0"/>
    <x v="7"/>
    <s v="Anti-glare Screen"/>
    <s v="Iris Xe Graphics"/>
    <s v="N/A"/>
    <s v="N/A"/>
    <x v="0"/>
    <x v="26"/>
    <n v="31"/>
    <n v="12089.69"/>
    <n v="514"/>
  </r>
  <r>
    <x v="8"/>
    <x v="371"/>
    <s v="15.6 Inches"/>
    <s v="Titan Gray"/>
    <s v="512 GB"/>
    <s v="Core i7"/>
    <x v="4"/>
    <x v="7"/>
    <s v="Anti-glare Screen"/>
    <s v="T550"/>
    <s v="N/A"/>
    <s v="N/A"/>
    <x v="0"/>
    <x v="85"/>
    <n v="56"/>
    <n v="157656.80000000002"/>
    <n v="243"/>
  </r>
  <r>
    <x v="0"/>
    <x v="0"/>
    <s v="15.6 Inches"/>
    <s v="Blue"/>
    <s v="1152 GB"/>
    <s v="Pentium"/>
    <x v="5"/>
    <x v="0"/>
    <s v="N/A"/>
    <s v="Integrated"/>
    <s v="Intel"/>
    <s v="1.1 GHz"/>
    <x v="2"/>
    <x v="665"/>
    <n v="33"/>
    <n v="77549.67"/>
    <n v="461"/>
  </r>
  <r>
    <x v="1"/>
    <x v="0"/>
    <s v="14 Inches"/>
    <s v="Rose Gold"/>
    <s v="64 GB"/>
    <s v="Celeron N4000"/>
    <x v="4"/>
    <x v="0"/>
    <s v="N/A"/>
    <s v="Integrated"/>
    <s v="Intel"/>
    <s v="1.1 GHz"/>
    <x v="4"/>
    <x v="666"/>
    <n v="59"/>
    <n v="23952.82"/>
    <n v="342"/>
  </r>
  <r>
    <x v="1"/>
    <x v="0"/>
    <s v="15.6 Inches"/>
    <s v="Black"/>
    <s v="1000 GB"/>
    <s v="Pentium N5000"/>
    <x v="4"/>
    <x v="0"/>
    <s v="N/A"/>
    <s v="Integrated"/>
    <s v="Intel"/>
    <s v="1.1 GHz"/>
    <x v="5"/>
    <x v="5"/>
    <n v="28"/>
    <n v="44772"/>
    <n v="378"/>
  </r>
  <r>
    <x v="2"/>
    <x v="1"/>
    <s v="15.66 Inches"/>
    <s v="Core Black"/>
    <s v="N/A"/>
    <s v="Intel Core i9"/>
    <x v="2"/>
    <x v="2"/>
    <s v="N/A"/>
    <s v="Dedicated"/>
    <s v="N/A"/>
    <s v="1.8 GHz"/>
    <x v="2"/>
    <x v="667"/>
    <n v="43"/>
    <n v="27277.91"/>
    <n v="521"/>
  </r>
  <r>
    <x v="2"/>
    <x v="20"/>
    <s v="15.6 Inches"/>
    <s v="Core Black"/>
    <s v="N/A"/>
    <s v="Intel Core i9"/>
    <x v="2"/>
    <x v="2"/>
    <s v="N/A"/>
    <s v="Dedicated"/>
    <s v="NVIDIA GeForce RTX 3070"/>
    <s v="1.8 GHz"/>
    <x v="10"/>
    <x v="21"/>
    <n v="53"/>
    <n v="31269.47"/>
    <n v="493"/>
  </r>
  <r>
    <x v="0"/>
    <x v="0"/>
    <s v="14 Inches"/>
    <s v="Blue"/>
    <s v="1000 GB"/>
    <s v="Intel Core i7"/>
    <x v="0"/>
    <x v="0"/>
    <s v="N/A"/>
    <s v="Integrated"/>
    <s v="Intel"/>
    <s v="1.2 GHz"/>
    <x v="0"/>
    <x v="668"/>
    <n v="26"/>
    <n v="19224.66"/>
    <n v="198"/>
  </r>
  <r>
    <x v="8"/>
    <x v="128"/>
    <s v="13.3 Inches"/>
    <s v="N/A"/>
    <s v="256 GB"/>
    <s v="Core i5"/>
    <x v="0"/>
    <x v="1"/>
    <s v="Information Not Available"/>
    <s v="Integrated"/>
    <s v="N/A"/>
    <s v="N/A"/>
    <x v="0"/>
    <x v="551"/>
    <n v="58"/>
    <n v="44369.42"/>
    <n v="199"/>
  </r>
  <r>
    <x v="1"/>
    <x v="515"/>
    <s v="13.3 Inches"/>
    <s v="N/A"/>
    <s v="256 GB"/>
    <s v="Core i3"/>
    <x v="0"/>
    <x v="1"/>
    <s v="Anti-glare Screen"/>
    <s v="UHD Graphics"/>
    <s v="Intel UHD Graphics"/>
    <s v="N/A"/>
    <x v="0"/>
    <x v="669"/>
    <n v="53"/>
    <n v="49502"/>
    <n v="332"/>
  </r>
  <r>
    <x v="1"/>
    <x v="516"/>
    <s v="14 Inches"/>
    <s v="N/A"/>
    <s v="N/A"/>
    <s v="Celeron"/>
    <x v="3"/>
    <x v="5"/>
    <s v="HD Audio"/>
    <s v="Integrated"/>
    <s v="Intel HD Graphics 500"/>
    <s v="1.1 GHz"/>
    <x v="1"/>
    <x v="670"/>
    <n v="23"/>
    <n v="39099.769999999997"/>
    <n v="143"/>
  </r>
  <r>
    <x v="7"/>
    <x v="517"/>
    <s v="15.6 Inches"/>
    <s v="Black"/>
    <s v="N/A"/>
    <s v="Core i7"/>
    <x v="0"/>
    <x v="11"/>
    <s v="N/A"/>
    <s v="Dedicated"/>
    <s v="AMD Radeon Graphics 5500"/>
    <s v="N/A"/>
    <x v="2"/>
    <x v="21"/>
    <n v="55"/>
    <n v="32449.45"/>
    <n v="505"/>
  </r>
  <r>
    <x v="8"/>
    <x v="416"/>
    <s v="15.6 Inches"/>
    <s v="Platinum Silver"/>
    <s v="2000 GB"/>
    <s v="Core i9"/>
    <x v="1"/>
    <x v="2"/>
    <s v="N/A"/>
    <s v="Dedicated"/>
    <s v="NVIDIA GeForce RTX 4070"/>
    <s v="N/A"/>
    <x v="0"/>
    <x v="58"/>
    <n v="41"/>
    <n v="81959"/>
    <n v="222"/>
  </r>
  <r>
    <x v="8"/>
    <x v="518"/>
    <s v="15.6 Inches"/>
    <s v="Silver"/>
    <s v="500 GB"/>
    <s v="Core i5-4200M"/>
    <x v="0"/>
    <x v="34"/>
    <s v="N/A"/>
    <s v="Integrated"/>
    <s v="Integrated Graphics"/>
    <s v="N/A"/>
    <x v="0"/>
    <x v="364"/>
    <n v="38"/>
    <n v="35004.080000000002"/>
    <n v="384"/>
  </r>
  <r>
    <x v="0"/>
    <x v="0"/>
    <s v="15.6 Inches"/>
    <s v="Blue"/>
    <s v="1152 GB"/>
    <s v="Pentium"/>
    <x v="5"/>
    <x v="0"/>
    <s v="N/A"/>
    <s v="Integrated"/>
    <s v="Intel"/>
    <s v="1.1 GHz"/>
    <x v="2"/>
    <x v="13"/>
    <n v="55"/>
    <n v="93445"/>
    <n v="505"/>
  </r>
  <r>
    <x v="1"/>
    <x v="0"/>
    <s v="14 Inches"/>
    <s v="Rose Gold"/>
    <s v="64 GB"/>
    <s v="Celeron N4000"/>
    <x v="4"/>
    <x v="0"/>
    <s v="N/A"/>
    <s v="Integrated"/>
    <s v="Intel"/>
    <s v="1.1 GHz"/>
    <x v="4"/>
    <x v="671"/>
    <n v="24"/>
    <n v="81484.56"/>
    <n v="396"/>
  </r>
  <r>
    <x v="1"/>
    <x v="0"/>
    <s v="15.6 Inches"/>
    <s v="Black"/>
    <s v="1000 GB"/>
    <s v="Pentium N5000"/>
    <x v="4"/>
    <x v="0"/>
    <s v="N/A"/>
    <s v="Integrated"/>
    <s v="Intel"/>
    <s v="1.1 GHz"/>
    <x v="5"/>
    <x v="5"/>
    <n v="65"/>
    <n v="103935"/>
    <n v="217"/>
  </r>
  <r>
    <x v="8"/>
    <x v="519"/>
    <s v="15.6 Inches"/>
    <s v="N/A"/>
    <s v="N/A"/>
    <s v="Core i7"/>
    <x v="2"/>
    <x v="35"/>
    <s v="N/A"/>
    <s v="Dedicated"/>
    <s v="NVIDIA Quadro T1000"/>
    <s v="N/A"/>
    <x v="0"/>
    <x v="672"/>
    <n v="63"/>
    <n v="197378.37"/>
    <n v="478"/>
  </r>
  <r>
    <x v="8"/>
    <x v="502"/>
    <s v="16 Inches"/>
    <s v="Silver"/>
    <s v="1000 GB"/>
    <s v="Core i7"/>
    <x v="2"/>
    <x v="1"/>
    <s v="N/A"/>
    <s v="Dedicated"/>
    <s v="Nvidia RTX A1000"/>
    <s v="N/A"/>
    <x v="0"/>
    <x v="5"/>
    <n v="47"/>
    <n v="75153"/>
    <n v="402"/>
  </r>
  <r>
    <x v="7"/>
    <x v="520"/>
    <s v="N/A"/>
    <s v="Black"/>
    <s v="N/A"/>
    <s v="Core i7"/>
    <x v="4"/>
    <x v="1"/>
    <s v="N/A"/>
    <s v="N/A"/>
    <s v="N/A"/>
    <s v="N/A"/>
    <x v="0"/>
    <x v="673"/>
    <n v="15"/>
    <n v="39074.699999999997"/>
    <n v="238"/>
  </r>
  <r>
    <x v="1"/>
    <x v="0"/>
    <s v="15.6 Inches"/>
    <s v="Silver"/>
    <s v="1000 GB"/>
    <s v="Intel Core i5"/>
    <x v="1"/>
    <x v="1"/>
    <s v="Backlit Keyboard"/>
    <s v="Integrated"/>
    <s v="Intel"/>
    <s v="N/A"/>
    <x v="1"/>
    <x v="674"/>
    <n v="17"/>
    <n v="19699.09"/>
    <n v="323"/>
  </r>
  <r>
    <x v="0"/>
    <x v="10"/>
    <s v="15.6 Inches"/>
    <s v="Gray"/>
    <s v="1000 GB"/>
    <s v="Intel Core i5"/>
    <x v="5"/>
    <x v="0"/>
    <s v="N/A"/>
    <s v="Integrated"/>
    <s v="Intel"/>
    <s v="N/A"/>
    <x v="0"/>
    <x v="675"/>
    <n v="21"/>
    <n v="53772.39"/>
    <n v="461"/>
  </r>
  <r>
    <x v="8"/>
    <x v="21"/>
    <s v="16 Inches"/>
    <s v="Silver"/>
    <s v="1000 GB"/>
    <s v="Intel Core i5"/>
    <x v="2"/>
    <x v="0"/>
    <s v="N/A"/>
    <s v="Integrated"/>
    <s v="Intel"/>
    <s v="N/A"/>
    <x v="0"/>
    <x v="676"/>
    <n v="23"/>
    <n v="60061.049999999996"/>
    <n v="419"/>
  </r>
  <r>
    <x v="2"/>
    <x v="1"/>
    <s v="15.66 Inches"/>
    <s v="Core Black"/>
    <s v="N/A"/>
    <s v="Intel Core i9"/>
    <x v="2"/>
    <x v="2"/>
    <s v="N/A"/>
    <s v="Dedicated"/>
    <s v="N/A"/>
    <s v="1.8 GHz"/>
    <x v="2"/>
    <x v="677"/>
    <n v="31"/>
    <n v="56667.69"/>
    <n v="301"/>
  </r>
  <r>
    <x v="2"/>
    <x v="20"/>
    <s v="15.6 Inches"/>
    <s v="Core Black"/>
    <s v="N/A"/>
    <s v="Intel Core i9"/>
    <x v="2"/>
    <x v="2"/>
    <s v="N/A"/>
    <s v="Dedicated"/>
    <s v="NVIDIA GeForce RTX 3070"/>
    <s v="1.8 GHz"/>
    <x v="10"/>
    <x v="678"/>
    <n v="44"/>
    <n v="25387.56"/>
    <n v="420"/>
  </r>
  <r>
    <x v="0"/>
    <x v="0"/>
    <s v="14 Inches"/>
    <s v="Blue"/>
    <s v="1000 GB"/>
    <s v="Intel Core i7"/>
    <x v="0"/>
    <x v="0"/>
    <s v="N/A"/>
    <s v="Integrated"/>
    <s v="Intel"/>
    <s v="1.2 GHz"/>
    <x v="0"/>
    <x v="679"/>
    <n v="39"/>
    <n v="52705.380000000005"/>
    <n v="225"/>
  </r>
  <r>
    <x v="2"/>
    <x v="1"/>
    <s v="15.66 Inches"/>
    <s v="Core Black"/>
    <s v="N/A"/>
    <s v="Intel Core i9"/>
    <x v="2"/>
    <x v="2"/>
    <s v="N/A"/>
    <s v="Dedicated"/>
    <s v="N/A"/>
    <s v="1.8 GHz"/>
    <x v="2"/>
    <x v="517"/>
    <n v="28"/>
    <n v="30239.72"/>
    <n v="443"/>
  </r>
  <r>
    <x v="2"/>
    <x v="20"/>
    <s v="15.6 Inches"/>
    <s v="Core Black"/>
    <s v="N/A"/>
    <s v="Intel Core i9"/>
    <x v="2"/>
    <x v="2"/>
    <s v="N/A"/>
    <s v="Dedicated"/>
    <s v="NVIDIA GeForce RTX 3070"/>
    <s v="1.8 GHz"/>
    <x v="10"/>
    <x v="661"/>
    <n v="32"/>
    <n v="5408"/>
    <n v="432"/>
  </r>
  <r>
    <x v="0"/>
    <x v="0"/>
    <s v="14 Inches"/>
    <s v="Blue"/>
    <s v="1000 GB"/>
    <s v="Intel Core i7"/>
    <x v="0"/>
    <x v="0"/>
    <s v="N/A"/>
    <s v="Integrated"/>
    <s v="Intel"/>
    <s v="1.2 GHz"/>
    <x v="0"/>
    <x v="2"/>
    <n v="39"/>
    <n v="38999.61"/>
    <n v="395"/>
  </r>
  <r>
    <x v="8"/>
    <x v="527"/>
    <s v="14 Inches"/>
    <s v="Black"/>
    <s v="256 GB"/>
    <s v="Core i5"/>
    <x v="0"/>
    <x v="7"/>
    <s v="Wifi &amp; Bluetooth"/>
    <s v="Integrated"/>
    <s v="N/A"/>
    <s v="N/A"/>
    <x v="0"/>
    <x v="21"/>
    <n v="16"/>
    <n v="9439.84"/>
    <n v="106"/>
  </r>
  <r>
    <x v="8"/>
    <x v="21"/>
    <s v="14 Inches"/>
    <s v="Silver"/>
    <s v="1 TB"/>
    <s v="Core i7 Family"/>
    <x v="2"/>
    <x v="2"/>
    <s v="Backlit Kb"/>
    <s v="Integrated"/>
    <s v="N/A"/>
    <s v="N/A"/>
    <x v="1"/>
    <x v="5"/>
    <n v="63"/>
    <n v="100737"/>
    <n v="326"/>
  </r>
  <r>
    <x v="0"/>
    <x v="10"/>
    <s v="15.6 Inches"/>
    <s v="Gray"/>
    <s v="1000 GB"/>
    <s v="Intel Core i5"/>
    <x v="5"/>
    <x v="0"/>
    <s v="N/A"/>
    <s v="Integrated"/>
    <s v="Intel"/>
    <s v="N/A"/>
    <x v="0"/>
    <x v="5"/>
    <n v="22"/>
    <n v="35178"/>
    <n v="502"/>
  </r>
  <r>
    <x v="1"/>
    <x v="450"/>
    <s v="15.6 Inches"/>
    <s v="N/A"/>
    <s v="500 GB"/>
    <s v="Core i5"/>
    <x v="6"/>
    <x v="16"/>
    <s v="N/A"/>
    <s v="Integrated"/>
    <s v="Intel HD Graphics 4000"/>
    <s v="2.6 GHz"/>
    <x v="21"/>
    <x v="13"/>
    <n v="42"/>
    <n v="71358"/>
    <n v="387"/>
  </r>
  <r>
    <x v="0"/>
    <x v="0"/>
    <s v="15.6 Inches"/>
    <s v="Blue"/>
    <s v="1152 GB"/>
    <s v="Pentium"/>
    <x v="5"/>
    <x v="0"/>
    <s v="N/A"/>
    <s v="Integrated"/>
    <s v="Intel"/>
    <s v="1.1 GHz"/>
    <x v="2"/>
    <x v="13"/>
    <n v="16"/>
    <n v="27184"/>
    <n v="211"/>
  </r>
  <r>
    <x v="1"/>
    <x v="0"/>
    <s v="14 Inches"/>
    <s v="Rose Gold"/>
    <s v="64 GB"/>
    <s v="Celeron N4000"/>
    <x v="4"/>
    <x v="0"/>
    <s v="N/A"/>
    <s v="Integrated"/>
    <s v="Intel"/>
    <s v="1.1 GHz"/>
    <x v="4"/>
    <x v="13"/>
    <n v="45"/>
    <n v="76455"/>
    <n v="160"/>
  </r>
  <r>
    <x v="1"/>
    <x v="0"/>
    <s v="15.6 Inches"/>
    <s v="Black"/>
    <s v="1000 GB"/>
    <s v="Pentium N5000"/>
    <x v="4"/>
    <x v="0"/>
    <s v="N/A"/>
    <s v="Integrated"/>
    <s v="Intel"/>
    <s v="1.1 GHz"/>
    <x v="5"/>
    <x v="680"/>
    <n v="58"/>
    <n v="156597.09999999998"/>
    <n v="418"/>
  </r>
  <r>
    <x v="14"/>
    <x v="528"/>
    <s v="17.3 Inches"/>
    <s v="Black"/>
    <s v="1 TB"/>
    <s v="Intel Core i9"/>
    <x v="2"/>
    <x v="0"/>
    <s v="N/A"/>
    <s v="RTX 3080 Ti"/>
    <s v="N/A"/>
    <s v="5 GHz"/>
    <x v="13"/>
    <x v="681"/>
    <n v="30"/>
    <n v="43770"/>
    <n v="160"/>
  </r>
  <r>
    <x v="7"/>
    <x v="211"/>
    <s v="14 Inches"/>
    <s v="N/A"/>
    <s v="256 GB"/>
    <s v="N/A"/>
    <x v="0"/>
    <x v="7"/>
    <s v="N/A"/>
    <s v="Integrated"/>
    <s v="AMD Radeon Graphics 5"/>
    <s v="2.1 GHz"/>
    <x v="15"/>
    <x v="682"/>
    <n v="40"/>
    <n v="76404.399999999994"/>
    <n v="276"/>
  </r>
  <r>
    <x v="5"/>
    <x v="109"/>
    <s v="14 Inches"/>
    <s v="Quiet Blue"/>
    <s v="128 GB"/>
    <s v="Celeron"/>
    <x v="3"/>
    <x v="12"/>
    <s v="Fingerprint"/>
    <s v="Integrated"/>
    <s v="N/A"/>
    <s v="N/A"/>
    <x v="2"/>
    <x v="683"/>
    <n v="52"/>
    <n v="109148"/>
    <n v="415"/>
  </r>
  <r>
    <x v="8"/>
    <x v="279"/>
    <s v="13.4 Inches"/>
    <s v="Platinum Silver"/>
    <s v="1000 GB"/>
    <s v="Core i7"/>
    <x v="2"/>
    <x v="1"/>
    <s v="N/A"/>
    <s v="Integrated"/>
    <s v="Intel Integrated Graphics"/>
    <s v="N/A"/>
    <x v="0"/>
    <x v="21"/>
    <n v="43"/>
    <n v="25369.57"/>
    <n v="270"/>
  </r>
  <r>
    <x v="4"/>
    <x v="529"/>
    <s v="15.6 Inches"/>
    <s v="Silver,Black"/>
    <s v="32 GB"/>
    <s v="AMD A4"/>
    <x v="3"/>
    <x v="5"/>
    <s v="N/A"/>
    <s v="Integrated, Dedicated"/>
    <s v="AMD Radeon R4"/>
    <s v="N/A"/>
    <x v="6"/>
    <x v="8"/>
    <n v="39"/>
    <n v="35099.61"/>
    <n v="167"/>
  </r>
  <r>
    <x v="2"/>
    <x v="530"/>
    <s v="14 Inches"/>
    <s v="Carbon Gray"/>
    <s v="512 GB"/>
    <s v="Core i5"/>
    <x v="4"/>
    <x v="11"/>
    <s v="N/A"/>
    <s v="Integrated"/>
    <s v="Intel Iris Xe Graphics"/>
    <s v="N/A"/>
    <x v="21"/>
    <x v="26"/>
    <n v="15"/>
    <n v="5849.85"/>
    <n v="478"/>
  </r>
  <r>
    <x v="8"/>
    <x v="531"/>
    <s v="13 Inches"/>
    <s v="Silver"/>
    <s v="256 GB"/>
    <s v="Intel Core i5"/>
    <x v="0"/>
    <x v="7"/>
    <s v="Space Saving"/>
    <s v="Integrated"/>
    <s v="N/A"/>
    <s v="N/A"/>
    <x v="0"/>
    <x v="684"/>
    <n v="13"/>
    <n v="11881.87"/>
    <n v="366"/>
  </r>
  <r>
    <x v="5"/>
    <x v="532"/>
    <s v="15.6 Inches"/>
    <s v="Off Black"/>
    <s v="1 TB"/>
    <s v="Core i7 Family"/>
    <x v="2"/>
    <x v="1"/>
    <s v="HD Audio, Backlit Keyboard, Anti Glare Coating, Numeric Keypad"/>
    <s v="Dedicated"/>
    <s v="N/A"/>
    <s v="N/A"/>
    <x v="0"/>
    <x v="134"/>
    <n v="64"/>
    <n v="95936"/>
    <n v="179"/>
  </r>
  <r>
    <x v="1"/>
    <x v="0"/>
    <s v="15.6 Inches"/>
    <s v="Silver"/>
    <s v="1000 GB"/>
    <s v="Intel Core i5"/>
    <x v="1"/>
    <x v="1"/>
    <s v="Backlit Keyboard"/>
    <s v="Integrated"/>
    <s v="Intel"/>
    <s v="N/A"/>
    <x v="1"/>
    <x v="685"/>
    <n v="43"/>
    <n v="125645.56999999999"/>
    <n v="522"/>
  </r>
  <r>
    <x v="0"/>
    <x v="10"/>
    <s v="15.6 Inches"/>
    <s v="Gray"/>
    <s v="1000 GB"/>
    <s v="Intel Core i5"/>
    <x v="5"/>
    <x v="0"/>
    <s v="N/A"/>
    <s v="Integrated"/>
    <s v="Intel"/>
    <s v="N/A"/>
    <x v="0"/>
    <x v="686"/>
    <n v="31"/>
    <n v="103291.68999999999"/>
    <n v="354"/>
  </r>
  <r>
    <x v="8"/>
    <x v="21"/>
    <s v="16 Inches"/>
    <s v="Silver"/>
    <s v="1000 GB"/>
    <s v="Intel Core i5"/>
    <x v="2"/>
    <x v="0"/>
    <s v="N/A"/>
    <s v="Integrated"/>
    <s v="Intel"/>
    <s v="N/A"/>
    <x v="0"/>
    <x v="687"/>
    <n v="61"/>
    <n v="92597.39"/>
    <n v="156"/>
  </r>
  <r>
    <x v="2"/>
    <x v="1"/>
    <s v="15.66 Inches"/>
    <s v="Core Black"/>
    <s v="N/A"/>
    <s v="Intel Core i9"/>
    <x v="2"/>
    <x v="2"/>
    <s v="N/A"/>
    <s v="Dedicated"/>
    <s v="N/A"/>
    <s v="1.8 GHz"/>
    <x v="2"/>
    <x v="688"/>
    <n v="13"/>
    <n v="14598.87"/>
    <n v="240"/>
  </r>
  <r>
    <x v="2"/>
    <x v="20"/>
    <s v="15.6 Inches"/>
    <s v="Core Black"/>
    <s v="N/A"/>
    <s v="Intel Core i9"/>
    <x v="2"/>
    <x v="2"/>
    <s v="N/A"/>
    <s v="Dedicated"/>
    <s v="NVIDIA GeForce RTX 3070"/>
    <s v="1.8 GHz"/>
    <x v="10"/>
    <x v="544"/>
    <n v="35"/>
    <n v="41299.65"/>
    <n v="214"/>
  </r>
  <r>
    <x v="0"/>
    <x v="0"/>
    <s v="14 Inches"/>
    <s v="Blue"/>
    <s v="1000 GB"/>
    <s v="Intel Core i7"/>
    <x v="0"/>
    <x v="0"/>
    <s v="N/A"/>
    <s v="Integrated"/>
    <s v="Intel"/>
    <s v="1.2 GHz"/>
    <x v="0"/>
    <x v="79"/>
    <n v="31"/>
    <n v="55769"/>
    <n v="151"/>
  </r>
  <r>
    <x v="8"/>
    <x v="477"/>
    <s v="14 Inches"/>
    <s v="N/A"/>
    <s v="512 GB"/>
    <s v="Core i7"/>
    <x v="4"/>
    <x v="1"/>
    <s v="N/A"/>
    <s v="Integrated"/>
    <s v="Intel Integrated Graphics"/>
    <s v="1.2 GHz"/>
    <x v="2"/>
    <x v="689"/>
    <n v="62"/>
    <n v="72528.22"/>
    <n v="322"/>
  </r>
  <r>
    <x v="1"/>
    <x v="0"/>
    <s v="14 Inches"/>
    <s v="N/A"/>
    <s v="512 GB"/>
    <s v="Core i7"/>
    <x v="4"/>
    <x v="7"/>
    <s v="N/A"/>
    <s v="Dedicated"/>
    <s v="Intel Iris X"/>
    <s v="N/A"/>
    <x v="2"/>
    <x v="2"/>
    <n v="33"/>
    <n v="32999.67"/>
    <n v="117"/>
  </r>
  <r>
    <x v="8"/>
    <x v="533"/>
    <s v="15.6 Inches"/>
    <s v="Obsidian Black"/>
    <s v="2 TB"/>
    <s v="Intel Core i9"/>
    <x v="1"/>
    <x v="0"/>
    <s v="Fingerprint Reader, High Definition Audio, Anti Glare Coating"/>
    <s v="Dedicated"/>
    <s v="N/A"/>
    <s v="N/A"/>
    <x v="0"/>
    <x v="690"/>
    <n v="27"/>
    <n v="40201.65"/>
    <n v="182"/>
  </r>
  <r>
    <x v="2"/>
    <x v="1"/>
    <s v="15.66 Inches"/>
    <s v="Core Black"/>
    <s v="N/A"/>
    <s v="Intel Core i9"/>
    <x v="2"/>
    <x v="2"/>
    <s v="N/A"/>
    <s v="Dedicated"/>
    <s v="N/A"/>
    <s v="1.8 GHz"/>
    <x v="2"/>
    <x v="422"/>
    <n v="64"/>
    <n v="56319.360000000001"/>
    <n v="151"/>
  </r>
  <r>
    <x v="2"/>
    <x v="20"/>
    <s v="15.6 Inches"/>
    <s v="Core Black"/>
    <s v="N/A"/>
    <s v="Intel Core i9"/>
    <x v="2"/>
    <x v="2"/>
    <s v="N/A"/>
    <s v="Dedicated"/>
    <s v="NVIDIA GeForce RTX 3070"/>
    <s v="1.8 GHz"/>
    <x v="10"/>
    <x v="5"/>
    <n v="15"/>
    <n v="23985"/>
    <n v="156"/>
  </r>
  <r>
    <x v="0"/>
    <x v="0"/>
    <s v="14 Inches"/>
    <s v="Blue"/>
    <s v="1000 GB"/>
    <s v="Intel Core i7"/>
    <x v="0"/>
    <x v="0"/>
    <s v="N/A"/>
    <s v="Integrated"/>
    <s v="Intel"/>
    <s v="1.2 GHz"/>
    <x v="0"/>
    <x v="8"/>
    <n v="51"/>
    <n v="45899.49"/>
    <n v="360"/>
  </r>
  <r>
    <x v="7"/>
    <x v="534"/>
    <s v="14 Inches"/>
    <s v="N/A"/>
    <s v="512 GB"/>
    <s v="Intel Core i7"/>
    <x v="4"/>
    <x v="36"/>
    <s v="Speakers"/>
    <s v="Integrated"/>
    <s v="Intel HD Graphics 620"/>
    <s v="N/A"/>
    <x v="15"/>
    <x v="2"/>
    <n v="52"/>
    <n v="51999.48"/>
    <n v="176"/>
  </r>
  <r>
    <x v="8"/>
    <x v="84"/>
    <s v="15.6 Inches"/>
    <s v="Gray"/>
    <s v="256 GB"/>
    <s v="Core i7"/>
    <x v="0"/>
    <x v="7"/>
    <s v="Anti-glare Screen"/>
    <s v="Iris Xe Graphics"/>
    <s v="N/A"/>
    <s v="N/A"/>
    <x v="0"/>
    <x v="21"/>
    <n v="27"/>
    <n v="15929.73"/>
    <n v="367"/>
  </r>
  <r>
    <x v="0"/>
    <x v="0"/>
    <s v="15.6 Inches"/>
    <s v="Blue"/>
    <s v="1152 GB"/>
    <s v="Pentium"/>
    <x v="5"/>
    <x v="0"/>
    <s v="N/A"/>
    <s v="Integrated"/>
    <s v="Intel"/>
    <s v="1.1 GHz"/>
    <x v="2"/>
    <x v="2"/>
    <n v="39"/>
    <n v="38999.61"/>
    <n v="228"/>
  </r>
  <r>
    <x v="1"/>
    <x v="0"/>
    <s v="14 Inches"/>
    <s v="Rose Gold"/>
    <s v="64 GB"/>
    <s v="Celeron N4000"/>
    <x v="4"/>
    <x v="0"/>
    <s v="N/A"/>
    <s v="Integrated"/>
    <s v="Intel"/>
    <s v="1.1 GHz"/>
    <x v="4"/>
    <x v="13"/>
    <n v="41"/>
    <n v="69659"/>
    <n v="276"/>
  </r>
  <r>
    <x v="1"/>
    <x v="0"/>
    <s v="15.6 Inches"/>
    <s v="Black"/>
    <s v="1000 GB"/>
    <s v="Pentium N5000"/>
    <x v="4"/>
    <x v="0"/>
    <s v="N/A"/>
    <s v="Integrated"/>
    <s v="Intel"/>
    <s v="1.1 GHz"/>
    <x v="5"/>
    <x v="19"/>
    <n v="53"/>
    <n v="33919.47"/>
    <n v="297"/>
  </r>
  <r>
    <x v="4"/>
    <x v="535"/>
    <s v="14 Inches"/>
    <s v="Obsidian Black"/>
    <s v="32 GB"/>
    <s v="Celeron"/>
    <x v="3"/>
    <x v="11"/>
    <s v="N/A"/>
    <s v="Integrated"/>
    <s v="Intel HD Graphics 500"/>
    <s v="N/A"/>
    <x v="11"/>
    <x v="656"/>
    <n v="24"/>
    <n v="14399.76"/>
    <n v="323"/>
  </r>
  <r>
    <x v="2"/>
    <x v="536"/>
    <s v="17.3 Inches"/>
    <s v="N/A"/>
    <s v="2 TB"/>
    <s v="Intel Core i7"/>
    <x v="2"/>
    <x v="1"/>
    <s v="N/A"/>
    <s v="Dedicated"/>
    <s v="NVIDIA GeForce RTX 3080 Ti"/>
    <s v="4.8 GHz"/>
    <x v="0"/>
    <x v="691"/>
    <n v="62"/>
    <n v="113459.38"/>
    <n v="395"/>
  </r>
  <r>
    <x v="9"/>
    <x v="537"/>
    <s v="17 Inches"/>
    <s v="Silver"/>
    <s v="2 TB"/>
    <s v="Core i7 Family"/>
    <x v="4"/>
    <x v="0"/>
    <s v="Alexa"/>
    <s v="Integrated"/>
    <s v="N/A"/>
    <s v="N/A"/>
    <x v="4"/>
    <x v="692"/>
    <n v="62"/>
    <n v="88659.38"/>
    <n v="396"/>
  </r>
  <r>
    <x v="8"/>
    <x v="371"/>
    <s v="14 Inches"/>
    <s v="N/A"/>
    <s v="512 GB"/>
    <s v="Core i7"/>
    <x v="4"/>
    <x v="1"/>
    <s v="Anti-glare Screen"/>
    <s v="RTX A500"/>
    <s v="NVIDIA RTX A500"/>
    <s v="N/A"/>
    <x v="0"/>
    <x v="424"/>
    <n v="51"/>
    <n v="58700.49"/>
    <n v="325"/>
  </r>
  <r>
    <x v="8"/>
    <x v="244"/>
    <s v="18 Inches"/>
    <s v="Black"/>
    <s v="1000 GB"/>
    <s v="Core i9"/>
    <x v="2"/>
    <x v="2"/>
    <s v="N/A"/>
    <s v="Integrated"/>
    <s v="NVIDIA GeForce RTX 4080"/>
    <s v="N/A"/>
    <x v="0"/>
    <x v="693"/>
    <n v="34"/>
    <n v="47021.66"/>
    <n v="317"/>
  </r>
  <r>
    <x v="8"/>
    <x v="360"/>
    <s v="17 Inches"/>
    <s v="N/A"/>
    <s v="512 GB"/>
    <s v="Core i7"/>
    <x v="1"/>
    <x v="1"/>
    <s v="N/A"/>
    <s v="Dedicated"/>
    <s v="NVIDIA RTX A4500 16GB GDDR6 (4DP)"/>
    <s v="4.8 GHz"/>
    <x v="2"/>
    <x v="321"/>
    <n v="45"/>
    <n v="50849.55"/>
    <n v="513"/>
  </r>
  <r>
    <x v="1"/>
    <x v="0"/>
    <s v="15.6 Inches"/>
    <s v="Silver"/>
    <s v="1000 GB"/>
    <s v="Intel Core i5"/>
    <x v="1"/>
    <x v="1"/>
    <s v="Backlit Keyboard"/>
    <s v="Integrated"/>
    <s v="Intel"/>
    <s v="N/A"/>
    <x v="1"/>
    <x v="5"/>
    <n v="12"/>
    <n v="19188"/>
    <n v="341"/>
  </r>
  <r>
    <x v="0"/>
    <x v="10"/>
    <s v="15.6 Inches"/>
    <s v="Gray"/>
    <s v="1000 GB"/>
    <s v="Intel Core i5"/>
    <x v="5"/>
    <x v="0"/>
    <s v="N/A"/>
    <s v="Integrated"/>
    <s v="Intel"/>
    <s v="N/A"/>
    <x v="0"/>
    <x v="21"/>
    <n v="45"/>
    <n v="26549.55"/>
    <n v="184"/>
  </r>
  <r>
    <x v="8"/>
    <x v="21"/>
    <s v="16 Inches"/>
    <s v="Silver"/>
    <s v="1000 GB"/>
    <s v="Intel Core i5"/>
    <x v="2"/>
    <x v="0"/>
    <s v="N/A"/>
    <s v="Integrated"/>
    <s v="Intel"/>
    <s v="N/A"/>
    <x v="0"/>
    <x v="694"/>
    <n v="16"/>
    <n v="6655.68"/>
    <n v="162"/>
  </r>
  <r>
    <x v="2"/>
    <x v="1"/>
    <s v="15.66 Inches"/>
    <s v="Core Black"/>
    <s v="N/A"/>
    <s v="Intel Core i9"/>
    <x v="2"/>
    <x v="2"/>
    <s v="N/A"/>
    <s v="Dedicated"/>
    <s v="N/A"/>
    <s v="1.8 GHz"/>
    <x v="2"/>
    <x v="21"/>
    <n v="35"/>
    <n v="20649.650000000001"/>
    <n v="159"/>
  </r>
  <r>
    <x v="2"/>
    <x v="20"/>
    <s v="15.6 Inches"/>
    <s v="Core Black"/>
    <s v="N/A"/>
    <s v="Intel Core i9"/>
    <x v="2"/>
    <x v="2"/>
    <s v="N/A"/>
    <s v="Dedicated"/>
    <s v="NVIDIA GeForce RTX 3070"/>
    <s v="1.8 GHz"/>
    <x v="10"/>
    <x v="695"/>
    <n v="23"/>
    <n v="24357"/>
    <n v="110"/>
  </r>
  <r>
    <x v="0"/>
    <x v="0"/>
    <s v="14 Inches"/>
    <s v="Blue"/>
    <s v="1000 GB"/>
    <s v="Intel Core i7"/>
    <x v="0"/>
    <x v="0"/>
    <s v="N/A"/>
    <s v="Integrated"/>
    <s v="Intel"/>
    <s v="1.2 GHz"/>
    <x v="0"/>
    <x v="696"/>
    <n v="18"/>
    <n v="5219.0999999999995"/>
    <n v="135"/>
  </r>
  <r>
    <x v="8"/>
    <x v="538"/>
    <s v="15.6 Inches"/>
    <s v="N/A"/>
    <s v="512 GB"/>
    <s v="Intel Core i5"/>
    <x v="4"/>
    <x v="7"/>
    <s v="N/A"/>
    <s v="Integrated"/>
    <s v="Intel UHD Graphics 620"/>
    <s v="1.7 GHz"/>
    <x v="2"/>
    <x v="5"/>
    <n v="21"/>
    <n v="33579"/>
    <n v="446"/>
  </r>
  <r>
    <x v="8"/>
    <x v="539"/>
    <s v="15.6 Inches"/>
    <s v="Carbon Black"/>
    <s v="1 TB"/>
    <s v="AMD R Series"/>
    <x v="2"/>
    <x v="0"/>
    <s v="Anti-glare"/>
    <s v="Integrated"/>
    <s v="N/A"/>
    <s v="N/A"/>
    <x v="0"/>
    <x v="188"/>
    <n v="43"/>
    <n v="66748.899999999994"/>
    <n v="323"/>
  </r>
  <r>
    <x v="8"/>
    <x v="461"/>
    <s v="17.3 Inches"/>
    <s v="Lunar Light"/>
    <s v="2000 GB"/>
    <s v="Core i9"/>
    <x v="1"/>
    <x v="2"/>
    <s v="N/A"/>
    <s v="Integrated"/>
    <s v="NVIDIA GeForce RTX 3080"/>
    <s v="N/A"/>
    <x v="20"/>
    <x v="26"/>
    <n v="46"/>
    <n v="17939.54"/>
    <n v="432"/>
  </r>
  <r>
    <x v="4"/>
    <x v="0"/>
    <s v="14 Inches"/>
    <s v="N/A"/>
    <s v="512 GB"/>
    <s v="N/A"/>
    <x v="4"/>
    <x v="2"/>
    <s v="N/A"/>
    <s v="Integrated"/>
    <s v="N/A"/>
    <s v="N/A"/>
    <x v="0"/>
    <x v="5"/>
    <n v="33"/>
    <n v="52767"/>
    <n v="423"/>
  </r>
  <r>
    <x v="8"/>
    <x v="84"/>
    <s v="15.6 Inches"/>
    <s v="N/A"/>
    <s v="N/A"/>
    <s v="Celeron"/>
    <x v="3"/>
    <x v="5"/>
    <s v="Anti-glare Screen"/>
    <s v="UHD Graphics 610"/>
    <s v="Intel HD Graphics 610"/>
    <s v="2 GHz"/>
    <x v="0"/>
    <x v="697"/>
    <n v="45"/>
    <n v="102159.45"/>
    <n v="154"/>
  </r>
  <r>
    <x v="7"/>
    <x v="540"/>
    <s v="14 Inches"/>
    <s v="Black"/>
    <s v="512 GB"/>
    <s v="Intel Core i5-1135G7"/>
    <x v="4"/>
    <x v="11"/>
    <s v="Backlit Keyboard"/>
    <s v="Integrated"/>
    <s v="N/A"/>
    <s v="N/A"/>
    <x v="18"/>
    <x v="636"/>
    <n v="14"/>
    <n v="9799.86"/>
    <n v="293"/>
  </r>
  <r>
    <x v="7"/>
    <x v="22"/>
    <s v="14 Inches"/>
    <s v="Black"/>
    <s v="512 GB"/>
    <s v="Core i7 Family"/>
    <x v="4"/>
    <x v="1"/>
    <s v="Backlit Kb"/>
    <s v="Integrated"/>
    <s v="N/A"/>
    <s v="N/A"/>
    <x v="14"/>
    <x v="21"/>
    <n v="49"/>
    <n v="28909.510000000002"/>
    <n v="449"/>
  </r>
  <r>
    <x v="8"/>
    <x v="0"/>
    <s v="16 Inches"/>
    <s v="N/A"/>
    <s v="512 GB"/>
    <s v="N/A"/>
    <x v="2"/>
    <x v="0"/>
    <s v="N/A"/>
    <s v="Integrated"/>
    <s v="NVIDIA GeForce RTX A2000"/>
    <s v="N/A"/>
    <x v="0"/>
    <x v="551"/>
    <n v="48"/>
    <n v="36719.520000000004"/>
    <n v="191"/>
  </r>
  <r>
    <x v="0"/>
    <x v="0"/>
    <s v="15.6 Inches"/>
    <s v="Blue"/>
    <s v="1152 GB"/>
    <s v="Pentium"/>
    <x v="5"/>
    <x v="0"/>
    <s v="N/A"/>
    <s v="Integrated"/>
    <s v="Intel"/>
    <s v="1.1 GHz"/>
    <x v="2"/>
    <x v="698"/>
    <n v="51"/>
    <n v="50949"/>
    <n v="397"/>
  </r>
  <r>
    <x v="1"/>
    <x v="0"/>
    <s v="14 Inches"/>
    <s v="Rose Gold"/>
    <s v="64 GB"/>
    <s v="Celeron N4000"/>
    <x v="4"/>
    <x v="0"/>
    <s v="N/A"/>
    <s v="Integrated"/>
    <s v="Intel"/>
    <s v="1.1 GHz"/>
    <x v="4"/>
    <x v="699"/>
    <n v="63"/>
    <n v="96326.37"/>
    <n v="197"/>
  </r>
  <r>
    <x v="1"/>
    <x v="0"/>
    <s v="15.6 Inches"/>
    <s v="Black"/>
    <s v="1000 GB"/>
    <s v="Pentium N5000"/>
    <x v="4"/>
    <x v="0"/>
    <s v="N/A"/>
    <s v="Integrated"/>
    <s v="Intel"/>
    <s v="1.1 GHz"/>
    <x v="5"/>
    <x v="42"/>
    <n v="54"/>
    <n v="24839.46"/>
    <n v="146"/>
  </r>
  <r>
    <x v="7"/>
    <x v="431"/>
    <s v="14 Inches"/>
    <s v="Black"/>
    <s v="256 GB"/>
    <s v="1.2GHz Cortex A13 Processor"/>
    <x v="4"/>
    <x v="1"/>
    <s v="Anti-glare Screen"/>
    <s v="Radeon Graphics"/>
    <s v="N/A"/>
    <s v="N/A"/>
    <x v="0"/>
    <x v="700"/>
    <n v="36"/>
    <n v="27955.439999999999"/>
    <n v="141"/>
  </r>
  <r>
    <x v="2"/>
    <x v="1"/>
    <s v="15.66 Inches"/>
    <s v="Core Black"/>
    <s v="N/A"/>
    <s v="Intel Core i9"/>
    <x v="2"/>
    <x v="2"/>
    <s v="N/A"/>
    <s v="Dedicated"/>
    <s v="N/A"/>
    <s v="1.8 GHz"/>
    <x v="2"/>
    <x v="701"/>
    <n v="36"/>
    <n v="51442.559999999998"/>
    <n v="215"/>
  </r>
  <r>
    <x v="2"/>
    <x v="1"/>
    <s v="15.66 Inches"/>
    <s v="Core Black"/>
    <s v="N/A"/>
    <s v="Intel Core i9"/>
    <x v="2"/>
    <x v="2"/>
    <s v="N/A"/>
    <s v="Dedicated"/>
    <s v="N/A"/>
    <s v="1.8 GHz"/>
    <x v="2"/>
    <x v="19"/>
    <n v="28"/>
    <n v="17919.72"/>
    <n v="271"/>
  </r>
  <r>
    <x v="2"/>
    <x v="20"/>
    <s v="15.6 Inches"/>
    <s v="Core Black"/>
    <s v="N/A"/>
    <s v="Intel Core i9"/>
    <x v="2"/>
    <x v="2"/>
    <s v="N/A"/>
    <s v="Dedicated"/>
    <s v="NVIDIA GeForce RTX 3070"/>
    <s v="1.8 GHz"/>
    <x v="10"/>
    <x v="48"/>
    <n v="15"/>
    <n v="12119.85"/>
    <n v="155"/>
  </r>
  <r>
    <x v="0"/>
    <x v="0"/>
    <s v="14 Inches"/>
    <s v="Blue"/>
    <s v="1000 GB"/>
    <s v="Intel Core i7"/>
    <x v="0"/>
    <x v="0"/>
    <s v="N/A"/>
    <s v="Integrated"/>
    <s v="Intel"/>
    <s v="1.2 GHz"/>
    <x v="0"/>
    <x v="702"/>
    <n v="61"/>
    <n v="90404.44"/>
    <n v="459"/>
  </r>
  <r>
    <x v="8"/>
    <x v="128"/>
    <s v="15.6 Inches"/>
    <s v="N/A"/>
    <s v="256 GB"/>
    <s v="Core i3"/>
    <x v="0"/>
    <x v="1"/>
    <s v="Anti-glare Screen"/>
    <s v="UHD Graphics"/>
    <s v="Intel UHD Graphics"/>
    <s v="N/A"/>
    <x v="0"/>
    <x v="620"/>
    <n v="44"/>
    <n v="21999.56"/>
    <n v="356"/>
  </r>
  <r>
    <x v="8"/>
    <x v="541"/>
    <s v="14 Inches"/>
    <s v="Black"/>
    <s v="1000 GB"/>
    <s v="Core i5"/>
    <x v="4"/>
    <x v="1"/>
    <s v="N/A"/>
    <s v="Integrated"/>
    <s v="Intel Integrated Graphics"/>
    <s v="N/A"/>
    <x v="0"/>
    <x v="42"/>
    <n v="17"/>
    <n v="7819.83"/>
    <n v="171"/>
  </r>
  <r>
    <x v="2"/>
    <x v="1"/>
    <s v="15.66 Inches"/>
    <s v="Core Black"/>
    <s v="N/A"/>
    <s v="Intel Core i9"/>
    <x v="2"/>
    <x v="2"/>
    <s v="N/A"/>
    <s v="Dedicated"/>
    <s v="N/A"/>
    <s v="1.8 GHz"/>
    <x v="2"/>
    <x v="21"/>
    <n v="37"/>
    <n v="21829.63"/>
    <n v="418"/>
  </r>
  <r>
    <x v="2"/>
    <x v="20"/>
    <s v="15.6 Inches"/>
    <s v="Core Black"/>
    <s v="N/A"/>
    <s v="Intel Core i9"/>
    <x v="2"/>
    <x v="2"/>
    <s v="N/A"/>
    <s v="Dedicated"/>
    <s v="NVIDIA GeForce RTX 3070"/>
    <s v="1.8 GHz"/>
    <x v="10"/>
    <x v="2"/>
    <n v="51"/>
    <n v="50999.49"/>
    <n v="500"/>
  </r>
  <r>
    <x v="0"/>
    <x v="0"/>
    <s v="14 Inches"/>
    <s v="Blue"/>
    <s v="1000 GB"/>
    <s v="Intel Core i7"/>
    <x v="0"/>
    <x v="0"/>
    <s v="N/A"/>
    <s v="Integrated"/>
    <s v="Intel"/>
    <s v="1.2 GHz"/>
    <x v="0"/>
    <x v="703"/>
    <n v="38"/>
    <n v="88161.140000000014"/>
    <n v="187"/>
  </r>
  <r>
    <x v="8"/>
    <x v="454"/>
    <s v="13.3 Inches"/>
    <s v="Rose Gold"/>
    <s v="128 GB"/>
    <s v="Core i5"/>
    <x v="0"/>
    <x v="10"/>
    <s v="N/A"/>
    <s v="Integrated"/>
    <s v="Intel UHD Graphics 620"/>
    <s v="N/A"/>
    <x v="11"/>
    <x v="2"/>
    <n v="14"/>
    <n v="13999.86"/>
    <n v="504"/>
  </r>
  <r>
    <x v="4"/>
    <x v="0"/>
    <s v="15.6 Inches"/>
    <s v="N/A"/>
    <s v="N/A"/>
    <s v="N/A"/>
    <x v="1"/>
    <x v="9"/>
    <s v="N/A"/>
    <s v="N/A"/>
    <s v="N/A"/>
    <s v="N/A"/>
    <x v="0"/>
    <x v="704"/>
    <n v="51"/>
    <n v="51000"/>
    <n v="228"/>
  </r>
  <r>
    <x v="7"/>
    <x v="542"/>
    <s v="14 Inches"/>
    <s v="N/A"/>
    <s v="256 GB"/>
    <s v="Core i5"/>
    <x v="0"/>
    <x v="0"/>
    <s v="Anti-glare Screen"/>
    <s v="UHD Graphics"/>
    <s v="Intel UHD Graphics"/>
    <s v="N/A"/>
    <x v="0"/>
    <x v="705"/>
    <n v="17"/>
    <n v="50268.829999999994"/>
    <n v="348"/>
  </r>
  <r>
    <x v="8"/>
    <x v="129"/>
    <s v="13.4 Inches"/>
    <s v="Platinum"/>
    <s v="2 TB"/>
    <s v="Core i7"/>
    <x v="4"/>
    <x v="1"/>
    <s v="Backlit Kb,Fingerprint"/>
    <s v="Integrated"/>
    <s v="N/A"/>
    <s v="N/A"/>
    <x v="0"/>
    <x v="21"/>
    <n v="57"/>
    <n v="33629.43"/>
    <n v="246"/>
  </r>
  <r>
    <x v="8"/>
    <x v="194"/>
    <s v="14 Inches"/>
    <s v="Silver"/>
    <s v="512 GB"/>
    <s v="Core i7"/>
    <x v="4"/>
    <x v="1"/>
    <s v="N/A"/>
    <s v="Integrated"/>
    <s v="Intel Integrated Graphics"/>
    <s v="N/A"/>
    <x v="0"/>
    <x v="42"/>
    <n v="64"/>
    <n v="29439.360000000001"/>
    <n v="559"/>
  </r>
  <r>
    <x v="0"/>
    <x v="0"/>
    <s v="15.6 Inches"/>
    <s v="Blue"/>
    <s v="1152 GB"/>
    <s v="Pentium"/>
    <x v="5"/>
    <x v="0"/>
    <s v="N/A"/>
    <s v="Integrated"/>
    <s v="Intel"/>
    <s v="1.1 GHz"/>
    <x v="2"/>
    <x v="13"/>
    <n v="47"/>
    <n v="79853"/>
    <n v="172"/>
  </r>
  <r>
    <x v="1"/>
    <x v="0"/>
    <s v="14 Inches"/>
    <s v="Rose Gold"/>
    <s v="64 GB"/>
    <s v="Celeron N4000"/>
    <x v="4"/>
    <x v="0"/>
    <s v="N/A"/>
    <s v="Integrated"/>
    <s v="Intel"/>
    <s v="1.1 GHz"/>
    <x v="4"/>
    <x v="311"/>
    <n v="35"/>
    <n v="34789.65"/>
    <n v="484"/>
  </r>
  <r>
    <x v="1"/>
    <x v="0"/>
    <s v="15.6 Inches"/>
    <s v="Black"/>
    <s v="1000 GB"/>
    <s v="Pentium N5000"/>
    <x v="4"/>
    <x v="0"/>
    <s v="N/A"/>
    <s v="Integrated"/>
    <s v="Intel"/>
    <s v="1.1 GHz"/>
    <x v="5"/>
    <x v="706"/>
    <n v="38"/>
    <n v="99939.24"/>
    <n v="320"/>
  </r>
  <r>
    <x v="8"/>
    <x v="371"/>
    <s v="14 Inches"/>
    <s v="N/A"/>
    <s v="512 GB"/>
    <s v="Core i7"/>
    <x v="4"/>
    <x v="7"/>
    <s v="Information Not Available"/>
    <s v="T550"/>
    <s v="NVIDIA T550"/>
    <s v="N/A"/>
    <x v="0"/>
    <x v="21"/>
    <n v="32"/>
    <n v="18879.68"/>
    <n v="359"/>
  </r>
  <r>
    <x v="1"/>
    <x v="543"/>
    <s v="14 Inches"/>
    <s v="Silver"/>
    <s v="512 GB"/>
    <s v="Core i7 8550U"/>
    <x v="4"/>
    <x v="7"/>
    <s v="Fingerprint"/>
    <s v="Integrated"/>
    <s v="N/A"/>
    <s v="N/A"/>
    <x v="8"/>
    <x v="707"/>
    <n v="50"/>
    <n v="16699.5"/>
    <n v="491"/>
  </r>
  <r>
    <x v="1"/>
    <x v="0"/>
    <s v="15.6 Inches"/>
    <s v="Silver"/>
    <s v="1000 GB"/>
    <s v="Intel Core i5"/>
    <x v="1"/>
    <x v="1"/>
    <s v="Backlit Keyboard"/>
    <s v="Integrated"/>
    <s v="Intel"/>
    <s v="N/A"/>
    <x v="1"/>
    <x v="13"/>
    <n v="55"/>
    <n v="93445"/>
    <n v="163"/>
  </r>
  <r>
    <x v="0"/>
    <x v="10"/>
    <s v="15.6 Inches"/>
    <s v="Gray"/>
    <s v="1000 GB"/>
    <s v="Intel Core i5"/>
    <x v="5"/>
    <x v="0"/>
    <s v="N/A"/>
    <s v="Integrated"/>
    <s v="Intel"/>
    <s v="N/A"/>
    <x v="0"/>
    <x v="21"/>
    <n v="35"/>
    <n v="20649.650000000001"/>
    <n v="512"/>
  </r>
  <r>
    <x v="8"/>
    <x v="21"/>
    <s v="16 Inches"/>
    <s v="Silver"/>
    <s v="1000 GB"/>
    <s v="Intel Core i5"/>
    <x v="2"/>
    <x v="0"/>
    <s v="N/A"/>
    <s v="Integrated"/>
    <s v="Intel"/>
    <s v="N/A"/>
    <x v="0"/>
    <x v="708"/>
    <n v="18"/>
    <n v="2339.8200000000002"/>
    <n v="446"/>
  </r>
  <r>
    <x v="2"/>
    <x v="1"/>
    <s v="15.66 Inches"/>
    <s v="Core Black"/>
    <s v="N/A"/>
    <s v="Intel Core i9"/>
    <x v="2"/>
    <x v="2"/>
    <s v="N/A"/>
    <s v="Dedicated"/>
    <s v="N/A"/>
    <s v="1.8 GHz"/>
    <x v="2"/>
    <x v="709"/>
    <n v="26"/>
    <n v="25247.040000000001"/>
    <n v="378"/>
  </r>
  <r>
    <x v="2"/>
    <x v="20"/>
    <s v="15.6 Inches"/>
    <s v="Core Black"/>
    <s v="N/A"/>
    <s v="Intel Core i9"/>
    <x v="2"/>
    <x v="2"/>
    <s v="N/A"/>
    <s v="Dedicated"/>
    <s v="NVIDIA GeForce RTX 3070"/>
    <s v="1.8 GHz"/>
    <x v="10"/>
    <x v="710"/>
    <n v="33"/>
    <n v="18149.670000000002"/>
    <n v="197"/>
  </r>
  <r>
    <x v="0"/>
    <x v="0"/>
    <s v="14 Inches"/>
    <s v="Blue"/>
    <s v="1000 GB"/>
    <s v="Intel Core i7"/>
    <x v="0"/>
    <x v="0"/>
    <s v="N/A"/>
    <s v="Integrated"/>
    <s v="Intel"/>
    <s v="1.2 GHz"/>
    <x v="0"/>
    <x v="711"/>
    <n v="26"/>
    <n v="19874.399999999998"/>
    <n v="383"/>
  </r>
  <r>
    <x v="7"/>
    <x v="544"/>
    <s v="15.6 Inches"/>
    <s v="Almond"/>
    <s v="1 TB"/>
    <s v="Unknown"/>
    <x v="3"/>
    <x v="10"/>
    <s v="Anti-glare Screen"/>
    <s v="UHD Graphics"/>
    <s v="N/A"/>
    <s v="N/A"/>
    <x v="19"/>
    <x v="698"/>
    <n v="37"/>
    <n v="36963"/>
    <n v="439"/>
  </r>
  <r>
    <x v="8"/>
    <x v="84"/>
    <s v="15.6 Inches"/>
    <s v="Gray"/>
    <s v="512 GB"/>
    <s v="Core i7"/>
    <x v="4"/>
    <x v="7"/>
    <s v="Anti-glare Screen"/>
    <s v="Iris Xe Graphics"/>
    <s v="N/A"/>
    <s v="N/A"/>
    <x v="0"/>
    <x v="712"/>
    <n v="57"/>
    <n v="29070"/>
    <n v="214"/>
  </r>
  <r>
    <x v="8"/>
    <x v="84"/>
    <s v="13.3 Inches"/>
    <s v="Gray"/>
    <s v="256 GB"/>
    <s v="Core i5"/>
    <x v="4"/>
    <x v="7"/>
    <s v="Anti-glare Screen"/>
    <s v="Iris Xe Graphics"/>
    <s v="N/A"/>
    <s v="N/A"/>
    <x v="0"/>
    <x v="21"/>
    <n v="33"/>
    <n v="19469.670000000002"/>
    <n v="510"/>
  </r>
  <r>
    <x v="1"/>
    <x v="171"/>
    <s v="15.6 Inches"/>
    <s v="N/A"/>
    <s v="512 GB"/>
    <s v="Ryzen 7"/>
    <x v="4"/>
    <x v="7"/>
    <s v="Anti-glare Screen"/>
    <s v="Radeon Graphics"/>
    <s v="AMD Radeon Graphics"/>
    <s v="N/A"/>
    <x v="0"/>
    <x v="19"/>
    <n v="12"/>
    <n v="7679.88"/>
    <n v="281"/>
  </r>
  <r>
    <x v="2"/>
    <x v="1"/>
    <s v="15.66 Inches"/>
    <s v="Core Black"/>
    <s v="N/A"/>
    <s v="Intel Core i9"/>
    <x v="2"/>
    <x v="2"/>
    <s v="N/A"/>
    <s v="Dedicated"/>
    <s v="N/A"/>
    <s v="1.8 GHz"/>
    <x v="2"/>
    <x v="713"/>
    <n v="24"/>
    <n v="33119.760000000002"/>
    <n v="188"/>
  </r>
  <r>
    <x v="2"/>
    <x v="20"/>
    <s v="15.6 Inches"/>
    <s v="Core Black"/>
    <s v="N/A"/>
    <s v="Intel Core i9"/>
    <x v="2"/>
    <x v="2"/>
    <s v="N/A"/>
    <s v="Dedicated"/>
    <s v="NVIDIA GeForce RTX 3070"/>
    <s v="1.8 GHz"/>
    <x v="10"/>
    <x v="26"/>
    <n v="16"/>
    <n v="6239.84"/>
    <n v="188"/>
  </r>
  <r>
    <x v="0"/>
    <x v="0"/>
    <s v="14 Inches"/>
    <s v="Blue"/>
    <s v="1000 GB"/>
    <s v="Intel Core i7"/>
    <x v="0"/>
    <x v="0"/>
    <s v="N/A"/>
    <s v="Integrated"/>
    <s v="Intel"/>
    <s v="1.2 GHz"/>
    <x v="0"/>
    <x v="21"/>
    <n v="50"/>
    <n v="29499.5"/>
    <n v="392"/>
  </r>
  <r>
    <x v="9"/>
    <x v="545"/>
    <s v="16 Inches"/>
    <s v="Black"/>
    <s v="256 GB"/>
    <s v="Core i7 Family"/>
    <x v="4"/>
    <x v="2"/>
    <s v="Alexa"/>
    <s v="Integrated"/>
    <s v="N/A"/>
    <s v="N/A"/>
    <x v="12"/>
    <x v="714"/>
    <n v="21"/>
    <n v="17271.240000000002"/>
    <n v="265"/>
  </r>
  <r>
    <x v="2"/>
    <x v="1"/>
    <s v="15.66 Inches"/>
    <s v="Core Black"/>
    <s v="N/A"/>
    <s v="Intel Core i9"/>
    <x v="2"/>
    <x v="2"/>
    <s v="N/A"/>
    <s v="Dedicated"/>
    <s v="N/A"/>
    <s v="1.8 GHz"/>
    <x v="2"/>
    <x v="715"/>
    <n v="26"/>
    <n v="30419.74"/>
    <n v="248"/>
  </r>
  <r>
    <x v="2"/>
    <x v="20"/>
    <s v="15.6 Inches"/>
    <s v="Core Black"/>
    <s v="N/A"/>
    <s v="Intel Core i9"/>
    <x v="2"/>
    <x v="2"/>
    <s v="N/A"/>
    <s v="Dedicated"/>
    <s v="NVIDIA GeForce RTX 3070"/>
    <s v="1.8 GHz"/>
    <x v="10"/>
    <x v="716"/>
    <n v="20"/>
    <n v="20664.599999999999"/>
    <n v="268"/>
  </r>
  <r>
    <x v="0"/>
    <x v="0"/>
    <s v="14 Inches"/>
    <s v="Blue"/>
    <s v="1000 GB"/>
    <s v="Intel Core i7"/>
    <x v="0"/>
    <x v="0"/>
    <s v="N/A"/>
    <s v="Integrated"/>
    <s v="Intel"/>
    <s v="1.2 GHz"/>
    <x v="0"/>
    <x v="26"/>
    <n v="55"/>
    <n v="21449.45"/>
    <n v="366"/>
  </r>
  <r>
    <x v="2"/>
    <x v="1"/>
    <s v="15.66 Inches"/>
    <s v="Core Black"/>
    <s v="N/A"/>
    <s v="Intel Core i9"/>
    <x v="2"/>
    <x v="2"/>
    <s v="N/A"/>
    <s v="Dedicated"/>
    <s v="N/A"/>
    <s v="1.8 GHz"/>
    <x v="2"/>
    <x v="717"/>
    <n v="35"/>
    <n v="38009.65"/>
    <n v="303"/>
  </r>
  <r>
    <x v="2"/>
    <x v="20"/>
    <s v="15.6 Inches"/>
    <s v="Core Black"/>
    <s v="N/A"/>
    <s v="Intel Core i9"/>
    <x v="2"/>
    <x v="2"/>
    <s v="N/A"/>
    <s v="Dedicated"/>
    <s v="NVIDIA GeForce RTX 3070"/>
    <s v="1.8 GHz"/>
    <x v="10"/>
    <x v="718"/>
    <n v="30"/>
    <n v="112726.2"/>
    <n v="365"/>
  </r>
  <r>
    <x v="0"/>
    <x v="0"/>
    <s v="14 Inches"/>
    <s v="Blue"/>
    <s v="1000 GB"/>
    <s v="Intel Core i7"/>
    <x v="0"/>
    <x v="0"/>
    <s v="N/A"/>
    <s v="Integrated"/>
    <s v="Intel"/>
    <s v="1.2 GHz"/>
    <x v="0"/>
    <x v="2"/>
    <n v="54"/>
    <n v="53999.46"/>
    <n v="310"/>
  </r>
  <r>
    <x v="8"/>
    <x v="546"/>
    <s v="14 Inches"/>
    <s v="N/A"/>
    <s v="256 GB"/>
    <s v="Intel Core i5"/>
    <x v="4"/>
    <x v="7"/>
    <s v="Speakers"/>
    <s v="Integrated"/>
    <s v="Intel UHD Graphics 620"/>
    <s v="N/A"/>
    <x v="26"/>
    <x v="719"/>
    <n v="34"/>
    <n v="73979.240000000005"/>
    <n v="311"/>
  </r>
  <r>
    <x v="8"/>
    <x v="371"/>
    <s v="14 Inches"/>
    <s v="N/A"/>
    <s v="512 GB"/>
    <s v="Core i7"/>
    <x v="2"/>
    <x v="0"/>
    <s v="Anti-glare Screen"/>
    <s v="RTX A500"/>
    <s v="NVIDIA RTX A500"/>
    <s v="N/A"/>
    <x v="0"/>
    <x v="720"/>
    <n v="54"/>
    <n v="129599.45999999999"/>
    <n v="431"/>
  </r>
  <r>
    <x v="1"/>
    <x v="547"/>
    <s v="N/A"/>
    <s v="Black"/>
    <s v="N/A"/>
    <s v="Celeron"/>
    <x v="3"/>
    <x v="37"/>
    <s v="N/A"/>
    <s v="N/A"/>
    <s v="N/A"/>
    <s v="2.4 GHz"/>
    <x v="0"/>
    <x v="721"/>
    <n v="58"/>
    <n v="12180"/>
    <n v="525"/>
  </r>
  <r>
    <x v="2"/>
    <x v="1"/>
    <s v="15.66 Inches"/>
    <s v="Core Black"/>
    <s v="N/A"/>
    <s v="Intel Core i9"/>
    <x v="2"/>
    <x v="2"/>
    <s v="N/A"/>
    <s v="Dedicated"/>
    <s v="N/A"/>
    <s v="1.8 GHz"/>
    <x v="2"/>
    <x v="438"/>
    <n v="45"/>
    <n v="36089.550000000003"/>
    <n v="168"/>
  </r>
  <r>
    <x v="2"/>
    <x v="20"/>
    <s v="15.6 Inches"/>
    <s v="Core Black"/>
    <s v="N/A"/>
    <s v="Intel Core i9"/>
    <x v="2"/>
    <x v="2"/>
    <s v="N/A"/>
    <s v="Dedicated"/>
    <s v="NVIDIA GeForce RTX 3070"/>
    <s v="1.8 GHz"/>
    <x v="10"/>
    <x v="2"/>
    <n v="40"/>
    <n v="39999.599999999999"/>
    <n v="527"/>
  </r>
  <r>
    <x v="0"/>
    <x v="0"/>
    <s v="14 Inches"/>
    <s v="Blue"/>
    <s v="1000 GB"/>
    <s v="Intel Core i7"/>
    <x v="0"/>
    <x v="0"/>
    <s v="N/A"/>
    <s v="Integrated"/>
    <s v="Intel"/>
    <s v="1.2 GHz"/>
    <x v="0"/>
    <x v="21"/>
    <n v="48"/>
    <n v="28319.52"/>
    <n v="317"/>
  </r>
  <r>
    <x v="7"/>
    <x v="548"/>
    <s v="11.6 Inches"/>
    <s v="Cover: RED ; Inner/keyboard: BLACK"/>
    <s v="500 GB"/>
    <s v="AMD A Series"/>
    <x v="3"/>
    <x v="16"/>
    <s v="N/A"/>
    <s v="Dedicated"/>
    <s v="AMD Radeon Hd 8330"/>
    <s v="N/A"/>
    <x v="21"/>
    <x v="2"/>
    <n v="40"/>
    <n v="39999.599999999999"/>
    <n v="338"/>
  </r>
  <r>
    <x v="1"/>
    <x v="549"/>
    <s v="15.6 Inches"/>
    <s v="N/A"/>
    <s v="N/A"/>
    <s v="A-Series Dual-Core A4-3300M"/>
    <x v="0"/>
    <x v="9"/>
    <s v="N/A"/>
    <s v="Integrated"/>
    <s v="N/A"/>
    <s v="N/A"/>
    <x v="0"/>
    <x v="13"/>
    <n v="14"/>
    <n v="23786"/>
    <n v="335"/>
  </r>
  <r>
    <x v="2"/>
    <x v="550"/>
    <s v="17.3 Inches"/>
    <s v="Core Black"/>
    <s v="512 GB"/>
    <s v="Core i7"/>
    <x v="4"/>
    <x v="38"/>
    <s v="Killer WiFi 6E AX1675 (2x2 ), Steel Series per-Key RGB with Anti-Ghost key (84 Key)"/>
    <s v="Dedicated"/>
    <s v="N/A"/>
    <s v="N/A"/>
    <x v="2"/>
    <x v="374"/>
    <n v="58"/>
    <n v="20975.699999999997"/>
    <n v="167"/>
  </r>
  <r>
    <x v="5"/>
    <x v="551"/>
    <s v="15.6 Inches"/>
    <s v="Slate Gray"/>
    <s v="128 GB"/>
    <s v="Ryzen 3 3200U"/>
    <x v="0"/>
    <x v="10"/>
    <s v="Fingerprint Sensor,Nanoedge Bezel"/>
    <s v="Integrated"/>
    <s v="N/A"/>
    <s v="N/A"/>
    <x v="6"/>
    <x v="164"/>
    <n v="45"/>
    <n v="55259.55"/>
    <n v="418"/>
  </r>
  <r>
    <x v="0"/>
    <x v="0"/>
    <s v="15.6 Inches"/>
    <s v="Blue"/>
    <s v="1152 GB"/>
    <s v="Pentium"/>
    <x v="5"/>
    <x v="0"/>
    <s v="N/A"/>
    <s v="Integrated"/>
    <s v="Intel"/>
    <s v="1.1 GHz"/>
    <x v="2"/>
    <x v="722"/>
    <n v="63"/>
    <n v="5355"/>
    <n v="489"/>
  </r>
  <r>
    <x v="1"/>
    <x v="0"/>
    <s v="14 Inches"/>
    <s v="Rose Gold"/>
    <s v="64 GB"/>
    <s v="Celeron N4000"/>
    <x v="4"/>
    <x v="0"/>
    <s v="N/A"/>
    <s v="Integrated"/>
    <s v="Intel"/>
    <s v="1.1 GHz"/>
    <x v="4"/>
    <x v="723"/>
    <n v="49"/>
    <n v="13180.51"/>
    <n v="139"/>
  </r>
  <r>
    <x v="1"/>
    <x v="0"/>
    <s v="15.6 Inches"/>
    <s v="Black"/>
    <s v="1000 GB"/>
    <s v="Pentium N5000"/>
    <x v="4"/>
    <x v="0"/>
    <s v="N/A"/>
    <s v="Integrated"/>
    <s v="Intel"/>
    <s v="1.1 GHz"/>
    <x v="5"/>
    <x v="103"/>
    <n v="23"/>
    <n v="52877"/>
    <n v="371"/>
  </r>
  <r>
    <x v="1"/>
    <x v="266"/>
    <s v="16 Inches"/>
    <s v="N/A"/>
    <s v="512 GB"/>
    <s v="Ryzen 7"/>
    <x v="4"/>
    <x v="1"/>
    <s v="Anti-glare Screen"/>
    <s v="Radeon 680M Graphics"/>
    <s v="AMD Radeon 680M Graphics"/>
    <s v="N/A"/>
    <x v="0"/>
    <x v="724"/>
    <n v="56"/>
    <n v="7478.8000000000011"/>
    <n v="525"/>
  </r>
  <r>
    <x v="8"/>
    <x v="189"/>
    <s v="17.3 Inches"/>
    <s v="Gray"/>
    <s v="512 GB"/>
    <s v="Core i7 Family"/>
    <x v="2"/>
    <x v="7"/>
    <s v="Anti-glare Screen"/>
    <s v="RTX A3000"/>
    <s v="N/A"/>
    <s v="N/A"/>
    <x v="0"/>
    <x v="95"/>
    <n v="54"/>
    <n v="70479.180000000008"/>
    <n v="496"/>
  </r>
  <r>
    <x v="8"/>
    <x v="525"/>
    <s v="13.3 Inches"/>
    <s v="Black"/>
    <s v="256 GB"/>
    <s v="Core i5"/>
    <x v="0"/>
    <x v="7"/>
    <s v="Wifi &amp; Bluetooth"/>
    <s v="Integrated"/>
    <s v="N/A"/>
    <s v="N/A"/>
    <x v="2"/>
    <x v="725"/>
    <n v="17"/>
    <n v="15161.96"/>
    <n v="288"/>
  </r>
  <r>
    <x v="2"/>
    <x v="1"/>
    <s v="15.66 Inches"/>
    <s v="Core Black"/>
    <s v="N/A"/>
    <s v="Intel Core i9"/>
    <x v="2"/>
    <x v="2"/>
    <s v="N/A"/>
    <s v="Dedicated"/>
    <s v="N/A"/>
    <s v="1.8 GHz"/>
    <x v="2"/>
    <x v="26"/>
    <n v="27"/>
    <n v="10529.73"/>
    <n v="136"/>
  </r>
  <r>
    <x v="2"/>
    <x v="20"/>
    <s v="15.6 Inches"/>
    <s v="Core Black"/>
    <s v="N/A"/>
    <s v="Intel Core i9"/>
    <x v="2"/>
    <x v="2"/>
    <s v="N/A"/>
    <s v="Dedicated"/>
    <s v="NVIDIA GeForce RTX 3070"/>
    <s v="1.8 GHz"/>
    <x v="10"/>
    <x v="595"/>
    <n v="47"/>
    <n v="66223"/>
    <n v="146"/>
  </r>
  <r>
    <x v="0"/>
    <x v="0"/>
    <s v="14 Inches"/>
    <s v="Blue"/>
    <s v="1000 GB"/>
    <s v="Intel Core i7"/>
    <x v="0"/>
    <x v="0"/>
    <s v="N/A"/>
    <s v="Integrated"/>
    <s v="Intel"/>
    <s v="1.2 GHz"/>
    <x v="0"/>
    <x v="42"/>
    <n v="30"/>
    <n v="13799.7"/>
    <n v="295"/>
  </r>
  <r>
    <x v="2"/>
    <x v="1"/>
    <s v="15.66 Inches"/>
    <s v="Core Black"/>
    <s v="N/A"/>
    <s v="Intel Core i9"/>
    <x v="2"/>
    <x v="2"/>
    <s v="N/A"/>
    <s v="Dedicated"/>
    <s v="N/A"/>
    <s v="1.8 GHz"/>
    <x v="2"/>
    <x v="726"/>
    <n v="33"/>
    <n v="18084"/>
    <n v="328"/>
  </r>
  <r>
    <x v="2"/>
    <x v="20"/>
    <s v="15.6 Inches"/>
    <s v="Core Black"/>
    <s v="N/A"/>
    <s v="Intel Core i9"/>
    <x v="2"/>
    <x v="2"/>
    <s v="N/A"/>
    <s v="Dedicated"/>
    <s v="NVIDIA GeForce RTX 3070"/>
    <s v="1.8 GHz"/>
    <x v="10"/>
    <x v="727"/>
    <n v="33"/>
    <n v="26887.41"/>
    <n v="380"/>
  </r>
  <r>
    <x v="0"/>
    <x v="0"/>
    <s v="14 Inches"/>
    <s v="Blue"/>
    <s v="1000 GB"/>
    <s v="Intel Core i7"/>
    <x v="0"/>
    <x v="0"/>
    <s v="N/A"/>
    <s v="Integrated"/>
    <s v="Intel"/>
    <s v="1.2 GHz"/>
    <x v="0"/>
    <x v="551"/>
    <n v="53"/>
    <n v="40544.47"/>
    <n v="472"/>
  </r>
  <r>
    <x v="8"/>
    <x v="552"/>
    <s v="15.6 Inches"/>
    <s v="Silver"/>
    <s v="2 TB"/>
    <s v="Core i7 Family"/>
    <x v="6"/>
    <x v="2"/>
    <s v="Backlit Kb,Fingerprint Reader"/>
    <s v="Dedicated"/>
    <s v="NVIDIA GeForce 3050"/>
    <s v="N/A"/>
    <x v="0"/>
    <x v="728"/>
    <n v="62"/>
    <n v="108623.38"/>
    <n v="367"/>
  </r>
  <r>
    <x v="4"/>
    <x v="553"/>
    <s v="15.6 Inches"/>
    <s v="Obsidian Black"/>
    <s v="1000 GB"/>
    <s v="Core i3"/>
    <x v="3"/>
    <x v="11"/>
    <s v="N/A"/>
    <s v="Integrated"/>
    <s v="Intel HD Graphics 620"/>
    <s v="N/A"/>
    <x v="14"/>
    <x v="42"/>
    <n v="47"/>
    <n v="21619.53"/>
    <n v="332"/>
  </r>
  <r>
    <x v="5"/>
    <x v="554"/>
    <s v="15.6 Inches"/>
    <s v="N/A"/>
    <s v="128 GB"/>
    <s v="A-Series"/>
    <x v="0"/>
    <x v="11"/>
    <s v="N/A"/>
    <s v="Dedicated"/>
    <s v="AMD Radeon R7"/>
    <s v="2.7 GHz"/>
    <x v="8"/>
    <x v="5"/>
    <n v="57"/>
    <n v="91143"/>
    <n v="195"/>
  </r>
  <r>
    <x v="0"/>
    <x v="0"/>
    <s v="15.6 Inches"/>
    <s v="Blue"/>
    <s v="1152 GB"/>
    <s v="Pentium"/>
    <x v="5"/>
    <x v="0"/>
    <s v="N/A"/>
    <s v="Integrated"/>
    <s v="Intel"/>
    <s v="1.1 GHz"/>
    <x v="2"/>
    <x v="21"/>
    <n v="18"/>
    <n v="10619.82"/>
    <n v="279"/>
  </r>
  <r>
    <x v="1"/>
    <x v="0"/>
    <s v="14 Inches"/>
    <s v="Rose Gold"/>
    <s v="64 GB"/>
    <s v="Celeron N4000"/>
    <x v="4"/>
    <x v="0"/>
    <s v="N/A"/>
    <s v="Integrated"/>
    <s v="Intel"/>
    <s v="1.1 GHz"/>
    <x v="4"/>
    <x v="26"/>
    <n v="15"/>
    <n v="5849.85"/>
    <n v="235"/>
  </r>
  <r>
    <x v="1"/>
    <x v="0"/>
    <s v="15.6 Inches"/>
    <s v="Black"/>
    <s v="1000 GB"/>
    <s v="Pentium N5000"/>
    <x v="4"/>
    <x v="0"/>
    <s v="N/A"/>
    <s v="Integrated"/>
    <s v="Intel"/>
    <s v="1.1 GHz"/>
    <x v="5"/>
    <x v="729"/>
    <n v="46"/>
    <n v="43998.54"/>
    <n v="419"/>
  </r>
  <r>
    <x v="4"/>
    <x v="0"/>
    <s v="15.6 Inches"/>
    <s v="N/A"/>
    <s v="N/A"/>
    <s v="N/A"/>
    <x v="2"/>
    <x v="9"/>
    <s v="N/A"/>
    <s v="N/A"/>
    <s v="N/A"/>
    <s v="N/A"/>
    <x v="0"/>
    <x v="730"/>
    <n v="33"/>
    <n v="28210.38"/>
    <n v="262"/>
  </r>
  <r>
    <x v="8"/>
    <x v="555"/>
    <s v="15.6 Inches"/>
    <s v="Black"/>
    <s v="2 TB"/>
    <s v="Ryzen 7"/>
    <x v="1"/>
    <x v="2"/>
    <s v="N/A"/>
    <s v="Integrated"/>
    <s v="AMD Radeon"/>
    <s v="N/A"/>
    <x v="12"/>
    <x v="731"/>
    <n v="14"/>
    <n v="18619.3"/>
    <n v="482"/>
  </r>
  <r>
    <x v="8"/>
    <x v="556"/>
    <s v="17 Inches"/>
    <s v="Platinum Silver"/>
    <s v="1000 GB"/>
    <s v="Core i7"/>
    <x v="2"/>
    <x v="2"/>
    <s v="N/A"/>
    <s v="Dedicated"/>
    <s v="NVIDIA GeForce RTX 3060"/>
    <s v="N/A"/>
    <x v="23"/>
    <x v="732"/>
    <n v="53"/>
    <n v="34661.47"/>
    <n v="242"/>
  </r>
  <r>
    <x v="7"/>
    <x v="557"/>
    <s v="15.6 Inches"/>
    <s v="Gray"/>
    <s v="512 GB"/>
    <s v="Core i7"/>
    <x v="0"/>
    <x v="0"/>
    <s v="Anti-glare Screen"/>
    <s v="Iris Xe Graphics"/>
    <s v="N/A"/>
    <s v="N/A"/>
    <x v="0"/>
    <x v="733"/>
    <n v="23"/>
    <n v="21205.77"/>
    <n v="276"/>
  </r>
  <r>
    <x v="1"/>
    <x v="0"/>
    <s v="15.6 Inches"/>
    <s v="Silver"/>
    <s v="1000 GB"/>
    <s v="Intel Core i5"/>
    <x v="1"/>
    <x v="1"/>
    <s v="Backlit Keyboard"/>
    <s v="Integrated"/>
    <s v="Intel"/>
    <s v="N/A"/>
    <x v="1"/>
    <x v="42"/>
    <n v="57"/>
    <n v="26219.43"/>
    <n v="337"/>
  </r>
  <r>
    <x v="0"/>
    <x v="10"/>
    <s v="15.6 Inches"/>
    <s v="Gray"/>
    <s v="1000 GB"/>
    <s v="Intel Core i5"/>
    <x v="5"/>
    <x v="0"/>
    <s v="N/A"/>
    <s v="Integrated"/>
    <s v="Intel"/>
    <s v="N/A"/>
    <x v="0"/>
    <x v="656"/>
    <n v="58"/>
    <n v="34799.42"/>
    <n v="438"/>
  </r>
  <r>
    <x v="8"/>
    <x v="21"/>
    <s v="16 Inches"/>
    <s v="Silver"/>
    <s v="1000 GB"/>
    <s v="Intel Core i5"/>
    <x v="2"/>
    <x v="0"/>
    <s v="N/A"/>
    <s v="Integrated"/>
    <s v="Intel"/>
    <s v="N/A"/>
    <x v="0"/>
    <x v="734"/>
    <n v="61"/>
    <n v="75562.53"/>
    <n v="491"/>
  </r>
  <r>
    <x v="2"/>
    <x v="1"/>
    <s v="15.66 Inches"/>
    <s v="Core Black"/>
    <s v="N/A"/>
    <s v="Intel Core i9"/>
    <x v="2"/>
    <x v="2"/>
    <s v="N/A"/>
    <s v="Dedicated"/>
    <s v="N/A"/>
    <s v="1.8 GHz"/>
    <x v="2"/>
    <x v="735"/>
    <n v="42"/>
    <n v="113063.57999999999"/>
    <n v="236"/>
  </r>
  <r>
    <x v="2"/>
    <x v="20"/>
    <s v="15.6 Inches"/>
    <s v="Core Black"/>
    <s v="N/A"/>
    <s v="Intel Core i9"/>
    <x v="2"/>
    <x v="2"/>
    <s v="N/A"/>
    <s v="Dedicated"/>
    <s v="NVIDIA GeForce RTX 3070"/>
    <s v="1.8 GHz"/>
    <x v="10"/>
    <x v="736"/>
    <n v="31"/>
    <n v="26319"/>
    <n v="388"/>
  </r>
  <r>
    <x v="0"/>
    <x v="0"/>
    <s v="14 Inches"/>
    <s v="Blue"/>
    <s v="1000 GB"/>
    <s v="Intel Core i7"/>
    <x v="0"/>
    <x v="0"/>
    <s v="N/A"/>
    <s v="Integrated"/>
    <s v="Intel"/>
    <s v="1.2 GHz"/>
    <x v="0"/>
    <x v="26"/>
    <n v="62"/>
    <n v="24179.38"/>
    <n v="289"/>
  </r>
  <r>
    <x v="8"/>
    <x v="427"/>
    <s v="15.6 Inches"/>
    <s v="Silver"/>
    <s v="512 GB"/>
    <s v="Core i7"/>
    <x v="4"/>
    <x v="25"/>
    <s v="N/A"/>
    <s v="Integrated"/>
    <s v="Integrated Graphics"/>
    <s v="N/A"/>
    <x v="0"/>
    <x v="79"/>
    <n v="34"/>
    <n v="61166"/>
    <n v="115"/>
  </r>
  <r>
    <x v="8"/>
    <x v="558"/>
    <s v="16 Inches"/>
    <s v="Black"/>
    <s v="2000 GB"/>
    <s v="Core i9"/>
    <x v="1"/>
    <x v="1"/>
    <s v="N/A"/>
    <s v="Integrated"/>
    <s v="NVIDIA GeForce RTX 4090"/>
    <s v="N/A"/>
    <x v="0"/>
    <x v="737"/>
    <n v="54"/>
    <n v="32832"/>
    <n v="430"/>
  </r>
  <r>
    <x v="5"/>
    <x v="0"/>
    <s v="14 Inches"/>
    <s v="N/A"/>
    <s v="128 GB"/>
    <s v="Intel Core M-5Y10 Processor"/>
    <x v="3"/>
    <x v="5"/>
    <s v="Anti-glare"/>
    <s v="Integrated"/>
    <s v="Integrated IntelÂ® UHD 600 Graphics"/>
    <s v="2 Hz"/>
    <x v="1"/>
    <x v="738"/>
    <n v="30"/>
    <n v="38243.1"/>
    <n v="507"/>
  </r>
  <r>
    <x v="8"/>
    <x v="559"/>
    <s v="13.3 Inches"/>
    <s v="Black"/>
    <s v="512 GB"/>
    <s v="Core i7"/>
    <x v="4"/>
    <x v="10"/>
    <s v="N/A"/>
    <s v="Integrated"/>
    <s v="Intel Integrated Graphics"/>
    <s v="N/A"/>
    <x v="0"/>
    <x v="739"/>
    <n v="52"/>
    <n v="81223.48"/>
    <n v="451"/>
  </r>
  <r>
    <x v="4"/>
    <x v="560"/>
    <s v="14 Inches"/>
    <s v="Obsidian Black"/>
    <s v="256 GB"/>
    <s v="Core i7"/>
    <x v="0"/>
    <x v="10"/>
    <s v="N/A"/>
    <s v="Integrated"/>
    <s v="Intel HD Graphics 615"/>
    <s v="N/A"/>
    <x v="14"/>
    <x v="21"/>
    <n v="61"/>
    <n v="35989.39"/>
    <n v="441"/>
  </r>
  <r>
    <x v="1"/>
    <x v="95"/>
    <s v="15.6 Inches"/>
    <s v="Silver"/>
    <s v="512 GB"/>
    <s v="Core i7"/>
    <x v="4"/>
    <x v="2"/>
    <s v="N/A"/>
    <s v="Integrated"/>
    <s v="Intel Iris Xe Graphics"/>
    <s v="N/A"/>
    <x v="9"/>
    <x v="740"/>
    <n v="51"/>
    <n v="109694.88"/>
    <n v="309"/>
  </r>
  <r>
    <x v="4"/>
    <x v="561"/>
    <s v="11 Inches"/>
    <s v="Black"/>
    <s v="8 GB"/>
    <s v="Celeron"/>
    <x v="0"/>
    <x v="5"/>
    <s v="N/A"/>
    <s v="Integrated"/>
    <s v="N/A"/>
    <s v="N/A"/>
    <x v="0"/>
    <x v="26"/>
    <n v="31"/>
    <n v="12089.69"/>
    <n v="233"/>
  </r>
  <r>
    <x v="0"/>
    <x v="0"/>
    <s v="15.6 Inches"/>
    <s v="Blue"/>
    <s v="1152 GB"/>
    <s v="Pentium"/>
    <x v="5"/>
    <x v="0"/>
    <s v="N/A"/>
    <s v="Integrated"/>
    <s v="Intel"/>
    <s v="1.1 GHz"/>
    <x v="2"/>
    <x v="741"/>
    <n v="57"/>
    <n v="74441.430000000008"/>
    <n v="165"/>
  </r>
  <r>
    <x v="1"/>
    <x v="0"/>
    <s v="14 Inches"/>
    <s v="Rose Gold"/>
    <s v="64 GB"/>
    <s v="Celeron N4000"/>
    <x v="4"/>
    <x v="0"/>
    <s v="N/A"/>
    <s v="Integrated"/>
    <s v="Intel"/>
    <s v="1.1 GHz"/>
    <x v="4"/>
    <x v="184"/>
    <n v="64"/>
    <n v="140736"/>
    <n v="538"/>
  </r>
  <r>
    <x v="1"/>
    <x v="0"/>
    <s v="15.6 Inches"/>
    <s v="Black"/>
    <s v="1000 GB"/>
    <s v="Pentium N5000"/>
    <x v="4"/>
    <x v="0"/>
    <s v="N/A"/>
    <s v="Integrated"/>
    <s v="Intel"/>
    <s v="1.1 GHz"/>
    <x v="5"/>
    <x v="742"/>
    <n v="65"/>
    <n v="61746.75"/>
    <n v="254"/>
  </r>
  <r>
    <x v="25"/>
    <x v="562"/>
    <s v="17 Inches"/>
    <s v="Metallic Gray"/>
    <s v="1 TB"/>
    <s v="Intel Core i9"/>
    <x v="15"/>
    <x v="1"/>
    <s v="N/A"/>
    <s v="Dedicated"/>
    <s v="NVIDIA RTX A3000, 12 GB DDR6"/>
    <s v="N/A"/>
    <x v="0"/>
    <x v="743"/>
    <n v="23"/>
    <n v="54279.77"/>
    <n v="124"/>
  </r>
  <r>
    <x v="7"/>
    <x v="563"/>
    <s v="13.3 Inches"/>
    <s v="Dark Teal"/>
    <s v="256 GB"/>
    <s v="Ryzen 5"/>
    <x v="0"/>
    <x v="2"/>
    <s v="Fingerprint Reader, HD Audio, Backlit Keyboard, Memory Card Slot"/>
    <s v="Integrated"/>
    <s v="N/A"/>
    <s v="N/A"/>
    <x v="0"/>
    <x v="744"/>
    <n v="23"/>
    <n v="32107.77"/>
    <n v="109"/>
  </r>
  <r>
    <x v="8"/>
    <x v="564"/>
    <s v="15.6 Inches"/>
    <s v="White"/>
    <s v="1 TB"/>
    <s v="Core i7"/>
    <x v="4"/>
    <x v="10"/>
    <s v="N/A"/>
    <s v="NVIDIA RTX3070"/>
    <s v="NVIDIA GeForce RTX 3070"/>
    <s v="N/A"/>
    <x v="5"/>
    <x v="55"/>
    <n v="51"/>
    <n v="61149"/>
    <n v="429"/>
  </r>
  <r>
    <x v="8"/>
    <x v="49"/>
    <s v="13.3 Inches"/>
    <s v="Black"/>
    <s v="512 GB"/>
    <s v="Core i7"/>
    <x v="4"/>
    <x v="7"/>
    <s v="Backlit Keyboard"/>
    <s v="Integrated"/>
    <s v="N/A"/>
    <s v="N/A"/>
    <x v="7"/>
    <x v="745"/>
    <n v="62"/>
    <n v="61317.38"/>
    <n v="455"/>
  </r>
  <r>
    <x v="4"/>
    <x v="565"/>
    <s v="16 Inches"/>
    <s v="Gray"/>
    <s v="512 GB"/>
    <s v="Core i7"/>
    <x v="4"/>
    <x v="2"/>
    <s v="N/A"/>
    <s v="Dedicated"/>
    <s v="N/A"/>
    <s v="4.7 GHz"/>
    <x v="3"/>
    <x v="2"/>
    <n v="49"/>
    <n v="48999.51"/>
    <n v="133"/>
  </r>
  <r>
    <x v="8"/>
    <x v="244"/>
    <s v="18 Inches"/>
    <s v="Black"/>
    <s v="1000 GB"/>
    <s v="Core i9"/>
    <x v="1"/>
    <x v="1"/>
    <s v="N/A"/>
    <s v="Integrated"/>
    <s v="NVIDIA GeForce RTX 4070"/>
    <s v="N/A"/>
    <x v="0"/>
    <x v="746"/>
    <n v="20"/>
    <n v="11188.199999999999"/>
    <n v="168"/>
  </r>
  <r>
    <x v="1"/>
    <x v="0"/>
    <s v="15.6 Inches"/>
    <s v="Silver"/>
    <s v="1000 GB"/>
    <s v="Intel Core i5"/>
    <x v="1"/>
    <x v="1"/>
    <s v="Backlit Keyboard"/>
    <s v="Integrated"/>
    <s v="Intel"/>
    <s v="N/A"/>
    <x v="1"/>
    <x v="19"/>
    <n v="44"/>
    <n v="28159.56"/>
    <n v="249"/>
  </r>
  <r>
    <x v="0"/>
    <x v="10"/>
    <s v="15.6 Inches"/>
    <s v="Gray"/>
    <s v="1000 GB"/>
    <s v="Intel Core i5"/>
    <x v="5"/>
    <x v="0"/>
    <s v="N/A"/>
    <s v="Integrated"/>
    <s v="Intel"/>
    <s v="N/A"/>
    <x v="0"/>
    <x v="747"/>
    <n v="16"/>
    <n v="5600"/>
    <n v="182"/>
  </r>
  <r>
    <x v="8"/>
    <x v="21"/>
    <s v="16 Inches"/>
    <s v="Silver"/>
    <s v="1000 GB"/>
    <s v="Intel Core i5"/>
    <x v="2"/>
    <x v="0"/>
    <s v="N/A"/>
    <s v="Integrated"/>
    <s v="Intel"/>
    <s v="N/A"/>
    <x v="0"/>
    <x v="748"/>
    <n v="14"/>
    <n v="9988.86"/>
    <n v="399"/>
  </r>
  <r>
    <x v="2"/>
    <x v="1"/>
    <s v="15.66 Inches"/>
    <s v="Core Black"/>
    <s v="N/A"/>
    <s v="Intel Core i9"/>
    <x v="2"/>
    <x v="2"/>
    <s v="N/A"/>
    <s v="Dedicated"/>
    <s v="N/A"/>
    <s v="1.8 GHz"/>
    <x v="2"/>
    <x v="749"/>
    <n v="37"/>
    <n v="54426.63"/>
    <n v="344"/>
  </r>
  <r>
    <x v="2"/>
    <x v="20"/>
    <s v="15.6 Inches"/>
    <s v="Core Black"/>
    <s v="N/A"/>
    <s v="Intel Core i9"/>
    <x v="2"/>
    <x v="2"/>
    <s v="N/A"/>
    <s v="Dedicated"/>
    <s v="NVIDIA GeForce RTX 3070"/>
    <s v="1.8 GHz"/>
    <x v="10"/>
    <x v="8"/>
    <n v="21"/>
    <n v="18899.79"/>
    <n v="157"/>
  </r>
  <r>
    <x v="0"/>
    <x v="0"/>
    <s v="14 Inches"/>
    <s v="Blue"/>
    <s v="1000 GB"/>
    <s v="Intel Core i7"/>
    <x v="0"/>
    <x v="0"/>
    <s v="N/A"/>
    <s v="Integrated"/>
    <s v="Intel"/>
    <s v="1.2 GHz"/>
    <x v="0"/>
    <x v="736"/>
    <n v="41"/>
    <n v="34809"/>
    <n v="266"/>
  </r>
  <r>
    <x v="5"/>
    <x v="566"/>
    <s v="14 Inches"/>
    <s v="Celestial Blue"/>
    <s v="N/A"/>
    <s v="Core i7-10510U"/>
    <x v="4"/>
    <x v="7"/>
    <s v="Nanoedge Bezel"/>
    <s v="Dedicated"/>
    <s v="NVIDIA GeForce MX250"/>
    <s v="N/A"/>
    <x v="1"/>
    <x v="21"/>
    <n v="22"/>
    <n v="12979.78"/>
    <n v="384"/>
  </r>
  <r>
    <x v="18"/>
    <x v="567"/>
    <s v="17.3 Inches"/>
    <s v="N/A"/>
    <s v="512 GB"/>
    <s v="Core i7"/>
    <x v="2"/>
    <x v="10"/>
    <s v="N/A"/>
    <s v="Dedicated"/>
    <s v="NVIDIA GeForce GTX 1070 OC with 8GB GDDR5"/>
    <s v="2.2 GHz"/>
    <x v="2"/>
    <x v="750"/>
    <n v="23"/>
    <n v="38363.769999999997"/>
    <n v="492"/>
  </r>
  <r>
    <x v="1"/>
    <x v="0"/>
    <s v="14 Inches"/>
    <s v="N/A"/>
    <s v="N/A"/>
    <s v="Celeron"/>
    <x v="6"/>
    <x v="5"/>
    <s v="N/A"/>
    <s v="Integrated"/>
    <s v="N/A"/>
    <s v="N/A"/>
    <x v="1"/>
    <x v="751"/>
    <n v="64"/>
    <n v="123516.8"/>
    <n v="484"/>
  </r>
  <r>
    <x v="0"/>
    <x v="0"/>
    <s v="15.6 Inches"/>
    <s v="Blue"/>
    <s v="1152 GB"/>
    <s v="Pentium"/>
    <x v="5"/>
    <x v="0"/>
    <s v="N/A"/>
    <s v="Integrated"/>
    <s v="Intel"/>
    <s v="1.1 GHz"/>
    <x v="2"/>
    <x v="752"/>
    <n v="42"/>
    <n v="57086.82"/>
    <n v="315"/>
  </r>
  <r>
    <x v="1"/>
    <x v="0"/>
    <s v="14 Inches"/>
    <s v="Rose Gold"/>
    <s v="64 GB"/>
    <s v="Celeron N4000"/>
    <x v="4"/>
    <x v="0"/>
    <s v="N/A"/>
    <s v="Integrated"/>
    <s v="Intel"/>
    <s v="1.1 GHz"/>
    <x v="4"/>
    <x v="753"/>
    <n v="29"/>
    <n v="30131"/>
    <n v="379"/>
  </r>
  <r>
    <x v="1"/>
    <x v="0"/>
    <s v="15.6 Inches"/>
    <s v="Black"/>
    <s v="1000 GB"/>
    <s v="Pentium N5000"/>
    <x v="4"/>
    <x v="0"/>
    <s v="N/A"/>
    <s v="Integrated"/>
    <s v="Intel"/>
    <s v="1.1 GHz"/>
    <x v="5"/>
    <x v="754"/>
    <n v="45"/>
    <n v="44995.5"/>
    <n v="519"/>
  </r>
  <r>
    <x v="8"/>
    <x v="194"/>
    <s v="14 Inches"/>
    <s v="Black"/>
    <s v="2000 GB"/>
    <s v="Core i5"/>
    <x v="4"/>
    <x v="1"/>
    <s v="N/A"/>
    <s v="Integrated"/>
    <s v="Intel Integrated Graphics"/>
    <s v="N/A"/>
    <x v="2"/>
    <x v="755"/>
    <n v="48"/>
    <n v="79487.520000000004"/>
    <n v="346"/>
  </r>
  <r>
    <x v="4"/>
    <x v="568"/>
    <s v="15.6 Inches"/>
    <s v="grey"/>
    <s v="128 GB"/>
    <s v="Core i3 8130U"/>
    <x v="3"/>
    <x v="5"/>
    <s v="N/A"/>
    <s v="Integrated"/>
    <s v="Intel UHD Graphics 620"/>
    <s v="N/A"/>
    <x v="6"/>
    <x v="756"/>
    <n v="37"/>
    <n v="13227.5"/>
    <n v="282"/>
  </r>
  <r>
    <x v="1"/>
    <x v="569"/>
    <s v="17.3 Inches"/>
    <s v="Shadow Black"/>
    <s v="256 GB"/>
    <s v="Core i7"/>
    <x v="4"/>
    <x v="10"/>
    <s v="Anti-glare"/>
    <s v="Dedicated"/>
    <s v="N/A"/>
    <s v="N/A"/>
    <x v="9"/>
    <x v="757"/>
    <n v="26"/>
    <n v="19341.919999999998"/>
    <n v="498"/>
  </r>
  <r>
    <x v="7"/>
    <x v="211"/>
    <s v="14 Inches"/>
    <s v="N/A"/>
    <s v="N/A"/>
    <n v="68000"/>
    <x v="16"/>
    <x v="11"/>
    <s v="N/A"/>
    <s v="Dedicated"/>
    <s v="N/A"/>
    <s v="N/A"/>
    <x v="2"/>
    <x v="26"/>
    <n v="51"/>
    <n v="19889.490000000002"/>
    <n v="425"/>
  </r>
  <r>
    <x v="1"/>
    <x v="0"/>
    <s v="15.6 Inches"/>
    <s v="Silver"/>
    <s v="1000 GB"/>
    <s v="Intel Core i5"/>
    <x v="1"/>
    <x v="1"/>
    <s v="Backlit Keyboard"/>
    <s v="Integrated"/>
    <s v="Intel"/>
    <s v="N/A"/>
    <x v="1"/>
    <x v="758"/>
    <n v="52"/>
    <n v="34109.919999999998"/>
    <n v="184"/>
  </r>
  <r>
    <x v="0"/>
    <x v="10"/>
    <s v="15.6 Inches"/>
    <s v="Gray"/>
    <s v="1000 GB"/>
    <s v="Intel Core i5"/>
    <x v="5"/>
    <x v="0"/>
    <s v="N/A"/>
    <s v="Integrated"/>
    <s v="Intel"/>
    <s v="N/A"/>
    <x v="0"/>
    <x v="759"/>
    <n v="35"/>
    <n v="66394.649999999994"/>
    <n v="414"/>
  </r>
  <r>
    <x v="8"/>
    <x v="21"/>
    <s v="16 Inches"/>
    <s v="Silver"/>
    <s v="1000 GB"/>
    <s v="Intel Core i5"/>
    <x v="2"/>
    <x v="0"/>
    <s v="N/A"/>
    <s v="Integrated"/>
    <s v="Intel"/>
    <s v="N/A"/>
    <x v="0"/>
    <x v="13"/>
    <n v="55"/>
    <n v="93445"/>
    <n v="395"/>
  </r>
  <r>
    <x v="2"/>
    <x v="1"/>
    <s v="15.66 Inches"/>
    <s v="Core Black"/>
    <s v="N/A"/>
    <s v="Intel Core i9"/>
    <x v="2"/>
    <x v="2"/>
    <s v="N/A"/>
    <s v="Dedicated"/>
    <s v="N/A"/>
    <s v="1.8 GHz"/>
    <x v="2"/>
    <x v="683"/>
    <n v="57"/>
    <n v="119643"/>
    <n v="307"/>
  </r>
  <r>
    <x v="2"/>
    <x v="20"/>
    <s v="15.6 Inches"/>
    <s v="Core Black"/>
    <s v="N/A"/>
    <s v="Intel Core i9"/>
    <x v="2"/>
    <x v="2"/>
    <s v="N/A"/>
    <s v="Dedicated"/>
    <s v="NVIDIA GeForce RTX 3070"/>
    <s v="1.8 GHz"/>
    <x v="10"/>
    <x v="760"/>
    <n v="16"/>
    <n v="51407.839999999997"/>
    <n v="245"/>
  </r>
  <r>
    <x v="0"/>
    <x v="0"/>
    <s v="14 Inches"/>
    <s v="Blue"/>
    <s v="1000 GB"/>
    <s v="Intel Core i7"/>
    <x v="0"/>
    <x v="0"/>
    <s v="N/A"/>
    <s v="Integrated"/>
    <s v="Intel"/>
    <s v="1.2 GHz"/>
    <x v="0"/>
    <x v="761"/>
    <n v="44"/>
    <n v="33664.840000000004"/>
    <n v="489"/>
  </r>
  <r>
    <x v="11"/>
    <x v="570"/>
    <s v="15.6 Inches"/>
    <s v="Mystic Blue"/>
    <s v="512 GB"/>
    <s v="Core i7"/>
    <x v="4"/>
    <x v="10"/>
    <s v="N/A"/>
    <s v="Integrated"/>
    <s v="Intel Iris Xe Graphics"/>
    <s v="N/A"/>
    <x v="9"/>
    <x v="48"/>
    <n v="44"/>
    <n v="35551.56"/>
    <n v="463"/>
  </r>
  <r>
    <x v="8"/>
    <x v="244"/>
    <s v="18 Inches"/>
    <s v="Black"/>
    <s v="1000 GB"/>
    <s v="Core i7"/>
    <x v="2"/>
    <x v="1"/>
    <s v="N/A"/>
    <s v="Integrated"/>
    <s v="NVIDIA GeForce RTX 4060"/>
    <s v="N/A"/>
    <x v="0"/>
    <x v="134"/>
    <n v="23"/>
    <n v="34477"/>
    <n v="445"/>
  </r>
  <r>
    <x v="8"/>
    <x v="571"/>
    <s v="15.6 Inches"/>
    <s v="N/A"/>
    <s v="256 GB"/>
    <s v="Intel Core i7"/>
    <x v="4"/>
    <x v="7"/>
    <s v="N/A"/>
    <s v="Integrated"/>
    <s v="N/A"/>
    <s v="2.7 GHz"/>
    <x v="0"/>
    <x v="21"/>
    <n v="13"/>
    <n v="7669.87"/>
    <n v="387"/>
  </r>
  <r>
    <x v="8"/>
    <x v="572"/>
    <s v="15.6 Inches"/>
    <s v="Obsidian Black"/>
    <s v="1 TB"/>
    <s v="Intel Core i9"/>
    <x v="2"/>
    <x v="1"/>
    <s v="Backlit Keyboard"/>
    <s v="Dedicated"/>
    <s v="N/A"/>
    <s v="N/A"/>
    <x v="0"/>
    <x v="26"/>
    <n v="59"/>
    <n v="23009.41"/>
    <n v="144"/>
  </r>
  <r>
    <x v="2"/>
    <x v="1"/>
    <s v="15.66 Inches"/>
    <s v="Core Black"/>
    <s v="N/A"/>
    <s v="Intel Core i9"/>
    <x v="2"/>
    <x v="2"/>
    <s v="N/A"/>
    <s v="Dedicated"/>
    <s v="N/A"/>
    <s v="1.8 GHz"/>
    <x v="2"/>
    <x v="314"/>
    <n v="37"/>
    <n v="33706.629999999997"/>
    <n v="248"/>
  </r>
  <r>
    <x v="2"/>
    <x v="20"/>
    <s v="15.6 Inches"/>
    <s v="Core Black"/>
    <s v="N/A"/>
    <s v="Intel Core i9"/>
    <x v="2"/>
    <x v="2"/>
    <s v="N/A"/>
    <s v="Dedicated"/>
    <s v="NVIDIA GeForce RTX 3070"/>
    <s v="1.8 GHz"/>
    <x v="10"/>
    <x v="555"/>
    <n v="14"/>
    <n v="23421.86"/>
    <n v="214"/>
  </r>
  <r>
    <x v="0"/>
    <x v="0"/>
    <s v="14 Inches"/>
    <s v="Blue"/>
    <s v="1000 GB"/>
    <s v="Intel Core i7"/>
    <x v="0"/>
    <x v="0"/>
    <s v="N/A"/>
    <s v="Integrated"/>
    <s v="Intel"/>
    <s v="1.2 GHz"/>
    <x v="0"/>
    <x v="2"/>
    <n v="42"/>
    <n v="41999.58"/>
    <n v="529"/>
  </r>
  <r>
    <x v="4"/>
    <x v="0"/>
    <s v="15.6 Inches"/>
    <s v="N/A"/>
    <s v="256 GB"/>
    <s v="N/A"/>
    <x v="0"/>
    <x v="2"/>
    <s v="N/A"/>
    <s v="Dedicated"/>
    <s v="N/A"/>
    <s v="N/A"/>
    <x v="9"/>
    <x v="5"/>
    <n v="19"/>
    <n v="30381"/>
    <n v="297"/>
  </r>
  <r>
    <x v="1"/>
    <x v="182"/>
    <s v="15.6 Inches"/>
    <s v="N/A"/>
    <s v="N/A"/>
    <s v="N/A"/>
    <x v="0"/>
    <x v="9"/>
    <s v="N/A"/>
    <s v="Integrated"/>
    <s v="N/A"/>
    <s v="N/A"/>
    <x v="0"/>
    <x v="762"/>
    <n v="42"/>
    <n v="49906.5"/>
    <n v="383"/>
  </r>
  <r>
    <x v="8"/>
    <x v="573"/>
    <s v="14 Inches"/>
    <s v="Black"/>
    <s v="256 GB"/>
    <s v="Core i5-10210U"/>
    <x v="0"/>
    <x v="7"/>
    <s v="Anti Glare Coating"/>
    <s v="Integrated"/>
    <s v="N/A"/>
    <s v="N/A"/>
    <x v="13"/>
    <x v="13"/>
    <n v="25"/>
    <n v="42475"/>
    <n v="225"/>
  </r>
  <r>
    <x v="8"/>
    <x v="444"/>
    <s v="13.4 Inches"/>
    <s v="Gray"/>
    <s v="1000 GB"/>
    <s v="Core i7"/>
    <x v="2"/>
    <x v="1"/>
    <s v="N/A"/>
    <s v="Integrated"/>
    <s v="Intel Integrated Graphics"/>
    <s v="N/A"/>
    <x v="0"/>
    <x v="5"/>
    <n v="59"/>
    <n v="94341"/>
    <n v="502"/>
  </r>
  <r>
    <x v="0"/>
    <x v="0"/>
    <s v="15.6 Inches"/>
    <s v="Blue"/>
    <s v="1152 GB"/>
    <s v="Pentium"/>
    <x v="5"/>
    <x v="0"/>
    <s v="N/A"/>
    <s v="Integrated"/>
    <s v="Intel"/>
    <s v="1.1 GHz"/>
    <x v="2"/>
    <x v="181"/>
    <n v="25"/>
    <n v="22475"/>
    <n v="445"/>
  </r>
  <r>
    <x v="1"/>
    <x v="0"/>
    <s v="14 Inches"/>
    <s v="Rose Gold"/>
    <s v="64 GB"/>
    <s v="Celeron N4000"/>
    <x v="4"/>
    <x v="0"/>
    <s v="N/A"/>
    <s v="Integrated"/>
    <s v="Intel"/>
    <s v="1.1 GHz"/>
    <x v="4"/>
    <x v="634"/>
    <n v="53"/>
    <n v="37576.47"/>
    <n v="544"/>
  </r>
  <r>
    <x v="2"/>
    <x v="1"/>
    <s v="15.66 Inches"/>
    <s v="Core Black"/>
    <s v="N/A"/>
    <s v="Intel Core i9"/>
    <x v="2"/>
    <x v="2"/>
    <s v="N/A"/>
    <s v="Dedicated"/>
    <s v="N/A"/>
    <s v="1.8 GHz"/>
    <x v="2"/>
    <x v="763"/>
    <n v="17"/>
    <n v="30890.19"/>
    <n v="516"/>
  </r>
  <r>
    <x v="2"/>
    <x v="20"/>
    <s v="15.6 Inches"/>
    <s v="Core Black"/>
    <s v="N/A"/>
    <s v="Intel Core i9"/>
    <x v="2"/>
    <x v="2"/>
    <s v="N/A"/>
    <s v="Dedicated"/>
    <s v="NVIDIA GeForce RTX 3070"/>
    <s v="1.8 GHz"/>
    <x v="10"/>
    <x v="58"/>
    <n v="63"/>
    <n v="125937"/>
    <n v="149"/>
  </r>
  <r>
    <x v="0"/>
    <x v="0"/>
    <s v="14 Inches"/>
    <s v="Blue"/>
    <s v="1000 GB"/>
    <s v="Intel Core i7"/>
    <x v="0"/>
    <x v="0"/>
    <s v="N/A"/>
    <s v="Integrated"/>
    <s v="Intel"/>
    <s v="1.2 GHz"/>
    <x v="0"/>
    <x v="764"/>
    <n v="25"/>
    <n v="17961.5"/>
    <n v="199"/>
  </r>
  <r>
    <x v="16"/>
    <x v="197"/>
    <s v="14 Inches"/>
    <s v="Silver"/>
    <s v="1 TB"/>
    <s v="Core i5"/>
    <x v="4"/>
    <x v="7"/>
    <s v="Fingerprint"/>
    <s v="Integrated"/>
    <s v="N/A"/>
    <s v="N/A"/>
    <x v="0"/>
    <x v="684"/>
    <n v="15"/>
    <n v="13709.85"/>
    <n v="265"/>
  </r>
  <r>
    <x v="20"/>
    <x v="574"/>
    <s v="15.6 Inches"/>
    <s v="N/A"/>
    <s v="1 TB"/>
    <s v="Core i7-2620QM"/>
    <x v="0"/>
    <x v="16"/>
    <s v="N/A"/>
    <s v="Integrated"/>
    <s v="Intel HD Graphics 3000"/>
    <s v="2.7 GHz"/>
    <x v="20"/>
    <x v="8"/>
    <n v="36"/>
    <n v="32399.64"/>
    <n v="318"/>
  </r>
  <r>
    <x v="1"/>
    <x v="216"/>
    <s v="14 Inches"/>
    <s v="N/A"/>
    <s v="256 GB"/>
    <s v="Core i5"/>
    <x v="4"/>
    <x v="1"/>
    <s v="Anti-glare Screen"/>
    <s v="Iris Xe Graphics"/>
    <s v="Intel Iris Xe Graphics"/>
    <s v="N/A"/>
    <x v="0"/>
    <x v="765"/>
    <n v="60"/>
    <n v="71997"/>
    <n v="538"/>
  </r>
  <r>
    <x v="0"/>
    <x v="0"/>
    <s v="15.6 Inches"/>
    <s v="Blue"/>
    <s v="1152 GB"/>
    <s v="Pentium"/>
    <x v="5"/>
    <x v="0"/>
    <s v="N/A"/>
    <s v="Integrated"/>
    <s v="Intel"/>
    <s v="1.1 GHz"/>
    <x v="2"/>
    <x v="42"/>
    <n v="23"/>
    <n v="10579.77"/>
    <n v="344"/>
  </r>
  <r>
    <x v="1"/>
    <x v="0"/>
    <s v="14 Inches"/>
    <s v="Rose Gold"/>
    <s v="64 GB"/>
    <s v="Celeron N4000"/>
    <x v="4"/>
    <x v="0"/>
    <s v="N/A"/>
    <s v="Integrated"/>
    <s v="Intel"/>
    <s v="1.1 GHz"/>
    <x v="4"/>
    <x v="460"/>
    <n v="13"/>
    <n v="12399.66"/>
    <n v="210"/>
  </r>
  <r>
    <x v="1"/>
    <x v="0"/>
    <s v="15.6 Inches"/>
    <s v="Black"/>
    <s v="1000 GB"/>
    <s v="Pentium N5000"/>
    <x v="4"/>
    <x v="0"/>
    <s v="N/A"/>
    <s v="Integrated"/>
    <s v="Intel"/>
    <s v="1.1 GHz"/>
    <x v="5"/>
    <x v="224"/>
    <n v="24"/>
    <n v="19439.760000000002"/>
    <n v="263"/>
  </r>
  <r>
    <x v="8"/>
    <x v="332"/>
    <s v="15.6 Inches"/>
    <s v="N/A"/>
    <s v="N/A"/>
    <n v="8032"/>
    <x v="4"/>
    <x v="11"/>
    <s v="N/A"/>
    <s v="Dedicated"/>
    <s v="NVIDIA GeForce GTX 1060"/>
    <s v="N/A"/>
    <x v="22"/>
    <x v="766"/>
    <n v="42"/>
    <n v="26958.12"/>
    <n v="361"/>
  </r>
  <r>
    <x v="8"/>
    <x v="575"/>
    <s v="15.6 Inches"/>
    <s v="Grey"/>
    <s v="1000 GB"/>
    <s v="Core i7"/>
    <x v="4"/>
    <x v="2"/>
    <s v="N/A"/>
    <s v="Dedicated"/>
    <s v="NVIDIA GeForce RTX 3060"/>
    <s v="N/A"/>
    <x v="0"/>
    <x v="8"/>
    <n v="27"/>
    <n v="24299.73"/>
    <n v="206"/>
  </r>
  <r>
    <x v="8"/>
    <x v="128"/>
    <s v="15.6 Inches"/>
    <s v="Silver"/>
    <s v="512 GB"/>
    <s v="Core i5 Family"/>
    <x v="4"/>
    <x v="1"/>
    <s v="Backlit Kb"/>
    <s v="Integrated"/>
    <s v="N/A"/>
    <s v="N/A"/>
    <x v="0"/>
    <x v="767"/>
    <n v="23"/>
    <n v="49422.86"/>
    <n v="182"/>
  </r>
  <r>
    <x v="1"/>
    <x v="0"/>
    <s v="15.6 Inches"/>
    <s v="Silver"/>
    <s v="1000 GB"/>
    <s v="Intel Core i5"/>
    <x v="1"/>
    <x v="1"/>
    <s v="Backlit Keyboard"/>
    <s v="Integrated"/>
    <s v="Intel"/>
    <s v="N/A"/>
    <x v="1"/>
    <x v="26"/>
    <n v="22"/>
    <n v="8579.7800000000007"/>
    <n v="297"/>
  </r>
  <r>
    <x v="0"/>
    <x v="10"/>
    <s v="15.6 Inches"/>
    <s v="Gray"/>
    <s v="1000 GB"/>
    <s v="Intel Core i5"/>
    <x v="5"/>
    <x v="0"/>
    <s v="N/A"/>
    <s v="Integrated"/>
    <s v="Intel"/>
    <s v="N/A"/>
    <x v="0"/>
    <x v="768"/>
    <n v="29"/>
    <n v="62868.81"/>
    <n v="344"/>
  </r>
  <r>
    <x v="8"/>
    <x v="21"/>
    <s v="16 Inches"/>
    <s v="Silver"/>
    <s v="1000 GB"/>
    <s v="Intel Core i5"/>
    <x v="2"/>
    <x v="0"/>
    <s v="N/A"/>
    <s v="Integrated"/>
    <s v="Intel"/>
    <s v="N/A"/>
    <x v="0"/>
    <x v="769"/>
    <n v="62"/>
    <n v="154890.26"/>
    <n v="401"/>
  </r>
  <r>
    <x v="2"/>
    <x v="1"/>
    <s v="15.66 Inches"/>
    <s v="Core Black"/>
    <s v="N/A"/>
    <s v="Intel Core i9"/>
    <x v="2"/>
    <x v="2"/>
    <s v="N/A"/>
    <s v="Dedicated"/>
    <s v="N/A"/>
    <s v="1.8 GHz"/>
    <x v="2"/>
    <x v="8"/>
    <n v="49"/>
    <n v="44099.51"/>
    <n v="468"/>
  </r>
  <r>
    <x v="2"/>
    <x v="20"/>
    <s v="15.6 Inches"/>
    <s v="Core Black"/>
    <s v="N/A"/>
    <s v="Intel Core i9"/>
    <x v="2"/>
    <x v="2"/>
    <s v="N/A"/>
    <s v="Dedicated"/>
    <s v="NVIDIA GeForce RTX 3070"/>
    <s v="1.8 GHz"/>
    <x v="10"/>
    <x v="770"/>
    <n v="37"/>
    <n v="28267.63"/>
    <n v="264"/>
  </r>
  <r>
    <x v="0"/>
    <x v="0"/>
    <s v="14 Inches"/>
    <s v="Blue"/>
    <s v="1000 GB"/>
    <s v="Intel Core i7"/>
    <x v="0"/>
    <x v="0"/>
    <s v="N/A"/>
    <s v="Integrated"/>
    <s v="Intel"/>
    <s v="1.2 GHz"/>
    <x v="0"/>
    <x v="771"/>
    <n v="26"/>
    <n v="43235.92"/>
    <n v="429"/>
  </r>
  <r>
    <x v="2"/>
    <x v="1"/>
    <s v="15.66 Inches"/>
    <s v="Core Black"/>
    <s v="N/A"/>
    <s v="Intel Core i9"/>
    <x v="2"/>
    <x v="2"/>
    <s v="N/A"/>
    <s v="Dedicated"/>
    <s v="N/A"/>
    <s v="1.8 GHz"/>
    <x v="2"/>
    <x v="683"/>
    <n v="37"/>
    <n v="77663"/>
    <n v="241"/>
  </r>
  <r>
    <x v="2"/>
    <x v="20"/>
    <s v="15.6 Inches"/>
    <s v="Core Black"/>
    <s v="N/A"/>
    <s v="Intel Core i9"/>
    <x v="2"/>
    <x v="2"/>
    <s v="N/A"/>
    <s v="Dedicated"/>
    <s v="NVIDIA GeForce RTX 3070"/>
    <s v="1.8 GHz"/>
    <x v="10"/>
    <x v="13"/>
    <n v="28"/>
    <n v="47572"/>
    <n v="241"/>
  </r>
  <r>
    <x v="0"/>
    <x v="0"/>
    <s v="14 Inches"/>
    <s v="Blue"/>
    <s v="1000 GB"/>
    <s v="Intel Core i7"/>
    <x v="0"/>
    <x v="0"/>
    <s v="N/A"/>
    <s v="Integrated"/>
    <s v="Intel"/>
    <s v="1.2 GHz"/>
    <x v="0"/>
    <x v="772"/>
    <n v="53"/>
    <n v="81123.39"/>
    <n v="382"/>
  </r>
  <r>
    <x v="5"/>
    <x v="576"/>
    <s v="15.6 Inches"/>
    <s v="Indie Black"/>
    <s v="512 GB"/>
    <s v="Ryzen 7"/>
    <x v="0"/>
    <x v="2"/>
    <s v="Fingerprint Reader"/>
    <s v="AMD Radeon"/>
    <s v="N/A"/>
    <s v="N/A"/>
    <x v="2"/>
    <x v="550"/>
    <n v="58"/>
    <n v="13339.42"/>
    <n v="555"/>
  </r>
  <r>
    <x v="2"/>
    <x v="577"/>
    <s v="15.6 Inches"/>
    <s v="Black"/>
    <s v="1 TB"/>
    <s v="Core i9"/>
    <x v="2"/>
    <x v="2"/>
    <s v="Anti-glare"/>
    <s v="Dedicated"/>
    <s v="N/A"/>
    <s v="N/A"/>
    <x v="7"/>
    <x v="773"/>
    <n v="14"/>
    <n v="28546"/>
    <n v="331"/>
  </r>
  <r>
    <x v="7"/>
    <x v="578"/>
    <s v="14 Inches"/>
    <s v="Silver"/>
    <s v="256 GB"/>
    <s v="Core i5-10210U"/>
    <x v="0"/>
    <x v="10"/>
    <s v="Anti-glare,Backlit Keyboard"/>
    <s v="Integrated"/>
    <s v="N/A"/>
    <s v="N/A"/>
    <x v="5"/>
    <x v="774"/>
    <n v="38"/>
    <n v="72222.039999999994"/>
    <n v="150"/>
  </r>
  <r>
    <x v="7"/>
    <x v="0"/>
    <s v="N/A"/>
    <s v="N/A"/>
    <s v="N/A"/>
    <s v="N/A"/>
    <x v="4"/>
    <x v="1"/>
    <s v="N/A"/>
    <s v="Integrated"/>
    <s v="Intel HD Graphics 400"/>
    <s v="N/A"/>
    <x v="0"/>
    <x v="2"/>
    <n v="58"/>
    <n v="57999.42"/>
    <n v="394"/>
  </r>
  <r>
    <x v="8"/>
    <x v="579"/>
    <s v="14 Inches"/>
    <s v="N/A"/>
    <s v="256 GB"/>
    <s v="Unknown"/>
    <x v="4"/>
    <x v="7"/>
    <s v="Anti-glare"/>
    <s v="Integrated"/>
    <s v="Intel"/>
    <s v="N/A"/>
    <x v="0"/>
    <x v="19"/>
    <n v="33"/>
    <n v="21119.670000000002"/>
    <n v="388"/>
  </r>
  <r>
    <x v="0"/>
    <x v="0"/>
    <s v="15.6 Inches"/>
    <s v="Blue"/>
    <s v="1152 GB"/>
    <s v="Pentium"/>
    <x v="5"/>
    <x v="0"/>
    <s v="N/A"/>
    <s v="Integrated"/>
    <s v="Intel"/>
    <s v="1.1 GHz"/>
    <x v="2"/>
    <x v="26"/>
    <n v="15"/>
    <n v="5849.85"/>
    <n v="159"/>
  </r>
  <r>
    <x v="1"/>
    <x v="0"/>
    <s v="14 Inches"/>
    <s v="Rose Gold"/>
    <s v="64 GB"/>
    <s v="Celeron N4000"/>
    <x v="4"/>
    <x v="0"/>
    <s v="N/A"/>
    <s v="Integrated"/>
    <s v="Intel"/>
    <s v="1.1 GHz"/>
    <x v="4"/>
    <x v="775"/>
    <n v="22"/>
    <n v="15950"/>
    <n v="519"/>
  </r>
  <r>
    <x v="1"/>
    <x v="0"/>
    <s v="15.6 Inches"/>
    <s v="Black"/>
    <s v="1000 GB"/>
    <s v="Pentium N5000"/>
    <x v="4"/>
    <x v="0"/>
    <s v="N/A"/>
    <s v="Integrated"/>
    <s v="Intel"/>
    <s v="1.1 GHz"/>
    <x v="5"/>
    <x v="776"/>
    <n v="62"/>
    <n v="106081.38"/>
    <n v="427"/>
  </r>
  <r>
    <x v="1"/>
    <x v="0"/>
    <s v="15.6 Inches"/>
    <s v="N/A"/>
    <s v="512 GB"/>
    <s v="Core i7"/>
    <x v="4"/>
    <x v="7"/>
    <s v="N/A"/>
    <s v="Integrated"/>
    <s v="N/A"/>
    <s v="2.6 GHz"/>
    <x v="0"/>
    <x v="591"/>
    <n v="38"/>
    <n v="96098.2"/>
    <n v="361"/>
  </r>
  <r>
    <x v="8"/>
    <x v="580"/>
    <s v="12.3 Inches"/>
    <s v="N/A"/>
    <s v="256 GB"/>
    <s v="Core i7"/>
    <x v="4"/>
    <x v="7"/>
    <s v="Anti-glare"/>
    <s v="Integrated"/>
    <s v="Intel UHD Graphics 620"/>
    <s v="N/A"/>
    <x v="0"/>
    <x v="79"/>
    <n v="58"/>
    <n v="104342"/>
    <n v="367"/>
  </r>
  <r>
    <x v="1"/>
    <x v="581"/>
    <s v="14 Inches"/>
    <s v="Gray"/>
    <s v="256 GB"/>
    <s v="Intel Core i5-1135G7"/>
    <x v="4"/>
    <x v="1"/>
    <s v="Anti-glare Screen, Miracast Technology"/>
    <s v="Iris Xe Graphics"/>
    <s v="N/A"/>
    <s v="N/A"/>
    <x v="0"/>
    <x v="21"/>
    <n v="15"/>
    <n v="8849.85"/>
    <n v="485"/>
  </r>
  <r>
    <x v="8"/>
    <x v="49"/>
    <s v="14 Inches"/>
    <s v="N/A"/>
    <s v="500 GB"/>
    <s v="Core i5"/>
    <x v="3"/>
    <x v="29"/>
    <s v="N/A"/>
    <s v="Integrated"/>
    <s v="NVIDIA GeForce GT 720M"/>
    <s v="1.7 GHz"/>
    <x v="0"/>
    <x v="777"/>
    <n v="42"/>
    <n v="105755.57999999999"/>
    <n v="426"/>
  </r>
  <r>
    <x v="7"/>
    <x v="582"/>
    <s v="14 Inches"/>
    <s v="Black"/>
    <s v="512 GB"/>
    <s v="Core i5"/>
    <x v="4"/>
    <x v="0"/>
    <s v="Anti-glare Screen"/>
    <s v="Iris Xe Graphics"/>
    <s v="N/A"/>
    <s v="N/A"/>
    <x v="0"/>
    <x v="778"/>
    <n v="59"/>
    <n v="104960.41"/>
    <n v="321"/>
  </r>
  <r>
    <x v="8"/>
    <x v="186"/>
    <s v="15.6 Inches"/>
    <s v="Black"/>
    <s v="256 GB"/>
    <s v="Intel Core i5-1135G7"/>
    <x v="0"/>
    <x v="1"/>
    <s v="Anti-glare Screen"/>
    <s v="Iris Xe Graphics"/>
    <s v="N/A"/>
    <s v="N/A"/>
    <x v="0"/>
    <x v="553"/>
    <n v="48"/>
    <n v="62399.520000000004"/>
    <n v="222"/>
  </r>
  <r>
    <x v="1"/>
    <x v="0"/>
    <s v="15.6 Inches"/>
    <s v="Silver"/>
    <s v="1000 GB"/>
    <s v="Intel Core i5"/>
    <x v="1"/>
    <x v="1"/>
    <s v="Backlit Keyboard"/>
    <s v="Integrated"/>
    <s v="Intel"/>
    <s v="N/A"/>
    <x v="1"/>
    <x v="13"/>
    <n v="59"/>
    <n v="100241"/>
    <n v="469"/>
  </r>
  <r>
    <x v="0"/>
    <x v="10"/>
    <s v="15.6 Inches"/>
    <s v="Gray"/>
    <s v="1000 GB"/>
    <s v="Intel Core i5"/>
    <x v="5"/>
    <x v="0"/>
    <s v="N/A"/>
    <s v="Integrated"/>
    <s v="Intel"/>
    <s v="N/A"/>
    <x v="0"/>
    <x v="26"/>
    <n v="64"/>
    <n v="24959.360000000001"/>
    <n v="370"/>
  </r>
  <r>
    <x v="8"/>
    <x v="21"/>
    <s v="16 Inches"/>
    <s v="Silver"/>
    <s v="1000 GB"/>
    <s v="Intel Core i5"/>
    <x v="2"/>
    <x v="0"/>
    <s v="N/A"/>
    <s v="Integrated"/>
    <s v="Intel"/>
    <s v="N/A"/>
    <x v="0"/>
    <x v="42"/>
    <n v="47"/>
    <n v="21619.53"/>
    <n v="170"/>
  </r>
  <r>
    <x v="2"/>
    <x v="1"/>
    <s v="15.66 Inches"/>
    <s v="Core Black"/>
    <s v="N/A"/>
    <s v="Intel Core i9"/>
    <x v="2"/>
    <x v="2"/>
    <s v="N/A"/>
    <s v="Dedicated"/>
    <s v="N/A"/>
    <s v="1.8 GHz"/>
    <x v="2"/>
    <x v="494"/>
    <n v="40"/>
    <n v="63990.8"/>
    <n v="461"/>
  </r>
  <r>
    <x v="2"/>
    <x v="20"/>
    <s v="15.6 Inches"/>
    <s v="Core Black"/>
    <s v="N/A"/>
    <s v="Intel Core i9"/>
    <x v="2"/>
    <x v="2"/>
    <s v="N/A"/>
    <s v="Dedicated"/>
    <s v="NVIDIA GeForce RTX 3070"/>
    <s v="1.8 GHz"/>
    <x v="10"/>
    <x v="779"/>
    <n v="12"/>
    <n v="3551.6400000000003"/>
    <n v="271"/>
  </r>
  <r>
    <x v="0"/>
    <x v="0"/>
    <s v="14 Inches"/>
    <s v="Blue"/>
    <s v="1000 GB"/>
    <s v="Intel Core i7"/>
    <x v="0"/>
    <x v="0"/>
    <s v="N/A"/>
    <s v="Integrated"/>
    <s v="Intel"/>
    <s v="1.2 GHz"/>
    <x v="0"/>
    <x v="21"/>
    <n v="34"/>
    <n v="20059.66"/>
    <n v="345"/>
  </r>
  <r>
    <x v="8"/>
    <x v="583"/>
    <s v="14 Inches"/>
    <s v="N/A"/>
    <s v="2 TB"/>
    <s v="Core i7"/>
    <x v="1"/>
    <x v="7"/>
    <s v="N/A"/>
    <s v="Integrated"/>
    <s v="Intel UHD Graphics"/>
    <s v="1.8 GHz"/>
    <x v="0"/>
    <x v="780"/>
    <n v="20"/>
    <n v="25659.8"/>
    <n v="139"/>
  </r>
  <r>
    <x v="8"/>
    <x v="584"/>
    <s v="17 Inches"/>
    <s v="Silver"/>
    <s v="1 TB"/>
    <s v="Intel Core i7"/>
    <x v="2"/>
    <x v="7"/>
    <s v="N/A"/>
    <s v="Dedicated"/>
    <s v="NVIDIA RTX A4000 8GB GDDR6"/>
    <s v="N/A"/>
    <x v="0"/>
    <x v="13"/>
    <n v="65"/>
    <n v="110435"/>
    <n v="374"/>
  </r>
  <r>
    <x v="1"/>
    <x v="585"/>
    <s v="14 Inches"/>
    <s v="N/A"/>
    <s v="8 GB"/>
    <s v="Intel Pentium 4"/>
    <x v="0"/>
    <x v="5"/>
    <s v="N/A"/>
    <s v="Integrated"/>
    <s v="Intel HD Graphics 400"/>
    <s v="3.3 GHz"/>
    <x v="0"/>
    <x v="781"/>
    <n v="46"/>
    <n v="93501.900000000009"/>
    <n v="466"/>
  </r>
  <r>
    <x v="2"/>
    <x v="586"/>
    <s v="17.3 Inches"/>
    <s v="Titanium Blue"/>
    <s v="2 TB"/>
    <s v="Intel Core i9"/>
    <x v="2"/>
    <x v="1"/>
    <s v="HD Audio, Anti-Ghost key, Backlit Keyboard, Memory Card Slot, Numeric Keypad"/>
    <s v="Dedicated"/>
    <s v="N/A"/>
    <s v="N/A"/>
    <x v="2"/>
    <x v="42"/>
    <n v="52"/>
    <n v="23919.48"/>
    <n v="318"/>
  </r>
  <r>
    <x v="0"/>
    <x v="0"/>
    <s v="15.6 Inches"/>
    <s v="Blue"/>
    <s v="1152 GB"/>
    <s v="Pentium"/>
    <x v="5"/>
    <x v="0"/>
    <s v="N/A"/>
    <s v="Integrated"/>
    <s v="Intel"/>
    <s v="1.1 GHz"/>
    <x v="2"/>
    <x v="42"/>
    <n v="36"/>
    <n v="16559.64"/>
    <n v="471"/>
  </r>
  <r>
    <x v="1"/>
    <x v="0"/>
    <s v="14 Inches"/>
    <s v="Rose Gold"/>
    <s v="64 GB"/>
    <s v="Celeron N4000"/>
    <x v="4"/>
    <x v="0"/>
    <s v="N/A"/>
    <s v="Integrated"/>
    <s v="Intel"/>
    <s v="1.1 GHz"/>
    <x v="4"/>
    <x v="782"/>
    <n v="56"/>
    <n v="148063.44"/>
    <n v="237"/>
  </r>
  <r>
    <x v="1"/>
    <x v="0"/>
    <s v="15.6 Inches"/>
    <s v="Black"/>
    <s v="1000 GB"/>
    <s v="Pentium N5000"/>
    <x v="4"/>
    <x v="0"/>
    <s v="N/A"/>
    <s v="Integrated"/>
    <s v="Intel"/>
    <s v="1.1 GHz"/>
    <x v="5"/>
    <x v="755"/>
    <n v="37"/>
    <n v="61271.63"/>
    <n v="380"/>
  </r>
  <r>
    <x v="7"/>
    <x v="587"/>
    <s v="13.3 Inches"/>
    <s v="N/A"/>
    <s v="256 GB"/>
    <s v="Core i7"/>
    <x v="4"/>
    <x v="0"/>
    <s v="Information Not Available"/>
    <s v="Iris Xe Graphics"/>
    <s v="Intel Iris Xe Graphics"/>
    <s v="N/A"/>
    <x v="0"/>
    <x v="177"/>
    <n v="51"/>
    <n v="40799.49"/>
    <n v="145"/>
  </r>
  <r>
    <x v="8"/>
    <x v="588"/>
    <s v="14 Inches"/>
    <s v="Dune"/>
    <s v="256 GB"/>
    <s v="Core i5"/>
    <x v="0"/>
    <x v="11"/>
    <s v="Backlit Keyboard,Fingerprint"/>
    <s v="Integrated"/>
    <s v="N/A"/>
    <s v="N/A"/>
    <x v="2"/>
    <x v="223"/>
    <n v="21"/>
    <n v="66716.789999999994"/>
    <n v="236"/>
  </r>
  <r>
    <x v="8"/>
    <x v="371"/>
    <s v="14 Inches"/>
    <s v="N/A"/>
    <s v="512 GB"/>
    <s v="Core i7"/>
    <x v="2"/>
    <x v="1"/>
    <s v="Anti-glare Screen"/>
    <s v="Iris Xe Graphics"/>
    <s v="Intel Iris Xe Graphics"/>
    <s v="N/A"/>
    <x v="0"/>
    <x v="783"/>
    <n v="40"/>
    <n v="75039.199999999997"/>
    <n v="240"/>
  </r>
  <r>
    <x v="1"/>
    <x v="589"/>
    <s v="N/A"/>
    <s v="Black"/>
    <s v="N/A"/>
    <s v="AMD R Series"/>
    <x v="3"/>
    <x v="11"/>
    <s v="Microphone"/>
    <s v="N/A"/>
    <s v="N/A"/>
    <s v="N/A"/>
    <x v="0"/>
    <x v="19"/>
    <n v="60"/>
    <n v="38399.4"/>
    <n v="152"/>
  </r>
  <r>
    <x v="4"/>
    <x v="590"/>
    <s v="15.6 Inches"/>
    <s v="Obsidian Black"/>
    <s v="512 GB"/>
    <s v="Core i5"/>
    <x v="2"/>
    <x v="10"/>
    <s v="N/A"/>
    <s v="Dedicated"/>
    <s v="NVIDIA GeForce RTX 3050"/>
    <s v="N/A"/>
    <x v="0"/>
    <x v="784"/>
    <n v="16"/>
    <n v="14559.84"/>
    <n v="100"/>
  </r>
  <r>
    <x v="1"/>
    <x v="0"/>
    <s v="15.6 Inches"/>
    <s v="Silver"/>
    <s v="1000 GB"/>
    <s v="Intel Core i5"/>
    <x v="1"/>
    <x v="1"/>
    <s v="Backlit Keyboard"/>
    <s v="Integrated"/>
    <s v="Intel"/>
    <s v="N/A"/>
    <x v="1"/>
    <x v="58"/>
    <n v="32"/>
    <n v="63968"/>
    <n v="365"/>
  </r>
  <r>
    <x v="0"/>
    <x v="10"/>
    <s v="15.6 Inches"/>
    <s v="Gray"/>
    <s v="1000 GB"/>
    <s v="Intel Core i5"/>
    <x v="5"/>
    <x v="0"/>
    <s v="N/A"/>
    <s v="Integrated"/>
    <s v="Intel"/>
    <s v="N/A"/>
    <x v="0"/>
    <x v="785"/>
    <n v="60"/>
    <n v="15207.6"/>
    <n v="389"/>
  </r>
  <r>
    <x v="8"/>
    <x v="21"/>
    <s v="16 Inches"/>
    <s v="Silver"/>
    <s v="1000 GB"/>
    <s v="Intel Core i5"/>
    <x v="2"/>
    <x v="0"/>
    <s v="N/A"/>
    <s v="Integrated"/>
    <s v="Intel"/>
    <s v="N/A"/>
    <x v="0"/>
    <x v="786"/>
    <n v="59"/>
    <n v="25015.41"/>
    <n v="293"/>
  </r>
  <r>
    <x v="2"/>
    <x v="1"/>
    <s v="15.66 Inches"/>
    <s v="Core Black"/>
    <s v="N/A"/>
    <s v="Intel Core i9"/>
    <x v="2"/>
    <x v="2"/>
    <s v="N/A"/>
    <s v="Dedicated"/>
    <s v="N/A"/>
    <s v="1.8 GHz"/>
    <x v="2"/>
    <x v="787"/>
    <n v="18"/>
    <n v="52748.28"/>
    <n v="280"/>
  </r>
  <r>
    <x v="2"/>
    <x v="20"/>
    <s v="15.6 Inches"/>
    <s v="Core Black"/>
    <s v="N/A"/>
    <s v="Intel Core i9"/>
    <x v="2"/>
    <x v="2"/>
    <s v="N/A"/>
    <s v="Dedicated"/>
    <s v="NVIDIA GeForce RTX 3070"/>
    <s v="1.8 GHz"/>
    <x v="10"/>
    <x v="788"/>
    <n v="16"/>
    <n v="19167.84"/>
    <n v="312"/>
  </r>
  <r>
    <x v="0"/>
    <x v="0"/>
    <s v="14 Inches"/>
    <s v="Blue"/>
    <s v="1000 GB"/>
    <s v="Intel Core i7"/>
    <x v="0"/>
    <x v="0"/>
    <s v="N/A"/>
    <s v="Integrated"/>
    <s v="Intel"/>
    <s v="1.2 GHz"/>
    <x v="0"/>
    <x v="42"/>
    <n v="47"/>
    <n v="21619.53"/>
    <n v="345"/>
  </r>
  <r>
    <x v="8"/>
    <x v="371"/>
    <s v="15.6 Inches"/>
    <s v="Titan Gray"/>
    <s v="256 GB"/>
    <s v="Core i5"/>
    <x v="4"/>
    <x v="7"/>
    <s v="Anti-glare Screen"/>
    <s v="T550"/>
    <s v="N/A"/>
    <s v="N/A"/>
    <x v="0"/>
    <x v="26"/>
    <n v="16"/>
    <n v="6239.84"/>
    <n v="282"/>
  </r>
  <r>
    <x v="8"/>
    <x v="49"/>
    <s v="13.3 Inches"/>
    <s v="N/A"/>
    <s v="N/A"/>
    <s v="Core i7"/>
    <x v="4"/>
    <x v="7"/>
    <s v="N/A"/>
    <s v="Integrated"/>
    <s v="N/A"/>
    <s v="N/A"/>
    <x v="0"/>
    <x v="789"/>
    <n v="25"/>
    <n v="31225"/>
    <n v="416"/>
  </r>
  <r>
    <x v="8"/>
    <x v="591"/>
    <s v="14 Inches"/>
    <s v="Black"/>
    <s v="256 GB"/>
    <s v="Core i7"/>
    <x v="4"/>
    <x v="1"/>
    <s v="Wifi &amp; Bluetooth"/>
    <s v="Integrated"/>
    <s v="N/A"/>
    <s v="N/A"/>
    <x v="0"/>
    <x v="26"/>
    <n v="54"/>
    <n v="21059.46"/>
    <n v="355"/>
  </r>
  <r>
    <x v="8"/>
    <x v="244"/>
    <s v="18 Inches"/>
    <s v="Black"/>
    <s v="1000 GB"/>
    <s v="Core i7"/>
    <x v="4"/>
    <x v="2"/>
    <s v="N/A"/>
    <s v="Dedicated"/>
    <s v="NVIDIA GeForce RTX 4050"/>
    <s v="N/A"/>
    <x v="0"/>
    <x v="5"/>
    <n v="20"/>
    <n v="31980"/>
    <n v="393"/>
  </r>
  <r>
    <x v="2"/>
    <x v="1"/>
    <s v="15.66 Inches"/>
    <s v="Core Black"/>
    <s v="N/A"/>
    <s v="Intel Core i9"/>
    <x v="2"/>
    <x v="2"/>
    <s v="N/A"/>
    <s v="Dedicated"/>
    <s v="N/A"/>
    <s v="1.8 GHz"/>
    <x v="2"/>
    <x v="184"/>
    <n v="28"/>
    <n v="61572"/>
    <n v="199"/>
  </r>
  <r>
    <x v="2"/>
    <x v="20"/>
    <s v="15.6 Inches"/>
    <s v="Core Black"/>
    <s v="N/A"/>
    <s v="Intel Core i9"/>
    <x v="2"/>
    <x v="2"/>
    <s v="N/A"/>
    <s v="Dedicated"/>
    <s v="NVIDIA GeForce RTX 3070"/>
    <s v="1.8 GHz"/>
    <x v="10"/>
    <x v="42"/>
    <n v="55"/>
    <n v="25299.45"/>
    <n v="443"/>
  </r>
  <r>
    <x v="0"/>
    <x v="0"/>
    <s v="14 Inches"/>
    <s v="Blue"/>
    <s v="1000 GB"/>
    <s v="Intel Core i7"/>
    <x v="0"/>
    <x v="0"/>
    <s v="N/A"/>
    <s v="Integrated"/>
    <s v="Intel"/>
    <s v="1.2 GHz"/>
    <x v="0"/>
    <x v="21"/>
    <n v="21"/>
    <n v="12389.79"/>
    <n v="501"/>
  </r>
  <r>
    <x v="7"/>
    <x v="331"/>
    <s v="14 Inches"/>
    <s v="Black"/>
    <s v="500 GB"/>
    <s v="Core i5"/>
    <x v="6"/>
    <x v="39"/>
    <s v="Fingerprint Reader"/>
    <s v="Integrated"/>
    <s v="Intel HD Graphics 4400"/>
    <s v="N/A"/>
    <x v="5"/>
    <x v="790"/>
    <n v="17"/>
    <n v="15683.349999999999"/>
    <n v="293"/>
  </r>
  <r>
    <x v="8"/>
    <x v="592"/>
    <s v="16 Inches"/>
    <s v="Black"/>
    <s v="512 GB"/>
    <s v="Core i7"/>
    <x v="4"/>
    <x v="1"/>
    <s v="N/A"/>
    <s v="Dedicated"/>
    <s v="NVIDIA GeForce RTX 3050"/>
    <s v="N/A"/>
    <x v="0"/>
    <x v="19"/>
    <n v="50"/>
    <n v="31999.5"/>
    <n v="315"/>
  </r>
  <r>
    <x v="8"/>
    <x v="188"/>
    <s v="15.6 Inches"/>
    <s v="Platinum Silver"/>
    <s v="1 TB"/>
    <s v="Core i7 Family"/>
    <x v="4"/>
    <x v="1"/>
    <s v="Fingerprint Reader, HD Audio, Backlit Keyboard, Anti Glare Coating, Memory Card Slot"/>
    <s v="Dedicated"/>
    <s v="N/A"/>
    <s v="N/A"/>
    <x v="0"/>
    <x v="8"/>
    <n v="47"/>
    <n v="42299.53"/>
    <n v="385"/>
  </r>
  <r>
    <x v="0"/>
    <x v="0"/>
    <s v="15.6 Inches"/>
    <s v="Blue"/>
    <s v="1152 GB"/>
    <s v="Pentium"/>
    <x v="5"/>
    <x v="0"/>
    <s v="N/A"/>
    <s v="Integrated"/>
    <s v="Intel"/>
    <s v="1.1 GHz"/>
    <x v="2"/>
    <x v="791"/>
    <n v="42"/>
    <n v="55061.58"/>
    <n v="345"/>
  </r>
  <r>
    <x v="1"/>
    <x v="0"/>
    <s v="14 Inches"/>
    <s v="Rose Gold"/>
    <s v="64 GB"/>
    <s v="Celeron N4000"/>
    <x v="4"/>
    <x v="0"/>
    <s v="N/A"/>
    <s v="Integrated"/>
    <s v="Intel"/>
    <s v="1.1 GHz"/>
    <x v="4"/>
    <x v="792"/>
    <n v="27"/>
    <n v="83033.91"/>
    <n v="314"/>
  </r>
  <r>
    <x v="1"/>
    <x v="0"/>
    <s v="15.6 Inches"/>
    <s v="Black"/>
    <s v="1000 GB"/>
    <s v="Pentium N5000"/>
    <x v="4"/>
    <x v="0"/>
    <s v="N/A"/>
    <s v="Integrated"/>
    <s v="Intel"/>
    <s v="1.1 GHz"/>
    <x v="5"/>
    <x v="26"/>
    <n v="47"/>
    <n v="18329.53"/>
    <n v="540"/>
  </r>
  <r>
    <x v="5"/>
    <x v="593"/>
    <s v="13.3 Inches"/>
    <s v="Burgundy Red"/>
    <s v="256 GB"/>
    <s v="Core i7"/>
    <x v="0"/>
    <x v="7"/>
    <s v="N/A"/>
    <s v="Integrated"/>
    <s v="Intel HD"/>
    <s v="N/A"/>
    <x v="11"/>
    <x v="254"/>
    <n v="32"/>
    <n v="28107.84"/>
    <n v="480"/>
  </r>
  <r>
    <x v="7"/>
    <x v="455"/>
    <s v="14 Inches"/>
    <s v="N/A"/>
    <s v="256 GB"/>
    <s v="Ryzen 5"/>
    <x v="0"/>
    <x v="0"/>
    <s v="Anti-glare Screen"/>
    <s v="Radeon Graphics"/>
    <s v="AMD Radeon Graphics"/>
    <s v="N/A"/>
    <x v="0"/>
    <x v="793"/>
    <n v="43"/>
    <n v="49879.57"/>
    <n v="235"/>
  </r>
  <r>
    <x v="7"/>
    <x v="594"/>
    <s v="15.6 Inches"/>
    <s v="Black"/>
    <s v="1 TB"/>
    <s v="Core i7"/>
    <x v="4"/>
    <x v="7"/>
    <s v="Anti-glare,Fingerprint"/>
    <s v="Integrated"/>
    <s v="N/A"/>
    <s v="N/A"/>
    <x v="20"/>
    <x v="74"/>
    <n v="58"/>
    <n v="51097.42"/>
    <n v="172"/>
  </r>
  <r>
    <x v="8"/>
    <x v="595"/>
    <s v="16 Inches"/>
    <s v="Platinum Silver"/>
    <s v="512 GB"/>
    <s v="Core i5 Family"/>
    <x v="4"/>
    <x v="7"/>
    <s v="Fingerprint Reader, HD Audio, Backlit Keyboard, Support Stylus, Memory Card Slot"/>
    <s v="Integrated"/>
    <s v="N/A"/>
    <s v="N/A"/>
    <x v="0"/>
    <x v="26"/>
    <n v="43"/>
    <n v="16769.57"/>
    <n v="270"/>
  </r>
  <r>
    <x v="7"/>
    <x v="596"/>
    <s v="14 Inches"/>
    <s v="Black"/>
    <s v="256 GB"/>
    <s v="Core i5"/>
    <x v="0"/>
    <x v="40"/>
    <s v="N/A"/>
    <s v="Integrated, Dedicated"/>
    <s v="Intel HD Graphics 5500"/>
    <s v="N/A"/>
    <x v="16"/>
    <x v="26"/>
    <n v="28"/>
    <n v="10919.720000000001"/>
    <n v="147"/>
  </r>
  <r>
    <x v="2"/>
    <x v="597"/>
    <s v="17.3 Inches"/>
    <s v="N/A"/>
    <s v="N/A"/>
    <n v="8032"/>
    <x v="0"/>
    <x v="10"/>
    <s v="N/A"/>
    <s v="Dedicated"/>
    <s v="NVIDIA GeForce GTX 1660Ti"/>
    <s v="N/A"/>
    <x v="8"/>
    <x v="42"/>
    <n v="13"/>
    <n v="5979.87"/>
    <n v="430"/>
  </r>
  <r>
    <x v="1"/>
    <x v="0"/>
    <s v="15.6 Inches"/>
    <s v="Silver"/>
    <s v="1000 GB"/>
    <s v="Intel Core i5"/>
    <x v="1"/>
    <x v="1"/>
    <s v="Backlit Keyboard"/>
    <s v="Integrated"/>
    <s v="Intel"/>
    <s v="N/A"/>
    <x v="1"/>
    <x v="794"/>
    <n v="48"/>
    <n v="85151.52"/>
    <n v="181"/>
  </r>
  <r>
    <x v="0"/>
    <x v="10"/>
    <s v="15.6 Inches"/>
    <s v="Gray"/>
    <s v="1000 GB"/>
    <s v="Intel Core i5"/>
    <x v="5"/>
    <x v="0"/>
    <s v="N/A"/>
    <s v="Integrated"/>
    <s v="Intel"/>
    <s v="N/A"/>
    <x v="0"/>
    <x v="21"/>
    <n v="51"/>
    <n v="30089.49"/>
    <n v="537"/>
  </r>
  <r>
    <x v="8"/>
    <x v="21"/>
    <s v="16 Inches"/>
    <s v="Silver"/>
    <s v="1000 GB"/>
    <s v="Intel Core i5"/>
    <x v="2"/>
    <x v="0"/>
    <s v="N/A"/>
    <s v="Integrated"/>
    <s v="Intel"/>
    <s v="N/A"/>
    <x v="0"/>
    <x v="2"/>
    <n v="39"/>
    <n v="38999.61"/>
    <n v="292"/>
  </r>
  <r>
    <x v="2"/>
    <x v="1"/>
    <s v="15.66 Inches"/>
    <s v="Core Black"/>
    <s v="N/A"/>
    <s v="Intel Core i9"/>
    <x v="2"/>
    <x v="2"/>
    <s v="N/A"/>
    <s v="Dedicated"/>
    <s v="N/A"/>
    <s v="1.8 GHz"/>
    <x v="2"/>
    <x v="13"/>
    <n v="17"/>
    <n v="28883"/>
    <n v="462"/>
  </r>
  <r>
    <x v="2"/>
    <x v="20"/>
    <s v="15.6 Inches"/>
    <s v="Core Black"/>
    <s v="N/A"/>
    <s v="Intel Core i9"/>
    <x v="2"/>
    <x v="2"/>
    <s v="N/A"/>
    <s v="Dedicated"/>
    <s v="NVIDIA GeForce RTX 3070"/>
    <s v="1.8 GHz"/>
    <x v="10"/>
    <x v="795"/>
    <n v="35"/>
    <n v="30729.65"/>
    <n v="508"/>
  </r>
  <r>
    <x v="0"/>
    <x v="0"/>
    <s v="14 Inches"/>
    <s v="Blue"/>
    <s v="1000 GB"/>
    <s v="Intel Core i7"/>
    <x v="0"/>
    <x v="0"/>
    <s v="N/A"/>
    <s v="Integrated"/>
    <s v="Intel"/>
    <s v="1.2 GHz"/>
    <x v="0"/>
    <x v="21"/>
    <n v="23"/>
    <n v="13569.77"/>
    <n v="339"/>
  </r>
  <r>
    <x v="8"/>
    <x v="49"/>
    <s v="14 Inches"/>
    <s v="N/A"/>
    <s v="256 GB"/>
    <s v="Core i7"/>
    <x v="6"/>
    <x v="20"/>
    <s v="N/A"/>
    <s v="Integrated"/>
    <s v="Intel HD Graphics"/>
    <s v="1.7 GHz"/>
    <x v="0"/>
    <x v="796"/>
    <n v="56"/>
    <n v="48391.839999999997"/>
    <n v="349"/>
  </r>
  <r>
    <x v="8"/>
    <x v="439"/>
    <s v="14 Inches"/>
    <s v="Black"/>
    <s v="1000 GB"/>
    <s v="Core i7"/>
    <x v="4"/>
    <x v="1"/>
    <s v="N/A"/>
    <s v="Integrated"/>
    <s v="Intel Integrated Graphics"/>
    <s v="N/A"/>
    <x v="0"/>
    <x v="797"/>
    <n v="14"/>
    <n v="1736"/>
    <n v="105"/>
  </r>
  <r>
    <x v="1"/>
    <x v="598"/>
    <s v="14 Inches"/>
    <s v="Black"/>
    <s v="N/A"/>
    <s v="AMD R Series"/>
    <x v="4"/>
    <x v="11"/>
    <s v="N/A"/>
    <s v="Integrated"/>
    <s v="AMD Radeon"/>
    <s v="1.2 GHz"/>
    <x v="2"/>
    <x v="798"/>
    <n v="38"/>
    <n v="23548.980000000003"/>
    <n v="316"/>
  </r>
  <r>
    <x v="8"/>
    <x v="0"/>
    <s v="11.6 Inches"/>
    <s v="N/A"/>
    <s v="N/A"/>
    <s v="Celeron"/>
    <x v="3"/>
    <x v="5"/>
    <s v="N/A"/>
    <s v="Integrated"/>
    <s v="Intel HD Graphics 400"/>
    <s v="N/A"/>
    <x v="13"/>
    <x v="799"/>
    <n v="28"/>
    <n v="21829.360000000001"/>
    <n v="273"/>
  </r>
  <r>
    <x v="7"/>
    <x v="241"/>
    <s v="14 Inches"/>
    <s v="N/A"/>
    <s v="512 GB"/>
    <s v="Core i7"/>
    <x v="4"/>
    <x v="0"/>
    <s v="Anti-glare Screen"/>
    <s v="Iris Xe Graphics"/>
    <s v="Intel Iris Xe Graphics"/>
    <s v="N/A"/>
    <x v="0"/>
    <x v="800"/>
    <n v="51"/>
    <n v="101482.34999999999"/>
    <n v="528"/>
  </r>
  <r>
    <x v="0"/>
    <x v="0"/>
    <s v="15.6 Inches"/>
    <s v="Blue"/>
    <s v="1152 GB"/>
    <s v="Pentium"/>
    <x v="5"/>
    <x v="0"/>
    <s v="N/A"/>
    <s v="Integrated"/>
    <s v="Intel"/>
    <s v="1.1 GHz"/>
    <x v="2"/>
    <x v="801"/>
    <n v="44"/>
    <n v="31891.64"/>
    <n v="371"/>
  </r>
  <r>
    <x v="1"/>
    <x v="0"/>
    <s v="14 Inches"/>
    <s v="Rose Gold"/>
    <s v="64 GB"/>
    <s v="Celeron N4000"/>
    <x v="4"/>
    <x v="0"/>
    <s v="N/A"/>
    <s v="Integrated"/>
    <s v="Intel"/>
    <s v="1.1 GHz"/>
    <x v="4"/>
    <x v="13"/>
    <n v="30"/>
    <n v="50970"/>
    <n v="406"/>
  </r>
  <r>
    <x v="1"/>
    <x v="0"/>
    <s v="15.6 Inches"/>
    <s v="Black"/>
    <s v="1000 GB"/>
    <s v="Pentium N5000"/>
    <x v="4"/>
    <x v="0"/>
    <s v="N/A"/>
    <s v="Integrated"/>
    <s v="Intel"/>
    <s v="1.1 GHz"/>
    <x v="5"/>
    <x v="802"/>
    <n v="63"/>
    <n v="76922.37"/>
    <n v="160"/>
  </r>
  <r>
    <x v="26"/>
    <x v="332"/>
    <s v="15.6 Inches"/>
    <s v="Mist Blue"/>
    <s v="1 TB"/>
    <s v="AMD Ryzen 7"/>
    <x v="2"/>
    <x v="10"/>
    <s v="Anti-glare,Backlit Keyboard"/>
    <s v="Integrated"/>
    <s v="N/A"/>
    <s v="N/A"/>
    <x v="2"/>
    <x v="13"/>
    <n v="16"/>
    <n v="27184"/>
    <n v="232"/>
  </r>
  <r>
    <x v="8"/>
    <x v="128"/>
    <s v="14 Inches"/>
    <s v="Silver"/>
    <s v="256 GB"/>
    <s v="Core i5"/>
    <x v="4"/>
    <x v="1"/>
    <s v="Anti-glare Screen"/>
    <s v="Integrated"/>
    <s v="N/A"/>
    <s v="N/A"/>
    <x v="0"/>
    <x v="234"/>
    <n v="21"/>
    <n v="36139.950000000004"/>
    <n v="142"/>
  </r>
  <r>
    <x v="4"/>
    <x v="0"/>
    <s v="N/A"/>
    <s v="N/A"/>
    <s v="32 GB"/>
    <s v="N/A"/>
    <x v="3"/>
    <x v="5"/>
    <s v="N/A"/>
    <s v="Integrated"/>
    <s v="AMD Radeon Vega 3"/>
    <s v="N/A"/>
    <x v="0"/>
    <x v="21"/>
    <n v="62"/>
    <n v="36579.379999999997"/>
    <n v="318"/>
  </r>
  <r>
    <x v="5"/>
    <x v="599"/>
    <s v="17 Inches"/>
    <s v="Star gray"/>
    <s v="512 GB"/>
    <s v="Intel Core i7"/>
    <x v="2"/>
    <x v="7"/>
    <s v="Nanoedge Bezel"/>
    <s v="RTX 2060"/>
    <s v="N/A"/>
    <s v="N/A"/>
    <x v="1"/>
    <x v="803"/>
    <n v="64"/>
    <n v="70446.080000000002"/>
    <n v="164"/>
  </r>
  <r>
    <x v="1"/>
    <x v="0"/>
    <s v="15.6 Inches"/>
    <s v="Silver"/>
    <s v="1000 GB"/>
    <s v="Intel Core i5"/>
    <x v="1"/>
    <x v="1"/>
    <s v="Backlit Keyboard"/>
    <s v="Integrated"/>
    <s v="Intel"/>
    <s v="N/A"/>
    <x v="1"/>
    <x v="804"/>
    <n v="52"/>
    <n v="89751.48"/>
    <n v="518"/>
  </r>
  <r>
    <x v="0"/>
    <x v="10"/>
    <s v="15.6 Inches"/>
    <s v="Gray"/>
    <s v="1000 GB"/>
    <s v="Intel Core i5"/>
    <x v="5"/>
    <x v="0"/>
    <s v="N/A"/>
    <s v="Integrated"/>
    <s v="Intel"/>
    <s v="N/A"/>
    <x v="0"/>
    <x v="8"/>
    <n v="19"/>
    <n v="17099.810000000001"/>
    <n v="123"/>
  </r>
  <r>
    <x v="8"/>
    <x v="21"/>
    <s v="16 Inches"/>
    <s v="Silver"/>
    <s v="1000 GB"/>
    <s v="Intel Core i5"/>
    <x v="2"/>
    <x v="0"/>
    <s v="N/A"/>
    <s v="Integrated"/>
    <s v="Intel"/>
    <s v="N/A"/>
    <x v="0"/>
    <x v="805"/>
    <n v="23"/>
    <n v="66217"/>
    <n v="357"/>
  </r>
  <r>
    <x v="2"/>
    <x v="1"/>
    <s v="15.66 Inches"/>
    <s v="Core Black"/>
    <s v="N/A"/>
    <s v="Intel Core i9"/>
    <x v="2"/>
    <x v="2"/>
    <s v="N/A"/>
    <s v="Dedicated"/>
    <s v="N/A"/>
    <s v="1.8 GHz"/>
    <x v="2"/>
    <x v="19"/>
    <n v="31"/>
    <n v="19839.689999999999"/>
    <n v="503"/>
  </r>
  <r>
    <x v="2"/>
    <x v="20"/>
    <s v="15.6 Inches"/>
    <s v="Core Black"/>
    <s v="N/A"/>
    <s v="Intel Core i9"/>
    <x v="2"/>
    <x v="2"/>
    <s v="N/A"/>
    <s v="Dedicated"/>
    <s v="NVIDIA GeForce RTX 3070"/>
    <s v="1.8 GHz"/>
    <x v="10"/>
    <x v="493"/>
    <n v="21"/>
    <n v="17261.79"/>
    <n v="413"/>
  </r>
  <r>
    <x v="0"/>
    <x v="0"/>
    <s v="14 Inches"/>
    <s v="Blue"/>
    <s v="1000 GB"/>
    <s v="Intel Core i7"/>
    <x v="0"/>
    <x v="0"/>
    <s v="N/A"/>
    <s v="Integrated"/>
    <s v="Intel"/>
    <s v="1.2 GHz"/>
    <x v="0"/>
    <x v="13"/>
    <n v="49"/>
    <n v="83251"/>
    <n v="305"/>
  </r>
  <r>
    <x v="8"/>
    <x v="305"/>
    <s v="13 Inches"/>
    <s v="Black"/>
    <s v="256 GB"/>
    <s v="Core i5"/>
    <x v="4"/>
    <x v="2"/>
    <s v="Wifi &amp; Bluetooth"/>
    <s v="Integrated"/>
    <s v="N/A"/>
    <s v="N/A"/>
    <x v="0"/>
    <x v="806"/>
    <n v="57"/>
    <n v="138338.43"/>
    <n v="530"/>
  </r>
  <r>
    <x v="8"/>
    <x v="600"/>
    <s v="13.3 Inches"/>
    <s v="Platinum Silver"/>
    <s v="512 GB"/>
    <s v="Core i5"/>
    <x v="0"/>
    <x v="2"/>
    <s v="Wifi &amp; Bluetooth"/>
    <s v="Integrated"/>
    <s v="N/A"/>
    <s v="N/A"/>
    <x v="8"/>
    <x v="19"/>
    <n v="22"/>
    <n v="14079.78"/>
    <n v="239"/>
  </r>
  <r>
    <x v="8"/>
    <x v="0"/>
    <s v="13.3 Inches"/>
    <s v="Silver"/>
    <s v="N/A"/>
    <s v="Core i7"/>
    <x v="0"/>
    <x v="10"/>
    <s v="N/A"/>
    <s v="Integrated"/>
    <s v="Intel Iris Plus Graphics 640"/>
    <s v="3.8 GHz"/>
    <x v="22"/>
    <x v="807"/>
    <n v="57"/>
    <n v="76812.62999999999"/>
    <n v="463"/>
  </r>
  <r>
    <x v="8"/>
    <x v="189"/>
    <s v="15.6 Inches"/>
    <s v="Anodized Titan Gray"/>
    <s v="512 GB"/>
    <s v="Core i7 Family"/>
    <x v="2"/>
    <x v="7"/>
    <s v="Anti-glare Screen"/>
    <s v="T1200"/>
    <s v="N/A"/>
    <s v="N/A"/>
    <x v="14"/>
    <x v="808"/>
    <n v="62"/>
    <n v="18934.18"/>
    <n v="452"/>
  </r>
  <r>
    <x v="4"/>
    <x v="601"/>
    <s v="14 Inches"/>
    <s v="Black"/>
    <s v="512 GB"/>
    <s v="Intel Core i5"/>
    <x v="0"/>
    <x v="7"/>
    <s v="Fingerprint Reader"/>
    <s v="Integrated"/>
    <s v="N/A"/>
    <s v="N/A"/>
    <x v="30"/>
    <x v="5"/>
    <n v="20"/>
    <n v="31980"/>
    <n v="283"/>
  </r>
  <r>
    <x v="8"/>
    <x v="186"/>
    <s v="15.6 Inches"/>
    <s v="Black"/>
    <s v="256 GB"/>
    <s v="Core i3"/>
    <x v="0"/>
    <x v="1"/>
    <s v="N/A"/>
    <s v="UHD Graphics"/>
    <s v="Intel UHD Graphics"/>
    <s v="N/A"/>
    <x v="2"/>
    <x v="312"/>
    <n v="29"/>
    <n v="11599.710000000001"/>
    <n v="113"/>
  </r>
  <r>
    <x v="1"/>
    <x v="602"/>
    <s v="13.3 Inches"/>
    <s v="N/A"/>
    <s v="N/A"/>
    <s v="Core i7"/>
    <x v="4"/>
    <x v="2"/>
    <s v="Pen"/>
    <s v="Integrated"/>
    <s v="N/A"/>
    <s v="5 GHz"/>
    <x v="5"/>
    <x v="809"/>
    <n v="45"/>
    <n v="103205.24999999999"/>
    <n v="436"/>
  </r>
  <r>
    <x v="10"/>
    <x v="603"/>
    <s v="13.5 Inches"/>
    <s v="Platinum"/>
    <s v="N/A"/>
    <s v="Core i5"/>
    <x v="0"/>
    <x v="10"/>
    <s v="N/A"/>
    <s v="Integrated"/>
    <s v="Intel UHD Graphics 620"/>
    <s v="1.6 GHz"/>
    <x v="1"/>
    <x v="624"/>
    <n v="20"/>
    <n v="49980"/>
    <n v="470"/>
  </r>
  <r>
    <x v="0"/>
    <x v="0"/>
    <s v="15.6 Inches"/>
    <s v="Blue"/>
    <s v="1152 GB"/>
    <s v="Pentium"/>
    <x v="5"/>
    <x v="0"/>
    <s v="N/A"/>
    <s v="Integrated"/>
    <s v="Intel"/>
    <s v="1.1 GHz"/>
    <x v="2"/>
    <x v="810"/>
    <n v="41"/>
    <n v="31815.59"/>
    <n v="389"/>
  </r>
  <r>
    <x v="1"/>
    <x v="0"/>
    <s v="14 Inches"/>
    <s v="Rose Gold"/>
    <s v="64 GB"/>
    <s v="Celeron N4000"/>
    <x v="4"/>
    <x v="0"/>
    <s v="N/A"/>
    <s v="Integrated"/>
    <s v="Intel"/>
    <s v="1.1 GHz"/>
    <x v="4"/>
    <x v="811"/>
    <n v="28"/>
    <n v="72017.400000000009"/>
    <n v="477"/>
  </r>
  <r>
    <x v="1"/>
    <x v="0"/>
    <s v="15.6 Inches"/>
    <s v="Black"/>
    <s v="1000 GB"/>
    <s v="Pentium N5000"/>
    <x v="4"/>
    <x v="0"/>
    <s v="N/A"/>
    <s v="Integrated"/>
    <s v="Intel"/>
    <s v="1.1 GHz"/>
    <x v="5"/>
    <x v="624"/>
    <n v="37"/>
    <n v="92463"/>
    <n v="345"/>
  </r>
  <r>
    <x v="8"/>
    <x v="604"/>
    <s v="15.6 Inches"/>
    <s v="N/A"/>
    <s v="1 TB"/>
    <s v="Core i7 Family"/>
    <x v="2"/>
    <x v="7"/>
    <s v="N/A"/>
    <s v="Integrated, Dedicated"/>
    <s v="Intel HD Graphics 400"/>
    <s v="1.8 GHz"/>
    <x v="0"/>
    <x v="812"/>
    <n v="59"/>
    <n v="41288.199999999997"/>
    <n v="460"/>
  </r>
  <r>
    <x v="8"/>
    <x v="49"/>
    <s v="14 Inches"/>
    <s v="N/A"/>
    <s v="256 GB"/>
    <s v="Core i7"/>
    <x v="4"/>
    <x v="7"/>
    <s v="N/A"/>
    <s v="Integrated"/>
    <s v="Intel"/>
    <s v="1.8 GHz"/>
    <x v="0"/>
    <x v="26"/>
    <n v="27"/>
    <n v="10529.73"/>
    <n v="301"/>
  </r>
  <r>
    <x v="8"/>
    <x v="49"/>
    <s v="13.3 Inches"/>
    <s v="N/A"/>
    <s v="256 GB"/>
    <s v="Core i7"/>
    <x v="4"/>
    <x v="7"/>
    <s v="N/A"/>
    <s v="Integrated"/>
    <s v="N/A"/>
    <s v="N/A"/>
    <x v="0"/>
    <x v="813"/>
    <n v="42"/>
    <n v="27604.080000000002"/>
    <n v="249"/>
  </r>
  <r>
    <x v="8"/>
    <x v="21"/>
    <s v="15.6 Inches"/>
    <s v="Mist Blue"/>
    <s v="1 TB"/>
    <s v="AMD Ryzen 5 5500U"/>
    <x v="4"/>
    <x v="10"/>
    <s v="Backlit Keyboard,Fingerprint Reader"/>
    <s v="Integrated"/>
    <s v="N/A"/>
    <s v="N/A"/>
    <x v="14"/>
    <x v="778"/>
    <n v="54"/>
    <n v="96065.46"/>
    <n v="402"/>
  </r>
  <r>
    <x v="7"/>
    <x v="582"/>
    <s v="14 Inches"/>
    <s v="N/A"/>
    <s v="512 GB"/>
    <s v="Core i7"/>
    <x v="4"/>
    <x v="0"/>
    <s v="Anti-glare Screen"/>
    <s v="Iris Xe Graphics"/>
    <s v="Intel Iris Xe Graphics"/>
    <s v="N/A"/>
    <x v="0"/>
    <x v="19"/>
    <n v="46"/>
    <n v="29439.54"/>
    <n v="204"/>
  </r>
  <r>
    <x v="8"/>
    <x v="128"/>
    <s v="14 Inches"/>
    <s v="Gray"/>
    <s v="256 GB"/>
    <s v="Core i7"/>
    <x v="4"/>
    <x v="1"/>
    <s v="Anti-glare Screen"/>
    <s v="Integrated"/>
    <s v="N/A"/>
    <s v="N/A"/>
    <x v="10"/>
    <x v="21"/>
    <n v="27"/>
    <n v="15929.73"/>
    <n v="115"/>
  </r>
  <r>
    <x v="7"/>
    <x v="211"/>
    <s v="14 Inches"/>
    <s v="Black"/>
    <s v="256 GB"/>
    <s v="Core i5"/>
    <x v="0"/>
    <x v="7"/>
    <s v="Spill resistant"/>
    <s v="Integrated"/>
    <s v="N/A"/>
    <s v="N/A"/>
    <x v="2"/>
    <x v="21"/>
    <n v="24"/>
    <n v="14159.76"/>
    <n v="142"/>
  </r>
  <r>
    <x v="1"/>
    <x v="0"/>
    <s v="15.6 Inches"/>
    <s v="Silver"/>
    <s v="1000 GB"/>
    <s v="Intel Core i5"/>
    <x v="1"/>
    <x v="1"/>
    <s v="Backlit Keyboard"/>
    <s v="Integrated"/>
    <s v="Intel"/>
    <s v="N/A"/>
    <x v="1"/>
    <x v="814"/>
    <n v="60"/>
    <n v="16960.2"/>
    <n v="246"/>
  </r>
  <r>
    <x v="0"/>
    <x v="10"/>
    <s v="15.6 Inches"/>
    <s v="Gray"/>
    <s v="1000 GB"/>
    <s v="Intel Core i5"/>
    <x v="5"/>
    <x v="0"/>
    <s v="N/A"/>
    <s v="Integrated"/>
    <s v="Intel"/>
    <s v="N/A"/>
    <x v="0"/>
    <x v="815"/>
    <n v="41"/>
    <n v="27060"/>
    <n v="375"/>
  </r>
  <r>
    <x v="8"/>
    <x v="21"/>
    <s v="16 Inches"/>
    <s v="Silver"/>
    <s v="1000 GB"/>
    <s v="Intel Core i5"/>
    <x v="2"/>
    <x v="0"/>
    <s v="N/A"/>
    <s v="Integrated"/>
    <s v="Intel"/>
    <s v="N/A"/>
    <x v="0"/>
    <x v="816"/>
    <n v="15"/>
    <n v="36029.85"/>
    <n v="100"/>
  </r>
  <r>
    <x v="2"/>
    <x v="1"/>
    <s v="15.66 Inches"/>
    <s v="Core Black"/>
    <s v="N/A"/>
    <s v="Intel Core i9"/>
    <x v="2"/>
    <x v="2"/>
    <s v="N/A"/>
    <s v="Dedicated"/>
    <s v="N/A"/>
    <s v="1.8 GHz"/>
    <x v="2"/>
    <x v="817"/>
    <n v="65"/>
    <n v="138384.34999999998"/>
    <n v="268"/>
  </r>
  <r>
    <x v="2"/>
    <x v="20"/>
    <s v="15.6 Inches"/>
    <s v="Core Black"/>
    <s v="N/A"/>
    <s v="Intel Core i9"/>
    <x v="2"/>
    <x v="2"/>
    <s v="N/A"/>
    <s v="Dedicated"/>
    <s v="NVIDIA GeForce RTX 3070"/>
    <s v="1.8 GHz"/>
    <x v="10"/>
    <x v="818"/>
    <n v="35"/>
    <n v="98244.65"/>
    <n v="414"/>
  </r>
  <r>
    <x v="0"/>
    <x v="0"/>
    <s v="14 Inches"/>
    <s v="Blue"/>
    <s v="1000 GB"/>
    <s v="Intel Core i7"/>
    <x v="0"/>
    <x v="0"/>
    <s v="N/A"/>
    <s v="Integrated"/>
    <s v="Intel"/>
    <s v="1.2 GHz"/>
    <x v="0"/>
    <x v="819"/>
    <n v="56"/>
    <n v="19264"/>
    <n v="481"/>
  </r>
  <r>
    <x v="7"/>
    <x v="605"/>
    <s v="14 Inches"/>
    <s v="N/A"/>
    <s v="512 GB"/>
    <s v="Core i7"/>
    <x v="0"/>
    <x v="11"/>
    <s v="Speakers"/>
    <s v="Integrated"/>
    <s v="Intel HD Graphics 520"/>
    <s v="N/A"/>
    <x v="8"/>
    <x v="21"/>
    <n v="37"/>
    <n v="21829.63"/>
    <n v="516"/>
  </r>
  <r>
    <x v="2"/>
    <x v="606"/>
    <s v="15.6 Inches"/>
    <s v="N/A"/>
    <s v="1 TB"/>
    <s v="Core i7"/>
    <x v="2"/>
    <x v="7"/>
    <s v="N/A"/>
    <s v="Dedicated"/>
    <s v="NVIDIA GeForce RTX 3080"/>
    <s v="2.3 GHz"/>
    <x v="0"/>
    <x v="820"/>
    <n v="51"/>
    <n v="111128.48999999999"/>
    <n v="310"/>
  </r>
  <r>
    <x v="0"/>
    <x v="0"/>
    <s v="15.6 Inches"/>
    <s v="Blue"/>
    <s v="1152 GB"/>
    <s v="Pentium"/>
    <x v="5"/>
    <x v="0"/>
    <s v="N/A"/>
    <s v="Integrated"/>
    <s v="Intel"/>
    <s v="1.1 GHz"/>
    <x v="2"/>
    <x v="26"/>
    <n v="21"/>
    <n v="8189.79"/>
    <n v="472"/>
  </r>
  <r>
    <x v="1"/>
    <x v="0"/>
    <s v="14 Inches"/>
    <s v="Rose Gold"/>
    <s v="64 GB"/>
    <s v="Celeron N4000"/>
    <x v="4"/>
    <x v="0"/>
    <s v="N/A"/>
    <s v="Integrated"/>
    <s v="Intel"/>
    <s v="1.1 GHz"/>
    <x v="4"/>
    <x v="26"/>
    <n v="36"/>
    <n v="14039.64"/>
    <n v="304"/>
  </r>
  <r>
    <x v="1"/>
    <x v="0"/>
    <s v="15.6 Inches"/>
    <s v="Black"/>
    <s v="1000 GB"/>
    <s v="Pentium N5000"/>
    <x v="4"/>
    <x v="0"/>
    <s v="N/A"/>
    <s v="Integrated"/>
    <s v="Intel"/>
    <s v="1.1 GHz"/>
    <x v="5"/>
    <x v="8"/>
    <n v="30"/>
    <n v="26999.7"/>
    <n v="336"/>
  </r>
  <r>
    <x v="7"/>
    <x v="607"/>
    <s v="14 Inches"/>
    <s v="N/A"/>
    <s v="128 GB"/>
    <s v="Athlon"/>
    <x v="3"/>
    <x v="2"/>
    <s v="N/A"/>
    <s v="Dedicated"/>
    <s v="AMD Athlon Silver"/>
    <s v="1.4 GHz"/>
    <x v="0"/>
    <x v="821"/>
    <n v="47"/>
    <n v="49303"/>
    <n v="512"/>
  </r>
  <r>
    <x v="7"/>
    <x v="211"/>
    <s v="14 Inches"/>
    <s v="N/A"/>
    <s v="256 GB"/>
    <s v="Core i5 Family"/>
    <x v="0"/>
    <x v="7"/>
    <s v="Fingerprint Reader"/>
    <s v="Integrated"/>
    <s v="Intel HD Graphics 620"/>
    <s v="N/A"/>
    <x v="27"/>
    <x v="42"/>
    <n v="22"/>
    <n v="10119.780000000001"/>
    <n v="122"/>
  </r>
  <r>
    <x v="8"/>
    <x v="188"/>
    <s v="15.6 Inches"/>
    <s v="Platinum Silver"/>
    <s v="1 TB"/>
    <s v="Core i7 Family"/>
    <x v="2"/>
    <x v="7"/>
    <s v="Fingerprint Reader, HD Audio, Backlit Keyboard, Anti Glare Coating, Memory Card Slot"/>
    <s v="Dedicated"/>
    <s v="N/A"/>
    <s v="N/A"/>
    <x v="0"/>
    <x v="822"/>
    <n v="64"/>
    <n v="124863.36"/>
    <n v="214"/>
  </r>
  <r>
    <x v="1"/>
    <x v="0"/>
    <s v="15.6 Inches"/>
    <s v="Silver"/>
    <s v="1000 GB"/>
    <s v="Intel Core i5"/>
    <x v="1"/>
    <x v="1"/>
    <s v="Backlit Keyboard"/>
    <s v="Integrated"/>
    <s v="Intel"/>
    <s v="N/A"/>
    <x v="1"/>
    <x v="823"/>
    <n v="21"/>
    <n v="7558.3200000000006"/>
    <n v="282"/>
  </r>
  <r>
    <x v="0"/>
    <x v="10"/>
    <s v="15.6 Inches"/>
    <s v="Gray"/>
    <s v="1000 GB"/>
    <s v="Intel Core i5"/>
    <x v="5"/>
    <x v="0"/>
    <s v="N/A"/>
    <s v="Integrated"/>
    <s v="Intel"/>
    <s v="N/A"/>
    <x v="0"/>
    <x v="5"/>
    <n v="12"/>
    <n v="19188"/>
    <n v="500"/>
  </r>
  <r>
    <x v="8"/>
    <x v="21"/>
    <s v="16 Inches"/>
    <s v="Silver"/>
    <s v="1000 GB"/>
    <s v="Intel Core i5"/>
    <x v="2"/>
    <x v="0"/>
    <s v="N/A"/>
    <s v="Integrated"/>
    <s v="Intel"/>
    <s v="N/A"/>
    <x v="0"/>
    <x v="824"/>
    <n v="24"/>
    <n v="53301.120000000003"/>
    <n v="290"/>
  </r>
  <r>
    <x v="2"/>
    <x v="1"/>
    <s v="15.66 Inches"/>
    <s v="Core Black"/>
    <s v="N/A"/>
    <s v="Intel Core i9"/>
    <x v="2"/>
    <x v="2"/>
    <s v="N/A"/>
    <s v="Dedicated"/>
    <s v="N/A"/>
    <s v="1.8 GHz"/>
    <x v="2"/>
    <x v="698"/>
    <n v="31"/>
    <n v="30969"/>
    <n v="365"/>
  </r>
  <r>
    <x v="2"/>
    <x v="20"/>
    <s v="15.6 Inches"/>
    <s v="Core Black"/>
    <s v="N/A"/>
    <s v="Intel Core i9"/>
    <x v="2"/>
    <x v="2"/>
    <s v="N/A"/>
    <s v="Dedicated"/>
    <s v="NVIDIA GeForce RTX 3070"/>
    <s v="1.8 GHz"/>
    <x v="10"/>
    <x v="825"/>
    <n v="41"/>
    <n v="34275.590000000004"/>
    <n v="362"/>
  </r>
  <r>
    <x v="0"/>
    <x v="0"/>
    <s v="14 Inches"/>
    <s v="Blue"/>
    <s v="1000 GB"/>
    <s v="Intel Core i7"/>
    <x v="0"/>
    <x v="0"/>
    <s v="N/A"/>
    <s v="Integrated"/>
    <s v="Intel"/>
    <s v="1.2 GHz"/>
    <x v="0"/>
    <x v="13"/>
    <n v="28"/>
    <n v="47572"/>
    <n v="205"/>
  </r>
  <r>
    <x v="1"/>
    <x v="450"/>
    <s v="14 Inches"/>
    <s v="Silver"/>
    <s v="320 GB"/>
    <s v="Core i5-3320M"/>
    <x v="3"/>
    <x v="7"/>
    <s v="N/A"/>
    <s v="Integrated"/>
    <s v="Intel"/>
    <s v="N/A"/>
    <x v="5"/>
    <x v="826"/>
    <n v="53"/>
    <n v="105846.29999999999"/>
    <n v="149"/>
  </r>
  <r>
    <x v="7"/>
    <x v="608"/>
    <s v="15.6 Inches"/>
    <s v="Almond"/>
    <s v="256 GB"/>
    <s v="Core i5-1035G1"/>
    <x v="0"/>
    <x v="11"/>
    <s v="Dolby,Full Hd Anti-glare"/>
    <s v="Integrated"/>
    <s v="N/A"/>
    <s v="N/A"/>
    <x v="4"/>
    <x v="199"/>
    <n v="14"/>
    <n v="23211.86"/>
    <n v="148"/>
  </r>
  <r>
    <x v="5"/>
    <x v="177"/>
    <s v="15.6 Inches"/>
    <s v="Transparent Silver"/>
    <s v="1 TB"/>
    <s v="Intel Core i7"/>
    <x v="4"/>
    <x v="10"/>
    <s v="Nanoedge Bezel"/>
    <s v="Dedicated"/>
    <s v="N/A"/>
    <s v="N/A"/>
    <x v="13"/>
    <x v="548"/>
    <n v="28"/>
    <n v="30799.72"/>
    <n v="194"/>
  </r>
  <r>
    <x v="0"/>
    <x v="0"/>
    <s v="15.6 Inches"/>
    <s v="Blue"/>
    <s v="1152 GB"/>
    <s v="Pentium"/>
    <x v="5"/>
    <x v="0"/>
    <s v="N/A"/>
    <s v="Integrated"/>
    <s v="Intel"/>
    <s v="1.1 GHz"/>
    <x v="2"/>
    <x v="26"/>
    <n v="14"/>
    <n v="5459.8600000000006"/>
    <n v="140"/>
  </r>
  <r>
    <x v="1"/>
    <x v="0"/>
    <s v="14 Inches"/>
    <s v="Rose Gold"/>
    <s v="64 GB"/>
    <s v="Celeron N4000"/>
    <x v="4"/>
    <x v="0"/>
    <s v="N/A"/>
    <s v="Integrated"/>
    <s v="Intel"/>
    <s v="1.1 GHz"/>
    <x v="4"/>
    <x v="827"/>
    <n v="32"/>
    <n v="30198.080000000002"/>
    <n v="323"/>
  </r>
  <r>
    <x v="1"/>
    <x v="0"/>
    <s v="15.6 Inches"/>
    <s v="Black"/>
    <s v="1000 GB"/>
    <s v="Pentium N5000"/>
    <x v="4"/>
    <x v="0"/>
    <s v="N/A"/>
    <s v="Integrated"/>
    <s v="Intel"/>
    <s v="1.1 GHz"/>
    <x v="5"/>
    <x v="828"/>
    <n v="29"/>
    <n v="10700.42"/>
    <n v="453"/>
  </r>
  <r>
    <x v="1"/>
    <x v="609"/>
    <s v="14 Inches"/>
    <s v="Natural Silver"/>
    <s v="2 TB"/>
    <s v="Ryzen 7"/>
    <x v="1"/>
    <x v="1"/>
    <s v="Fingerprint Reader, Spill resistant, High Definition Audio, Backlit Keyboard, Anti Glare Coating"/>
    <s v="Integrated"/>
    <s v="N/A"/>
    <s v="N/A"/>
    <x v="10"/>
    <x v="829"/>
    <n v="13"/>
    <n v="33696.78"/>
    <n v="142"/>
  </r>
  <r>
    <x v="1"/>
    <x v="610"/>
    <s v="13.5 Inches"/>
    <s v="Nightfall Black"/>
    <s v="1 TB"/>
    <s v="Core i7 Family"/>
    <x v="4"/>
    <x v="1"/>
    <s v="Fingerprint,Pen"/>
    <s v="Integrated"/>
    <s v="N/A"/>
    <s v="N/A"/>
    <x v="24"/>
    <x v="103"/>
    <n v="18"/>
    <n v="41382"/>
    <n v="113"/>
  </r>
  <r>
    <x v="8"/>
    <x v="461"/>
    <s v="17.3 Inches"/>
    <s v="Lunar Light"/>
    <s v="2000 GB"/>
    <s v="Core i7"/>
    <x v="1"/>
    <x v="2"/>
    <s v="N/A"/>
    <s v="Dedicated"/>
    <s v="NVIDIA GeForce RTX 3080 Ti"/>
    <s v="N/A"/>
    <x v="0"/>
    <x v="830"/>
    <n v="57"/>
    <n v="125056.86"/>
    <n v="523"/>
  </r>
  <r>
    <x v="27"/>
    <x v="611"/>
    <s v="10.1 Inches"/>
    <s v="Blue"/>
    <s v="32 GB"/>
    <s v="A10-7700K"/>
    <x v="12"/>
    <x v="13"/>
    <s v="N/A"/>
    <s v="Integrated"/>
    <s v="N/A"/>
    <s v="N/A"/>
    <x v="15"/>
    <x v="831"/>
    <n v="58"/>
    <n v="30737.100000000002"/>
    <n v="548"/>
  </r>
  <r>
    <x v="7"/>
    <x v="542"/>
    <s v="14 Inches"/>
    <s v="N/A"/>
    <s v="256 GB"/>
    <s v="Core i7"/>
    <x v="4"/>
    <x v="1"/>
    <s v="Anti-glare Screen"/>
    <s v="UHD Graphics"/>
    <s v="Intel UHD Graphics"/>
    <s v="N/A"/>
    <x v="0"/>
    <x v="26"/>
    <n v="31"/>
    <n v="12089.69"/>
    <n v="458"/>
  </r>
  <r>
    <x v="1"/>
    <x v="0"/>
    <s v="15.6 Inches"/>
    <s v="Silver"/>
    <s v="1000 GB"/>
    <s v="Intel Core i5"/>
    <x v="1"/>
    <x v="1"/>
    <s v="Backlit Keyboard"/>
    <s v="Integrated"/>
    <s v="Intel"/>
    <s v="N/A"/>
    <x v="1"/>
    <x v="2"/>
    <n v="24"/>
    <n v="23999.760000000002"/>
    <n v="491"/>
  </r>
  <r>
    <x v="0"/>
    <x v="10"/>
    <s v="15.6 Inches"/>
    <s v="Gray"/>
    <s v="1000 GB"/>
    <s v="Intel Core i5"/>
    <x v="5"/>
    <x v="0"/>
    <s v="N/A"/>
    <s v="Integrated"/>
    <s v="Intel"/>
    <s v="N/A"/>
    <x v="0"/>
    <x v="5"/>
    <n v="27"/>
    <n v="43173"/>
    <n v="310"/>
  </r>
  <r>
    <x v="8"/>
    <x v="21"/>
    <s v="16 Inches"/>
    <s v="Silver"/>
    <s v="1000 GB"/>
    <s v="Intel Core i5"/>
    <x v="2"/>
    <x v="0"/>
    <s v="N/A"/>
    <s v="Integrated"/>
    <s v="Intel"/>
    <s v="N/A"/>
    <x v="0"/>
    <x v="832"/>
    <n v="26"/>
    <n v="7748"/>
    <n v="183"/>
  </r>
  <r>
    <x v="2"/>
    <x v="1"/>
    <s v="15.66 Inches"/>
    <s v="Core Black"/>
    <s v="N/A"/>
    <s v="Intel Core i9"/>
    <x v="2"/>
    <x v="2"/>
    <s v="N/A"/>
    <s v="Dedicated"/>
    <s v="N/A"/>
    <s v="1.8 GHz"/>
    <x v="2"/>
    <x v="8"/>
    <n v="16"/>
    <n v="14399.84"/>
    <n v="404"/>
  </r>
  <r>
    <x v="2"/>
    <x v="20"/>
    <s v="15.6 Inches"/>
    <s v="Core Black"/>
    <s v="N/A"/>
    <s v="Intel Core i9"/>
    <x v="2"/>
    <x v="2"/>
    <s v="N/A"/>
    <s v="Dedicated"/>
    <s v="NVIDIA GeForce RTX 3070"/>
    <s v="1.8 GHz"/>
    <x v="10"/>
    <x v="13"/>
    <n v="27"/>
    <n v="45873"/>
    <n v="369"/>
  </r>
  <r>
    <x v="0"/>
    <x v="0"/>
    <s v="14 Inches"/>
    <s v="Blue"/>
    <s v="1000 GB"/>
    <s v="Intel Core i7"/>
    <x v="0"/>
    <x v="0"/>
    <s v="N/A"/>
    <s v="Integrated"/>
    <s v="Intel"/>
    <s v="1.2 GHz"/>
    <x v="0"/>
    <x v="833"/>
    <n v="25"/>
    <n v="8121.5"/>
    <n v="112"/>
  </r>
  <r>
    <x v="4"/>
    <x v="612"/>
    <s v="11.6 Inches"/>
    <s v="White"/>
    <s v="32 GB"/>
    <s v="Celeron"/>
    <x v="3"/>
    <x v="5"/>
    <s v="N/A"/>
    <s v="Integrated"/>
    <s v="Intel HD Graphics"/>
    <s v="N/A"/>
    <x v="1"/>
    <x v="834"/>
    <n v="16"/>
    <n v="15199.84"/>
    <n v="476"/>
  </r>
  <r>
    <x v="8"/>
    <x v="613"/>
    <s v="17.3 Inches"/>
    <s v="LUNAR WHITE"/>
    <s v="N/A"/>
    <s v="Core i7"/>
    <x v="4"/>
    <x v="10"/>
    <s v="N/A"/>
    <s v="Integrated"/>
    <s v="NVIDIA GeForce RTX 2080 8GB GDDR6"/>
    <s v="4.5 GHz"/>
    <x v="13"/>
    <x v="343"/>
    <n v="27"/>
    <n v="33209.730000000003"/>
    <n v="232"/>
  </r>
  <r>
    <x v="8"/>
    <x v="614"/>
    <s v="13.3 Inches"/>
    <s v="Black"/>
    <s v="1000 GB"/>
    <s v="Core i7"/>
    <x v="4"/>
    <x v="7"/>
    <s v="Wifi &amp; Bluetooth"/>
    <s v="Integrated"/>
    <s v="N/A"/>
    <s v="N/A"/>
    <x v="8"/>
    <x v="835"/>
    <n v="63"/>
    <n v="68705.909999999989"/>
    <n v="391"/>
  </r>
  <r>
    <x v="8"/>
    <x v="559"/>
    <s v="13.3 Inches"/>
    <s v="Black"/>
    <s v="1000 GB"/>
    <s v="Core i7"/>
    <x v="4"/>
    <x v="1"/>
    <s v="N/A"/>
    <s v="Integrated"/>
    <s v="Intel Integrated Graphics"/>
    <s v="N/A"/>
    <x v="0"/>
    <x v="836"/>
    <n v="51"/>
    <n v="72879"/>
    <n v="504"/>
  </r>
  <r>
    <x v="0"/>
    <x v="0"/>
    <s v="15.6 Inches"/>
    <s v="Blue"/>
    <s v="1152 GB"/>
    <s v="Pentium"/>
    <x v="5"/>
    <x v="0"/>
    <s v="N/A"/>
    <s v="Integrated"/>
    <s v="Intel"/>
    <s v="1.1 GHz"/>
    <x v="2"/>
    <x v="5"/>
    <n v="47"/>
    <n v="75153"/>
    <n v="326"/>
  </r>
  <r>
    <x v="1"/>
    <x v="0"/>
    <s v="14 Inches"/>
    <s v="Rose Gold"/>
    <s v="64 GB"/>
    <s v="Celeron N4000"/>
    <x v="4"/>
    <x v="0"/>
    <s v="N/A"/>
    <s v="Integrated"/>
    <s v="Intel"/>
    <s v="1.1 GHz"/>
    <x v="4"/>
    <x v="21"/>
    <n v="55"/>
    <n v="32449.45"/>
    <n v="385"/>
  </r>
  <r>
    <x v="1"/>
    <x v="0"/>
    <s v="15.6 Inches"/>
    <s v="Black"/>
    <s v="1000 GB"/>
    <s v="Pentium N5000"/>
    <x v="4"/>
    <x v="0"/>
    <s v="N/A"/>
    <s v="Integrated"/>
    <s v="Intel"/>
    <s v="1.1 GHz"/>
    <x v="5"/>
    <x v="837"/>
    <n v="13"/>
    <n v="7613.9700000000012"/>
    <n v="117"/>
  </r>
  <r>
    <x v="8"/>
    <x v="615"/>
    <s v="15 Inches"/>
    <s v="N/A"/>
    <s v="512 GB"/>
    <s v="Core i7"/>
    <x v="4"/>
    <x v="33"/>
    <s v="N/A"/>
    <s v="Integrated"/>
    <s v="Intel UHD Graphics"/>
    <s v="1.1 GHz"/>
    <x v="8"/>
    <x v="26"/>
    <n v="64"/>
    <n v="24959.360000000001"/>
    <n v="546"/>
  </r>
  <r>
    <x v="7"/>
    <x v="113"/>
    <s v="15.6 Inches"/>
    <s v="N/A"/>
    <s v="256 GB"/>
    <s v="Core i5"/>
    <x v="0"/>
    <x v="10"/>
    <s v="Dolby"/>
    <s v="Integrated"/>
    <s v="Intel UHD Graphics"/>
    <s v="N/A"/>
    <x v="4"/>
    <x v="338"/>
    <n v="50"/>
    <n v="51914"/>
    <n v="390"/>
  </r>
  <r>
    <x v="8"/>
    <x v="454"/>
    <s v="15.6 Inches"/>
    <s v="Silver"/>
    <s v="512 GB"/>
    <s v="Core i7"/>
    <x v="4"/>
    <x v="10"/>
    <s v="Anti Glare"/>
    <s v="Integrated, Dedicated"/>
    <s v="N/A"/>
    <s v="N/A"/>
    <x v="14"/>
    <x v="26"/>
    <n v="22"/>
    <n v="8579.7800000000007"/>
    <n v="246"/>
  </r>
  <r>
    <x v="2"/>
    <x v="0"/>
    <s v="15.6 Inches"/>
    <s v="N/A"/>
    <s v="512 GB"/>
    <s v="Core i7"/>
    <x v="4"/>
    <x v="11"/>
    <s v="Backlit Keyboard"/>
    <s v="Dedicated"/>
    <s v="NVIDIA GeForce RTX 3060"/>
    <s v="4.6 GHz"/>
    <x v="22"/>
    <x v="838"/>
    <n v="19"/>
    <n v="14914.43"/>
    <n v="412"/>
  </r>
  <r>
    <x v="8"/>
    <x v="439"/>
    <s v="14 Inches"/>
    <s v="Black"/>
    <s v="512 GB"/>
    <s v="Core i7"/>
    <x v="4"/>
    <x v="1"/>
    <s v="N/A"/>
    <s v="Integrated"/>
    <s v="Intel Integrated Graphics"/>
    <s v="N/A"/>
    <x v="0"/>
    <x v="670"/>
    <n v="33"/>
    <n v="56099.67"/>
    <n v="470"/>
  </r>
  <r>
    <x v="8"/>
    <x v="616"/>
    <s v="15.6 Inches"/>
    <s v="Silver"/>
    <s v="1 TB"/>
    <s v="Core i7 Family"/>
    <x v="2"/>
    <x v="11"/>
    <s v="Backlit Keyboard,Fingerprint Reader"/>
    <s v="Dedicated"/>
    <s v="N/A"/>
    <s v="N/A"/>
    <x v="13"/>
    <x v="26"/>
    <n v="36"/>
    <n v="14039.64"/>
    <n v="328"/>
  </r>
  <r>
    <x v="10"/>
    <x v="617"/>
    <s v="12.45 Inches"/>
    <s v="Platinum"/>
    <s v="N/A"/>
    <s v="Core i5-1035G1"/>
    <x v="3"/>
    <x v="6"/>
    <s v="N/A"/>
    <s v="Integrated"/>
    <s v="Intel UHD Graphics"/>
    <s v="3.6 GHz"/>
    <x v="7"/>
    <x v="4"/>
    <n v="43"/>
    <n v="30057"/>
    <n v="182"/>
  </r>
  <r>
    <x v="1"/>
    <x v="0"/>
    <s v="15.6 Inches"/>
    <s v="Silver"/>
    <s v="1000 GB"/>
    <s v="Intel Core i5"/>
    <x v="1"/>
    <x v="1"/>
    <s v="Backlit Keyboard"/>
    <s v="Integrated"/>
    <s v="Intel"/>
    <s v="N/A"/>
    <x v="1"/>
    <x v="19"/>
    <n v="34"/>
    <n v="21759.66"/>
    <n v="522"/>
  </r>
  <r>
    <x v="0"/>
    <x v="10"/>
    <s v="15.6 Inches"/>
    <s v="Gray"/>
    <s v="1000 GB"/>
    <s v="Intel Core i5"/>
    <x v="5"/>
    <x v="0"/>
    <s v="N/A"/>
    <s v="Integrated"/>
    <s v="Intel"/>
    <s v="N/A"/>
    <x v="0"/>
    <x v="839"/>
    <n v="45"/>
    <n v="4049.5499999999997"/>
    <n v="421"/>
  </r>
  <r>
    <x v="8"/>
    <x v="21"/>
    <s v="16 Inches"/>
    <s v="Silver"/>
    <s v="1000 GB"/>
    <s v="Intel Core i5"/>
    <x v="2"/>
    <x v="0"/>
    <s v="N/A"/>
    <s v="Integrated"/>
    <s v="Intel"/>
    <s v="N/A"/>
    <x v="0"/>
    <x v="840"/>
    <n v="13"/>
    <n v="29821.869999999995"/>
    <n v="93"/>
  </r>
  <r>
    <x v="2"/>
    <x v="1"/>
    <s v="15.66 Inches"/>
    <s v="Core Black"/>
    <s v="N/A"/>
    <s v="Intel Core i9"/>
    <x v="2"/>
    <x v="2"/>
    <s v="N/A"/>
    <s v="Dedicated"/>
    <s v="N/A"/>
    <s v="1.8 GHz"/>
    <x v="2"/>
    <x v="251"/>
    <n v="47"/>
    <n v="61053"/>
    <n v="127"/>
  </r>
  <r>
    <x v="2"/>
    <x v="20"/>
    <s v="15.6 Inches"/>
    <s v="Core Black"/>
    <s v="N/A"/>
    <s v="Intel Core i9"/>
    <x v="2"/>
    <x v="2"/>
    <s v="N/A"/>
    <s v="Dedicated"/>
    <s v="NVIDIA GeForce RTX 3070"/>
    <s v="1.8 GHz"/>
    <x v="10"/>
    <x v="841"/>
    <n v="35"/>
    <n v="14315"/>
    <n v="451"/>
  </r>
  <r>
    <x v="2"/>
    <x v="1"/>
    <s v="15.66 Inches"/>
    <s v="Core Black"/>
    <s v="N/A"/>
    <s v="Intel Core i9"/>
    <x v="2"/>
    <x v="2"/>
    <s v="N/A"/>
    <s v="Dedicated"/>
    <s v="N/A"/>
    <s v="1.8 GHz"/>
    <x v="2"/>
    <x v="2"/>
    <n v="63"/>
    <n v="62999.37"/>
    <n v="176"/>
  </r>
  <r>
    <x v="2"/>
    <x v="20"/>
    <s v="15.6 Inches"/>
    <s v="Core Black"/>
    <s v="N/A"/>
    <s v="Intel Core i9"/>
    <x v="2"/>
    <x v="2"/>
    <s v="N/A"/>
    <s v="Dedicated"/>
    <s v="NVIDIA GeForce RTX 3070"/>
    <s v="1.8 GHz"/>
    <x v="10"/>
    <x v="658"/>
    <n v="13"/>
    <n v="6317.87"/>
    <n v="247"/>
  </r>
  <r>
    <x v="0"/>
    <x v="0"/>
    <s v="14 Inches"/>
    <s v="Blue"/>
    <s v="1000 GB"/>
    <s v="Intel Core i7"/>
    <x v="0"/>
    <x v="0"/>
    <s v="N/A"/>
    <s v="Integrated"/>
    <s v="Intel"/>
    <s v="1.2 GHz"/>
    <x v="0"/>
    <x v="842"/>
    <n v="32"/>
    <n v="30719.68"/>
    <n v="237"/>
  </r>
  <r>
    <x v="2"/>
    <x v="618"/>
    <s v="14 Inches"/>
    <s v="Carbon Gray"/>
    <s v="512 GB"/>
    <s v="Core i5"/>
    <x v="0"/>
    <x v="41"/>
    <s v="Thin Bezel"/>
    <s v="Integrated"/>
    <s v="N/A"/>
    <s v="N/A"/>
    <x v="2"/>
    <x v="843"/>
    <n v="19"/>
    <n v="3021"/>
    <n v="446"/>
  </r>
  <r>
    <x v="8"/>
    <x v="619"/>
    <s v="15.6 Inches"/>
    <s v="N/A"/>
    <s v="512 GB"/>
    <s v="Core i7 Family"/>
    <x v="4"/>
    <x v="7"/>
    <s v="N/A"/>
    <s v="Dedicated"/>
    <s v="Quadro P1000"/>
    <s v="2.6 GHz"/>
    <x v="15"/>
    <x v="74"/>
    <n v="29"/>
    <n v="25548.71"/>
    <n v="321"/>
  </r>
  <r>
    <x v="8"/>
    <x v="620"/>
    <s v="15 Inches"/>
    <s v="White"/>
    <s v="1000 GB"/>
    <s v="Core i9"/>
    <x v="1"/>
    <x v="7"/>
    <s v="Wifi &amp; Bluetooth"/>
    <s v="Nvidia GeForce GTX 1650 Ti"/>
    <s v="N/A"/>
    <s v="N/A"/>
    <x v="0"/>
    <x v="13"/>
    <n v="59"/>
    <n v="100241"/>
    <n v="289"/>
  </r>
  <r>
    <x v="8"/>
    <x v="21"/>
    <s v="15.6 Inches"/>
    <s v="Black"/>
    <s v="1 TB"/>
    <s v="Core i5 Family"/>
    <x v="2"/>
    <x v="2"/>
    <s v="N/A"/>
    <s v="Integrated"/>
    <s v="Intel Iris Xe Graphics"/>
    <s v="N/A"/>
    <x v="0"/>
    <x v="844"/>
    <n v="53"/>
    <n v="41445.47"/>
    <n v="265"/>
  </r>
  <r>
    <x v="2"/>
    <x v="621"/>
    <s v="17 Inches"/>
    <s v="Gray"/>
    <s v="2 TB"/>
    <s v="Core i9"/>
    <x v="2"/>
    <x v="1"/>
    <s v="N/A"/>
    <s v="Integrated"/>
    <s v="NVIDIA GeForce RTX 3080 Ti"/>
    <s v="N/A"/>
    <x v="9"/>
    <x v="2"/>
    <n v="53"/>
    <n v="52999.47"/>
    <n v="243"/>
  </r>
  <r>
    <x v="1"/>
    <x v="445"/>
    <s v="16 Inches"/>
    <s v="N/A"/>
    <s v="512 GB"/>
    <s v="Core i7"/>
    <x v="4"/>
    <x v="1"/>
    <s v="Anti-glare Screen"/>
    <s v="T500,HD Graphics, Dedicated"/>
    <s v="NVIDIA GeForce GTX 1050"/>
    <s v="N/A"/>
    <x v="0"/>
    <x v="2"/>
    <n v="15"/>
    <n v="14999.85"/>
    <n v="327"/>
  </r>
  <r>
    <x v="8"/>
    <x v="439"/>
    <s v="14 Inches"/>
    <s v="Black"/>
    <s v="512 GB"/>
    <s v="Core i7"/>
    <x v="4"/>
    <x v="1"/>
    <s v="N/A"/>
    <s v="Integrated"/>
    <s v="Intel Integrated Graphics"/>
    <s v="N/A"/>
    <x v="0"/>
    <x v="845"/>
    <n v="24"/>
    <n v="4703.76"/>
    <n v="466"/>
  </r>
  <r>
    <x v="0"/>
    <x v="0"/>
    <s v="15.6 Inches"/>
    <s v="Blue"/>
    <s v="1152 GB"/>
    <s v="Pentium"/>
    <x v="5"/>
    <x v="0"/>
    <s v="N/A"/>
    <s v="Integrated"/>
    <s v="Intel"/>
    <s v="1.1 GHz"/>
    <x v="2"/>
    <x v="160"/>
    <n v="39"/>
    <n v="40273.350000000006"/>
    <n v="203"/>
  </r>
  <r>
    <x v="1"/>
    <x v="0"/>
    <s v="14 Inches"/>
    <s v="Rose Gold"/>
    <s v="64 GB"/>
    <s v="Celeron N4000"/>
    <x v="4"/>
    <x v="0"/>
    <s v="N/A"/>
    <s v="Integrated"/>
    <s v="Intel"/>
    <s v="1.1 GHz"/>
    <x v="4"/>
    <x v="846"/>
    <n v="35"/>
    <n v="84640.5"/>
    <n v="141"/>
  </r>
  <r>
    <x v="2"/>
    <x v="1"/>
    <s v="15.66 Inches"/>
    <s v="Core Black"/>
    <s v="N/A"/>
    <s v="Intel Core i9"/>
    <x v="2"/>
    <x v="2"/>
    <s v="N/A"/>
    <s v="Dedicated"/>
    <s v="N/A"/>
    <s v="1.8 GHz"/>
    <x v="2"/>
    <x v="847"/>
    <n v="43"/>
    <n v="27047"/>
    <n v="282"/>
  </r>
  <r>
    <x v="2"/>
    <x v="20"/>
    <s v="15.6 Inches"/>
    <s v="Core Black"/>
    <s v="N/A"/>
    <s v="Intel Core i9"/>
    <x v="2"/>
    <x v="2"/>
    <s v="N/A"/>
    <s v="Dedicated"/>
    <s v="NVIDIA GeForce RTX 3070"/>
    <s v="1.8 GHz"/>
    <x v="10"/>
    <x v="848"/>
    <n v="13"/>
    <n v="19668.87"/>
    <n v="154"/>
  </r>
  <r>
    <x v="0"/>
    <x v="0"/>
    <s v="14 Inches"/>
    <s v="Blue"/>
    <s v="1000 GB"/>
    <s v="Intel Core i7"/>
    <x v="0"/>
    <x v="0"/>
    <s v="N/A"/>
    <s v="Integrated"/>
    <s v="Intel"/>
    <s v="1.2 GHz"/>
    <x v="0"/>
    <x v="19"/>
    <n v="59"/>
    <n v="37759.410000000003"/>
    <n v="144"/>
  </r>
  <r>
    <x v="8"/>
    <x v="622"/>
    <s v="14 Inches"/>
    <s v="N/A"/>
    <s v="256 GB"/>
    <s v="Core i7"/>
    <x v="0"/>
    <x v="20"/>
    <s v="Anti-glare"/>
    <s v="Integrated"/>
    <s v="Intel HD Graphics"/>
    <s v="N/A"/>
    <x v="14"/>
    <x v="2"/>
    <n v="26"/>
    <n v="25999.74"/>
    <n v="450"/>
  </r>
  <r>
    <x v="8"/>
    <x v="21"/>
    <s v="17 Inches"/>
    <s v="Platinum Silver"/>
    <s v="512 GB"/>
    <s v="Core i7"/>
    <x v="4"/>
    <x v="0"/>
    <s v="Backlit Kb"/>
    <s v="Dedicated"/>
    <s v="N/A"/>
    <s v="N/A"/>
    <x v="27"/>
    <x v="2"/>
    <n v="47"/>
    <n v="46999.53"/>
    <n v="228"/>
  </r>
  <r>
    <x v="7"/>
    <x v="211"/>
    <s v="14 Inches"/>
    <s v="N/A"/>
    <s v="512 GB"/>
    <s v="Core i5"/>
    <x v="4"/>
    <x v="7"/>
    <s v="TrackPoint"/>
    <s v="Integrated"/>
    <s v="Intel Iris Xe Graphics"/>
    <s v="N/A"/>
    <x v="19"/>
    <x v="8"/>
    <n v="18"/>
    <n v="16199.82"/>
    <n v="374"/>
  </r>
  <r>
    <x v="7"/>
    <x v="211"/>
    <s v="14 Inches"/>
    <s v="Black"/>
    <s v="320 GB"/>
    <s v="Core i5"/>
    <x v="0"/>
    <x v="11"/>
    <s v="HD Audio"/>
    <s v="Integrated"/>
    <s v="N/A"/>
    <s v="N/A"/>
    <x v="14"/>
    <x v="849"/>
    <n v="33"/>
    <n v="21812.670000000002"/>
    <n v="455"/>
  </r>
  <r>
    <x v="0"/>
    <x v="0"/>
    <s v="15.6 Inches"/>
    <s v="Blue"/>
    <s v="1152 GB"/>
    <s v="Pentium"/>
    <x v="5"/>
    <x v="0"/>
    <s v="N/A"/>
    <s v="Integrated"/>
    <s v="Intel"/>
    <s v="1.1 GHz"/>
    <x v="2"/>
    <x v="8"/>
    <n v="52"/>
    <n v="46799.48"/>
    <n v="339"/>
  </r>
  <r>
    <x v="1"/>
    <x v="0"/>
    <s v="14 Inches"/>
    <s v="Rose Gold"/>
    <s v="64 GB"/>
    <s v="Celeron N4000"/>
    <x v="4"/>
    <x v="0"/>
    <s v="N/A"/>
    <s v="Integrated"/>
    <s v="Intel"/>
    <s v="1.1 GHz"/>
    <x v="4"/>
    <x v="19"/>
    <n v="19"/>
    <n v="12159.81"/>
    <n v="183"/>
  </r>
  <r>
    <x v="1"/>
    <x v="0"/>
    <s v="15.6 Inches"/>
    <s v="Black"/>
    <s v="1000 GB"/>
    <s v="Pentium N5000"/>
    <x v="4"/>
    <x v="0"/>
    <s v="N/A"/>
    <s v="Integrated"/>
    <s v="Intel"/>
    <s v="1.1 GHz"/>
    <x v="5"/>
    <x v="850"/>
    <n v="57"/>
    <n v="60362.43"/>
    <n v="174"/>
  </r>
  <r>
    <x v="8"/>
    <x v="426"/>
    <s v="14 Inches"/>
    <s v="Lunar Light"/>
    <s v="512 GB"/>
    <s v="Core i7"/>
    <x v="2"/>
    <x v="2"/>
    <s v="N/A"/>
    <s v="Dedicated"/>
    <s v="NVIDIA GeForce RTX 3060"/>
    <s v="N/A"/>
    <x v="0"/>
    <x v="851"/>
    <n v="13"/>
    <n v="11323.39"/>
    <n v="305"/>
  </r>
  <r>
    <x v="7"/>
    <x v="623"/>
    <s v="15.6 Inches"/>
    <s v="Black"/>
    <s v="256 GB"/>
    <s v="Core i7"/>
    <x v="0"/>
    <x v="16"/>
    <s v="Backlit Keyboard"/>
    <s v="Dedicated"/>
    <s v="N/A"/>
    <s v="N/A"/>
    <x v="20"/>
    <x v="852"/>
    <n v="48"/>
    <n v="14399.52"/>
    <n v="259"/>
  </r>
  <r>
    <x v="7"/>
    <x v="113"/>
    <s v="15.6 Inches"/>
    <s v="Grey"/>
    <s v="1000 GB"/>
    <s v="Celeron"/>
    <x v="10"/>
    <x v="10"/>
    <s v="N/A"/>
    <s v="Integrated"/>
    <s v="N/A"/>
    <s v="2.7 GHz"/>
    <x v="12"/>
    <x v="636"/>
    <n v="64"/>
    <n v="44799.360000000001"/>
    <n v="170"/>
  </r>
  <r>
    <x v="8"/>
    <x v="624"/>
    <s v="14 Inches"/>
    <s v="Silver"/>
    <s v="256 GB"/>
    <s v="Core i7"/>
    <x v="4"/>
    <x v="7"/>
    <s v="N/A"/>
    <s v="Integrated"/>
    <s v="Intel Iris Xe Graphics"/>
    <s v="N/A"/>
    <x v="2"/>
    <x v="853"/>
    <n v="51"/>
    <n v="5851.74"/>
    <n v="523"/>
  </r>
  <r>
    <x v="2"/>
    <x v="625"/>
    <s v="15.6 Inches"/>
    <s v="N/A"/>
    <s v="N/A"/>
    <s v="Core i7"/>
    <x v="2"/>
    <x v="2"/>
    <s v="Anti-glare"/>
    <s v="Dedicated"/>
    <s v="N/A"/>
    <s v="1.7 GHz"/>
    <x v="0"/>
    <x v="460"/>
    <n v="14"/>
    <n v="13353.480000000001"/>
    <n v="380"/>
  </r>
  <r>
    <x v="8"/>
    <x v="502"/>
    <s v="16 Inches"/>
    <s v="Silver"/>
    <s v="1000 GB"/>
    <s v="Core i7"/>
    <x v="2"/>
    <x v="1"/>
    <s v="N/A"/>
    <s v="Dedicated"/>
    <s v="Nvidia RTX A1000"/>
    <s v="N/A"/>
    <x v="0"/>
    <x v="4"/>
    <n v="16"/>
    <n v="11184"/>
    <n v="115"/>
  </r>
  <r>
    <x v="1"/>
    <x v="0"/>
    <s v="15.6 Inches"/>
    <s v="Silver"/>
    <s v="1000 GB"/>
    <s v="Intel Core i5"/>
    <x v="1"/>
    <x v="1"/>
    <s v="Backlit Keyboard"/>
    <s v="Integrated"/>
    <s v="Intel"/>
    <s v="N/A"/>
    <x v="1"/>
    <x v="5"/>
    <n v="54"/>
    <n v="86346"/>
    <n v="233"/>
  </r>
  <r>
    <x v="0"/>
    <x v="10"/>
    <s v="15.6 Inches"/>
    <s v="Gray"/>
    <s v="1000 GB"/>
    <s v="Intel Core i5"/>
    <x v="5"/>
    <x v="0"/>
    <s v="N/A"/>
    <s v="Integrated"/>
    <s v="Intel"/>
    <s v="N/A"/>
    <x v="0"/>
    <x v="52"/>
    <n v="51"/>
    <n v="89150.04"/>
    <n v="544"/>
  </r>
  <r>
    <x v="8"/>
    <x v="21"/>
    <s v="16 Inches"/>
    <s v="Silver"/>
    <s v="1000 GB"/>
    <s v="Intel Core i5"/>
    <x v="2"/>
    <x v="0"/>
    <s v="N/A"/>
    <s v="Integrated"/>
    <s v="Intel"/>
    <s v="N/A"/>
    <x v="0"/>
    <x v="854"/>
    <n v="41"/>
    <n v="9225"/>
    <n v="507"/>
  </r>
  <r>
    <x v="2"/>
    <x v="1"/>
    <s v="15.66 Inches"/>
    <s v="Core Black"/>
    <s v="N/A"/>
    <s v="Intel Core i9"/>
    <x v="2"/>
    <x v="2"/>
    <s v="N/A"/>
    <s v="Dedicated"/>
    <s v="N/A"/>
    <s v="1.8 GHz"/>
    <x v="2"/>
    <x v="720"/>
    <n v="58"/>
    <n v="139199.41999999998"/>
    <n v="391"/>
  </r>
  <r>
    <x v="2"/>
    <x v="20"/>
    <s v="15.6 Inches"/>
    <s v="Core Black"/>
    <s v="N/A"/>
    <s v="Intel Core i9"/>
    <x v="2"/>
    <x v="2"/>
    <s v="N/A"/>
    <s v="Dedicated"/>
    <s v="NVIDIA GeForce RTX 3070"/>
    <s v="1.8 GHz"/>
    <x v="10"/>
    <x v="2"/>
    <n v="51"/>
    <n v="50999.49"/>
    <n v="386"/>
  </r>
  <r>
    <x v="0"/>
    <x v="0"/>
    <s v="14 Inches"/>
    <s v="Blue"/>
    <s v="1000 GB"/>
    <s v="Intel Core i7"/>
    <x v="0"/>
    <x v="0"/>
    <s v="N/A"/>
    <s v="Integrated"/>
    <s v="Intel"/>
    <s v="1.2 GHz"/>
    <x v="0"/>
    <x v="855"/>
    <n v="19"/>
    <n v="15881.15"/>
    <n v="402"/>
  </r>
  <r>
    <x v="1"/>
    <x v="626"/>
    <s v="12.5 Inches"/>
    <s v="Sliver"/>
    <s v="128 GB"/>
    <s v="Core i5"/>
    <x v="0"/>
    <x v="27"/>
    <s v="N/A"/>
    <s v="Integrated"/>
    <s v="Integrated Graphics"/>
    <s v="N/A"/>
    <x v="0"/>
    <x v="856"/>
    <n v="35"/>
    <n v="48644.399999999994"/>
    <n v="366"/>
  </r>
  <r>
    <x v="8"/>
    <x v="49"/>
    <s v="13.3 Inches"/>
    <s v="N/A"/>
    <s v="N/A"/>
    <s v="Core i7"/>
    <x v="4"/>
    <x v="7"/>
    <s v="Anti Glare"/>
    <s v="Integrated"/>
    <s v="Intel HD Graphics 400"/>
    <s v="N/A"/>
    <x v="0"/>
    <x v="624"/>
    <n v="59"/>
    <n v="147441"/>
    <n v="290"/>
  </r>
  <r>
    <x v="4"/>
    <x v="627"/>
    <s v="14 Inches"/>
    <s v="Gray"/>
    <s v="128 GB"/>
    <s v="Core I3 1115G4"/>
    <x v="0"/>
    <x v="5"/>
    <s v="Backlit Keyboard"/>
    <s v="Integrated"/>
    <s v="N/A"/>
    <s v="N/A"/>
    <x v="2"/>
    <x v="13"/>
    <n v="38"/>
    <n v="64562"/>
    <n v="255"/>
  </r>
  <r>
    <x v="3"/>
    <x v="0"/>
    <s v="N/A"/>
    <s v="N/A"/>
    <s v="512 GB"/>
    <s v="N/A"/>
    <x v="14"/>
    <x v="3"/>
    <s v="N/A"/>
    <s v="Dedicated"/>
    <s v="N/A"/>
    <s v="N/A"/>
    <x v="2"/>
    <x v="857"/>
    <n v="63"/>
    <n v="132313.85999999999"/>
    <n v="465"/>
  </r>
  <r>
    <x v="0"/>
    <x v="0"/>
    <s v="15.6 Inches"/>
    <s v="Blue"/>
    <s v="1152 GB"/>
    <s v="Pentium"/>
    <x v="5"/>
    <x v="0"/>
    <s v="N/A"/>
    <s v="Integrated"/>
    <s v="Intel"/>
    <s v="1.1 GHz"/>
    <x v="2"/>
    <x v="26"/>
    <n v="12"/>
    <n v="4679.88"/>
    <n v="297"/>
  </r>
  <r>
    <x v="1"/>
    <x v="0"/>
    <s v="14 Inches"/>
    <s v="Rose Gold"/>
    <s v="64 GB"/>
    <s v="Celeron N4000"/>
    <x v="4"/>
    <x v="0"/>
    <s v="N/A"/>
    <s v="Integrated"/>
    <s v="Intel"/>
    <s v="1.1 GHz"/>
    <x v="4"/>
    <x v="858"/>
    <n v="50"/>
    <n v="68335"/>
    <n v="245"/>
  </r>
  <r>
    <x v="1"/>
    <x v="0"/>
    <s v="15.6 Inches"/>
    <s v="Black"/>
    <s v="1000 GB"/>
    <s v="Pentium N5000"/>
    <x v="4"/>
    <x v="0"/>
    <s v="N/A"/>
    <s v="Integrated"/>
    <s v="Intel"/>
    <s v="1.1 GHz"/>
    <x v="5"/>
    <x v="8"/>
    <n v="12"/>
    <n v="10799.880000000001"/>
    <n v="348"/>
  </r>
  <r>
    <x v="7"/>
    <x v="628"/>
    <s v="14 Inches"/>
    <s v="Black Paint"/>
    <s v="256 GB"/>
    <s v="Core i5 Family"/>
    <x v="4"/>
    <x v="1"/>
    <s v="Anti-glare Screen"/>
    <s v="Iris Xe Graphics"/>
    <s v="N/A"/>
    <s v="N/A"/>
    <x v="2"/>
    <x v="26"/>
    <n v="38"/>
    <n v="14819.62"/>
    <n v="293"/>
  </r>
  <r>
    <x v="8"/>
    <x v="629"/>
    <s v="14 Inches"/>
    <s v="Black"/>
    <s v="512 GB"/>
    <s v="Core i7"/>
    <x v="2"/>
    <x v="7"/>
    <s v="Wifi &amp; Bluetooth"/>
    <s v="AMD RADEON RX 540"/>
    <s v="N/A"/>
    <s v="N/A"/>
    <x v="0"/>
    <x v="859"/>
    <n v="49"/>
    <n v="71824.2"/>
    <n v="254"/>
  </r>
  <r>
    <x v="8"/>
    <x v="630"/>
    <s v="17 Inches"/>
    <s v="Platinum Silver"/>
    <s v="1000 GB"/>
    <s v="Core i7"/>
    <x v="2"/>
    <x v="1"/>
    <s v="N/A"/>
    <s v="Dedicated"/>
    <s v="NVIDIA GeForce RTX 4050"/>
    <s v="N/A"/>
    <x v="0"/>
    <x v="860"/>
    <n v="34"/>
    <n v="21425.1"/>
    <n v="290"/>
  </r>
  <r>
    <x v="1"/>
    <x v="631"/>
    <s v="15.6 Inches"/>
    <s v="N/A"/>
    <s v="512 GB"/>
    <s v="Core i7"/>
    <x v="2"/>
    <x v="7"/>
    <s v="N/A"/>
    <s v="Integrated"/>
    <s v="N/A"/>
    <s v="1.8 GHz"/>
    <x v="2"/>
    <x v="206"/>
    <n v="18"/>
    <n v="15659.82"/>
    <n v="314"/>
  </r>
  <r>
    <x v="8"/>
    <x v="443"/>
    <s v="15.6 Inches"/>
    <s v="N/A"/>
    <s v="1 TB"/>
    <s v="Core i7 Family"/>
    <x v="3"/>
    <x v="11"/>
    <s v="N/A"/>
    <s v="Dedicated"/>
    <s v="AMD Radeon R5"/>
    <s v="4.5 GHz"/>
    <x v="20"/>
    <x v="861"/>
    <n v="14"/>
    <n v="9359.6999999999989"/>
    <n v="397"/>
  </r>
  <r>
    <x v="8"/>
    <x v="632"/>
    <s v="14 Inches"/>
    <s v="N/A"/>
    <s v="256 GB"/>
    <s v="Core i7 Family"/>
    <x v="4"/>
    <x v="1"/>
    <s v="Pen"/>
    <s v="Integrated"/>
    <s v="Intel Iris Xe Graphics"/>
    <s v="N/A"/>
    <x v="0"/>
    <x v="26"/>
    <n v="42"/>
    <n v="16379.58"/>
    <n v="456"/>
  </r>
  <r>
    <x v="1"/>
    <x v="633"/>
    <s v="13.3 Inches"/>
    <s v="Silver"/>
    <s v="N/A"/>
    <s v="Core i5"/>
    <x v="4"/>
    <x v="7"/>
    <s v="N/A"/>
    <s v="Integrated"/>
    <s v="N/A"/>
    <s v="2.4 GHz"/>
    <x v="10"/>
    <x v="634"/>
    <n v="49"/>
    <n v="34740.51"/>
    <n v="406"/>
  </r>
  <r>
    <x v="1"/>
    <x v="0"/>
    <s v="15.6 Inches"/>
    <s v="Silver"/>
    <s v="1000 GB"/>
    <s v="Intel Core i5"/>
    <x v="1"/>
    <x v="1"/>
    <s v="Backlit Keyboard"/>
    <s v="Integrated"/>
    <s v="Intel"/>
    <s v="N/A"/>
    <x v="1"/>
    <x v="326"/>
    <n v="46"/>
    <n v="75761.539999999994"/>
    <n v="156"/>
  </r>
  <r>
    <x v="0"/>
    <x v="10"/>
    <s v="15.6 Inches"/>
    <s v="Gray"/>
    <s v="1000 GB"/>
    <s v="Intel Core i5"/>
    <x v="5"/>
    <x v="0"/>
    <s v="N/A"/>
    <s v="Integrated"/>
    <s v="Intel"/>
    <s v="N/A"/>
    <x v="0"/>
    <x v="862"/>
    <n v="43"/>
    <n v="98899.569999999992"/>
    <n v="219"/>
  </r>
  <r>
    <x v="8"/>
    <x v="21"/>
    <s v="16 Inches"/>
    <s v="Silver"/>
    <s v="1000 GB"/>
    <s v="Intel Core i5"/>
    <x v="2"/>
    <x v="0"/>
    <s v="N/A"/>
    <s v="Integrated"/>
    <s v="Intel"/>
    <s v="N/A"/>
    <x v="0"/>
    <x v="863"/>
    <n v="44"/>
    <n v="19138.239999999998"/>
    <n v="465"/>
  </r>
  <r>
    <x v="2"/>
    <x v="1"/>
    <s v="15.66 Inches"/>
    <s v="Core Black"/>
    <s v="N/A"/>
    <s v="Intel Core i9"/>
    <x v="2"/>
    <x v="2"/>
    <s v="N/A"/>
    <s v="Dedicated"/>
    <s v="N/A"/>
    <s v="1.8 GHz"/>
    <x v="2"/>
    <x v="2"/>
    <n v="42"/>
    <n v="41999.58"/>
    <n v="293"/>
  </r>
  <r>
    <x v="2"/>
    <x v="20"/>
    <s v="15.6 Inches"/>
    <s v="Core Black"/>
    <s v="N/A"/>
    <s v="Intel Core i9"/>
    <x v="2"/>
    <x v="2"/>
    <s v="N/A"/>
    <s v="Dedicated"/>
    <s v="NVIDIA GeForce RTX 3070"/>
    <s v="1.8 GHz"/>
    <x v="10"/>
    <x v="5"/>
    <n v="17"/>
    <n v="27183"/>
    <n v="383"/>
  </r>
  <r>
    <x v="0"/>
    <x v="0"/>
    <s v="14 Inches"/>
    <s v="Blue"/>
    <s v="1000 GB"/>
    <s v="Intel Core i7"/>
    <x v="0"/>
    <x v="0"/>
    <s v="N/A"/>
    <s v="Integrated"/>
    <s v="Intel"/>
    <s v="1.2 GHz"/>
    <x v="0"/>
    <x v="21"/>
    <n v="50"/>
    <n v="29499.5"/>
    <n v="279"/>
  </r>
  <r>
    <x v="2"/>
    <x v="634"/>
    <s v="14 Inches"/>
    <s v="Ink Black"/>
    <s v="1 TB"/>
    <s v="Core i7"/>
    <x v="4"/>
    <x v="11"/>
    <s v="Pen"/>
    <s v="Integrated"/>
    <s v="N/A"/>
    <s v="N/A"/>
    <x v="11"/>
    <x v="864"/>
    <n v="12"/>
    <n v="10822.2"/>
    <n v="502"/>
  </r>
  <r>
    <x v="8"/>
    <x v="635"/>
    <s v="15.6 Inches"/>
    <s v="Black"/>
    <s v="1000 GB"/>
    <s v="Core i7"/>
    <x v="2"/>
    <x v="10"/>
    <s v="Wifi &amp; Bluetooth"/>
    <s v="Nvidia GeForce RTX 2070"/>
    <s v="N/A"/>
    <s v="N/A"/>
    <x v="0"/>
    <x v="865"/>
    <n v="54"/>
    <n v="216003.78"/>
    <n v="272"/>
  </r>
  <r>
    <x v="2"/>
    <x v="1"/>
    <s v="15.66 Inches"/>
    <s v="Core Black"/>
    <s v="N/A"/>
    <s v="Intel Core i9"/>
    <x v="2"/>
    <x v="2"/>
    <s v="N/A"/>
    <s v="Dedicated"/>
    <s v="N/A"/>
    <s v="1.8 GHz"/>
    <x v="2"/>
    <x v="866"/>
    <n v="52"/>
    <n v="153348"/>
    <n v="491"/>
  </r>
  <r>
    <x v="2"/>
    <x v="20"/>
    <s v="15.6 Inches"/>
    <s v="Core Black"/>
    <s v="N/A"/>
    <s v="Intel Core i9"/>
    <x v="2"/>
    <x v="2"/>
    <s v="N/A"/>
    <s v="Dedicated"/>
    <s v="NVIDIA GeForce RTX 3070"/>
    <s v="1.8 GHz"/>
    <x v="10"/>
    <x v="21"/>
    <n v="30"/>
    <n v="17699.7"/>
    <n v="300"/>
  </r>
  <r>
    <x v="0"/>
    <x v="0"/>
    <s v="14 Inches"/>
    <s v="Blue"/>
    <s v="1000 GB"/>
    <s v="Intel Core i7"/>
    <x v="0"/>
    <x v="0"/>
    <s v="N/A"/>
    <s v="Integrated"/>
    <s v="Intel"/>
    <s v="1.2 GHz"/>
    <x v="0"/>
    <x v="19"/>
    <n v="29"/>
    <n v="18559.71"/>
    <n v="244"/>
  </r>
  <r>
    <x v="2"/>
    <x v="636"/>
    <s v="17.3 Inches"/>
    <s v="N/A"/>
    <s v="512 GB"/>
    <s v="Core i7 Family"/>
    <x v="4"/>
    <x v="2"/>
    <s v="Backlight Keyboard"/>
    <s v="Integrated"/>
    <s v="NVIDIA GeForce RTX 3070"/>
    <s v="N/A"/>
    <x v="0"/>
    <x v="867"/>
    <n v="22"/>
    <n v="15275.26"/>
    <n v="256"/>
  </r>
  <r>
    <x v="8"/>
    <x v="559"/>
    <s v="13.3 Inches"/>
    <s v="Carbon Fiber"/>
    <s v="512 GB"/>
    <s v="Core i7"/>
    <x v="4"/>
    <x v="1"/>
    <s v="N/A"/>
    <s v="Integrated"/>
    <s v="Intel Integrated Graphics"/>
    <s v="N/A"/>
    <x v="2"/>
    <x v="868"/>
    <n v="27"/>
    <n v="12776.94"/>
    <n v="482"/>
  </r>
  <r>
    <x v="7"/>
    <x v="372"/>
    <s v="N/A"/>
    <s v="Black"/>
    <s v="N/A"/>
    <s v="Core i7-10700T"/>
    <x v="4"/>
    <x v="0"/>
    <s v="Security Slot"/>
    <s v="N/A"/>
    <s v="N/A"/>
    <s v="N/A"/>
    <x v="0"/>
    <x v="869"/>
    <n v="30"/>
    <n v="53039.7"/>
    <n v="359"/>
  </r>
  <r>
    <x v="8"/>
    <x v="444"/>
    <s v="13.4 Inches"/>
    <s v="Gray"/>
    <s v="512 GB"/>
    <s v="Core i7"/>
    <x v="4"/>
    <x v="2"/>
    <s v="N/A"/>
    <s v="Integrated"/>
    <s v="Intel Integrated Graphics"/>
    <s v="N/A"/>
    <x v="0"/>
    <x v="328"/>
    <n v="39"/>
    <n v="65168.61"/>
    <n v="273"/>
  </r>
  <r>
    <x v="7"/>
    <x v="480"/>
    <s v="14 Inches"/>
    <s v="Black"/>
    <s v="2 TB"/>
    <s v="Core i7 Family"/>
    <x v="2"/>
    <x v="1"/>
    <s v="N/A"/>
    <s v="Integrated"/>
    <s v="Intel Iris Xe Graphics"/>
    <s v="N/A"/>
    <x v="0"/>
    <x v="26"/>
    <n v="59"/>
    <n v="23009.41"/>
    <n v="249"/>
  </r>
  <r>
    <x v="8"/>
    <x v="637"/>
    <s v="15.6 Inches"/>
    <s v="Silver"/>
    <s v="512 GB"/>
    <s v="Core i5"/>
    <x v="2"/>
    <x v="1"/>
    <s v="Wifi &amp; Bluetooth"/>
    <s v="Integrated"/>
    <s v="N/A"/>
    <s v="N/A"/>
    <x v="0"/>
    <x v="8"/>
    <n v="31"/>
    <n v="27899.69"/>
    <n v="368"/>
  </r>
  <r>
    <x v="8"/>
    <x v="638"/>
    <s v="14 Inches"/>
    <s v="N/A"/>
    <s v="512 GB"/>
    <s v="N/A"/>
    <x v="4"/>
    <x v="7"/>
    <s v="N/A"/>
    <s v="Integrated"/>
    <s v="Intel HD Graphics 520"/>
    <s v="N/A"/>
    <x v="9"/>
    <x v="870"/>
    <n v="39"/>
    <n v="45283.289999999994"/>
    <n v="386"/>
  </r>
  <r>
    <x v="0"/>
    <x v="0"/>
    <s v="15.6 Inches"/>
    <s v="Blue"/>
    <s v="1152 GB"/>
    <s v="Pentium"/>
    <x v="5"/>
    <x v="0"/>
    <s v="N/A"/>
    <s v="Integrated"/>
    <s v="Intel"/>
    <s v="1.1 GHz"/>
    <x v="2"/>
    <x v="21"/>
    <n v="38"/>
    <n v="22419.62"/>
    <n v="359"/>
  </r>
  <r>
    <x v="1"/>
    <x v="0"/>
    <s v="14 Inches"/>
    <s v="Rose Gold"/>
    <s v="64 GB"/>
    <s v="Celeron N4000"/>
    <x v="4"/>
    <x v="0"/>
    <s v="N/A"/>
    <s v="Integrated"/>
    <s v="Intel"/>
    <s v="1.1 GHz"/>
    <x v="4"/>
    <x v="21"/>
    <n v="19"/>
    <n v="11209.81"/>
    <n v="393"/>
  </r>
  <r>
    <x v="1"/>
    <x v="0"/>
    <s v="15.6 Inches"/>
    <s v="Black"/>
    <s v="1000 GB"/>
    <s v="Pentium N5000"/>
    <x v="4"/>
    <x v="0"/>
    <s v="N/A"/>
    <s v="Integrated"/>
    <s v="Intel"/>
    <s v="1.1 GHz"/>
    <x v="5"/>
    <x v="5"/>
    <n v="41"/>
    <n v="65559"/>
    <n v="233"/>
  </r>
  <r>
    <x v="1"/>
    <x v="95"/>
    <s v="13.3 Inches"/>
    <s v="Natural Silver"/>
    <s v="512 GB"/>
    <s v="N/A"/>
    <x v="0"/>
    <x v="7"/>
    <s v="N/A"/>
    <s v="Integrated"/>
    <s v="Intel Iris"/>
    <s v="3.9 GHz"/>
    <x v="7"/>
    <x v="2"/>
    <n v="21"/>
    <n v="20999.79"/>
    <n v="168"/>
  </r>
  <r>
    <x v="1"/>
    <x v="639"/>
    <s v="14 Inches"/>
    <s v="N/A"/>
    <s v="256 GB"/>
    <s v="Ryzen 7"/>
    <x v="4"/>
    <x v="7"/>
    <s v="Anti-glare Screen"/>
    <s v="Radeon Graphics"/>
    <s v="AMD Radeon Graphics"/>
    <s v="N/A"/>
    <x v="0"/>
    <x v="871"/>
    <n v="25"/>
    <n v="20375"/>
    <n v="172"/>
  </r>
  <r>
    <x v="8"/>
    <x v="21"/>
    <s v="14 Inches"/>
    <s v="N/A"/>
    <s v="2 TB"/>
    <s v="Intel Core i7"/>
    <x v="2"/>
    <x v="1"/>
    <s v="Anti-glare,Backlit Keyboard"/>
    <s v="Integrated"/>
    <s v="Intel Iris Xe Graphics"/>
    <s v="N/A"/>
    <x v="0"/>
    <x v="872"/>
    <n v="56"/>
    <n v="258658.39999999997"/>
    <n v="148"/>
  </r>
  <r>
    <x v="7"/>
    <x v="640"/>
    <s v="13.3 Inches"/>
    <s v="N/A"/>
    <s v="256 GB"/>
    <s v="Core i5"/>
    <x v="4"/>
    <x v="0"/>
    <s v="Information Not Available"/>
    <s v="Iris Xe Graphics"/>
    <s v="Intel Iris Xe Graphics"/>
    <s v="N/A"/>
    <x v="0"/>
    <x v="42"/>
    <n v="42"/>
    <n v="19319.580000000002"/>
    <n v="274"/>
  </r>
  <r>
    <x v="7"/>
    <x v="641"/>
    <s v="15.6 Inches"/>
    <s v="Blue"/>
    <s v="128 GB"/>
    <s v="Core i3"/>
    <x v="3"/>
    <x v="11"/>
    <s v="HD Audio"/>
    <s v="Integrated"/>
    <s v="N/A"/>
    <s v="N/A"/>
    <x v="5"/>
    <x v="873"/>
    <n v="62"/>
    <n v="63936.88"/>
    <n v="154"/>
  </r>
  <r>
    <x v="8"/>
    <x v="468"/>
    <s v="14 Inches"/>
    <s v="Platinum Silver"/>
    <s v="1 TB"/>
    <s v="Core i7 Family"/>
    <x v="2"/>
    <x v="1"/>
    <s v="Fingerprint Reader, HD Audio, Backlit Keyboard, Anti Glare Coating, Memory Card Slot"/>
    <s v="Dedicated"/>
    <s v="N/A"/>
    <s v="N/A"/>
    <x v="0"/>
    <x v="874"/>
    <n v="34"/>
    <n v="37871.579999999994"/>
    <n v="427"/>
  </r>
  <r>
    <x v="8"/>
    <x v="642"/>
    <s v="15.6 Inches"/>
    <s v="N/A"/>
    <s v="256 GB"/>
    <s v="Core i5 Family"/>
    <x v="4"/>
    <x v="7"/>
    <s v="Anti-glare"/>
    <s v="Integrated"/>
    <s v="Integrated Intel Graphics"/>
    <s v="N/A"/>
    <x v="0"/>
    <x v="875"/>
    <n v="35"/>
    <n v="11073.65"/>
    <n v="529"/>
  </r>
  <r>
    <x v="8"/>
    <x v="253"/>
    <s v="14 Inches"/>
    <s v="N/A"/>
    <s v="512 GB"/>
    <s v="Intel Core i7"/>
    <x v="2"/>
    <x v="1"/>
    <s v="N/A"/>
    <s v="Integrated"/>
    <s v="N/A"/>
    <s v="5 GHz"/>
    <x v="0"/>
    <x v="5"/>
    <n v="48"/>
    <n v="76752"/>
    <n v="240"/>
  </r>
  <r>
    <x v="1"/>
    <x v="0"/>
    <s v="15.6 Inches"/>
    <s v="Silver"/>
    <s v="1000 GB"/>
    <s v="Intel Core i5"/>
    <x v="1"/>
    <x v="1"/>
    <s v="Backlit Keyboard"/>
    <s v="Integrated"/>
    <s v="Intel"/>
    <s v="N/A"/>
    <x v="1"/>
    <x v="26"/>
    <n v="18"/>
    <n v="7019.82"/>
    <n v="335"/>
  </r>
  <r>
    <x v="0"/>
    <x v="10"/>
    <s v="15.6 Inches"/>
    <s v="Gray"/>
    <s v="1000 GB"/>
    <s v="Intel Core i5"/>
    <x v="5"/>
    <x v="0"/>
    <s v="N/A"/>
    <s v="Integrated"/>
    <s v="Intel"/>
    <s v="N/A"/>
    <x v="0"/>
    <x v="21"/>
    <n v="56"/>
    <n v="33039.440000000002"/>
    <n v="192"/>
  </r>
  <r>
    <x v="8"/>
    <x v="21"/>
    <s v="16 Inches"/>
    <s v="Silver"/>
    <s v="1000 GB"/>
    <s v="Intel Core i5"/>
    <x v="2"/>
    <x v="0"/>
    <s v="N/A"/>
    <s v="Integrated"/>
    <s v="Intel"/>
    <s v="N/A"/>
    <x v="0"/>
    <x v="2"/>
    <n v="57"/>
    <n v="56999.43"/>
    <n v="549"/>
  </r>
  <r>
    <x v="2"/>
    <x v="1"/>
    <s v="15.66 Inches"/>
    <s v="Core Black"/>
    <s v="N/A"/>
    <s v="Intel Core i9"/>
    <x v="2"/>
    <x v="2"/>
    <s v="N/A"/>
    <s v="Dedicated"/>
    <s v="N/A"/>
    <s v="1.8 GHz"/>
    <x v="2"/>
    <x v="2"/>
    <n v="44"/>
    <n v="43999.56"/>
    <n v="272"/>
  </r>
  <r>
    <x v="2"/>
    <x v="20"/>
    <s v="15.6 Inches"/>
    <s v="Core Black"/>
    <s v="N/A"/>
    <s v="Intel Core i9"/>
    <x v="2"/>
    <x v="2"/>
    <s v="N/A"/>
    <s v="Dedicated"/>
    <s v="NVIDIA GeForce RTX 3070"/>
    <s v="1.8 GHz"/>
    <x v="10"/>
    <x v="876"/>
    <n v="20"/>
    <n v="10880"/>
    <n v="478"/>
  </r>
  <r>
    <x v="0"/>
    <x v="0"/>
    <s v="14 Inches"/>
    <s v="Blue"/>
    <s v="1000 GB"/>
    <s v="Intel Core i7"/>
    <x v="0"/>
    <x v="0"/>
    <s v="N/A"/>
    <s v="Integrated"/>
    <s v="Intel"/>
    <s v="1.2 GHz"/>
    <x v="0"/>
    <x v="877"/>
    <n v="31"/>
    <n v="22071.69"/>
    <n v="316"/>
  </r>
  <r>
    <x v="8"/>
    <x v="443"/>
    <s v="15.6 Inches"/>
    <s v="Silver"/>
    <s v="256 GB"/>
    <s v="Core i7 Family"/>
    <x v="3"/>
    <x v="11"/>
    <s v="N/A"/>
    <s v="Dedicated"/>
    <s v="NVIDIA"/>
    <s v="N/A"/>
    <x v="12"/>
    <x v="2"/>
    <n v="16"/>
    <n v="15999.84"/>
    <n v="320"/>
  </r>
  <r>
    <x v="8"/>
    <x v="643"/>
    <s v="15.6 Inches"/>
    <s v="Silver"/>
    <s v="1000 GB"/>
    <s v="Core i7"/>
    <x v="1"/>
    <x v="1"/>
    <s v="Wifi &amp; Bluetooth"/>
    <s v="Nvidia T1200"/>
    <s v="N/A"/>
    <s v="N/A"/>
    <x v="0"/>
    <x v="878"/>
    <n v="13"/>
    <n v="5329.87"/>
    <n v="410"/>
  </r>
  <r>
    <x v="8"/>
    <x v="644"/>
    <s v="17 Inches"/>
    <s v="Gray"/>
    <s v="512 GB"/>
    <s v="Core i7"/>
    <x v="2"/>
    <x v="1"/>
    <s v="N/A"/>
    <s v="Integrated"/>
    <s v="NVIDIA RTX A2000"/>
    <s v="N/A"/>
    <x v="0"/>
    <x v="275"/>
    <n v="18"/>
    <n v="43182"/>
    <n v="470"/>
  </r>
  <r>
    <x v="8"/>
    <x v="645"/>
    <s v="15.6 Inches"/>
    <s v="Grey"/>
    <s v="512 GB"/>
    <s v="AMD Ryzen 7"/>
    <x v="4"/>
    <x v="2"/>
    <s v="N/A"/>
    <s v="Dedicated"/>
    <s v="NVIDIA GeForce RTX 3050 Ti"/>
    <s v="N/A"/>
    <x v="10"/>
    <x v="704"/>
    <n v="52"/>
    <n v="52000"/>
    <n v="269"/>
  </r>
  <r>
    <x v="8"/>
    <x v="646"/>
    <s v="15.6 Inches"/>
    <s v="Black"/>
    <s v="256 GB"/>
    <s v="Core i7"/>
    <x v="4"/>
    <x v="7"/>
    <s v="N/A"/>
    <s v="Integrated"/>
    <s v="Intel UHD 620 Graphics"/>
    <s v="N/A"/>
    <x v="2"/>
    <x v="26"/>
    <n v="45"/>
    <n v="17549.55"/>
    <n v="147"/>
  </r>
  <r>
    <x v="0"/>
    <x v="0"/>
    <s v="15.6 Inches"/>
    <s v="Blue"/>
    <s v="1152 GB"/>
    <s v="Pentium"/>
    <x v="5"/>
    <x v="0"/>
    <s v="N/A"/>
    <s v="Integrated"/>
    <s v="Intel"/>
    <s v="1.1 GHz"/>
    <x v="2"/>
    <x v="42"/>
    <n v="55"/>
    <n v="25299.45"/>
    <n v="293"/>
  </r>
  <r>
    <x v="1"/>
    <x v="0"/>
    <s v="14 Inches"/>
    <s v="Rose Gold"/>
    <s v="64 GB"/>
    <s v="Celeron N4000"/>
    <x v="4"/>
    <x v="0"/>
    <s v="N/A"/>
    <s v="Integrated"/>
    <s v="Intel"/>
    <s v="1.1 GHz"/>
    <x v="4"/>
    <x v="879"/>
    <n v="12"/>
    <n v="8100"/>
    <n v="272"/>
  </r>
  <r>
    <x v="1"/>
    <x v="0"/>
    <s v="15.6 Inches"/>
    <s v="Black"/>
    <s v="1000 GB"/>
    <s v="Pentium N5000"/>
    <x v="4"/>
    <x v="0"/>
    <s v="N/A"/>
    <s v="Integrated"/>
    <s v="Intel"/>
    <s v="1.1 GHz"/>
    <x v="5"/>
    <x v="21"/>
    <n v="65"/>
    <n v="38349.35"/>
    <n v="408"/>
  </r>
  <r>
    <x v="1"/>
    <x v="182"/>
    <s v="13.3 Inches"/>
    <s v="N/A"/>
    <s v="256 GB"/>
    <s v="N/A"/>
    <x v="4"/>
    <x v="7"/>
    <s v="N/A"/>
    <s v="Integrated"/>
    <s v="AMD Radeon Pro 560"/>
    <s v="2.6 GHz"/>
    <x v="0"/>
    <x v="26"/>
    <n v="15"/>
    <n v="5849.85"/>
    <n v="425"/>
  </r>
  <r>
    <x v="2"/>
    <x v="647"/>
    <s v="17.3 Inches"/>
    <s v="N/A"/>
    <s v="512 GB"/>
    <s v="Intel Core i7"/>
    <x v="2"/>
    <x v="7"/>
    <s v="Thin Bezel"/>
    <s v="Dedicated"/>
    <s v="NVIDIA Quadro T2000"/>
    <s v="N/A"/>
    <x v="0"/>
    <x v="880"/>
    <n v="48"/>
    <n v="15600"/>
    <n v="255"/>
  </r>
  <r>
    <x v="5"/>
    <x v="0"/>
    <s v="14 Inches"/>
    <s v="N/A"/>
    <s v="64 GB"/>
    <s v="Celeron"/>
    <x v="3"/>
    <x v="11"/>
    <s v="N/A"/>
    <s v="Integrated"/>
    <s v="N/A"/>
    <s v="N/A"/>
    <x v="5"/>
    <x v="881"/>
    <n v="47"/>
    <n v="143303"/>
    <n v="143"/>
  </r>
  <r>
    <x v="1"/>
    <x v="0"/>
    <s v="13.3 Inches"/>
    <s v="N/A"/>
    <s v="512 GB"/>
    <s v="Core i7"/>
    <x v="4"/>
    <x v="7"/>
    <s v="N/A"/>
    <s v="Integrated"/>
    <s v="Intel HD Graphics 520"/>
    <s v="3 GHz"/>
    <x v="10"/>
    <x v="26"/>
    <n v="18"/>
    <n v="7019.82"/>
    <n v="393"/>
  </r>
  <r>
    <x v="1"/>
    <x v="0"/>
    <s v="15.6 Inches"/>
    <s v="Silver"/>
    <s v="1000 GB"/>
    <s v="Intel Core i5"/>
    <x v="1"/>
    <x v="1"/>
    <s v="Backlit Keyboard"/>
    <s v="Integrated"/>
    <s v="Intel"/>
    <s v="N/A"/>
    <x v="1"/>
    <x v="882"/>
    <n v="48"/>
    <n v="80734.080000000002"/>
    <n v="228"/>
  </r>
  <r>
    <x v="0"/>
    <x v="10"/>
    <s v="15.6 Inches"/>
    <s v="Gray"/>
    <s v="1000 GB"/>
    <s v="Intel Core i5"/>
    <x v="5"/>
    <x v="0"/>
    <s v="N/A"/>
    <s v="Integrated"/>
    <s v="Intel"/>
    <s v="N/A"/>
    <x v="0"/>
    <x v="883"/>
    <n v="27"/>
    <n v="25236.09"/>
    <n v="504"/>
  </r>
  <r>
    <x v="8"/>
    <x v="21"/>
    <s v="16 Inches"/>
    <s v="Silver"/>
    <s v="1000 GB"/>
    <s v="Intel Core i5"/>
    <x v="2"/>
    <x v="0"/>
    <s v="N/A"/>
    <s v="Integrated"/>
    <s v="Intel"/>
    <s v="N/A"/>
    <x v="0"/>
    <x v="8"/>
    <n v="36"/>
    <n v="32399.64"/>
    <n v="484"/>
  </r>
  <r>
    <x v="2"/>
    <x v="1"/>
    <s v="15.66 Inches"/>
    <s v="Core Black"/>
    <s v="N/A"/>
    <s v="Intel Core i9"/>
    <x v="2"/>
    <x v="2"/>
    <s v="N/A"/>
    <s v="Dedicated"/>
    <s v="N/A"/>
    <s v="1.8 GHz"/>
    <x v="2"/>
    <x v="884"/>
    <n v="26"/>
    <n v="36659.74"/>
    <n v="378"/>
  </r>
  <r>
    <x v="2"/>
    <x v="20"/>
    <s v="15.6 Inches"/>
    <s v="Core Black"/>
    <s v="N/A"/>
    <s v="Intel Core i9"/>
    <x v="2"/>
    <x v="2"/>
    <s v="N/A"/>
    <s v="Dedicated"/>
    <s v="NVIDIA GeForce RTX 3070"/>
    <s v="1.8 GHz"/>
    <x v="10"/>
    <x v="885"/>
    <n v="53"/>
    <n v="51886.47"/>
    <n v="354"/>
  </r>
  <r>
    <x v="0"/>
    <x v="0"/>
    <s v="14 Inches"/>
    <s v="Blue"/>
    <s v="1000 GB"/>
    <s v="Intel Core i7"/>
    <x v="0"/>
    <x v="0"/>
    <s v="N/A"/>
    <s v="Integrated"/>
    <s v="Intel"/>
    <s v="1.2 GHz"/>
    <x v="0"/>
    <x v="886"/>
    <n v="62"/>
    <n v="58217.38"/>
    <n v="469"/>
  </r>
  <r>
    <x v="1"/>
    <x v="648"/>
    <s v="15.6 Inches"/>
    <s v="Silver"/>
    <s v="512 GB"/>
    <s v="Core i7"/>
    <x v="0"/>
    <x v="0"/>
    <s v="Backlit Keyboard,Fingerprint Reader"/>
    <s v="Integrated"/>
    <s v="N/A"/>
    <s v="N/A"/>
    <x v="6"/>
    <x v="5"/>
    <n v="32"/>
    <n v="51168"/>
    <n v="302"/>
  </r>
  <r>
    <x v="7"/>
    <x v="211"/>
    <s v="14 Inches"/>
    <s v="N/A"/>
    <s v="512 GB"/>
    <s v="N/A"/>
    <x v="4"/>
    <x v="7"/>
    <s v="N/A"/>
    <s v="Dedicated"/>
    <s v="NVIDIA Quadro P520"/>
    <s v="1.8 GHz"/>
    <x v="0"/>
    <x v="887"/>
    <n v="34"/>
    <n v="64600"/>
    <n v="212"/>
  </r>
  <r>
    <x v="0"/>
    <x v="0"/>
    <s v="15.6 Inches"/>
    <s v="Blue"/>
    <s v="1152 GB"/>
    <s v="Pentium"/>
    <x v="5"/>
    <x v="0"/>
    <s v="N/A"/>
    <s v="Integrated"/>
    <s v="Intel"/>
    <s v="1.1 GHz"/>
    <x v="2"/>
    <x v="638"/>
    <n v="29"/>
    <n v="52692.71"/>
    <n v="353"/>
  </r>
  <r>
    <x v="1"/>
    <x v="0"/>
    <s v="14 Inches"/>
    <s v="Rose Gold"/>
    <s v="64 GB"/>
    <s v="Celeron N4000"/>
    <x v="4"/>
    <x v="0"/>
    <s v="N/A"/>
    <s v="Integrated"/>
    <s v="Intel"/>
    <s v="1.1 GHz"/>
    <x v="4"/>
    <x v="888"/>
    <n v="40"/>
    <n v="71850"/>
    <n v="432"/>
  </r>
  <r>
    <x v="1"/>
    <x v="0"/>
    <s v="15.6 Inches"/>
    <s v="Black"/>
    <s v="1000 GB"/>
    <s v="Pentium N5000"/>
    <x v="4"/>
    <x v="0"/>
    <s v="N/A"/>
    <s v="Integrated"/>
    <s v="Intel"/>
    <s v="1.1 GHz"/>
    <x v="5"/>
    <x v="5"/>
    <n v="49"/>
    <n v="78351"/>
    <n v="438"/>
  </r>
  <r>
    <x v="8"/>
    <x v="461"/>
    <s v="17.3 Inches"/>
    <s v="Lunar Light"/>
    <s v="2000 GB"/>
    <s v="Core i9"/>
    <x v="1"/>
    <x v="2"/>
    <s v="N/A"/>
    <s v="Dedicated"/>
    <s v="NVIDIA GeForce RTX 3080 Ti"/>
    <s v="N/A"/>
    <x v="26"/>
    <x v="21"/>
    <n v="37"/>
    <n v="21829.63"/>
    <n v="158"/>
  </r>
  <r>
    <x v="8"/>
    <x v="390"/>
    <s v="15.6 Inches"/>
    <s v="Silver"/>
    <s v="512 GB"/>
    <s v="Corei7-10750H"/>
    <x v="1"/>
    <x v="0"/>
    <s v="Anti-glare"/>
    <s v="Dedicated"/>
    <s v="N/A"/>
    <s v="N/A"/>
    <x v="18"/>
    <x v="889"/>
    <n v="48"/>
    <n v="38710.559999999998"/>
    <n v="441"/>
  </r>
  <r>
    <x v="8"/>
    <x v="649"/>
    <s v="13.3 Inches"/>
    <s v="Black"/>
    <s v="256 GB"/>
    <s v="Core i5"/>
    <x v="0"/>
    <x v="1"/>
    <s v="Wifi &amp; Bluetooth"/>
    <s v="Integrated"/>
    <s v="N/A"/>
    <s v="N/A"/>
    <x v="0"/>
    <x v="890"/>
    <n v="46"/>
    <n v="39007.54"/>
    <n v="368"/>
  </r>
  <r>
    <x v="7"/>
    <x v="292"/>
    <s v="15.6 Inches"/>
    <s v="N/A"/>
    <s v="256 GB"/>
    <s v="Core i5"/>
    <x v="0"/>
    <x v="0"/>
    <s v="Anti-glare Screen"/>
    <s v="UHD Graphics"/>
    <s v="Intel UHD Graphics"/>
    <s v="N/A"/>
    <x v="2"/>
    <x v="13"/>
    <n v="62"/>
    <n v="105338"/>
    <n v="490"/>
  </r>
  <r>
    <x v="8"/>
    <x v="650"/>
    <s v="14 Inches"/>
    <s v="N/A"/>
    <s v="512 GB"/>
    <s v="Intel Core i5"/>
    <x v="4"/>
    <x v="7"/>
    <s v="Speakers"/>
    <s v="Integrated"/>
    <s v="Intel UHD Graphics 620"/>
    <s v="N/A"/>
    <x v="0"/>
    <x v="891"/>
    <n v="36"/>
    <n v="93779.639999999985"/>
    <n v="166"/>
  </r>
  <r>
    <x v="8"/>
    <x v="305"/>
    <s v="13 Inches"/>
    <s v="Black"/>
    <s v="512 GB"/>
    <s v="Core i7"/>
    <x v="4"/>
    <x v="2"/>
    <s v="Wifi &amp; Bluetooth"/>
    <s v="Integrated"/>
    <s v="N/A"/>
    <s v="N/A"/>
    <x v="2"/>
    <x v="42"/>
    <n v="57"/>
    <n v="26219.43"/>
    <n v="331"/>
  </r>
  <r>
    <x v="7"/>
    <x v="0"/>
    <s v="14.1 Inches"/>
    <s v="N/A"/>
    <s v="160 GB"/>
    <s v="N/A"/>
    <x v="6"/>
    <x v="9"/>
    <s v="N/A"/>
    <s v="Integrated"/>
    <s v="Mobile Intel 4 Series express"/>
    <s v="N/A"/>
    <x v="2"/>
    <x v="599"/>
    <n v="41"/>
    <n v="32667.98"/>
    <n v="318"/>
  </r>
  <r>
    <x v="7"/>
    <x v="651"/>
    <s v="15.6 Inches"/>
    <s v="N/A"/>
    <s v="N/A"/>
    <s v="1.2GHz Cortex A8 Processor"/>
    <x v="4"/>
    <x v="7"/>
    <s v="N/A"/>
    <s v="Integrated, Dedicated"/>
    <s v="Intel HD Graphics 520"/>
    <s v="N/A"/>
    <x v="22"/>
    <x v="21"/>
    <n v="37"/>
    <n v="21829.63"/>
    <n v="521"/>
  </r>
  <r>
    <x v="1"/>
    <x v="0"/>
    <s v="15.6 Inches"/>
    <s v="Silver"/>
    <s v="1000 GB"/>
    <s v="Intel Core i5"/>
    <x v="1"/>
    <x v="1"/>
    <s v="Backlit Keyboard"/>
    <s v="Integrated"/>
    <s v="Intel"/>
    <s v="N/A"/>
    <x v="1"/>
    <x v="892"/>
    <n v="45"/>
    <n v="53717.4"/>
    <n v="513"/>
  </r>
  <r>
    <x v="0"/>
    <x v="10"/>
    <s v="15.6 Inches"/>
    <s v="Gray"/>
    <s v="1000 GB"/>
    <s v="Intel Core i5"/>
    <x v="5"/>
    <x v="0"/>
    <s v="N/A"/>
    <s v="Integrated"/>
    <s v="Intel"/>
    <s v="N/A"/>
    <x v="0"/>
    <x v="26"/>
    <n v="42"/>
    <n v="16379.58"/>
    <n v="317"/>
  </r>
  <r>
    <x v="8"/>
    <x v="21"/>
    <s v="16 Inches"/>
    <s v="Silver"/>
    <s v="1000 GB"/>
    <s v="Intel Core i5"/>
    <x v="2"/>
    <x v="0"/>
    <s v="N/A"/>
    <s v="Integrated"/>
    <s v="Intel"/>
    <s v="N/A"/>
    <x v="0"/>
    <x v="539"/>
    <n v="65"/>
    <n v="18785"/>
    <n v="448"/>
  </r>
  <r>
    <x v="2"/>
    <x v="1"/>
    <s v="15.66 Inches"/>
    <s v="Core Black"/>
    <s v="N/A"/>
    <s v="Intel Core i9"/>
    <x v="2"/>
    <x v="2"/>
    <s v="N/A"/>
    <s v="Dedicated"/>
    <s v="N/A"/>
    <s v="1.8 GHz"/>
    <x v="2"/>
    <x v="893"/>
    <n v="20"/>
    <n v="47779.799999999996"/>
    <n v="116"/>
  </r>
  <r>
    <x v="2"/>
    <x v="20"/>
    <s v="15.6 Inches"/>
    <s v="Core Black"/>
    <s v="N/A"/>
    <s v="Intel Core i9"/>
    <x v="2"/>
    <x v="2"/>
    <s v="N/A"/>
    <s v="Dedicated"/>
    <s v="NVIDIA GeForce RTX 3070"/>
    <s v="1.8 GHz"/>
    <x v="10"/>
    <x v="894"/>
    <n v="20"/>
    <n v="24099.8"/>
    <n v="474"/>
  </r>
  <r>
    <x v="0"/>
    <x v="0"/>
    <s v="14 Inches"/>
    <s v="Blue"/>
    <s v="1000 GB"/>
    <s v="Intel Core i7"/>
    <x v="0"/>
    <x v="0"/>
    <s v="N/A"/>
    <s v="Integrated"/>
    <s v="Intel"/>
    <s v="1.2 GHz"/>
    <x v="0"/>
    <x v="895"/>
    <n v="57"/>
    <n v="22743"/>
    <n v="248"/>
  </r>
  <r>
    <x v="8"/>
    <x v="49"/>
    <s v="14 Inches"/>
    <s v="N/A"/>
    <s v="128 GB"/>
    <s v="Core i5"/>
    <x v="0"/>
    <x v="20"/>
    <s v="N/A"/>
    <s v="Integrated"/>
    <s v="Intel HD Graphics 4400 Integrated"/>
    <s v="1.9 GHz"/>
    <x v="8"/>
    <x v="5"/>
    <n v="52"/>
    <n v="83148"/>
    <n v="202"/>
  </r>
  <r>
    <x v="8"/>
    <x v="652"/>
    <s v="14 Inches"/>
    <s v="N/A"/>
    <s v="512 GB"/>
    <s v="Intel Core i7"/>
    <x v="4"/>
    <x v="7"/>
    <s v="N/A"/>
    <s v="Integrated"/>
    <s v="N/A"/>
    <s v="1.8 GHz"/>
    <x v="8"/>
    <x v="491"/>
    <n v="32"/>
    <n v="25695.68"/>
    <n v="255"/>
  </r>
  <r>
    <x v="8"/>
    <x v="653"/>
    <s v="15.6 Inches"/>
    <s v="Black"/>
    <s v="2000 GB"/>
    <s v="Core i7"/>
    <x v="1"/>
    <x v="1"/>
    <s v="N/A"/>
    <s v="Integrated"/>
    <s v="Intel Integrated Graphics"/>
    <s v="N/A"/>
    <x v="0"/>
    <x v="26"/>
    <n v="60"/>
    <n v="23399.4"/>
    <n v="502"/>
  </r>
  <r>
    <x v="8"/>
    <x v="600"/>
    <s v="13.3 Inches"/>
    <s v="Platinum Silver"/>
    <s v="256 GB"/>
    <s v="Core i5"/>
    <x v="0"/>
    <x v="7"/>
    <s v="Wifi &amp; Bluetooth"/>
    <s v="Integrated"/>
    <s v="N/A"/>
    <s v="N/A"/>
    <x v="0"/>
    <x v="19"/>
    <n v="63"/>
    <n v="40319.370000000003"/>
    <n v="463"/>
  </r>
  <r>
    <x v="8"/>
    <x v="468"/>
    <s v="14 Inches"/>
    <s v="Platinum Silver"/>
    <s v="2 TB"/>
    <s v="Core i7 Family"/>
    <x v="1"/>
    <x v="1"/>
    <s v="Fingerprint Reader, HD Audio, Backlit Keyboard, Anti Glare Coating, Memory Card Slot"/>
    <s v="Dedicated"/>
    <s v="N/A"/>
    <s v="N/A"/>
    <x v="0"/>
    <x v="60"/>
    <n v="56"/>
    <n v="89599.44"/>
    <n v="271"/>
  </r>
  <r>
    <x v="2"/>
    <x v="1"/>
    <s v="15.66 Inches"/>
    <s v="Core Black"/>
    <s v="N/A"/>
    <s v="Intel Core i9"/>
    <x v="2"/>
    <x v="2"/>
    <s v="N/A"/>
    <s v="Dedicated"/>
    <s v="N/A"/>
    <s v="1.8 GHz"/>
    <x v="2"/>
    <x v="896"/>
    <n v="14"/>
    <n v="44211.86"/>
    <n v="226"/>
  </r>
  <r>
    <x v="2"/>
    <x v="20"/>
    <s v="15.6 Inches"/>
    <s v="Core Black"/>
    <s v="N/A"/>
    <s v="Intel Core i9"/>
    <x v="2"/>
    <x v="2"/>
    <s v="N/A"/>
    <s v="Dedicated"/>
    <s v="NVIDIA GeForce RTX 3070"/>
    <s v="1.8 GHz"/>
    <x v="10"/>
    <x v="897"/>
    <n v="52"/>
    <n v="94004.56"/>
    <n v="424"/>
  </r>
  <r>
    <x v="0"/>
    <x v="0"/>
    <s v="14 Inches"/>
    <s v="Blue"/>
    <s v="1000 GB"/>
    <s v="Intel Core i7"/>
    <x v="0"/>
    <x v="0"/>
    <s v="N/A"/>
    <s v="Integrated"/>
    <s v="Intel"/>
    <s v="1.2 GHz"/>
    <x v="0"/>
    <x v="312"/>
    <n v="32"/>
    <n v="12799.68"/>
    <n v="526"/>
  </r>
  <r>
    <x v="2"/>
    <x v="654"/>
    <s v="15.6 Inches"/>
    <s v="Black"/>
    <s v="N/A"/>
    <s v="Core i7"/>
    <x v="4"/>
    <x v="11"/>
    <s v="N/A"/>
    <s v="Dedicated"/>
    <s v="NVIDIA GeForce RTX 3060"/>
    <s v="4.6 GHz"/>
    <x v="2"/>
    <x v="2"/>
    <n v="19"/>
    <n v="18999.810000000001"/>
    <n v="508"/>
  </r>
  <r>
    <x v="1"/>
    <x v="655"/>
    <s v="11.6 Inches"/>
    <s v="N/A"/>
    <s v="256 GB"/>
    <s v="Core i5"/>
    <x v="0"/>
    <x v="7"/>
    <s v="Information Not Available"/>
    <s v="Iris X Graphics"/>
    <s v="Intel Iris Xe Graphics"/>
    <s v="N/A"/>
    <x v="0"/>
    <x v="21"/>
    <n v="46"/>
    <n v="27139.54"/>
    <n v="498"/>
  </r>
  <r>
    <x v="7"/>
    <x v="349"/>
    <s v="14 Inches"/>
    <s v="Black"/>
    <s v="512 GB"/>
    <s v="Core i7"/>
    <x v="4"/>
    <x v="1"/>
    <s v="Anti-glare Screen"/>
    <s v="T550"/>
    <s v="N/A"/>
    <s v="N/A"/>
    <x v="0"/>
    <x v="5"/>
    <n v="29"/>
    <n v="46371"/>
    <n v="412"/>
  </r>
  <r>
    <x v="8"/>
    <x v="502"/>
    <s v="16 Inches"/>
    <s v="Silver"/>
    <s v="512 GB"/>
    <s v="Core i7"/>
    <x v="2"/>
    <x v="1"/>
    <s v="N/A"/>
    <s v="Dedicated"/>
    <s v="Nvidia RTX A1000"/>
    <s v="N/A"/>
    <x v="0"/>
    <x v="898"/>
    <n v="39"/>
    <n v="31313.489999999998"/>
    <n v="370"/>
  </r>
  <r>
    <x v="2"/>
    <x v="656"/>
    <s v="15.6 Inches"/>
    <s v="Black"/>
    <s v="512 GB"/>
    <s v="Core i7"/>
    <x v="4"/>
    <x v="2"/>
    <s v="Backlit Keyboard"/>
    <s v="RTX 3060"/>
    <s v="N/A"/>
    <s v="N/A"/>
    <x v="20"/>
    <x v="541"/>
    <n v="26"/>
    <n v="18719.740000000002"/>
    <n v="233"/>
  </r>
  <r>
    <x v="8"/>
    <x v="279"/>
    <s v="13.4 Inches"/>
    <s v="Platinum Silver"/>
    <s v="512 GB"/>
    <s v="Core i5"/>
    <x v="0"/>
    <x v="2"/>
    <s v="N/A"/>
    <s v="Integrated"/>
    <s v="Intel Integrated Graphics"/>
    <s v="N/A"/>
    <x v="0"/>
    <x v="8"/>
    <n v="12"/>
    <n v="10799.880000000001"/>
    <n v="176"/>
  </r>
  <r>
    <x v="8"/>
    <x v="49"/>
    <s v="14 Inches"/>
    <s v="N/A"/>
    <s v="512 GB"/>
    <s v="N/A"/>
    <x v="4"/>
    <x v="7"/>
    <s v="Support Stylus"/>
    <s v="Integrated"/>
    <s v="Intel HD Graphics 520"/>
    <s v="3.4 GHz"/>
    <x v="19"/>
    <x v="128"/>
    <n v="39"/>
    <n v="5848.0499999999993"/>
    <n v="172"/>
  </r>
  <r>
    <x v="7"/>
    <x v="113"/>
    <s v="15.6 Inches"/>
    <s v="N/A"/>
    <s v="128 GB"/>
    <s v="AMD A Series"/>
    <x v="0"/>
    <x v="11"/>
    <s v="N/A"/>
    <s v="Dedicated"/>
    <s v="AMD Radeon R7"/>
    <s v="N/A"/>
    <x v="14"/>
    <x v="460"/>
    <n v="27"/>
    <n v="25753.140000000003"/>
    <n v="422"/>
  </r>
  <r>
    <x v="7"/>
    <x v="388"/>
    <s v="14 Inches"/>
    <s v="N/A"/>
    <s v="256 GB"/>
    <s v="Core i5"/>
    <x v="4"/>
    <x v="0"/>
    <s v="Information Not Available"/>
    <s v="Iris Xe Graphics"/>
    <s v="Intel Iris Xe Graphics"/>
    <s v="N/A"/>
    <x v="0"/>
    <x v="804"/>
    <n v="47"/>
    <n v="81121.53"/>
    <n v="142"/>
  </r>
  <r>
    <x v="0"/>
    <x v="0"/>
    <s v="15.6 Inches"/>
    <s v="Blue"/>
    <s v="1152 GB"/>
    <s v="Pentium"/>
    <x v="5"/>
    <x v="0"/>
    <s v="N/A"/>
    <s v="Integrated"/>
    <s v="Intel"/>
    <s v="1.1 GHz"/>
    <x v="2"/>
    <x v="899"/>
    <n v="16"/>
    <n v="63984"/>
    <n v="278"/>
  </r>
  <r>
    <x v="1"/>
    <x v="0"/>
    <s v="14 Inches"/>
    <s v="Rose Gold"/>
    <s v="64 GB"/>
    <s v="Celeron N4000"/>
    <x v="4"/>
    <x v="0"/>
    <s v="N/A"/>
    <s v="Integrated"/>
    <s v="Intel"/>
    <s v="1.1 GHz"/>
    <x v="4"/>
    <x v="42"/>
    <n v="24"/>
    <n v="11039.76"/>
    <n v="479"/>
  </r>
  <r>
    <x v="1"/>
    <x v="0"/>
    <s v="15.6 Inches"/>
    <s v="Black"/>
    <s v="1000 GB"/>
    <s v="Pentium N5000"/>
    <x v="4"/>
    <x v="0"/>
    <s v="N/A"/>
    <s v="Integrated"/>
    <s v="Intel"/>
    <s v="1.1 GHz"/>
    <x v="5"/>
    <x v="2"/>
    <n v="29"/>
    <n v="28999.71"/>
    <n v="206"/>
  </r>
  <r>
    <x v="8"/>
    <x v="657"/>
    <s v="13.3 Inches"/>
    <s v="Black"/>
    <s v="2 TB"/>
    <s v="Core i7"/>
    <x v="4"/>
    <x v="1"/>
    <s v="N/A"/>
    <s v="Integrated"/>
    <s v="N/A"/>
    <s v="1.8 GHz"/>
    <x v="0"/>
    <x v="309"/>
    <n v="39"/>
    <n v="42587.61"/>
    <n v="528"/>
  </r>
  <r>
    <x v="8"/>
    <x v="423"/>
    <s v="17 Inches"/>
    <s v="Platinum Silver"/>
    <s v="4 TB"/>
    <s v="Core i7 Family"/>
    <x v="1"/>
    <x v="1"/>
    <s v="Fingerprint Reader, HD Audio, Backlit Keyboard, Anti Glare Coating, Memory Card Slot"/>
    <s v="Dedicated"/>
    <s v="N/A"/>
    <s v="N/A"/>
    <x v="0"/>
    <x v="26"/>
    <n v="63"/>
    <n v="24569.37"/>
    <n v="227"/>
  </r>
  <r>
    <x v="8"/>
    <x v="658"/>
    <s v="14 Inches"/>
    <s v="Black"/>
    <s v="256 GB"/>
    <s v="Core i5"/>
    <x v="0"/>
    <x v="7"/>
    <s v="Wifi &amp; Bluetooth"/>
    <s v="Integrated"/>
    <s v="N/A"/>
    <s v="N/A"/>
    <x v="0"/>
    <x v="39"/>
    <n v="23"/>
    <n v="17249.77"/>
    <n v="486"/>
  </r>
  <r>
    <x v="1"/>
    <x v="0"/>
    <s v="15.6 Inches"/>
    <s v="Silver"/>
    <s v="1000 GB"/>
    <s v="Intel Core i5"/>
    <x v="1"/>
    <x v="1"/>
    <s v="Backlit Keyboard"/>
    <s v="Integrated"/>
    <s v="Intel"/>
    <s v="N/A"/>
    <x v="1"/>
    <x v="900"/>
    <n v="41"/>
    <n v="27592.59"/>
    <n v="385"/>
  </r>
  <r>
    <x v="0"/>
    <x v="10"/>
    <s v="15.6 Inches"/>
    <s v="Gray"/>
    <s v="1000 GB"/>
    <s v="Intel Core i5"/>
    <x v="5"/>
    <x v="0"/>
    <s v="N/A"/>
    <s v="Integrated"/>
    <s v="Intel"/>
    <s v="N/A"/>
    <x v="0"/>
    <x v="8"/>
    <n v="48"/>
    <n v="43199.520000000004"/>
    <n v="203"/>
  </r>
  <r>
    <x v="8"/>
    <x v="21"/>
    <s v="16 Inches"/>
    <s v="Silver"/>
    <s v="1000 GB"/>
    <s v="Intel Core i5"/>
    <x v="2"/>
    <x v="0"/>
    <s v="N/A"/>
    <s v="Integrated"/>
    <s v="Intel"/>
    <s v="N/A"/>
    <x v="0"/>
    <x v="13"/>
    <n v="65"/>
    <n v="110435"/>
    <n v="481"/>
  </r>
  <r>
    <x v="2"/>
    <x v="1"/>
    <s v="15.66 Inches"/>
    <s v="Core Black"/>
    <s v="N/A"/>
    <s v="Intel Core i9"/>
    <x v="2"/>
    <x v="2"/>
    <s v="N/A"/>
    <s v="Dedicated"/>
    <s v="N/A"/>
    <s v="1.8 GHz"/>
    <x v="2"/>
    <x v="103"/>
    <n v="41"/>
    <n v="94259"/>
    <n v="204"/>
  </r>
  <r>
    <x v="2"/>
    <x v="20"/>
    <s v="15.6 Inches"/>
    <s v="Core Black"/>
    <s v="N/A"/>
    <s v="Intel Core i9"/>
    <x v="2"/>
    <x v="2"/>
    <s v="N/A"/>
    <s v="Dedicated"/>
    <s v="NVIDIA GeForce RTX 3070"/>
    <s v="1.8 GHz"/>
    <x v="10"/>
    <x v="901"/>
    <n v="61"/>
    <n v="140970.38999999998"/>
    <n v="455"/>
  </r>
  <r>
    <x v="0"/>
    <x v="0"/>
    <s v="14 Inches"/>
    <s v="Blue"/>
    <s v="1000 GB"/>
    <s v="Intel Core i7"/>
    <x v="0"/>
    <x v="0"/>
    <s v="N/A"/>
    <s v="Integrated"/>
    <s v="Intel"/>
    <s v="1.2 GHz"/>
    <x v="0"/>
    <x v="2"/>
    <n v="42"/>
    <n v="41999.58"/>
    <n v="461"/>
  </r>
  <r>
    <x v="5"/>
    <x v="177"/>
    <s v="15.6 Inches"/>
    <s v="Resolute Red"/>
    <s v="512 GB"/>
    <s v="Intel Core i5-1135G7"/>
    <x v="0"/>
    <x v="0"/>
    <s v="Fingerprint Reader, HD Audio, Backlit Keyboard, Memory Card Slot, Anti Glare Coating"/>
    <s v="N/A"/>
    <s v="Intel Iris Xe Graphics"/>
    <s v="N/A"/>
    <x v="2"/>
    <x v="902"/>
    <n v="28"/>
    <n v="23906.960000000003"/>
    <n v="527"/>
  </r>
  <r>
    <x v="8"/>
    <x v="659"/>
    <s v="17.3 Inches"/>
    <s v="Lunar Light"/>
    <s v="1000 GB"/>
    <s v="Core i7"/>
    <x v="2"/>
    <x v="1"/>
    <s v="Wifi &amp; Bluetooth"/>
    <s v="Nvidia GeForce RTX 3070"/>
    <s v="N/A"/>
    <s v="N/A"/>
    <x v="0"/>
    <x v="903"/>
    <n v="37"/>
    <n v="6216"/>
    <n v="251"/>
  </r>
  <r>
    <x v="28"/>
    <x v="0"/>
    <s v="13.3 Inches"/>
    <s v="Grey"/>
    <s v="128 GB"/>
    <s v="N/A"/>
    <x v="3"/>
    <x v="6"/>
    <s v="N/A"/>
    <s v="Integrated"/>
    <s v="N/A"/>
    <s v="2.1 GHz"/>
    <x v="14"/>
    <x v="904"/>
    <n v="55"/>
    <n v="80296.7"/>
    <n v="253"/>
  </r>
  <r>
    <x v="29"/>
    <x v="660"/>
    <s v="14 Inches"/>
    <s v="Silver"/>
    <s v="128 GB"/>
    <s v="Core i3-520M"/>
    <x v="0"/>
    <x v="16"/>
    <s v="N/A"/>
    <s v="Integrated"/>
    <s v="N/A"/>
    <s v="2.4 GHz"/>
    <x v="20"/>
    <x v="905"/>
    <n v="19"/>
    <n v="55202.409999999996"/>
    <n v="348"/>
  </r>
  <r>
    <x v="2"/>
    <x v="661"/>
    <s v="15.6 Inches"/>
    <s v="Black"/>
    <s v="1 TB"/>
    <s v="Core i7"/>
    <x v="4"/>
    <x v="11"/>
    <s v="Thin Bezel"/>
    <s v="Dedicated"/>
    <s v="N/A"/>
    <s v="N/A"/>
    <x v="0"/>
    <x v="906"/>
    <n v="41"/>
    <n v="158041.06"/>
    <n v="298"/>
  </r>
  <r>
    <x v="11"/>
    <x v="138"/>
    <s v="11.6 Inches"/>
    <s v="Black"/>
    <s v="16 GB"/>
    <s v="Celeron"/>
    <x v="12"/>
    <x v="5"/>
    <s v="Spill Resistant"/>
    <s v="Integrated"/>
    <s v="N/A"/>
    <s v="N/A"/>
    <x v="7"/>
    <x v="19"/>
    <n v="13"/>
    <n v="8319.8700000000008"/>
    <n v="295"/>
  </r>
  <r>
    <x v="0"/>
    <x v="0"/>
    <s v="15.6 Inches"/>
    <s v="Blue"/>
    <s v="1152 GB"/>
    <s v="Pentium"/>
    <x v="5"/>
    <x v="0"/>
    <s v="N/A"/>
    <s v="Integrated"/>
    <s v="Intel"/>
    <s v="1.1 GHz"/>
    <x v="2"/>
    <x v="907"/>
    <n v="16"/>
    <n v="50637.919999999998"/>
    <n v="279"/>
  </r>
  <r>
    <x v="1"/>
    <x v="0"/>
    <s v="14 Inches"/>
    <s v="Rose Gold"/>
    <s v="64 GB"/>
    <s v="Celeron N4000"/>
    <x v="4"/>
    <x v="0"/>
    <s v="N/A"/>
    <s v="Integrated"/>
    <s v="Intel"/>
    <s v="1.1 GHz"/>
    <x v="4"/>
    <x v="21"/>
    <n v="54"/>
    <n v="31859.46"/>
    <n v="497"/>
  </r>
  <r>
    <x v="1"/>
    <x v="0"/>
    <s v="15.6 Inches"/>
    <s v="Black"/>
    <s v="1000 GB"/>
    <s v="Pentium N5000"/>
    <x v="4"/>
    <x v="0"/>
    <s v="N/A"/>
    <s v="Integrated"/>
    <s v="Intel"/>
    <s v="1.1 GHz"/>
    <x v="5"/>
    <x v="19"/>
    <n v="30"/>
    <n v="19199.7"/>
    <n v="446"/>
  </r>
  <r>
    <x v="8"/>
    <x v="155"/>
    <s v="15.6 Inches"/>
    <s v="Carbon Fiber"/>
    <s v="512 GB"/>
    <s v="Core i7"/>
    <x v="4"/>
    <x v="7"/>
    <s v="Anti-glare Screen"/>
    <s v="Iris Xe Graphics"/>
    <s v="N/A"/>
    <s v="N/A"/>
    <x v="0"/>
    <x v="8"/>
    <n v="30"/>
    <n v="26999.7"/>
    <n v="337"/>
  </r>
  <r>
    <x v="8"/>
    <x v="468"/>
    <s v="16 Inches"/>
    <s v="Platinum Silver"/>
    <s v="512 GB"/>
    <s v="Ryzen 5"/>
    <x v="4"/>
    <x v="7"/>
    <s v="Fingerprint Reader, HD Audio, Backlit Keyboard, Anti Glare Coating, Memory Card Slot"/>
    <s v="Integrated"/>
    <s v="N/A"/>
    <s v="N/A"/>
    <x v="16"/>
    <x v="53"/>
    <n v="13"/>
    <n v="9489.8700000000008"/>
    <n v="211"/>
  </r>
  <r>
    <x v="2"/>
    <x v="662"/>
    <s v="15.6 Inches"/>
    <s v="N/A"/>
    <s v="N/A"/>
    <s v="Intel Core i7"/>
    <x v="2"/>
    <x v="7"/>
    <s v="Thin Bezel"/>
    <s v="Dedicated"/>
    <s v="NVIDIA GeForce GTX 1650"/>
    <n v="3.4"/>
    <x v="11"/>
    <x v="26"/>
    <n v="22"/>
    <n v="8579.7800000000007"/>
    <n v="254"/>
  </r>
  <r>
    <x v="8"/>
    <x v="460"/>
    <s v="15.6 Inches"/>
    <s v="N/A"/>
    <s v="1 TB"/>
    <s v="Core i5"/>
    <x v="4"/>
    <x v="7"/>
    <s v="N/A"/>
    <s v="Integrated"/>
    <s v="Intel UHD Graphics"/>
    <s v="1 GHz"/>
    <x v="0"/>
    <x v="908"/>
    <n v="20"/>
    <n v="11898.599999999999"/>
    <n v="144"/>
  </r>
  <r>
    <x v="8"/>
    <x v="663"/>
    <s v="13.3 Inches"/>
    <s v="Black"/>
    <s v="512 GB"/>
    <s v="Core i5"/>
    <x v="4"/>
    <x v="7"/>
    <s v="Wifi &amp; Bluetooth"/>
    <s v="Integrated"/>
    <s v="N/A"/>
    <s v="N/A"/>
    <x v="0"/>
    <x v="909"/>
    <n v="13"/>
    <n v="16897.53"/>
    <n v="328"/>
  </r>
  <r>
    <x v="2"/>
    <x v="664"/>
    <s v="14 Inches"/>
    <s v="Carbon Gray"/>
    <s v="512 GB"/>
    <s v="Core i7"/>
    <x v="4"/>
    <x v="7"/>
    <s v="N/A"/>
    <s v="Integrated"/>
    <s v="Intel Iris Xe Graphics"/>
    <s v="N/A"/>
    <x v="0"/>
    <x v="6"/>
    <n v="34"/>
    <n v="44709.66"/>
    <n v="188"/>
  </r>
  <r>
    <x v="8"/>
    <x v="128"/>
    <s v="14 Inches"/>
    <s v="Gray"/>
    <s v="512 GB"/>
    <s v="Intel Core i5 1145G7"/>
    <x v="2"/>
    <x v="1"/>
    <s v="Backlit Keyboard"/>
    <s v="Integrated"/>
    <s v="N/A"/>
    <s v="N/A"/>
    <x v="2"/>
    <x v="21"/>
    <n v="24"/>
    <n v="14159.76"/>
    <n v="379"/>
  </r>
  <r>
    <x v="1"/>
    <x v="0"/>
    <s v="15.6 Inches"/>
    <s v="Silver"/>
    <s v="1000 GB"/>
    <s v="Intel Core i5"/>
    <x v="1"/>
    <x v="1"/>
    <s v="Backlit Keyboard"/>
    <s v="Integrated"/>
    <s v="Intel"/>
    <s v="N/A"/>
    <x v="1"/>
    <x v="910"/>
    <n v="63"/>
    <n v="45003.420000000006"/>
    <n v="335"/>
  </r>
  <r>
    <x v="0"/>
    <x v="10"/>
    <s v="15.6 Inches"/>
    <s v="Gray"/>
    <s v="1000 GB"/>
    <s v="Intel Core i5"/>
    <x v="5"/>
    <x v="0"/>
    <s v="N/A"/>
    <s v="Integrated"/>
    <s v="Intel"/>
    <s v="N/A"/>
    <x v="0"/>
    <x v="42"/>
    <n v="21"/>
    <n v="9659.7900000000009"/>
    <n v="442"/>
  </r>
  <r>
    <x v="8"/>
    <x v="21"/>
    <s v="16 Inches"/>
    <s v="Silver"/>
    <s v="1000 GB"/>
    <s v="Intel Core i5"/>
    <x v="2"/>
    <x v="0"/>
    <s v="N/A"/>
    <s v="Integrated"/>
    <s v="Intel"/>
    <s v="N/A"/>
    <x v="0"/>
    <x v="911"/>
    <n v="13"/>
    <n v="30583.670000000002"/>
    <n v="187"/>
  </r>
  <r>
    <x v="2"/>
    <x v="1"/>
    <s v="15.66 Inches"/>
    <s v="Core Black"/>
    <s v="N/A"/>
    <s v="Intel Core i9"/>
    <x v="2"/>
    <x v="2"/>
    <s v="N/A"/>
    <s v="Dedicated"/>
    <s v="N/A"/>
    <s v="1.8 GHz"/>
    <x v="2"/>
    <x v="42"/>
    <n v="42"/>
    <n v="19319.580000000002"/>
    <n v="311"/>
  </r>
  <r>
    <x v="2"/>
    <x v="20"/>
    <s v="15.6 Inches"/>
    <s v="Core Black"/>
    <s v="N/A"/>
    <s v="Intel Core i9"/>
    <x v="2"/>
    <x v="2"/>
    <s v="N/A"/>
    <s v="Dedicated"/>
    <s v="NVIDIA GeForce RTX 3070"/>
    <s v="1.8 GHz"/>
    <x v="10"/>
    <x v="13"/>
    <n v="42"/>
    <n v="71358"/>
    <n v="495"/>
  </r>
  <r>
    <x v="0"/>
    <x v="0"/>
    <s v="14 Inches"/>
    <s v="Blue"/>
    <s v="1000 GB"/>
    <s v="Intel Core i7"/>
    <x v="0"/>
    <x v="0"/>
    <s v="N/A"/>
    <s v="Integrated"/>
    <s v="Intel"/>
    <s v="1.2 GHz"/>
    <x v="0"/>
    <x v="912"/>
    <n v="49"/>
    <n v="4899.5099999999993"/>
    <n v="315"/>
  </r>
  <r>
    <x v="1"/>
    <x v="0"/>
    <s v="14 Inches"/>
    <s v="N/A"/>
    <s v="512 GB"/>
    <s v="Core i7"/>
    <x v="2"/>
    <x v="1"/>
    <s v="N/A"/>
    <s v="Integrated"/>
    <s v="N/A"/>
    <s v="N/A"/>
    <x v="0"/>
    <x v="913"/>
    <n v="26"/>
    <n v="62117.380000000005"/>
    <n v="413"/>
  </r>
  <r>
    <x v="8"/>
    <x v="665"/>
    <s v="14 Inches"/>
    <s v="Silver"/>
    <s v="256 GB"/>
    <s v="Core i7"/>
    <x v="4"/>
    <x v="7"/>
    <s v="N/A"/>
    <s v="Integrated"/>
    <s v="Intel Iris Xe Graphics"/>
    <s v="N/A"/>
    <x v="0"/>
    <x v="914"/>
    <n v="34"/>
    <n v="12886"/>
    <n v="191"/>
  </r>
  <r>
    <x v="0"/>
    <x v="0"/>
    <s v="15.6 Inches"/>
    <s v="Blue"/>
    <s v="1152 GB"/>
    <s v="Pentium"/>
    <x v="5"/>
    <x v="0"/>
    <s v="N/A"/>
    <s v="Integrated"/>
    <s v="Intel"/>
    <s v="1.1 GHz"/>
    <x v="2"/>
    <x v="21"/>
    <n v="53"/>
    <n v="31269.47"/>
    <n v="154"/>
  </r>
  <r>
    <x v="1"/>
    <x v="0"/>
    <s v="14 Inches"/>
    <s v="Rose Gold"/>
    <s v="64 GB"/>
    <s v="Celeron N4000"/>
    <x v="4"/>
    <x v="0"/>
    <s v="N/A"/>
    <s v="Integrated"/>
    <s v="Intel"/>
    <s v="1.1 GHz"/>
    <x v="4"/>
    <x v="2"/>
    <n v="21"/>
    <n v="20999.79"/>
    <n v="445"/>
  </r>
  <r>
    <x v="1"/>
    <x v="0"/>
    <s v="15.6 Inches"/>
    <s v="Black"/>
    <s v="1000 GB"/>
    <s v="Pentium N5000"/>
    <x v="4"/>
    <x v="0"/>
    <s v="N/A"/>
    <s v="Integrated"/>
    <s v="Intel"/>
    <s v="1.1 GHz"/>
    <x v="5"/>
    <x v="26"/>
    <n v="59"/>
    <n v="23009.41"/>
    <n v="267"/>
  </r>
  <r>
    <x v="8"/>
    <x v="49"/>
    <s v="13.3 Inches"/>
    <s v="N/A"/>
    <s v="N/A"/>
    <n v="8032"/>
    <x v="0"/>
    <x v="7"/>
    <s v="N/A"/>
    <s v="Integrated"/>
    <s v="Intel Celeron"/>
    <s v="N/A"/>
    <x v="0"/>
    <x v="915"/>
    <n v="12"/>
    <n v="6354.36"/>
    <n v="252"/>
  </r>
  <r>
    <x v="5"/>
    <x v="345"/>
    <s v="14 Inches"/>
    <s v="Silver"/>
    <s v="64 GB"/>
    <s v="Celeron"/>
    <x v="3"/>
    <x v="10"/>
    <s v="Stylus"/>
    <s v="Integrated"/>
    <s v="N/A"/>
    <s v="N/A"/>
    <x v="15"/>
    <x v="916"/>
    <n v="28"/>
    <n v="33460"/>
    <n v="231"/>
  </r>
  <r>
    <x v="1"/>
    <x v="666"/>
    <s v="17.3 Inches"/>
    <s v="Shadow Black"/>
    <s v="8 TB"/>
    <s v="Intel Core i9"/>
    <x v="1"/>
    <x v="1"/>
    <s v="HD Audio, Backlit Keyboard, Anti Glare Coating, Memory Card Slot"/>
    <s v="Dedicated"/>
    <s v="N/A"/>
    <s v="N/A"/>
    <x v="0"/>
    <x v="8"/>
    <n v="37"/>
    <n v="33299.629999999997"/>
    <n v="152"/>
  </r>
  <r>
    <x v="4"/>
    <x v="667"/>
    <s v="13.3 Inches"/>
    <s v="N/A"/>
    <s v="320 GB"/>
    <s v="Core i3"/>
    <x v="6"/>
    <x v="29"/>
    <s v="N/A"/>
    <s v="Integrated"/>
    <s v="Intel HD Graphics 3000"/>
    <s v="N/A"/>
    <x v="15"/>
    <x v="21"/>
    <n v="24"/>
    <n v="14159.76"/>
    <n v="235"/>
  </r>
  <r>
    <x v="8"/>
    <x v="668"/>
    <s v="15.6 Inches"/>
    <s v="N/A"/>
    <s v="512 GB"/>
    <s v="Intel Core i7"/>
    <x v="4"/>
    <x v="7"/>
    <s v="Anti-glare,Backlit Kb,Fingerprint Reader"/>
    <s v="Integrated"/>
    <s v="Intel Iris Xe Graphics"/>
    <s v="N/A"/>
    <x v="5"/>
    <x v="883"/>
    <n v="39"/>
    <n v="36452.129999999997"/>
    <n v="208"/>
  </r>
  <r>
    <x v="1"/>
    <x v="0"/>
    <s v="15.6 Inches"/>
    <s v="Silver"/>
    <s v="1000 GB"/>
    <s v="Intel Core i5"/>
    <x v="1"/>
    <x v="1"/>
    <s v="Backlit Keyboard"/>
    <s v="Integrated"/>
    <s v="Intel"/>
    <s v="N/A"/>
    <x v="1"/>
    <x v="917"/>
    <n v="18"/>
    <n v="18231.12"/>
    <n v="114"/>
  </r>
  <r>
    <x v="0"/>
    <x v="10"/>
    <s v="15.6 Inches"/>
    <s v="Gray"/>
    <s v="1000 GB"/>
    <s v="Intel Core i5"/>
    <x v="5"/>
    <x v="0"/>
    <s v="N/A"/>
    <s v="Integrated"/>
    <s v="Intel"/>
    <s v="N/A"/>
    <x v="0"/>
    <x v="918"/>
    <n v="40"/>
    <n v="95439.599999999991"/>
    <n v="375"/>
  </r>
  <r>
    <x v="8"/>
    <x v="21"/>
    <s v="16 Inches"/>
    <s v="Silver"/>
    <s v="1000 GB"/>
    <s v="Intel Core i5"/>
    <x v="2"/>
    <x v="0"/>
    <s v="N/A"/>
    <s v="Integrated"/>
    <s v="Intel"/>
    <s v="N/A"/>
    <x v="0"/>
    <x v="919"/>
    <n v="60"/>
    <n v="14880"/>
    <n v="238"/>
  </r>
  <r>
    <x v="2"/>
    <x v="1"/>
    <s v="15.66 Inches"/>
    <s v="Core Black"/>
    <s v="N/A"/>
    <s v="Intel Core i9"/>
    <x v="2"/>
    <x v="2"/>
    <s v="N/A"/>
    <s v="Dedicated"/>
    <s v="N/A"/>
    <s v="1.8 GHz"/>
    <x v="2"/>
    <x v="5"/>
    <n v="23"/>
    <n v="36777"/>
    <n v="465"/>
  </r>
  <r>
    <x v="2"/>
    <x v="20"/>
    <s v="15.6 Inches"/>
    <s v="Core Black"/>
    <s v="N/A"/>
    <s v="Intel Core i9"/>
    <x v="2"/>
    <x v="2"/>
    <s v="N/A"/>
    <s v="Dedicated"/>
    <s v="NVIDIA GeForce RTX 3070"/>
    <s v="1.8 GHz"/>
    <x v="10"/>
    <x v="2"/>
    <n v="38"/>
    <n v="37999.620000000003"/>
    <n v="505"/>
  </r>
  <r>
    <x v="2"/>
    <x v="1"/>
    <s v="15.66 Inches"/>
    <s v="Core Black"/>
    <s v="N/A"/>
    <s v="Intel Core i9"/>
    <x v="2"/>
    <x v="2"/>
    <s v="N/A"/>
    <s v="Dedicated"/>
    <s v="N/A"/>
    <s v="1.8 GHz"/>
    <x v="2"/>
    <x v="21"/>
    <n v="35"/>
    <n v="20649.650000000001"/>
    <n v="424"/>
  </r>
  <r>
    <x v="2"/>
    <x v="20"/>
    <s v="15.6 Inches"/>
    <s v="Core Black"/>
    <s v="N/A"/>
    <s v="Intel Core i9"/>
    <x v="2"/>
    <x v="2"/>
    <s v="N/A"/>
    <s v="Dedicated"/>
    <s v="NVIDIA GeForce RTX 3070"/>
    <s v="1.8 GHz"/>
    <x v="10"/>
    <x v="795"/>
    <n v="42"/>
    <n v="36875.58"/>
    <n v="289"/>
  </r>
  <r>
    <x v="0"/>
    <x v="0"/>
    <s v="14 Inches"/>
    <s v="Blue"/>
    <s v="1000 GB"/>
    <s v="Intel Core i7"/>
    <x v="0"/>
    <x v="0"/>
    <s v="N/A"/>
    <s v="Integrated"/>
    <s v="Intel"/>
    <s v="1.2 GHz"/>
    <x v="0"/>
    <x v="920"/>
    <n v="15"/>
    <n v="21839.85"/>
    <n v="489"/>
  </r>
  <r>
    <x v="8"/>
    <x v="637"/>
    <s v="15.6 Inches"/>
    <s v="Silver"/>
    <s v="1000 GB"/>
    <s v="Core i7"/>
    <x v="1"/>
    <x v="7"/>
    <s v="Wifi &amp; Bluetooth"/>
    <s v="Nvidia T1200"/>
    <s v="N/A"/>
    <s v="N/A"/>
    <x v="23"/>
    <x v="211"/>
    <n v="55"/>
    <n v="43504.45"/>
    <n v="383"/>
  </r>
  <r>
    <x v="9"/>
    <x v="669"/>
    <s v="17 Inches"/>
    <s v="Black"/>
    <s v="512 GB"/>
    <s v="Core i5"/>
    <x v="4"/>
    <x v="2"/>
    <s v="N/A"/>
    <s v="Dedicated"/>
    <s v="Intel Iris Xe Graphics"/>
    <s v="N/A"/>
    <x v="8"/>
    <x v="921"/>
    <n v="42"/>
    <n v="144858"/>
    <n v="266"/>
  </r>
  <r>
    <x v="8"/>
    <x v="670"/>
    <s v="14 Inches"/>
    <s v="Black"/>
    <s v="512 GB"/>
    <s v="Core i5"/>
    <x v="2"/>
    <x v="7"/>
    <s v="N/A"/>
    <s v="Integrated"/>
    <s v="Intel"/>
    <s v="N/A"/>
    <x v="0"/>
    <x v="922"/>
    <n v="20"/>
    <n v="56343"/>
    <n v="141"/>
  </r>
  <r>
    <x v="1"/>
    <x v="671"/>
    <s v="15.6 Inches"/>
    <s v="Nocturne Blue"/>
    <s v="512 GB"/>
    <s v="Core i7"/>
    <x v="4"/>
    <x v="10"/>
    <s v="N/A"/>
    <s v="Integrated intel IRIS Xe Plus GPU"/>
    <s v="Intel Iris Xe Graphics"/>
    <s v="N/A"/>
    <x v="14"/>
    <x v="923"/>
    <n v="20"/>
    <n v="58479.799999999996"/>
    <n v="506"/>
  </r>
  <r>
    <x v="7"/>
    <x v="672"/>
    <s v="16 Inches"/>
    <s v="Black"/>
    <s v="2 TB"/>
    <s v="Core i9"/>
    <x v="2"/>
    <x v="1"/>
    <s v="Anti-glare Screen"/>
    <s v="GeForce RTX 3080 Ti"/>
    <s v="N/A"/>
    <s v="N/A"/>
    <x v="0"/>
    <x v="715"/>
    <n v="35"/>
    <n v="40949.65"/>
    <n v="388"/>
  </r>
  <r>
    <x v="8"/>
    <x v="492"/>
    <s v="14 Inches"/>
    <s v="Black"/>
    <s v="512 GB"/>
    <s v="Core i5"/>
    <x v="4"/>
    <x v="7"/>
    <s v="Wifi &amp; Bluetooth"/>
    <s v="Integrated"/>
    <s v="N/A"/>
    <s v="N/A"/>
    <x v="0"/>
    <x v="924"/>
    <n v="27"/>
    <n v="5668.92"/>
    <n v="214"/>
  </r>
  <r>
    <x v="0"/>
    <x v="0"/>
    <s v="15.6 Inches"/>
    <s v="Blue"/>
    <s v="1152 GB"/>
    <s v="Pentium"/>
    <x v="5"/>
    <x v="0"/>
    <s v="N/A"/>
    <s v="Integrated"/>
    <s v="Intel"/>
    <s v="1.1 GHz"/>
    <x v="2"/>
    <x v="925"/>
    <n v="40"/>
    <n v="64279.6"/>
    <n v="381"/>
  </r>
  <r>
    <x v="1"/>
    <x v="0"/>
    <s v="14 Inches"/>
    <s v="Rose Gold"/>
    <s v="64 GB"/>
    <s v="Celeron N4000"/>
    <x v="4"/>
    <x v="0"/>
    <s v="N/A"/>
    <s v="Integrated"/>
    <s v="Intel"/>
    <s v="1.1 GHz"/>
    <x v="4"/>
    <x v="926"/>
    <n v="53"/>
    <n v="28455.17"/>
    <n v="327"/>
  </r>
  <r>
    <x v="1"/>
    <x v="0"/>
    <s v="15.6 Inches"/>
    <s v="Black"/>
    <s v="1000 GB"/>
    <s v="Pentium N5000"/>
    <x v="4"/>
    <x v="0"/>
    <s v="N/A"/>
    <s v="Integrated"/>
    <s v="Intel"/>
    <s v="1.1 GHz"/>
    <x v="5"/>
    <x v="5"/>
    <n v="31"/>
    <n v="49569"/>
    <n v="159"/>
  </r>
  <r>
    <x v="8"/>
    <x v="416"/>
    <s v="15.6 Inches"/>
    <s v="Platinum Silver"/>
    <s v="1000 GB"/>
    <s v="Core i9"/>
    <x v="1"/>
    <x v="1"/>
    <s v="N/A"/>
    <s v="Integrated"/>
    <s v="NVIDIA GeForce RTX 4070"/>
    <s v="N/A"/>
    <x v="0"/>
    <x v="927"/>
    <n v="62"/>
    <n v="53258"/>
    <n v="222"/>
  </r>
  <r>
    <x v="7"/>
    <x v="113"/>
    <s v="15.6 Inches"/>
    <s v="Almond"/>
    <s v="256 GB"/>
    <s v="Core i5"/>
    <x v="0"/>
    <x v="11"/>
    <s v="N/A"/>
    <s v="Integrated"/>
    <s v="Intel 620U"/>
    <s v="N/A"/>
    <x v="16"/>
    <x v="928"/>
    <n v="18"/>
    <n v="11817.36"/>
    <n v="433"/>
  </r>
  <r>
    <x v="5"/>
    <x v="341"/>
    <s v="13.3 Inches"/>
    <s v="Royal blue"/>
    <s v="512 GB"/>
    <s v="Intel Core i7"/>
    <x v="0"/>
    <x v="7"/>
    <s v="Backlit Kb"/>
    <s v="Integrated"/>
    <s v="N/A"/>
    <s v="N/A"/>
    <x v="5"/>
    <x v="929"/>
    <n v="21"/>
    <n v="4672.5"/>
    <n v="153"/>
  </r>
  <r>
    <x v="1"/>
    <x v="673"/>
    <s v="14 Inches"/>
    <s v="N/A"/>
    <s v="256 GB"/>
    <s v="N/A"/>
    <x v="4"/>
    <x v="7"/>
    <s v="Anti-glare Screen, Miracast Technology"/>
    <s v="Radeon Graphics"/>
    <s v="AMD Radeon Graphics"/>
    <s v="2.3 GHz"/>
    <x v="2"/>
    <x v="7"/>
    <n v="59"/>
    <n v="47141"/>
    <n v="428"/>
  </r>
  <r>
    <x v="7"/>
    <x v="211"/>
    <s v="15.6 Inches"/>
    <s v="Black"/>
    <s v="N/A"/>
    <s v="Core i5"/>
    <x v="0"/>
    <x v="7"/>
    <s v="TrackPoint"/>
    <s v="Integrated"/>
    <s v="Intel Iris Xe Graphics"/>
    <s v="N/A"/>
    <x v="0"/>
    <x v="26"/>
    <n v="24"/>
    <n v="9359.76"/>
    <n v="285"/>
  </r>
  <r>
    <x v="8"/>
    <x v="407"/>
    <s v="14 Inches"/>
    <s v="N/A"/>
    <s v="N/A"/>
    <s v="Core i5"/>
    <x v="4"/>
    <x v="7"/>
    <s v="Anti Glare,Pen"/>
    <s v="Integrated"/>
    <s v="N/A"/>
    <s v="N/A"/>
    <x v="2"/>
    <x v="21"/>
    <n v="23"/>
    <n v="13569.77"/>
    <n v="244"/>
  </r>
  <r>
    <x v="2"/>
    <x v="1"/>
    <s v="15.66 Inches"/>
    <s v="Core Black"/>
    <s v="N/A"/>
    <s v="Intel Core i9"/>
    <x v="2"/>
    <x v="2"/>
    <s v="N/A"/>
    <s v="Dedicated"/>
    <s v="N/A"/>
    <s v="1.8 GHz"/>
    <x v="2"/>
    <x v="13"/>
    <n v="29"/>
    <n v="49271"/>
    <n v="348"/>
  </r>
  <r>
    <x v="2"/>
    <x v="20"/>
    <s v="15.6 Inches"/>
    <s v="Core Black"/>
    <s v="N/A"/>
    <s v="Intel Core i9"/>
    <x v="2"/>
    <x v="2"/>
    <s v="N/A"/>
    <s v="Dedicated"/>
    <s v="NVIDIA GeForce RTX 3070"/>
    <s v="1.8 GHz"/>
    <x v="10"/>
    <x v="26"/>
    <n v="57"/>
    <n v="22229.43"/>
    <n v="163"/>
  </r>
  <r>
    <x v="0"/>
    <x v="0"/>
    <s v="14 Inches"/>
    <s v="Blue"/>
    <s v="1000 GB"/>
    <s v="Intel Core i7"/>
    <x v="0"/>
    <x v="0"/>
    <s v="N/A"/>
    <s v="Integrated"/>
    <s v="Intel"/>
    <s v="1.2 GHz"/>
    <x v="0"/>
    <x v="48"/>
    <n v="64"/>
    <n v="51711.360000000001"/>
    <n v="501"/>
  </r>
  <r>
    <x v="8"/>
    <x v="407"/>
    <s v="14 Inches"/>
    <s v="N/A"/>
    <s v="N/A"/>
    <s v="Core i5"/>
    <x v="4"/>
    <x v="7"/>
    <s v="Anti Glare,Pen"/>
    <s v="Integrated"/>
    <s v="N/A"/>
    <s v="N/A"/>
    <x v="2"/>
    <x v="5"/>
    <n v="48"/>
    <n v="76752"/>
    <n v="532"/>
  </r>
  <r>
    <x v="8"/>
    <x v="228"/>
    <s v="15.6 Inches"/>
    <s v="Silver"/>
    <s v="1 TB"/>
    <s v="Core i7"/>
    <x v="1"/>
    <x v="1"/>
    <s v="N/A"/>
    <s v="Dedicated"/>
    <s v="NVIDIA GeForce RTX 3050 Ti"/>
    <s v="N/A"/>
    <x v="0"/>
    <x v="930"/>
    <n v="64"/>
    <n v="60684.160000000003"/>
    <n v="177"/>
  </r>
  <r>
    <x v="8"/>
    <x v="674"/>
    <s v="15.6 Inches"/>
    <s v="Black"/>
    <s v="2 TB"/>
    <s v="Ryzen 9"/>
    <x v="1"/>
    <x v="0"/>
    <s v="N/A"/>
    <s v="Dedicated"/>
    <s v="NVIDIA GeForce RTX 3070"/>
    <s v="N/A"/>
    <x v="7"/>
    <x v="931"/>
    <n v="55"/>
    <n v="92949.45"/>
    <n v="401"/>
  </r>
  <r>
    <x v="8"/>
    <x v="84"/>
    <s v="15.6 Inches"/>
    <s v="Gray"/>
    <s v="512 GB"/>
    <s v="Core i5"/>
    <x v="4"/>
    <x v="7"/>
    <s v="Anti-glare Screen"/>
    <s v="Iris Xe Graphics"/>
    <s v="N/A"/>
    <s v="N/A"/>
    <x v="0"/>
    <x v="932"/>
    <n v="21"/>
    <n v="45149.789999999994"/>
    <n v="213"/>
  </r>
  <r>
    <x v="15"/>
    <x v="675"/>
    <s v="13.1 Inches"/>
    <s v="Silver"/>
    <s v="500 GB"/>
    <s v="Core i5"/>
    <x v="3"/>
    <x v="29"/>
    <s v="N/A"/>
    <s v="Integrated, Dedicated"/>
    <s v="Intel HD Graphics 5500"/>
    <s v="N/A"/>
    <x v="2"/>
    <x v="16"/>
    <n v="37"/>
    <n v="66598.150000000009"/>
    <n v="410"/>
  </r>
  <r>
    <x v="1"/>
    <x v="676"/>
    <s v="16.1 Inches"/>
    <s v="Shadow Black"/>
    <s v="2 TB"/>
    <s v="Core i7 Family"/>
    <x v="1"/>
    <x v="1"/>
    <s v="N/A"/>
    <s v="Dedicated"/>
    <s v="NVIDIA GeForce RTX 3050 Ti 6GB"/>
    <s v="N/A"/>
    <x v="0"/>
    <x v="933"/>
    <n v="51"/>
    <n v="88444.71"/>
    <n v="413"/>
  </r>
  <r>
    <x v="0"/>
    <x v="0"/>
    <s v="15.6 Inches"/>
    <s v="Blue"/>
    <s v="1152 GB"/>
    <s v="Pentium"/>
    <x v="5"/>
    <x v="0"/>
    <s v="N/A"/>
    <s v="Integrated"/>
    <s v="Intel"/>
    <s v="1.1 GHz"/>
    <x v="2"/>
    <x v="934"/>
    <n v="47"/>
    <n v="67633"/>
    <n v="133"/>
  </r>
  <r>
    <x v="1"/>
    <x v="0"/>
    <s v="14 Inches"/>
    <s v="Rose Gold"/>
    <s v="64 GB"/>
    <s v="Celeron N4000"/>
    <x v="4"/>
    <x v="0"/>
    <s v="N/A"/>
    <s v="Integrated"/>
    <s v="Intel"/>
    <s v="1.1 GHz"/>
    <x v="4"/>
    <x v="5"/>
    <n v="30"/>
    <n v="47970"/>
    <n v="479"/>
  </r>
  <r>
    <x v="1"/>
    <x v="0"/>
    <s v="15.6 Inches"/>
    <s v="Black"/>
    <s v="1000 GB"/>
    <s v="Pentium N5000"/>
    <x v="4"/>
    <x v="0"/>
    <s v="N/A"/>
    <s v="Integrated"/>
    <s v="Intel"/>
    <s v="1.1 GHz"/>
    <x v="5"/>
    <x v="589"/>
    <n v="32"/>
    <n v="44793.919999999998"/>
    <n v="395"/>
  </r>
  <r>
    <x v="11"/>
    <x v="677"/>
    <s v="11.6 Inches"/>
    <s v="Black"/>
    <s v="32 GB"/>
    <s v="Intel Atom"/>
    <x v="3"/>
    <x v="5"/>
    <s v="N/A"/>
    <s v="Integrated"/>
    <s v="integrated_graphics"/>
    <s v="N/A"/>
    <x v="6"/>
    <x v="413"/>
    <n v="24"/>
    <n v="36335.760000000002"/>
    <n v="183"/>
  </r>
  <r>
    <x v="8"/>
    <x v="678"/>
    <s v="14 Inches"/>
    <s v="Black"/>
    <s v="512 GB"/>
    <s v="Core i7"/>
    <x v="4"/>
    <x v="2"/>
    <s v="N/A"/>
    <s v="Integrated"/>
    <s v="Intel Integrated Graphics"/>
    <s v="N/A"/>
    <x v="0"/>
    <x v="935"/>
    <n v="58"/>
    <n v="22562"/>
    <n v="469"/>
  </r>
  <r>
    <x v="8"/>
    <x v="679"/>
    <s v="15.6 Inches"/>
    <s v="Black"/>
    <s v="N/A"/>
    <s v="Corei7-10750H"/>
    <x v="4"/>
    <x v="10"/>
    <s v="Rgb Backlit Keyboard"/>
    <s v="Integrated"/>
    <s v="NVIDIA GeForce RTX 2070"/>
    <s v="N/A"/>
    <x v="5"/>
    <x v="8"/>
    <n v="27"/>
    <n v="24299.73"/>
    <n v="130"/>
  </r>
  <r>
    <x v="8"/>
    <x v="49"/>
    <s v="15.6 Inches"/>
    <s v="N/A"/>
    <s v="256 GB"/>
    <s v="Core i7"/>
    <x v="6"/>
    <x v="20"/>
    <s v="N/A"/>
    <s v="Integrated"/>
    <s v="Intel HD Graphics 3000"/>
    <s v="N/A"/>
    <x v="14"/>
    <x v="936"/>
    <n v="26"/>
    <n v="64739.739999999991"/>
    <n v="340"/>
  </r>
  <r>
    <x v="8"/>
    <x v="680"/>
    <s v="15.6 Inches"/>
    <s v="N/A"/>
    <s v="256 GB"/>
    <s v="Core i5"/>
    <x v="4"/>
    <x v="7"/>
    <s v="N/A"/>
    <s v="Dedicated"/>
    <s v="NVIDIA Quadro T1000"/>
    <s v="2.6 GHz"/>
    <x v="0"/>
    <x v="937"/>
    <n v="47"/>
    <n v="13535.53"/>
    <n v="402"/>
  </r>
  <r>
    <x v="1"/>
    <x v="0"/>
    <s v="15.6 Inches"/>
    <s v="Silver"/>
    <s v="1000 GB"/>
    <s v="Intel Core i5"/>
    <x v="1"/>
    <x v="1"/>
    <s v="Backlit Keyboard"/>
    <s v="Integrated"/>
    <s v="Intel"/>
    <s v="N/A"/>
    <x v="1"/>
    <x v="938"/>
    <n v="51"/>
    <n v="14584.980000000001"/>
    <n v="179"/>
  </r>
  <r>
    <x v="0"/>
    <x v="10"/>
    <s v="15.6 Inches"/>
    <s v="Gray"/>
    <s v="1000 GB"/>
    <s v="Intel Core i5"/>
    <x v="5"/>
    <x v="0"/>
    <s v="N/A"/>
    <s v="Integrated"/>
    <s v="Intel"/>
    <s v="N/A"/>
    <x v="0"/>
    <x v="939"/>
    <n v="17"/>
    <n v="36212.720000000001"/>
    <n v="481"/>
  </r>
  <r>
    <x v="8"/>
    <x v="21"/>
    <s v="16 Inches"/>
    <s v="Silver"/>
    <s v="1000 GB"/>
    <s v="Intel Core i5"/>
    <x v="2"/>
    <x v="0"/>
    <s v="N/A"/>
    <s v="Integrated"/>
    <s v="Intel"/>
    <s v="N/A"/>
    <x v="0"/>
    <x v="2"/>
    <n v="35"/>
    <n v="34999.65"/>
    <n v="421"/>
  </r>
  <r>
    <x v="2"/>
    <x v="1"/>
    <s v="15.66 Inches"/>
    <s v="Core Black"/>
    <s v="N/A"/>
    <s v="Intel Core i9"/>
    <x v="2"/>
    <x v="2"/>
    <s v="N/A"/>
    <s v="Dedicated"/>
    <s v="N/A"/>
    <s v="1.8 GHz"/>
    <x v="2"/>
    <x v="400"/>
    <n v="19"/>
    <n v="40716.81"/>
    <n v="328"/>
  </r>
  <r>
    <x v="2"/>
    <x v="20"/>
    <s v="15.6 Inches"/>
    <s v="Core Black"/>
    <s v="N/A"/>
    <s v="Intel Core i9"/>
    <x v="2"/>
    <x v="2"/>
    <s v="N/A"/>
    <s v="Dedicated"/>
    <s v="NVIDIA GeForce RTX 3070"/>
    <s v="1.8 GHz"/>
    <x v="10"/>
    <x v="940"/>
    <n v="60"/>
    <n v="96359.4"/>
    <n v="485"/>
  </r>
  <r>
    <x v="0"/>
    <x v="0"/>
    <s v="14 Inches"/>
    <s v="Blue"/>
    <s v="1000 GB"/>
    <s v="Intel Core i7"/>
    <x v="0"/>
    <x v="0"/>
    <s v="N/A"/>
    <s v="Integrated"/>
    <s v="Intel"/>
    <s v="1.2 GHz"/>
    <x v="0"/>
    <x v="941"/>
    <n v="22"/>
    <n v="53041.78"/>
    <n v="133"/>
  </r>
  <r>
    <x v="5"/>
    <x v="232"/>
    <s v="15.6 Inches"/>
    <s v="Slate Grey"/>
    <s v="512 GB"/>
    <s v="Intel Core i7"/>
    <x v="0"/>
    <x v="0"/>
    <s v="Bezel,Fingerprint"/>
    <s v="Integrated"/>
    <s v="N/A"/>
    <s v="N/A"/>
    <x v="9"/>
    <x v="942"/>
    <n v="51"/>
    <n v="58870.829999999994"/>
    <n v="198"/>
  </r>
  <r>
    <x v="1"/>
    <x v="110"/>
    <s v="15.6 Inches"/>
    <s v="N/A"/>
    <s v="256 GB"/>
    <s v="Core i5"/>
    <x v="0"/>
    <x v="0"/>
    <s v="N/A"/>
    <s v="Integrated"/>
    <s v="N/A"/>
    <s v="4.2 GHz"/>
    <x v="2"/>
    <x v="26"/>
    <n v="31"/>
    <n v="12089.69"/>
    <n v="278"/>
  </r>
  <r>
    <x v="8"/>
    <x v="186"/>
    <s v="11.6 Inches"/>
    <s v="N/A"/>
    <s v="128 GB"/>
    <s v="Celeron"/>
    <x v="3"/>
    <x v="1"/>
    <s v="Anti-glare Screen"/>
    <s v="Integrated"/>
    <s v="N/A"/>
    <s v="2.8 GHz"/>
    <x v="0"/>
    <x v="26"/>
    <n v="56"/>
    <n v="21839.440000000002"/>
    <n v="340"/>
  </r>
  <r>
    <x v="8"/>
    <x v="230"/>
    <s v="14 Inches"/>
    <s v="Graphite"/>
    <s v="512 GB"/>
    <s v="Core i7"/>
    <x v="2"/>
    <x v="7"/>
    <s v="Corning Gorilla Glass 6, Anti-reflection, Anti-smudge"/>
    <s v="Iris Xe Graphics"/>
    <s v="N/A"/>
    <s v="N/A"/>
    <x v="0"/>
    <x v="2"/>
    <n v="47"/>
    <n v="46999.53"/>
    <n v="193"/>
  </r>
  <r>
    <x v="7"/>
    <x v="0"/>
    <s v="16 Inches"/>
    <s v="N/A"/>
    <s v="1 TB"/>
    <s v="Core i7"/>
    <x v="6"/>
    <x v="2"/>
    <s v="Anti-glare"/>
    <s v="Dedicated"/>
    <s v="NVIDIA GeForce RTX"/>
    <s v="5 GHz"/>
    <x v="2"/>
    <x v="943"/>
    <n v="42"/>
    <n v="72857.820000000007"/>
    <n v="386"/>
  </r>
  <r>
    <x v="3"/>
    <x v="681"/>
    <s v="12 Inches"/>
    <s v="Space Gray"/>
    <s v="512 GB"/>
    <s v="Intel Core i3"/>
    <x v="0"/>
    <x v="3"/>
    <s v="N/A"/>
    <s v="Integrated"/>
    <s v="Intel HD Graphics 5300"/>
    <s v="N/A"/>
    <x v="8"/>
    <x v="2"/>
    <n v="41"/>
    <n v="40999.590000000004"/>
    <n v="479"/>
  </r>
  <r>
    <x v="0"/>
    <x v="0"/>
    <s v="15.6 Inches"/>
    <s v="Blue"/>
    <s v="1152 GB"/>
    <s v="Pentium"/>
    <x v="5"/>
    <x v="0"/>
    <s v="N/A"/>
    <s v="Integrated"/>
    <s v="Intel"/>
    <s v="1.1 GHz"/>
    <x v="2"/>
    <x v="944"/>
    <n v="46"/>
    <n v="78613.539999999994"/>
    <n v="180"/>
  </r>
  <r>
    <x v="1"/>
    <x v="0"/>
    <s v="14 Inches"/>
    <s v="Rose Gold"/>
    <s v="64 GB"/>
    <s v="Celeron N4000"/>
    <x v="4"/>
    <x v="0"/>
    <s v="N/A"/>
    <s v="Integrated"/>
    <s v="Intel"/>
    <s v="1.1 GHz"/>
    <x v="4"/>
    <x v="945"/>
    <n v="63"/>
    <n v="42840"/>
    <n v="447"/>
  </r>
  <r>
    <x v="1"/>
    <x v="0"/>
    <s v="15.6 Inches"/>
    <s v="Black"/>
    <s v="1000 GB"/>
    <s v="Pentium N5000"/>
    <x v="4"/>
    <x v="0"/>
    <s v="N/A"/>
    <s v="Integrated"/>
    <s v="Intel"/>
    <s v="1.1 GHz"/>
    <x v="5"/>
    <x v="26"/>
    <n v="24"/>
    <n v="9359.76"/>
    <n v="447"/>
  </r>
  <r>
    <x v="8"/>
    <x v="358"/>
    <s v="17.3 Inches"/>
    <s v="Dark Side of the Moon"/>
    <s v="4000 GB"/>
    <s v="AMD Ryzen 7"/>
    <x v="1"/>
    <x v="1"/>
    <s v="N/A"/>
    <s v="Dedicated"/>
    <s v="NVIDIA GeForce RTX 3070 Ti"/>
    <s v="N/A"/>
    <x v="0"/>
    <x v="26"/>
    <n v="24"/>
    <n v="9359.76"/>
    <n v="281"/>
  </r>
  <r>
    <x v="7"/>
    <x v="211"/>
    <s v="14 Inches"/>
    <s v="N/A"/>
    <s v="256 GB"/>
    <s v="Core i5 Family"/>
    <x v="0"/>
    <x v="7"/>
    <s v="Fingerprint Reader"/>
    <s v="Integrated"/>
    <s v="Intel UHD Graphics 520"/>
    <s v="N/A"/>
    <x v="9"/>
    <x v="946"/>
    <n v="28"/>
    <n v="6240.6399999999994"/>
    <n v="353"/>
  </r>
  <r>
    <x v="7"/>
    <x v="682"/>
    <s v="15.6 Inches"/>
    <s v="Black"/>
    <s v="1 TB"/>
    <s v="Core i9"/>
    <x v="1"/>
    <x v="7"/>
    <s v="N/A"/>
    <s v="Integrated"/>
    <s v="NVIDIA Quadro RTX 4000 with Max-Q Design 8GB GDDR6"/>
    <s v="N/A"/>
    <x v="0"/>
    <x v="21"/>
    <n v="30"/>
    <n v="17699.7"/>
    <n v="403"/>
  </r>
  <r>
    <x v="1"/>
    <x v="0"/>
    <s v="15.6 Inches"/>
    <s v="Silver"/>
    <s v="1000 GB"/>
    <s v="Intel Core i5"/>
    <x v="1"/>
    <x v="1"/>
    <s v="Backlit Keyboard"/>
    <s v="Integrated"/>
    <s v="Intel"/>
    <s v="N/A"/>
    <x v="1"/>
    <x v="551"/>
    <n v="21"/>
    <n v="16064.79"/>
    <n v="259"/>
  </r>
  <r>
    <x v="0"/>
    <x v="10"/>
    <s v="15.6 Inches"/>
    <s v="Gray"/>
    <s v="1000 GB"/>
    <s v="Intel Core i5"/>
    <x v="5"/>
    <x v="0"/>
    <s v="N/A"/>
    <s v="Integrated"/>
    <s v="Intel"/>
    <s v="N/A"/>
    <x v="0"/>
    <x v="947"/>
    <n v="52"/>
    <n v="40611.480000000003"/>
    <n v="401"/>
  </r>
  <r>
    <x v="8"/>
    <x v="21"/>
    <s v="16 Inches"/>
    <s v="Silver"/>
    <s v="1000 GB"/>
    <s v="Intel Core i5"/>
    <x v="2"/>
    <x v="0"/>
    <s v="N/A"/>
    <s v="Integrated"/>
    <s v="Intel"/>
    <s v="N/A"/>
    <x v="0"/>
    <x v="948"/>
    <n v="17"/>
    <n v="8939.11"/>
    <n v="253"/>
  </r>
  <r>
    <x v="2"/>
    <x v="1"/>
    <s v="15.66 Inches"/>
    <s v="Core Black"/>
    <s v="N/A"/>
    <s v="Intel Core i9"/>
    <x v="2"/>
    <x v="2"/>
    <s v="N/A"/>
    <s v="Dedicated"/>
    <s v="N/A"/>
    <s v="1.8 GHz"/>
    <x v="2"/>
    <x v="21"/>
    <n v="37"/>
    <n v="21829.63"/>
    <n v="419"/>
  </r>
  <r>
    <x v="2"/>
    <x v="20"/>
    <s v="15.6 Inches"/>
    <s v="Core Black"/>
    <s v="N/A"/>
    <s v="Intel Core i9"/>
    <x v="2"/>
    <x v="2"/>
    <s v="N/A"/>
    <s v="Dedicated"/>
    <s v="NVIDIA GeForce RTX 3070"/>
    <s v="1.8 GHz"/>
    <x v="10"/>
    <x v="19"/>
    <n v="23"/>
    <n v="14719.77"/>
    <n v="394"/>
  </r>
  <r>
    <x v="0"/>
    <x v="0"/>
    <s v="14 Inches"/>
    <s v="Blue"/>
    <s v="1000 GB"/>
    <s v="Intel Core i7"/>
    <x v="0"/>
    <x v="0"/>
    <s v="N/A"/>
    <s v="Integrated"/>
    <s v="Intel"/>
    <s v="1.2 GHz"/>
    <x v="0"/>
    <x v="949"/>
    <n v="42"/>
    <n v="31735.62"/>
    <n v="153"/>
  </r>
  <r>
    <x v="4"/>
    <x v="667"/>
    <s v="15.6 Inches"/>
    <s v="Sliver"/>
    <s v="256 GB"/>
    <s v="AMD R Series"/>
    <x v="0"/>
    <x v="11"/>
    <s v="Backlit Keyboard"/>
    <s v="N/A"/>
    <s v="AMD Radeon Vega 3"/>
    <s v="N/A"/>
    <x v="5"/>
    <x v="2"/>
    <n v="43"/>
    <n v="42999.57"/>
    <n v="238"/>
  </r>
  <r>
    <x v="7"/>
    <x v="401"/>
    <s v="14 Inches"/>
    <s v="N/A"/>
    <s v="512 GB"/>
    <s v="Core i7"/>
    <x v="4"/>
    <x v="0"/>
    <s v="Information Not Available"/>
    <s v="Iris Xe Graphics"/>
    <s v="Intel Iris Xe Graphics"/>
    <s v="N/A"/>
    <x v="0"/>
    <x v="26"/>
    <n v="42"/>
    <n v="16379.58"/>
    <n v="197"/>
  </r>
  <r>
    <x v="18"/>
    <x v="683"/>
    <s v="15.6 Inches"/>
    <s v="Black"/>
    <s v="512 GB"/>
    <s v="Core i7"/>
    <x v="4"/>
    <x v="11"/>
    <s v="Backlit Keyboard"/>
    <s v="Dedicated"/>
    <s v="N/A"/>
    <s v="N/A"/>
    <x v="11"/>
    <x v="950"/>
    <n v="46"/>
    <n v="56585.98"/>
    <n v="347"/>
  </r>
  <r>
    <x v="8"/>
    <x v="245"/>
    <s v="15.6 Inches"/>
    <s v="Black"/>
    <s v="1000 GB"/>
    <s v="Core i7"/>
    <x v="2"/>
    <x v="1"/>
    <s v="N/A"/>
    <s v="Integrated"/>
    <s v="Intel Integrated Graphics"/>
    <s v="N/A"/>
    <x v="0"/>
    <x v="951"/>
    <n v="49"/>
    <n v="73490.69"/>
    <n v="484"/>
  </r>
  <r>
    <x v="0"/>
    <x v="0"/>
    <s v="15.6 Inches"/>
    <s v="Blue"/>
    <s v="1152 GB"/>
    <s v="Pentium"/>
    <x v="5"/>
    <x v="0"/>
    <s v="N/A"/>
    <s v="Integrated"/>
    <s v="Intel"/>
    <s v="1.1 GHz"/>
    <x v="2"/>
    <x v="13"/>
    <n v="35"/>
    <n v="59465"/>
    <n v="242"/>
  </r>
  <r>
    <x v="1"/>
    <x v="0"/>
    <s v="14 Inches"/>
    <s v="Rose Gold"/>
    <s v="64 GB"/>
    <s v="Celeron N4000"/>
    <x v="4"/>
    <x v="0"/>
    <s v="N/A"/>
    <s v="Integrated"/>
    <s v="Intel"/>
    <s v="1.1 GHz"/>
    <x v="4"/>
    <x v="42"/>
    <n v="33"/>
    <n v="15179.67"/>
    <n v="279"/>
  </r>
  <r>
    <x v="1"/>
    <x v="0"/>
    <s v="15.6 Inches"/>
    <s v="Black"/>
    <s v="1000 GB"/>
    <s v="Pentium N5000"/>
    <x v="4"/>
    <x v="0"/>
    <s v="N/A"/>
    <s v="Integrated"/>
    <s v="Intel"/>
    <s v="1.1 GHz"/>
    <x v="5"/>
    <x v="42"/>
    <n v="17"/>
    <n v="7819.83"/>
    <n v="282"/>
  </r>
  <r>
    <x v="7"/>
    <x v="684"/>
    <s v="14 Inches"/>
    <s v="Black"/>
    <s v="256 GB"/>
    <s v="Core i5 Family"/>
    <x v="0"/>
    <x v="7"/>
    <s v="Spill-resistant"/>
    <s v="Integrated"/>
    <s v="N/A"/>
    <s v="N/A"/>
    <x v="2"/>
    <x v="58"/>
    <n v="35"/>
    <n v="69965"/>
    <n v="271"/>
  </r>
  <r>
    <x v="1"/>
    <x v="685"/>
    <s v="11.6 Inches"/>
    <s v="Silver"/>
    <s v="128 GB"/>
    <s v="Core i5"/>
    <x v="0"/>
    <x v="25"/>
    <s v="N/A"/>
    <s v="Integrated"/>
    <s v="Integrated Graphics"/>
    <s v="N/A"/>
    <x v="0"/>
    <x v="952"/>
    <n v="63"/>
    <n v="23814"/>
    <n v="384"/>
  </r>
  <r>
    <x v="8"/>
    <x v="686"/>
    <s v="14 Inches"/>
    <s v="Black"/>
    <s v="1000 GB"/>
    <s v="Core i7"/>
    <x v="2"/>
    <x v="1"/>
    <s v="N/A"/>
    <s v="Integrated"/>
    <s v="Intel Integrated Graphics"/>
    <s v="N/A"/>
    <x v="2"/>
    <x v="953"/>
    <n v="52"/>
    <n v="56402.320000000007"/>
    <n v="308"/>
  </r>
  <r>
    <x v="8"/>
    <x v="687"/>
    <s v="17 Inches"/>
    <s v="Platinum Silver"/>
    <s v="4000 GB"/>
    <s v="Core i7"/>
    <x v="1"/>
    <x v="1"/>
    <s v="N/A"/>
    <s v="Dedicated"/>
    <s v="NVIDIA GeForce RTX 3050"/>
    <s v="N/A"/>
    <x v="2"/>
    <x v="8"/>
    <n v="53"/>
    <n v="47699.47"/>
    <n v="321"/>
  </r>
  <r>
    <x v="1"/>
    <x v="0"/>
    <s v="15.6 Inches"/>
    <s v="Silver"/>
    <s v="1000 GB"/>
    <s v="Intel Core i5"/>
    <x v="1"/>
    <x v="1"/>
    <s v="Backlit Keyboard"/>
    <s v="Integrated"/>
    <s v="Intel"/>
    <s v="N/A"/>
    <x v="1"/>
    <x v="13"/>
    <n v="35"/>
    <n v="59465"/>
    <n v="228"/>
  </r>
  <r>
    <x v="0"/>
    <x v="10"/>
    <s v="15.6 Inches"/>
    <s v="Gray"/>
    <s v="1000 GB"/>
    <s v="Intel Core i5"/>
    <x v="5"/>
    <x v="0"/>
    <s v="N/A"/>
    <s v="Integrated"/>
    <s v="Intel"/>
    <s v="N/A"/>
    <x v="0"/>
    <x v="728"/>
    <n v="25"/>
    <n v="43799.75"/>
    <n v="318"/>
  </r>
  <r>
    <x v="8"/>
    <x v="21"/>
    <s v="16 Inches"/>
    <s v="Silver"/>
    <s v="1000 GB"/>
    <s v="Intel Core i5"/>
    <x v="2"/>
    <x v="0"/>
    <s v="N/A"/>
    <s v="Integrated"/>
    <s v="Intel"/>
    <s v="N/A"/>
    <x v="0"/>
    <x v="181"/>
    <n v="48"/>
    <n v="43152"/>
    <n v="476"/>
  </r>
  <r>
    <x v="2"/>
    <x v="1"/>
    <s v="15.66 Inches"/>
    <s v="Core Black"/>
    <s v="N/A"/>
    <s v="Intel Core i9"/>
    <x v="2"/>
    <x v="2"/>
    <s v="N/A"/>
    <s v="Dedicated"/>
    <s v="N/A"/>
    <s v="1.8 GHz"/>
    <x v="2"/>
    <x v="954"/>
    <n v="58"/>
    <n v="142622"/>
    <n v="397"/>
  </r>
  <r>
    <x v="2"/>
    <x v="20"/>
    <s v="15.6 Inches"/>
    <s v="Core Black"/>
    <s v="N/A"/>
    <s v="Intel Core i9"/>
    <x v="2"/>
    <x v="2"/>
    <s v="N/A"/>
    <s v="Dedicated"/>
    <s v="NVIDIA GeForce RTX 3070"/>
    <s v="1.8 GHz"/>
    <x v="10"/>
    <x v="21"/>
    <n v="63"/>
    <n v="37169.370000000003"/>
    <n v="420"/>
  </r>
  <r>
    <x v="0"/>
    <x v="0"/>
    <s v="14 Inches"/>
    <s v="Blue"/>
    <s v="1000 GB"/>
    <s v="Intel Core i7"/>
    <x v="0"/>
    <x v="0"/>
    <s v="N/A"/>
    <s v="Integrated"/>
    <s v="Intel"/>
    <s v="1.2 GHz"/>
    <x v="0"/>
    <x v="955"/>
    <n v="65"/>
    <n v="227175"/>
    <n v="412"/>
  </r>
  <r>
    <x v="1"/>
    <x v="0"/>
    <s v="15.6 Inches"/>
    <s v="N/A"/>
    <s v="N/A"/>
    <s v="Core i7"/>
    <x v="4"/>
    <x v="11"/>
    <s v="N/A"/>
    <s v="Integrated"/>
    <s v="N/A"/>
    <s v="N/A"/>
    <x v="0"/>
    <x v="134"/>
    <n v="14"/>
    <n v="20986"/>
    <n v="398"/>
  </r>
  <r>
    <x v="0"/>
    <x v="0"/>
    <s v="15.6 Inches"/>
    <s v="Blue"/>
    <s v="1152 GB"/>
    <s v="Pentium"/>
    <x v="5"/>
    <x v="0"/>
    <s v="N/A"/>
    <s v="Integrated"/>
    <s v="Intel"/>
    <s v="1.1 GHz"/>
    <x v="2"/>
    <x v="453"/>
    <n v="64"/>
    <n v="119423.36"/>
    <n v="533"/>
  </r>
  <r>
    <x v="1"/>
    <x v="0"/>
    <s v="14 Inches"/>
    <s v="Rose Gold"/>
    <s v="64 GB"/>
    <s v="Celeron N4000"/>
    <x v="4"/>
    <x v="0"/>
    <s v="N/A"/>
    <s v="Integrated"/>
    <s v="Intel"/>
    <s v="1.1 GHz"/>
    <x v="4"/>
    <x v="2"/>
    <n v="29"/>
    <n v="28999.71"/>
    <n v="463"/>
  </r>
  <r>
    <x v="1"/>
    <x v="0"/>
    <s v="15.6 Inches"/>
    <s v="Black"/>
    <s v="1000 GB"/>
    <s v="Pentium N5000"/>
    <x v="4"/>
    <x v="0"/>
    <s v="N/A"/>
    <s v="Integrated"/>
    <s v="Intel"/>
    <s v="1.1 GHz"/>
    <x v="5"/>
    <x v="21"/>
    <n v="51"/>
    <n v="30089.49"/>
    <n v="474"/>
  </r>
  <r>
    <x v="8"/>
    <x v="49"/>
    <s v="14 Inches"/>
    <s v="N/A"/>
    <s v="N/A"/>
    <n v="8032"/>
    <x v="4"/>
    <x v="7"/>
    <s v="N/A"/>
    <s v="Integrated"/>
    <s v="NVIDIA GeForce MX130"/>
    <s v="2.6 GHz"/>
    <x v="2"/>
    <x v="42"/>
    <n v="48"/>
    <n v="22079.52"/>
    <n v="435"/>
  </r>
  <r>
    <x v="1"/>
    <x v="688"/>
    <s v="15.6 Inches"/>
    <s v="Poseidon Blue"/>
    <s v="1 TB"/>
    <s v="Core i7"/>
    <x v="4"/>
    <x v="7"/>
    <s v="Stylus Pen"/>
    <s v="Dedicated"/>
    <s v="N/A"/>
    <s v="N/A"/>
    <x v="12"/>
    <x v="21"/>
    <n v="33"/>
    <n v="19469.670000000002"/>
    <n v="436"/>
  </r>
  <r>
    <x v="8"/>
    <x v="531"/>
    <s v="13 Inches"/>
    <s v="Silver"/>
    <s v="512 GB"/>
    <s v="Intel Core i7"/>
    <x v="4"/>
    <x v="7"/>
    <s v="N/A"/>
    <s v="Integrated"/>
    <s v="Intel Iris Xe Graphics"/>
    <s v="N/A"/>
    <x v="0"/>
    <x v="397"/>
    <n v="21"/>
    <n v="20526.87"/>
    <n v="268"/>
  </r>
  <r>
    <x v="8"/>
    <x v="689"/>
    <s v="15.6 Inches"/>
    <s v="N/A"/>
    <s v="1000 GB"/>
    <s v="Core i7 6700HQ"/>
    <x v="4"/>
    <x v="7"/>
    <s v="N/A"/>
    <s v="Dedicated"/>
    <s v="Intel HD Graphics 530"/>
    <s v="2.6 GHz"/>
    <x v="0"/>
    <x v="956"/>
    <n v="33"/>
    <n v="61346.67"/>
    <n v="130"/>
  </r>
  <r>
    <x v="1"/>
    <x v="0"/>
    <s v="15.6 Inches"/>
    <s v="Silver"/>
    <s v="1000 GB"/>
    <s v="Intel Core i5"/>
    <x v="1"/>
    <x v="1"/>
    <s v="Backlit Keyboard"/>
    <s v="Integrated"/>
    <s v="Intel"/>
    <s v="N/A"/>
    <x v="1"/>
    <x v="5"/>
    <n v="36"/>
    <n v="57564"/>
    <n v="293"/>
  </r>
  <r>
    <x v="0"/>
    <x v="10"/>
    <s v="15.6 Inches"/>
    <s v="Gray"/>
    <s v="1000 GB"/>
    <s v="Intel Core i5"/>
    <x v="5"/>
    <x v="0"/>
    <s v="N/A"/>
    <s v="Integrated"/>
    <s v="Intel"/>
    <s v="N/A"/>
    <x v="0"/>
    <x v="957"/>
    <n v="42"/>
    <n v="113980.02"/>
    <n v="372"/>
  </r>
  <r>
    <x v="8"/>
    <x v="21"/>
    <s v="16 Inches"/>
    <s v="Silver"/>
    <s v="1000 GB"/>
    <s v="Intel Core i5"/>
    <x v="2"/>
    <x v="0"/>
    <s v="N/A"/>
    <s v="Integrated"/>
    <s v="Intel"/>
    <s v="N/A"/>
    <x v="0"/>
    <x v="5"/>
    <n v="13"/>
    <n v="20787"/>
    <n v="196"/>
  </r>
  <r>
    <x v="2"/>
    <x v="1"/>
    <s v="15.66 Inches"/>
    <s v="Core Black"/>
    <s v="N/A"/>
    <s v="Intel Core i9"/>
    <x v="2"/>
    <x v="2"/>
    <s v="N/A"/>
    <s v="Dedicated"/>
    <s v="N/A"/>
    <s v="1.8 GHz"/>
    <x v="2"/>
    <x v="804"/>
    <n v="45"/>
    <n v="77669.55"/>
    <n v="501"/>
  </r>
  <r>
    <x v="2"/>
    <x v="20"/>
    <s v="15.6 Inches"/>
    <s v="Core Black"/>
    <s v="N/A"/>
    <s v="Intel Core i9"/>
    <x v="2"/>
    <x v="2"/>
    <s v="N/A"/>
    <s v="Dedicated"/>
    <s v="NVIDIA GeForce RTX 3070"/>
    <s v="1.8 GHz"/>
    <x v="10"/>
    <x v="23"/>
    <n v="29"/>
    <n v="31986.71"/>
    <n v="241"/>
  </r>
  <r>
    <x v="0"/>
    <x v="0"/>
    <s v="14 Inches"/>
    <s v="Blue"/>
    <s v="1000 GB"/>
    <s v="Intel Core i7"/>
    <x v="0"/>
    <x v="0"/>
    <s v="N/A"/>
    <s v="Integrated"/>
    <s v="Intel"/>
    <s v="1.2 GHz"/>
    <x v="0"/>
    <x v="958"/>
    <n v="13"/>
    <n v="16639.87"/>
    <n v="289"/>
  </r>
  <r>
    <x v="2"/>
    <x v="1"/>
    <s v="15.66 Inches"/>
    <s v="Core Black"/>
    <s v="N/A"/>
    <s v="Intel Core i9"/>
    <x v="2"/>
    <x v="2"/>
    <s v="N/A"/>
    <s v="Dedicated"/>
    <s v="N/A"/>
    <s v="1.8 GHz"/>
    <x v="2"/>
    <x v="959"/>
    <n v="12"/>
    <n v="2952"/>
    <n v="270"/>
  </r>
  <r>
    <x v="2"/>
    <x v="20"/>
    <s v="15.6 Inches"/>
    <s v="Core Black"/>
    <s v="N/A"/>
    <s v="Intel Core i9"/>
    <x v="2"/>
    <x v="2"/>
    <s v="N/A"/>
    <s v="Dedicated"/>
    <s v="NVIDIA GeForce RTX 3070"/>
    <s v="1.8 GHz"/>
    <x v="10"/>
    <x v="960"/>
    <n v="47"/>
    <n v="126497.20999999999"/>
    <n v="342"/>
  </r>
  <r>
    <x v="0"/>
    <x v="0"/>
    <s v="14 Inches"/>
    <s v="Blue"/>
    <s v="1000 GB"/>
    <s v="Intel Core i7"/>
    <x v="0"/>
    <x v="0"/>
    <s v="N/A"/>
    <s v="Integrated"/>
    <s v="Intel"/>
    <s v="1.2 GHz"/>
    <x v="0"/>
    <x v="42"/>
    <n v="19"/>
    <n v="8739.81"/>
    <n v="455"/>
  </r>
  <r>
    <x v="8"/>
    <x v="426"/>
    <s v="14 Inches"/>
    <s v="Lunar Light"/>
    <s v="1000 GB"/>
    <s v="Core i7"/>
    <x v="2"/>
    <x v="1"/>
    <s v="N/A"/>
    <s v="Dedicated"/>
    <s v="NVIDIA GeForce RTX 3060"/>
    <s v="N/A"/>
    <x v="0"/>
    <x v="961"/>
    <n v="35"/>
    <n v="78504.649999999994"/>
    <n v="515"/>
  </r>
  <r>
    <x v="4"/>
    <x v="222"/>
    <s v="14 Inches"/>
    <s v="Silver"/>
    <s v="N/A"/>
    <s v="Celeron"/>
    <x v="2"/>
    <x v="5"/>
    <s v="Anti-glare"/>
    <s v="Integrated"/>
    <s v="Intel HD Graphics 400"/>
    <s v="N/A"/>
    <x v="11"/>
    <x v="258"/>
    <n v="60"/>
    <n v="76439.399999999994"/>
    <n v="185"/>
  </r>
  <r>
    <x v="2"/>
    <x v="690"/>
    <s v="17.3 Inches"/>
    <s v="Black"/>
    <s v="512 GB"/>
    <s v="Core i7 Family"/>
    <x v="4"/>
    <x v="7"/>
    <s v="Fingerprint"/>
    <s v="Dedicated"/>
    <s v="N/A"/>
    <s v="N/A"/>
    <x v="2"/>
    <x v="5"/>
    <n v="24"/>
    <n v="38376"/>
    <n v="209"/>
  </r>
  <r>
    <x v="8"/>
    <x v="425"/>
    <s v="13 Inches"/>
    <s v="Platinum Silver"/>
    <s v="512 GB"/>
    <s v="Core i5"/>
    <x v="4"/>
    <x v="1"/>
    <s v="N/A"/>
    <s v="Integrated"/>
    <s v="Intel Integrated Graphics"/>
    <s v="N/A"/>
    <x v="0"/>
    <x v="26"/>
    <n v="32"/>
    <n v="12479.68"/>
    <n v="305"/>
  </r>
  <r>
    <x v="8"/>
    <x v="691"/>
    <s v="17.3 Inches"/>
    <s v="Silver"/>
    <s v="1 TB"/>
    <s v="Core i7"/>
    <x v="2"/>
    <x v="7"/>
    <s v="Anti-glare"/>
    <s v="Integrated"/>
    <s v="N/A"/>
    <s v="N/A"/>
    <x v="21"/>
    <x v="636"/>
    <n v="44"/>
    <n v="30799.56"/>
    <n v="128"/>
  </r>
  <r>
    <x v="0"/>
    <x v="0"/>
    <s v="15.6 Inches"/>
    <s v="Blue"/>
    <s v="1152 GB"/>
    <s v="Pentium"/>
    <x v="5"/>
    <x v="0"/>
    <s v="N/A"/>
    <s v="Integrated"/>
    <s v="Intel"/>
    <s v="1.1 GHz"/>
    <x v="2"/>
    <x v="962"/>
    <n v="25"/>
    <n v="46949.75"/>
    <n v="401"/>
  </r>
  <r>
    <x v="1"/>
    <x v="0"/>
    <s v="14 Inches"/>
    <s v="Rose Gold"/>
    <s v="64 GB"/>
    <s v="Celeron N4000"/>
    <x v="4"/>
    <x v="0"/>
    <s v="N/A"/>
    <s v="Integrated"/>
    <s v="Intel"/>
    <s v="1.1 GHz"/>
    <x v="4"/>
    <x v="765"/>
    <n v="25"/>
    <n v="29998.75"/>
    <n v="493"/>
  </r>
  <r>
    <x v="1"/>
    <x v="0"/>
    <s v="15.6 Inches"/>
    <s v="Black"/>
    <s v="1000 GB"/>
    <s v="Pentium N5000"/>
    <x v="4"/>
    <x v="0"/>
    <s v="N/A"/>
    <s v="Integrated"/>
    <s v="Intel"/>
    <s v="1.1 GHz"/>
    <x v="5"/>
    <x v="42"/>
    <n v="59"/>
    <n v="27139.41"/>
    <n v="208"/>
  </r>
  <r>
    <x v="4"/>
    <x v="692"/>
    <s v="14 Inches"/>
    <s v="Black"/>
    <s v="N/A"/>
    <s v="Celeron"/>
    <x v="3"/>
    <x v="5"/>
    <s v="N/A"/>
    <s v="Integrated"/>
    <s v="N/A"/>
    <s v="1.1 GHz"/>
    <x v="0"/>
    <x v="19"/>
    <n v="45"/>
    <n v="28799.55"/>
    <n v="180"/>
  </r>
  <r>
    <x v="8"/>
    <x v="693"/>
    <s v="16 Inches"/>
    <s v="Gray, Platinum Silver"/>
    <s v="1000 GB"/>
    <s v="AMD Ryzen 7"/>
    <x v="4"/>
    <x v="2"/>
    <s v="N/A"/>
    <s v="Integrated"/>
    <s v="AMD Integrated Graphics"/>
    <s v="N/A"/>
    <x v="0"/>
    <x v="13"/>
    <n v="30"/>
    <n v="50970"/>
    <n v="332"/>
  </r>
  <r>
    <x v="2"/>
    <x v="1"/>
    <s v="15.66 Inches"/>
    <s v="Core Black"/>
    <s v="N/A"/>
    <s v="Intel Core i9"/>
    <x v="2"/>
    <x v="2"/>
    <s v="N/A"/>
    <s v="Dedicated"/>
    <s v="N/A"/>
    <s v="1.8 GHz"/>
    <x v="2"/>
    <x v="963"/>
    <n v="14"/>
    <n v="13310.779999999999"/>
    <n v="404"/>
  </r>
  <r>
    <x v="2"/>
    <x v="20"/>
    <s v="15.6 Inches"/>
    <s v="Core Black"/>
    <s v="N/A"/>
    <s v="Intel Core i9"/>
    <x v="2"/>
    <x v="2"/>
    <s v="N/A"/>
    <s v="Dedicated"/>
    <s v="NVIDIA GeForce RTX 3070"/>
    <s v="1.8 GHz"/>
    <x v="10"/>
    <x v="795"/>
    <n v="25"/>
    <n v="21949.75"/>
    <n v="388"/>
  </r>
  <r>
    <x v="0"/>
    <x v="0"/>
    <s v="14 Inches"/>
    <s v="Blue"/>
    <s v="1000 GB"/>
    <s v="Intel Core i7"/>
    <x v="0"/>
    <x v="0"/>
    <s v="N/A"/>
    <s v="Integrated"/>
    <s v="Intel"/>
    <s v="1.2 GHz"/>
    <x v="0"/>
    <x v="964"/>
    <n v="43"/>
    <n v="33739.519999999997"/>
    <n v="529"/>
  </r>
  <r>
    <x v="8"/>
    <x v="694"/>
    <s v="13.3 Inches"/>
    <s v="Metallic gray"/>
    <s v="500 GB"/>
    <s v="Core i5"/>
    <x v="6"/>
    <x v="16"/>
    <s v="Anti-glare"/>
    <s v="N/A"/>
    <s v="Intel HD Graphics 4000"/>
    <s v="N/A"/>
    <x v="15"/>
    <x v="2"/>
    <n v="24"/>
    <n v="23999.760000000002"/>
    <n v="404"/>
  </r>
  <r>
    <x v="5"/>
    <x v="177"/>
    <s v="15.6 Inches"/>
    <s v="Gaia Green"/>
    <s v="512 GB"/>
    <s v="Intel Core i5-1135G7"/>
    <x v="0"/>
    <x v="0"/>
    <s v="Fingerprint Reader, HD Audio, Backlit Keyboard, Memory Card Slot, Anti Glare Coating"/>
    <s v="N/A"/>
    <s v="Intel Iris Xe Graphics"/>
    <s v="N/A"/>
    <x v="16"/>
    <x v="965"/>
    <n v="37"/>
    <n v="16650"/>
    <n v="233"/>
  </r>
  <r>
    <x v="8"/>
    <x v="155"/>
    <s v="14 Inches"/>
    <s v="Carbon Fiber"/>
    <s v="512 GB"/>
    <s v="Core i5"/>
    <x v="4"/>
    <x v="7"/>
    <s v="Anti-glare Screen"/>
    <s v="Iris Xe Graphics"/>
    <s v="N/A"/>
    <s v="N/A"/>
    <x v="0"/>
    <x v="5"/>
    <n v="38"/>
    <n v="60762"/>
    <n v="354"/>
  </r>
  <r>
    <x v="2"/>
    <x v="1"/>
    <s v="15.66 Inches"/>
    <s v="Core Black"/>
    <s v="N/A"/>
    <s v="Intel Core i9"/>
    <x v="2"/>
    <x v="2"/>
    <s v="N/A"/>
    <s v="Dedicated"/>
    <s v="N/A"/>
    <s v="1.8 GHz"/>
    <x v="2"/>
    <x v="195"/>
    <n v="13"/>
    <n v="43896.32"/>
    <n v="342"/>
  </r>
  <r>
    <x v="2"/>
    <x v="20"/>
    <s v="15.6 Inches"/>
    <s v="Core Black"/>
    <s v="N/A"/>
    <s v="Intel Core i9"/>
    <x v="2"/>
    <x v="2"/>
    <s v="N/A"/>
    <s v="Dedicated"/>
    <s v="NVIDIA GeForce RTX 3070"/>
    <s v="1.8 GHz"/>
    <x v="10"/>
    <x v="966"/>
    <n v="60"/>
    <n v="177119.4"/>
    <n v="439"/>
  </r>
  <r>
    <x v="0"/>
    <x v="0"/>
    <s v="14 Inches"/>
    <s v="Blue"/>
    <s v="1000 GB"/>
    <s v="Intel Core i7"/>
    <x v="0"/>
    <x v="0"/>
    <s v="N/A"/>
    <s v="Integrated"/>
    <s v="Intel"/>
    <s v="1.2 GHz"/>
    <x v="0"/>
    <x v="967"/>
    <n v="54"/>
    <n v="38826"/>
    <n v="184"/>
  </r>
  <r>
    <x v="8"/>
    <x v="695"/>
    <s v="16 Inches"/>
    <s v="Black"/>
    <s v="1000 GB"/>
    <s v="Core i7"/>
    <x v="4"/>
    <x v="2"/>
    <s v="N/A"/>
    <s v="Integrated"/>
    <s v="NVIDIA GeForce RTX 3060"/>
    <s v="N/A"/>
    <x v="0"/>
    <x v="42"/>
    <n v="60"/>
    <n v="27599.4"/>
    <n v="212"/>
  </r>
  <r>
    <x v="8"/>
    <x v="128"/>
    <s v="15.6 Inches"/>
    <s v="Silver"/>
    <s v="1 TB"/>
    <s v="Core i5 Family"/>
    <x v="1"/>
    <x v="1"/>
    <s v="Backlit Keyboard"/>
    <s v="Integrated"/>
    <s v="N/A"/>
    <s v="N/A"/>
    <x v="8"/>
    <x v="200"/>
    <n v="61"/>
    <n v="48788.409999999996"/>
    <n v="478"/>
  </r>
  <r>
    <x v="29"/>
    <x v="128"/>
    <s v="13.3 Inches"/>
    <s v="Silver"/>
    <s v="128 GB"/>
    <s v="Core i5-2520M"/>
    <x v="0"/>
    <x v="16"/>
    <s v="N/A"/>
    <s v="Integrated"/>
    <s v="Intel HD Graphics 3000"/>
    <s v="N/A"/>
    <x v="15"/>
    <x v="184"/>
    <n v="63"/>
    <n v="138537"/>
    <n v="271"/>
  </r>
  <r>
    <x v="8"/>
    <x v="128"/>
    <s v="14 Inches"/>
    <s v="Gray"/>
    <s v="512 GB"/>
    <s v="Core i7 Family"/>
    <x v="2"/>
    <x v="1"/>
    <s v="N/A"/>
    <s v="Integrated"/>
    <s v="UHD Graphics"/>
    <s v="N/A"/>
    <x v="25"/>
    <x v="26"/>
    <n v="24"/>
    <n v="9359.76"/>
    <n v="396"/>
  </r>
  <r>
    <x v="5"/>
    <x v="696"/>
    <s v="14 Inches"/>
    <s v="Star Black"/>
    <s v="128 GB"/>
    <s v="Pentium"/>
    <x v="3"/>
    <x v="6"/>
    <s v="N/A"/>
    <s v="Integrated"/>
    <s v="Intel UHD Graphics 605"/>
    <s v="N/A"/>
    <x v="12"/>
    <x v="968"/>
    <n v="17"/>
    <n v="13157.83"/>
    <n v="278"/>
  </r>
  <r>
    <x v="8"/>
    <x v="697"/>
    <s v="14 Inches"/>
    <s v="Grey"/>
    <s v="N/A"/>
    <s v="Core i7"/>
    <x v="7"/>
    <x v="10"/>
    <s v="Backlit Keyboard,Fingerprint Reader"/>
    <s v="Integrated"/>
    <s v="N/A"/>
    <s v="3.6 GHz"/>
    <x v="6"/>
    <x v="969"/>
    <n v="12"/>
    <n v="7050.5999999999995"/>
    <n v="268"/>
  </r>
  <r>
    <x v="0"/>
    <x v="0"/>
    <s v="15.6 Inches"/>
    <s v="Blue"/>
    <s v="1152 GB"/>
    <s v="Pentium"/>
    <x v="5"/>
    <x v="0"/>
    <s v="N/A"/>
    <s v="Integrated"/>
    <s v="Intel"/>
    <s v="1.1 GHz"/>
    <x v="2"/>
    <x v="970"/>
    <n v="46"/>
    <n v="41440.94"/>
    <n v="298"/>
  </r>
  <r>
    <x v="1"/>
    <x v="0"/>
    <s v="14 Inches"/>
    <s v="Rose Gold"/>
    <s v="64 GB"/>
    <s v="Celeron N4000"/>
    <x v="4"/>
    <x v="0"/>
    <s v="N/A"/>
    <s v="Integrated"/>
    <s v="Intel"/>
    <s v="1.1 GHz"/>
    <x v="4"/>
    <x v="5"/>
    <n v="62"/>
    <n v="99138"/>
    <n v="293"/>
  </r>
  <r>
    <x v="1"/>
    <x v="0"/>
    <s v="15.6 Inches"/>
    <s v="Black"/>
    <s v="1000 GB"/>
    <s v="Pentium N5000"/>
    <x v="4"/>
    <x v="0"/>
    <s v="N/A"/>
    <s v="Integrated"/>
    <s v="Intel"/>
    <s v="1.1 GHz"/>
    <x v="5"/>
    <x v="971"/>
    <n v="57"/>
    <n v="64573.59"/>
    <n v="519"/>
  </r>
  <r>
    <x v="8"/>
    <x v="390"/>
    <s v="15.6 Inches"/>
    <s v="Silver"/>
    <s v="4 TB"/>
    <s v="Core i9"/>
    <x v="3"/>
    <x v="0"/>
    <s v="Backlit Kb"/>
    <s v="Dedicated"/>
    <s v="N/A"/>
    <s v="N/A"/>
    <x v="26"/>
    <x v="972"/>
    <n v="25"/>
    <n v="24149.75"/>
    <n v="189"/>
  </r>
  <r>
    <x v="8"/>
    <x v="604"/>
    <s v="15.6 Inches"/>
    <s v="Black"/>
    <s v="256 GB"/>
    <s v="Core i5 Family"/>
    <x v="0"/>
    <x v="7"/>
    <s v="N/A"/>
    <s v="Dedicated"/>
    <s v="N/A"/>
    <s v="N/A"/>
    <x v="1"/>
    <x v="13"/>
    <n v="21"/>
    <n v="35679"/>
    <n v="239"/>
  </r>
  <r>
    <x v="2"/>
    <x v="698"/>
    <s v="17.3 Inches"/>
    <s v="Black"/>
    <s v="1 TB"/>
    <s v="Core i7"/>
    <x v="2"/>
    <x v="0"/>
    <s v="N/A"/>
    <s v="Dedicated"/>
    <s v="NVIDIA GeForce GTX 1050"/>
    <s v="N/A"/>
    <x v="0"/>
    <x v="134"/>
    <n v="35"/>
    <n v="52465"/>
    <n v="449"/>
  </r>
  <r>
    <x v="8"/>
    <x v="699"/>
    <s v="14 Inches"/>
    <s v="Black"/>
    <s v="128 GB"/>
    <s v="Core i5"/>
    <x v="4"/>
    <x v="11"/>
    <s v="N/A"/>
    <s v="Integrated"/>
    <s v="N/A"/>
    <s v="1.7 GHz"/>
    <x v="0"/>
    <x v="8"/>
    <n v="30"/>
    <n v="26999.7"/>
    <n v="488"/>
  </r>
  <r>
    <x v="2"/>
    <x v="700"/>
    <s v="15.6 Inches"/>
    <s v="Carbon Gray"/>
    <s v="512 GB"/>
    <s v="Core i5 Family"/>
    <x v="4"/>
    <x v="7"/>
    <s v="Thin Bezel"/>
    <s v="Dedicated"/>
    <s v="N/A"/>
    <s v="N/A"/>
    <x v="0"/>
    <x v="21"/>
    <n v="65"/>
    <n v="38349.35"/>
    <n v="232"/>
  </r>
  <r>
    <x v="1"/>
    <x v="0"/>
    <s v="15.6 Inches"/>
    <s v="Silver"/>
    <s v="1000 GB"/>
    <s v="Intel Core i5"/>
    <x v="1"/>
    <x v="1"/>
    <s v="Backlit Keyboard"/>
    <s v="Integrated"/>
    <s v="Intel"/>
    <s v="N/A"/>
    <x v="1"/>
    <x v="62"/>
    <n v="40"/>
    <n v="70599.600000000006"/>
    <n v="451"/>
  </r>
  <r>
    <x v="0"/>
    <x v="10"/>
    <s v="15.6 Inches"/>
    <s v="Gray"/>
    <s v="1000 GB"/>
    <s v="Intel Core i5"/>
    <x v="5"/>
    <x v="0"/>
    <s v="N/A"/>
    <s v="Integrated"/>
    <s v="Intel"/>
    <s v="N/A"/>
    <x v="0"/>
    <x v="21"/>
    <n v="36"/>
    <n v="21239.64"/>
    <n v="504"/>
  </r>
  <r>
    <x v="8"/>
    <x v="21"/>
    <s v="16 Inches"/>
    <s v="Silver"/>
    <s v="1000 GB"/>
    <s v="Intel Core i5"/>
    <x v="2"/>
    <x v="0"/>
    <s v="N/A"/>
    <s v="Integrated"/>
    <s v="Intel"/>
    <s v="N/A"/>
    <x v="0"/>
    <x v="21"/>
    <n v="45"/>
    <n v="26549.55"/>
    <n v="301"/>
  </r>
  <r>
    <x v="2"/>
    <x v="1"/>
    <s v="15.66 Inches"/>
    <s v="Core Black"/>
    <s v="N/A"/>
    <s v="Intel Core i9"/>
    <x v="2"/>
    <x v="2"/>
    <s v="N/A"/>
    <s v="Dedicated"/>
    <s v="N/A"/>
    <s v="1.8 GHz"/>
    <x v="2"/>
    <x v="784"/>
    <n v="33"/>
    <n v="30029.670000000002"/>
    <n v="266"/>
  </r>
  <r>
    <x v="2"/>
    <x v="20"/>
    <s v="15.6 Inches"/>
    <s v="Core Black"/>
    <s v="N/A"/>
    <s v="Intel Core i9"/>
    <x v="2"/>
    <x v="2"/>
    <s v="N/A"/>
    <s v="Dedicated"/>
    <s v="NVIDIA GeForce RTX 3070"/>
    <s v="1.8 GHz"/>
    <x v="10"/>
    <x v="973"/>
    <n v="60"/>
    <n v="80473.8"/>
    <n v="550"/>
  </r>
  <r>
    <x v="0"/>
    <x v="0"/>
    <s v="14 Inches"/>
    <s v="Blue"/>
    <s v="1000 GB"/>
    <s v="Intel Core i7"/>
    <x v="0"/>
    <x v="0"/>
    <s v="N/A"/>
    <s v="Integrated"/>
    <s v="Intel"/>
    <s v="1.2 GHz"/>
    <x v="0"/>
    <x v="82"/>
    <n v="60"/>
    <n v="161940"/>
    <n v="463"/>
  </r>
  <r>
    <x v="8"/>
    <x v="701"/>
    <s v="16 Inches"/>
    <s v="Blue"/>
    <s v="2000 GB"/>
    <s v="Core i7"/>
    <x v="2"/>
    <x v="7"/>
    <s v="Wifi &amp; Bluetooth"/>
    <s v="Integrated"/>
    <s v="N/A"/>
    <s v="N/A"/>
    <x v="0"/>
    <x v="13"/>
    <n v="18"/>
    <n v="30582"/>
    <n v="448"/>
  </r>
  <r>
    <x v="8"/>
    <x v="592"/>
    <s v="16 Inches"/>
    <s v="Black"/>
    <s v="1000 GB"/>
    <s v="Core i7"/>
    <x v="4"/>
    <x v="1"/>
    <s v="N/A"/>
    <s v="Dedicated"/>
    <s v="NVIDIA GeForce RTX 3050 Ti"/>
    <s v="N/A"/>
    <x v="10"/>
    <x v="21"/>
    <n v="25"/>
    <n v="14749.75"/>
    <n v="380"/>
  </r>
  <r>
    <x v="8"/>
    <x v="462"/>
    <s v="15.6 Inches"/>
    <s v="Phantom Grey with speckles"/>
    <s v="1 TB"/>
    <s v="AMD R Series"/>
    <x v="2"/>
    <x v="10"/>
    <s v="Backlit Keyboard"/>
    <s v="Dedicated"/>
    <s v="N/A"/>
    <s v="N/A"/>
    <x v="12"/>
    <x v="26"/>
    <n v="34"/>
    <n v="13259.66"/>
    <n v="308"/>
  </r>
  <r>
    <x v="7"/>
    <x v="702"/>
    <s v="15.6 Inches"/>
    <s v="Blue"/>
    <s v="256 GB"/>
    <s v="AMD A Series"/>
    <x v="0"/>
    <x v="11"/>
    <s v="N/A"/>
    <s v="Dedicated"/>
    <s v="AMD Radeon 7 Graphics"/>
    <s v="N/A"/>
    <x v="12"/>
    <x v="524"/>
    <n v="14"/>
    <n v="15386"/>
    <n v="142"/>
  </r>
  <r>
    <x v="7"/>
    <x v="703"/>
    <s v="14 Inches"/>
    <s v="Black"/>
    <s v="256 GB"/>
    <s v="Core i5 8250U"/>
    <x v="0"/>
    <x v="7"/>
    <s v="N/A"/>
    <s v="Integrated"/>
    <s v="Intel UHD Graphics 620"/>
    <s v="N/A"/>
    <x v="8"/>
    <x v="623"/>
    <n v="56"/>
    <n v="109944.8"/>
    <n v="451"/>
  </r>
  <r>
    <x v="8"/>
    <x v="704"/>
    <s v="13.4 Inches"/>
    <s v="Silver"/>
    <s v="512 GB"/>
    <s v="Core i7-1065G7"/>
    <x v="4"/>
    <x v="7"/>
    <s v="N/A"/>
    <s v="Integrated"/>
    <s v="N/A"/>
    <s v="1.3 GHz"/>
    <x v="12"/>
    <x v="974"/>
    <n v="62"/>
    <n v="143358.87999999998"/>
    <n v="357"/>
  </r>
  <r>
    <x v="0"/>
    <x v="0"/>
    <s v="15.6 Inches"/>
    <s v="Blue"/>
    <s v="1152 GB"/>
    <s v="Pentium"/>
    <x v="5"/>
    <x v="0"/>
    <s v="N/A"/>
    <s v="Integrated"/>
    <s v="Intel"/>
    <s v="1.1 GHz"/>
    <x v="2"/>
    <x v="975"/>
    <n v="33"/>
    <n v="33230.67"/>
    <n v="466"/>
  </r>
  <r>
    <x v="1"/>
    <x v="0"/>
    <s v="14 Inches"/>
    <s v="Rose Gold"/>
    <s v="64 GB"/>
    <s v="Celeron N4000"/>
    <x v="4"/>
    <x v="0"/>
    <s v="N/A"/>
    <s v="Integrated"/>
    <s v="Intel"/>
    <s v="1.1 GHz"/>
    <x v="4"/>
    <x v="8"/>
    <n v="40"/>
    <n v="35999.599999999999"/>
    <n v="514"/>
  </r>
  <r>
    <x v="1"/>
    <x v="0"/>
    <s v="15.6 Inches"/>
    <s v="Black"/>
    <s v="1000 GB"/>
    <s v="Pentium N5000"/>
    <x v="4"/>
    <x v="0"/>
    <s v="N/A"/>
    <s v="Integrated"/>
    <s v="Intel"/>
    <s v="1.1 GHz"/>
    <x v="5"/>
    <x v="5"/>
    <n v="34"/>
    <n v="54366"/>
    <n v="290"/>
  </r>
  <r>
    <x v="4"/>
    <x v="705"/>
    <s v="14 Inches"/>
    <s v="N/A"/>
    <s v="256 GB"/>
    <s v="Ryzen 7"/>
    <x v="4"/>
    <x v="5"/>
    <s v="Corning Gorilla Glass"/>
    <s v="Radeon Graphics"/>
    <s v="AMD Radeon Graphics"/>
    <s v="N/A"/>
    <x v="2"/>
    <x v="13"/>
    <n v="54"/>
    <n v="91746"/>
    <n v="205"/>
  </r>
  <r>
    <x v="8"/>
    <x v="49"/>
    <s v="14 Inches"/>
    <s v="N/A"/>
    <s v="N/A"/>
    <s v="N/A"/>
    <x v="0"/>
    <x v="7"/>
    <s v="N/A"/>
    <s v="Integrated"/>
    <s v="Intel HD Graphics 520"/>
    <s v="2.4 GHz"/>
    <x v="2"/>
    <x v="976"/>
    <n v="63"/>
    <n v="41327.370000000003"/>
    <n v="453"/>
  </r>
  <r>
    <x v="1"/>
    <x v="220"/>
    <s v="15.6 Inches"/>
    <s v="N/A"/>
    <s v="256 GB"/>
    <s v="Pentium"/>
    <x v="0"/>
    <x v="0"/>
    <s v="Numeric Keypad"/>
    <s v="Integrated"/>
    <s v="Intel UHD Graphics 600"/>
    <s v="N/A"/>
    <x v="5"/>
    <x v="19"/>
    <n v="57"/>
    <n v="36479.43"/>
    <n v="258"/>
  </r>
  <r>
    <x v="7"/>
    <x v="113"/>
    <s v="11.6 Inches"/>
    <s v="N/A"/>
    <s v="N/A"/>
    <s v="AMD A Series"/>
    <x v="3"/>
    <x v="5"/>
    <s v="N/A"/>
    <s v="Dedicated"/>
    <s v="AMD Radeon R5"/>
    <s v="1.8 GHz"/>
    <x v="7"/>
    <x v="42"/>
    <n v="19"/>
    <n v="8739.81"/>
    <n v="371"/>
  </r>
  <r>
    <x v="8"/>
    <x v="371"/>
    <s v="15.6 Inches"/>
    <s v="Titan Gray"/>
    <s v="256 GB"/>
    <s v="Core i5"/>
    <x v="4"/>
    <x v="7"/>
    <s v="Anti-glare Screen"/>
    <s v="RTX T600"/>
    <s v="N/A"/>
    <s v="N/A"/>
    <x v="0"/>
    <x v="5"/>
    <n v="34"/>
    <n v="54366"/>
    <n v="309"/>
  </r>
  <r>
    <x v="7"/>
    <x v="706"/>
    <s v="13.3 Inches"/>
    <s v="Silver"/>
    <s v="N/A"/>
    <s v="Core i5"/>
    <x v="0"/>
    <x v="10"/>
    <s v="N/A"/>
    <s v="N/A"/>
    <s v="N/A"/>
    <s v="N/A"/>
    <x v="11"/>
    <x v="977"/>
    <n v="34"/>
    <n v="18937.66"/>
    <n v="335"/>
  </r>
  <r>
    <x v="1"/>
    <x v="0"/>
    <s v="15.6 Inches"/>
    <s v="Silver"/>
    <s v="1000 GB"/>
    <s v="Intel Core i5"/>
    <x v="1"/>
    <x v="1"/>
    <s v="Backlit Keyboard"/>
    <s v="Integrated"/>
    <s v="Intel"/>
    <s v="N/A"/>
    <x v="1"/>
    <x v="8"/>
    <n v="44"/>
    <n v="39599.56"/>
    <n v="369"/>
  </r>
  <r>
    <x v="0"/>
    <x v="10"/>
    <s v="15.6 Inches"/>
    <s v="Gray"/>
    <s v="1000 GB"/>
    <s v="Intel Core i5"/>
    <x v="5"/>
    <x v="0"/>
    <s v="N/A"/>
    <s v="Integrated"/>
    <s v="Intel"/>
    <s v="N/A"/>
    <x v="0"/>
    <x v="852"/>
    <n v="17"/>
    <n v="5099.83"/>
    <n v="280"/>
  </r>
  <r>
    <x v="8"/>
    <x v="21"/>
    <s v="16 Inches"/>
    <s v="Silver"/>
    <s v="1000 GB"/>
    <s v="Intel Core i5"/>
    <x v="2"/>
    <x v="0"/>
    <s v="N/A"/>
    <s v="Integrated"/>
    <s v="Intel"/>
    <s v="N/A"/>
    <x v="0"/>
    <x v="13"/>
    <n v="63"/>
    <n v="107037"/>
    <n v="264"/>
  </r>
  <r>
    <x v="2"/>
    <x v="1"/>
    <s v="15.66 Inches"/>
    <s v="Core Black"/>
    <s v="N/A"/>
    <s v="Intel Core i9"/>
    <x v="2"/>
    <x v="2"/>
    <s v="N/A"/>
    <s v="Dedicated"/>
    <s v="N/A"/>
    <s v="1.8 GHz"/>
    <x v="2"/>
    <x v="268"/>
    <n v="56"/>
    <n v="56630"/>
    <n v="365"/>
  </r>
  <r>
    <x v="2"/>
    <x v="20"/>
    <s v="15.6 Inches"/>
    <s v="Core Black"/>
    <s v="N/A"/>
    <s v="Intel Core i9"/>
    <x v="2"/>
    <x v="2"/>
    <s v="N/A"/>
    <s v="Dedicated"/>
    <s v="NVIDIA GeForce RTX 3070"/>
    <s v="1.8 GHz"/>
    <x v="10"/>
    <x v="42"/>
    <n v="48"/>
    <n v="22079.52"/>
    <n v="237"/>
  </r>
  <r>
    <x v="0"/>
    <x v="0"/>
    <s v="14 Inches"/>
    <s v="Blue"/>
    <s v="1000 GB"/>
    <s v="Intel Core i7"/>
    <x v="0"/>
    <x v="0"/>
    <s v="N/A"/>
    <s v="Integrated"/>
    <s v="Intel"/>
    <s v="1.2 GHz"/>
    <x v="0"/>
    <x v="978"/>
    <n v="61"/>
    <n v="92904.83"/>
    <n v="293"/>
  </r>
  <r>
    <x v="8"/>
    <x v="371"/>
    <s v="15.6 Inches"/>
    <s v="Titan Gray"/>
    <s v="256 GB"/>
    <s v="Core i5"/>
    <x v="4"/>
    <x v="7"/>
    <s v="Anti-glare Screen"/>
    <s v="RTX T600"/>
    <s v="N/A"/>
    <s v="N/A"/>
    <x v="0"/>
    <x v="606"/>
    <n v="62"/>
    <n v="45321.38"/>
    <n v="163"/>
  </r>
  <r>
    <x v="8"/>
    <x v="707"/>
    <s v="17.3 Inches"/>
    <s v="Silver"/>
    <s v="1000 GB"/>
    <s v="Core i7"/>
    <x v="2"/>
    <x v="1"/>
    <s v="N/A"/>
    <s v="Dedicated"/>
    <s v="NVIDIA RTX A3000"/>
    <s v="N/A"/>
    <x v="0"/>
    <x v="131"/>
    <n v="28"/>
    <n v="53172"/>
    <n v="504"/>
  </r>
  <r>
    <x v="4"/>
    <x v="222"/>
    <s v="11.6 Inches"/>
    <s v="pure silver"/>
    <s v="64 GB"/>
    <s v="Celeron N4000"/>
    <x v="3"/>
    <x v="5"/>
    <s v="N/A"/>
    <s v="Integrated"/>
    <s v="Intel UHD Graphics 600"/>
    <s v="N/A"/>
    <x v="2"/>
    <x v="979"/>
    <n v="27"/>
    <n v="32015.79"/>
    <n v="517"/>
  </r>
  <r>
    <x v="5"/>
    <x v="708"/>
    <s v="13.3 Inches"/>
    <s v="Pine Grey"/>
    <s v="512 GB"/>
    <s v="Intel Core i7"/>
    <x v="4"/>
    <x v="7"/>
    <s v="Nanoedge Bezel"/>
    <s v="Integrated"/>
    <s v="N/A"/>
    <s v="N/A"/>
    <x v="8"/>
    <x v="348"/>
    <n v="21"/>
    <n v="26669.79"/>
    <n v="380"/>
  </r>
  <r>
    <x v="1"/>
    <x v="709"/>
    <s v="N/A"/>
    <s v="Black"/>
    <s v="N/A"/>
    <s v="Core i5"/>
    <x v="0"/>
    <x v="11"/>
    <s v="N/A"/>
    <s v="N/A"/>
    <s v="N/A"/>
    <s v="N/A"/>
    <x v="2"/>
    <x v="42"/>
    <n v="34"/>
    <n v="15639.66"/>
    <n v="380"/>
  </r>
  <r>
    <x v="0"/>
    <x v="0"/>
    <s v="15.6 Inches"/>
    <s v="Blue"/>
    <s v="1152 GB"/>
    <s v="Pentium"/>
    <x v="5"/>
    <x v="0"/>
    <s v="N/A"/>
    <s v="Integrated"/>
    <s v="Intel"/>
    <s v="1.1 GHz"/>
    <x v="2"/>
    <x v="980"/>
    <n v="40"/>
    <n v="45480.800000000003"/>
    <n v="262"/>
  </r>
  <r>
    <x v="1"/>
    <x v="0"/>
    <s v="14 Inches"/>
    <s v="Rose Gold"/>
    <s v="64 GB"/>
    <s v="Celeron N4000"/>
    <x v="4"/>
    <x v="0"/>
    <s v="N/A"/>
    <s v="Integrated"/>
    <s v="Intel"/>
    <s v="1.1 GHz"/>
    <x v="4"/>
    <x v="981"/>
    <n v="48"/>
    <n v="87312"/>
    <n v="518"/>
  </r>
  <r>
    <x v="1"/>
    <x v="0"/>
    <s v="15.6 Inches"/>
    <s v="Black"/>
    <s v="1000 GB"/>
    <s v="Pentium N5000"/>
    <x v="4"/>
    <x v="0"/>
    <s v="N/A"/>
    <s v="Integrated"/>
    <s v="Intel"/>
    <s v="1.1 GHz"/>
    <x v="5"/>
    <x v="982"/>
    <n v="32"/>
    <n v="22098.560000000001"/>
    <n v="411"/>
  </r>
  <r>
    <x v="8"/>
    <x v="371"/>
    <s v="14 Inches"/>
    <s v="N/A"/>
    <s v="256 GB"/>
    <s v="Core i5"/>
    <x v="4"/>
    <x v="1"/>
    <s v="Anti-glare Screen"/>
    <s v="Iris Xe Graphics"/>
    <s v="Intel Iris Xe Graphics"/>
    <s v="N/A"/>
    <x v="0"/>
    <x v="42"/>
    <n v="53"/>
    <n v="24379.47"/>
    <n v="448"/>
  </r>
  <r>
    <x v="8"/>
    <x v="463"/>
    <s v="14 Inches"/>
    <s v="N/A"/>
    <s v="512 GB"/>
    <s v="Core i5"/>
    <x v="4"/>
    <x v="7"/>
    <s v="Anti Glare"/>
    <s v="Integrated"/>
    <s v="N/A"/>
    <s v="2.6 GHz"/>
    <x v="10"/>
    <x v="21"/>
    <n v="28"/>
    <n v="16519.72"/>
    <n v="182"/>
  </r>
  <r>
    <x v="4"/>
    <x v="710"/>
    <s v="15.6 Inches"/>
    <s v="N/A"/>
    <s v="512 GB"/>
    <s v="Intel Core i7"/>
    <x v="4"/>
    <x v="10"/>
    <s v="N/A"/>
    <s v="Dedicated"/>
    <s v="NVIDIA GeForce RTX 2070"/>
    <s v="5 GHz"/>
    <x v="5"/>
    <x v="983"/>
    <n v="62"/>
    <n v="15499.380000000001"/>
    <n v="466"/>
  </r>
  <r>
    <x v="8"/>
    <x v="21"/>
    <s v="14 Inches"/>
    <s v="Silver"/>
    <s v="1 TB"/>
    <s v="Core i7 Family"/>
    <x v="1"/>
    <x v="2"/>
    <s v="Backlit Kb"/>
    <s v="Integrated"/>
    <s v="N/A"/>
    <s v="N/A"/>
    <x v="8"/>
    <x v="984"/>
    <n v="46"/>
    <n v="63801.54"/>
    <n v="155"/>
  </r>
  <r>
    <x v="7"/>
    <x v="711"/>
    <s v="14 Inches"/>
    <s v="Gray"/>
    <s v="128 GB"/>
    <s v="AMD R Series"/>
    <x v="3"/>
    <x v="2"/>
    <s v="N/A"/>
    <s v="Integrated"/>
    <s v="AMD Radeon Graphics"/>
    <s v="N/A"/>
    <x v="9"/>
    <x v="26"/>
    <n v="48"/>
    <n v="18719.52"/>
    <n v="404"/>
  </r>
  <r>
    <x v="1"/>
    <x v="685"/>
    <s v="11.6 Inches"/>
    <s v="Silver"/>
    <s v="512 GB"/>
    <s v="Core i5"/>
    <x v="0"/>
    <x v="25"/>
    <s v="N/A"/>
    <s v="Integrated"/>
    <s v="Integrated Graphics"/>
    <s v="N/A"/>
    <x v="0"/>
    <x v="985"/>
    <n v="19"/>
    <n v="11779.81"/>
    <n v="186"/>
  </r>
  <r>
    <x v="8"/>
    <x v="454"/>
    <s v="15.6 Inches"/>
    <s v="Silver"/>
    <s v="1 TB"/>
    <s v="N/A"/>
    <x v="2"/>
    <x v="11"/>
    <s v="Backlit Keyboard,Fingerprint Reader"/>
    <s v="Dedicated"/>
    <s v="NVIDIA GeForce GTX 1050 Ti"/>
    <s v="N/A"/>
    <x v="15"/>
    <x v="8"/>
    <n v="52"/>
    <n v="46799.48"/>
    <n v="393"/>
  </r>
  <r>
    <x v="1"/>
    <x v="712"/>
    <s v="14 Inches"/>
    <s v="Silver"/>
    <s v="256 GB"/>
    <s v="Core i7"/>
    <x v="4"/>
    <x v="7"/>
    <s v="N/A"/>
    <s v="Integrated"/>
    <s v="Intel Iris"/>
    <s v="N/A"/>
    <x v="0"/>
    <x v="5"/>
    <n v="45"/>
    <n v="71955"/>
    <n v="381"/>
  </r>
  <r>
    <x v="1"/>
    <x v="0"/>
    <s v="15.6 Inches"/>
    <s v="Silver"/>
    <s v="1000 GB"/>
    <s v="Intel Core i5"/>
    <x v="1"/>
    <x v="1"/>
    <s v="Backlit Keyboard"/>
    <s v="Integrated"/>
    <s v="Intel"/>
    <s v="N/A"/>
    <x v="1"/>
    <x v="986"/>
    <n v="13"/>
    <n v="31689.32"/>
    <n v="440"/>
  </r>
  <r>
    <x v="0"/>
    <x v="10"/>
    <s v="15.6 Inches"/>
    <s v="Gray"/>
    <s v="1000 GB"/>
    <s v="Intel Core i5"/>
    <x v="5"/>
    <x v="0"/>
    <s v="N/A"/>
    <s v="Integrated"/>
    <s v="Intel"/>
    <s v="N/A"/>
    <x v="0"/>
    <x v="8"/>
    <n v="40"/>
    <n v="35999.599999999999"/>
    <n v="440"/>
  </r>
  <r>
    <x v="8"/>
    <x v="21"/>
    <s v="16 Inches"/>
    <s v="Silver"/>
    <s v="1000 GB"/>
    <s v="Intel Core i5"/>
    <x v="2"/>
    <x v="0"/>
    <s v="N/A"/>
    <s v="Integrated"/>
    <s v="Intel"/>
    <s v="N/A"/>
    <x v="0"/>
    <x v="524"/>
    <n v="29"/>
    <n v="31871"/>
    <n v="191"/>
  </r>
  <r>
    <x v="2"/>
    <x v="1"/>
    <s v="15.66 Inches"/>
    <s v="Core Black"/>
    <s v="N/A"/>
    <s v="Intel Core i9"/>
    <x v="2"/>
    <x v="2"/>
    <s v="N/A"/>
    <s v="Dedicated"/>
    <s v="N/A"/>
    <s v="1.8 GHz"/>
    <x v="2"/>
    <x v="42"/>
    <n v="36"/>
    <n v="16559.64"/>
    <n v="231"/>
  </r>
  <r>
    <x v="2"/>
    <x v="20"/>
    <s v="15.6 Inches"/>
    <s v="Core Black"/>
    <s v="N/A"/>
    <s v="Intel Core i9"/>
    <x v="2"/>
    <x v="2"/>
    <s v="N/A"/>
    <s v="Dedicated"/>
    <s v="NVIDIA GeForce RTX 3070"/>
    <s v="1.8 GHz"/>
    <x v="10"/>
    <x v="8"/>
    <n v="46"/>
    <n v="41399.54"/>
    <n v="539"/>
  </r>
  <r>
    <x v="0"/>
    <x v="0"/>
    <s v="14 Inches"/>
    <s v="Blue"/>
    <s v="1000 GB"/>
    <s v="Intel Core i7"/>
    <x v="0"/>
    <x v="0"/>
    <s v="N/A"/>
    <s v="Integrated"/>
    <s v="Intel"/>
    <s v="1.2 GHz"/>
    <x v="0"/>
    <x v="13"/>
    <n v="21"/>
    <n v="35679"/>
    <n v="254"/>
  </r>
  <r>
    <x v="7"/>
    <x v="0"/>
    <s v="14 Inches"/>
    <s v="N/A"/>
    <s v="512 GB"/>
    <s v="N/A"/>
    <x v="4"/>
    <x v="11"/>
    <s v="Backlit Keyboard,Fingerprint Reader"/>
    <s v="Integrated"/>
    <s v="N/A"/>
    <s v="N/A"/>
    <x v="1"/>
    <x v="26"/>
    <n v="16"/>
    <n v="6239.84"/>
    <n v="480"/>
  </r>
  <r>
    <x v="18"/>
    <x v="713"/>
    <s v="15.6 Inches"/>
    <s v="Epic Silver"/>
    <s v="512 GB"/>
    <s v="Core i7 Family"/>
    <x v="4"/>
    <x v="10"/>
    <s v="Anti Glare,Thin Bezel"/>
    <s v="Dedicated"/>
    <s v="N/A"/>
    <s v="N/A"/>
    <x v="6"/>
    <x v="21"/>
    <n v="29"/>
    <n v="17109.71"/>
    <n v="234"/>
  </r>
  <r>
    <x v="30"/>
    <x v="714"/>
    <s v="14 Inches"/>
    <s v="Grey"/>
    <s v="2 TB"/>
    <s v="Intel Core i7"/>
    <x v="4"/>
    <x v="7"/>
    <s v="N/A"/>
    <s v="Integrated"/>
    <s v="Intel Iris Xe Graphics"/>
    <s v="N/A"/>
    <x v="0"/>
    <x v="26"/>
    <n v="26"/>
    <n v="10139.74"/>
    <n v="240"/>
  </r>
  <r>
    <x v="8"/>
    <x v="462"/>
    <s v="15.6 Inches"/>
    <s v="Phantom Grey with speckles"/>
    <s v="512 GB"/>
    <s v="AMD R Series"/>
    <x v="4"/>
    <x v="10"/>
    <s v="Backlit Keyboard"/>
    <s v="Dedicated"/>
    <s v="N/A"/>
    <s v="N/A"/>
    <x v="0"/>
    <x v="670"/>
    <n v="38"/>
    <n v="64599.62"/>
    <n v="494"/>
  </r>
  <r>
    <x v="0"/>
    <x v="0"/>
    <s v="15.6 Inches"/>
    <s v="Blue"/>
    <s v="1152 GB"/>
    <s v="Pentium"/>
    <x v="5"/>
    <x v="0"/>
    <s v="N/A"/>
    <s v="Integrated"/>
    <s v="Intel"/>
    <s v="1.1 GHz"/>
    <x v="2"/>
    <x v="987"/>
    <n v="54"/>
    <n v="137753.46"/>
    <n v="439"/>
  </r>
  <r>
    <x v="1"/>
    <x v="0"/>
    <s v="14 Inches"/>
    <s v="Rose Gold"/>
    <s v="64 GB"/>
    <s v="Celeron N4000"/>
    <x v="4"/>
    <x v="0"/>
    <s v="N/A"/>
    <s v="Integrated"/>
    <s v="Intel"/>
    <s v="1.1 GHz"/>
    <x v="4"/>
    <x v="988"/>
    <n v="14"/>
    <n v="9073.5400000000009"/>
    <n v="271"/>
  </r>
  <r>
    <x v="1"/>
    <x v="0"/>
    <s v="15.6 Inches"/>
    <s v="Black"/>
    <s v="1000 GB"/>
    <s v="Pentium N5000"/>
    <x v="4"/>
    <x v="0"/>
    <s v="N/A"/>
    <s v="Integrated"/>
    <s v="Intel"/>
    <s v="1.1 GHz"/>
    <x v="5"/>
    <x v="989"/>
    <n v="63"/>
    <n v="44136.54"/>
    <n v="379"/>
  </r>
  <r>
    <x v="7"/>
    <x v="0"/>
    <s v="14 Inches"/>
    <s v="N/A"/>
    <s v="512 GB"/>
    <s v="Intel Core i5"/>
    <x v="4"/>
    <x v="7"/>
    <s v="Speakers"/>
    <s v="Integrated"/>
    <s v="Intel Integrated Graphics"/>
    <s v="2.6 GHz"/>
    <x v="21"/>
    <x v="990"/>
    <n v="54"/>
    <n v="92015.46"/>
    <n v="339"/>
  </r>
  <r>
    <x v="8"/>
    <x v="715"/>
    <s v="13.3 Inches"/>
    <s v="Black"/>
    <s v="256 GB"/>
    <s v="Core i5"/>
    <x v="4"/>
    <x v="1"/>
    <s v="N/A"/>
    <s v="Integrated"/>
    <s v="Intel Integrated Graphics"/>
    <s v="N/A"/>
    <x v="0"/>
    <x v="991"/>
    <n v="32"/>
    <n v="236768"/>
    <n v="176"/>
  </r>
  <r>
    <x v="8"/>
    <x v="228"/>
    <s v="15.6 Inches"/>
    <s v="Silver"/>
    <s v="512 GB"/>
    <s v="Core i7"/>
    <x v="2"/>
    <x v="2"/>
    <s v="N/A"/>
    <s v="Dedicated"/>
    <s v="NVIDIA GeForce RTX 3050 Ti"/>
    <s v="N/A"/>
    <x v="0"/>
    <x v="85"/>
    <n v="55"/>
    <n v="154841.5"/>
    <n v="386"/>
  </r>
  <r>
    <x v="1"/>
    <x v="0"/>
    <s v="15.6 Inches"/>
    <s v="Silver"/>
    <s v="1000 GB"/>
    <s v="Intel Core i5"/>
    <x v="1"/>
    <x v="1"/>
    <s v="Backlit Keyboard"/>
    <s v="Integrated"/>
    <s v="Intel"/>
    <s v="N/A"/>
    <x v="1"/>
    <x v="21"/>
    <n v="53"/>
    <n v="31269.47"/>
    <n v="385"/>
  </r>
  <r>
    <x v="0"/>
    <x v="10"/>
    <s v="15.6 Inches"/>
    <s v="Gray"/>
    <s v="1000 GB"/>
    <s v="Intel Core i5"/>
    <x v="5"/>
    <x v="0"/>
    <s v="N/A"/>
    <s v="Integrated"/>
    <s v="Intel"/>
    <s v="N/A"/>
    <x v="0"/>
    <x v="5"/>
    <n v="28"/>
    <n v="44772"/>
    <n v="418"/>
  </r>
  <r>
    <x v="8"/>
    <x v="21"/>
    <s v="16 Inches"/>
    <s v="Silver"/>
    <s v="1000 GB"/>
    <s v="Intel Core i5"/>
    <x v="2"/>
    <x v="0"/>
    <s v="N/A"/>
    <s v="Integrated"/>
    <s v="Intel"/>
    <s v="N/A"/>
    <x v="0"/>
    <x v="992"/>
    <n v="47"/>
    <n v="9588"/>
    <n v="356"/>
  </r>
  <r>
    <x v="2"/>
    <x v="1"/>
    <s v="15.66 Inches"/>
    <s v="Core Black"/>
    <s v="N/A"/>
    <s v="Intel Core i9"/>
    <x v="2"/>
    <x v="2"/>
    <s v="N/A"/>
    <s v="Dedicated"/>
    <s v="N/A"/>
    <s v="1.8 GHz"/>
    <x v="2"/>
    <x v="993"/>
    <n v="64"/>
    <n v="88447.360000000001"/>
    <n v="459"/>
  </r>
  <r>
    <x v="2"/>
    <x v="20"/>
    <s v="15.6 Inches"/>
    <s v="Core Black"/>
    <s v="N/A"/>
    <s v="Intel Core i9"/>
    <x v="2"/>
    <x v="2"/>
    <s v="N/A"/>
    <s v="Dedicated"/>
    <s v="NVIDIA GeForce RTX 3070"/>
    <s v="1.8 GHz"/>
    <x v="10"/>
    <x v="368"/>
    <n v="49"/>
    <n v="39641"/>
    <n v="362"/>
  </r>
  <r>
    <x v="0"/>
    <x v="0"/>
    <s v="14 Inches"/>
    <s v="Blue"/>
    <s v="1000 GB"/>
    <s v="Intel Core i7"/>
    <x v="0"/>
    <x v="0"/>
    <s v="N/A"/>
    <s v="Integrated"/>
    <s v="Intel"/>
    <s v="1.2 GHz"/>
    <x v="0"/>
    <x v="13"/>
    <n v="52"/>
    <n v="88348"/>
    <n v="251"/>
  </r>
  <r>
    <x v="7"/>
    <x v="716"/>
    <s v="15.6 Inches"/>
    <s v="Silver"/>
    <s v="500 GB"/>
    <s v="Celeron N"/>
    <x v="3"/>
    <x v="11"/>
    <s v="Anti-glare,Stereo Speakers"/>
    <s v="Integrated"/>
    <s v="N/A"/>
    <s v="N/A"/>
    <x v="13"/>
    <x v="994"/>
    <n v="32"/>
    <n v="115209.92"/>
    <n v="452"/>
  </r>
  <r>
    <x v="8"/>
    <x v="717"/>
    <s v="15.6 Inches"/>
    <s v="Gray"/>
    <s v="512 GB"/>
    <s v="Corei7-10750H"/>
    <x v="4"/>
    <x v="7"/>
    <s v="Anti-glare"/>
    <s v="Dedicated"/>
    <s v="N/A"/>
    <s v="N/A"/>
    <x v="27"/>
    <x v="13"/>
    <n v="26"/>
    <n v="44174"/>
    <n v="299"/>
  </r>
  <r>
    <x v="8"/>
    <x v="718"/>
    <s v="15.6 Inches"/>
    <s v="Black"/>
    <s v="512 GB"/>
    <s v="Core i5"/>
    <x v="0"/>
    <x v="11"/>
    <s v="N/A"/>
    <s v="Dedicated"/>
    <s v="NVIDIA GeForce GTX 1660Ti"/>
    <s v="N/A"/>
    <x v="11"/>
    <x v="995"/>
    <n v="34"/>
    <n v="25466"/>
    <n v="485"/>
  </r>
  <r>
    <x v="16"/>
    <x v="719"/>
    <s v="13 Inches"/>
    <s v="N/A"/>
    <s v="500 GB"/>
    <s v="Core i5-655K"/>
    <x v="4"/>
    <x v="10"/>
    <s v="N/A"/>
    <s v="Integrated"/>
    <s v="Intel HD Graphics"/>
    <s v="2.3 GHz"/>
    <x v="2"/>
    <x v="42"/>
    <n v="25"/>
    <n v="11499.75"/>
    <n v="289"/>
  </r>
  <r>
    <x v="8"/>
    <x v="720"/>
    <s v="17.3 Inches"/>
    <s v="Silver"/>
    <s v="256 GB"/>
    <s v="Core i7"/>
    <x v="4"/>
    <x v="7"/>
    <s v="Wifi &amp; Bluetooth"/>
    <s v="Nvidia Quadro RTX 3000"/>
    <s v="N/A"/>
    <s v="N/A"/>
    <x v="0"/>
    <x v="996"/>
    <n v="21"/>
    <n v="17933.79"/>
    <n v="329"/>
  </r>
  <r>
    <x v="8"/>
    <x v="721"/>
    <s v="14 Inches"/>
    <s v="Black"/>
    <s v="256 GB"/>
    <s v="Core i5"/>
    <x v="0"/>
    <x v="27"/>
    <s v="N/A"/>
    <s v="Integrated"/>
    <s v="Integrated Graphics"/>
    <s v="N/A"/>
    <x v="0"/>
    <x v="997"/>
    <n v="62"/>
    <n v="104243.08"/>
    <n v="155"/>
  </r>
  <r>
    <x v="0"/>
    <x v="0"/>
    <s v="15.6 Inches"/>
    <s v="Blue"/>
    <s v="1152 GB"/>
    <s v="Pentium"/>
    <x v="5"/>
    <x v="0"/>
    <s v="N/A"/>
    <s v="Integrated"/>
    <s v="Intel"/>
    <s v="1.1 GHz"/>
    <x v="2"/>
    <x v="290"/>
    <n v="57"/>
    <n v="39500.43"/>
    <n v="330"/>
  </r>
  <r>
    <x v="1"/>
    <x v="0"/>
    <s v="14 Inches"/>
    <s v="Rose Gold"/>
    <s v="64 GB"/>
    <s v="Celeron N4000"/>
    <x v="4"/>
    <x v="0"/>
    <s v="N/A"/>
    <s v="Integrated"/>
    <s v="Intel"/>
    <s v="1.1 GHz"/>
    <x v="4"/>
    <x v="338"/>
    <n v="38"/>
    <n v="39454.639999999999"/>
    <n v="263"/>
  </r>
  <r>
    <x v="1"/>
    <x v="0"/>
    <s v="15.6 Inches"/>
    <s v="Black"/>
    <s v="1000 GB"/>
    <s v="Pentium N5000"/>
    <x v="4"/>
    <x v="0"/>
    <s v="N/A"/>
    <s v="Integrated"/>
    <s v="Intel"/>
    <s v="1.1 GHz"/>
    <x v="5"/>
    <x v="26"/>
    <n v="22"/>
    <n v="8579.7800000000007"/>
    <n v="394"/>
  </r>
  <r>
    <x v="8"/>
    <x v="722"/>
    <s v="15.6 Inches"/>
    <s v="Black"/>
    <s v="512 GB"/>
    <s v="Core i7"/>
    <x v="2"/>
    <x v="7"/>
    <s v="Wifi &amp; Bluetooth"/>
    <s v="Integrated"/>
    <s v="N/A"/>
    <s v="N/A"/>
    <x v="0"/>
    <x v="985"/>
    <n v="56"/>
    <n v="34719.440000000002"/>
    <n v="209"/>
  </r>
  <r>
    <x v="8"/>
    <x v="723"/>
    <s v="17 Inches"/>
    <s v="Silver"/>
    <s v="1000 GB"/>
    <s v="Core i7"/>
    <x v="1"/>
    <x v="1"/>
    <s v="Wifi &amp; Bluetooth"/>
    <s v="Nvidia RTX A2000"/>
    <s v="N/A"/>
    <s v="N/A"/>
    <x v="0"/>
    <x v="620"/>
    <n v="48"/>
    <n v="23999.52"/>
    <n v="392"/>
  </r>
  <r>
    <x v="8"/>
    <x v="305"/>
    <s v="13 Inches"/>
    <s v="Black"/>
    <s v="256 GB"/>
    <s v="Core i5"/>
    <x v="0"/>
    <x v="2"/>
    <s v="Wifi &amp; Bluetooth"/>
    <s v="Integrated"/>
    <s v="N/A"/>
    <s v="N/A"/>
    <x v="0"/>
    <x v="998"/>
    <n v="15"/>
    <n v="45659.25"/>
    <n v="423"/>
  </r>
  <r>
    <x v="1"/>
    <x v="0"/>
    <s v="15.6 Inches"/>
    <s v="Silver"/>
    <s v="1000 GB"/>
    <s v="Intel Core i5"/>
    <x v="1"/>
    <x v="1"/>
    <s v="Backlit Keyboard"/>
    <s v="Integrated"/>
    <s v="Intel"/>
    <s v="N/A"/>
    <x v="1"/>
    <x v="2"/>
    <n v="23"/>
    <n v="22999.77"/>
    <n v="202"/>
  </r>
  <r>
    <x v="0"/>
    <x v="10"/>
    <s v="15.6 Inches"/>
    <s v="Gray"/>
    <s v="1000 GB"/>
    <s v="Intel Core i5"/>
    <x v="5"/>
    <x v="0"/>
    <s v="N/A"/>
    <s v="Integrated"/>
    <s v="Intel"/>
    <s v="N/A"/>
    <x v="0"/>
    <x v="567"/>
    <n v="38"/>
    <n v="47842"/>
    <n v="446"/>
  </r>
  <r>
    <x v="8"/>
    <x v="21"/>
    <s v="16 Inches"/>
    <s v="Silver"/>
    <s v="1000 GB"/>
    <s v="Intel Core i5"/>
    <x v="2"/>
    <x v="0"/>
    <s v="N/A"/>
    <s v="Integrated"/>
    <s v="Intel"/>
    <s v="N/A"/>
    <x v="0"/>
    <x v="427"/>
    <n v="62"/>
    <n v="130720.8"/>
    <n v="445"/>
  </r>
  <r>
    <x v="2"/>
    <x v="1"/>
    <s v="15.66 Inches"/>
    <s v="Core Black"/>
    <s v="N/A"/>
    <s v="Intel Core i9"/>
    <x v="2"/>
    <x v="2"/>
    <s v="N/A"/>
    <s v="Dedicated"/>
    <s v="N/A"/>
    <s v="1.8 GHz"/>
    <x v="2"/>
    <x v="201"/>
    <n v="20"/>
    <n v="14737"/>
    <n v="413"/>
  </r>
  <r>
    <x v="2"/>
    <x v="20"/>
    <s v="15.6 Inches"/>
    <s v="Core Black"/>
    <s v="N/A"/>
    <s v="Intel Core i9"/>
    <x v="2"/>
    <x v="2"/>
    <s v="N/A"/>
    <s v="Dedicated"/>
    <s v="NVIDIA GeForce RTX 3070"/>
    <s v="1.8 GHz"/>
    <x v="10"/>
    <x v="21"/>
    <n v="23"/>
    <n v="13569.77"/>
    <n v="385"/>
  </r>
  <r>
    <x v="0"/>
    <x v="0"/>
    <s v="14 Inches"/>
    <s v="Blue"/>
    <s v="1000 GB"/>
    <s v="Intel Core i7"/>
    <x v="0"/>
    <x v="0"/>
    <s v="N/A"/>
    <s v="Integrated"/>
    <s v="Intel"/>
    <s v="1.2 GHz"/>
    <x v="0"/>
    <x v="999"/>
    <n v="60"/>
    <n v="76441.8"/>
    <n v="449"/>
  </r>
  <r>
    <x v="8"/>
    <x v="194"/>
    <s v="14 Inches"/>
    <s v="Silver"/>
    <s v="512 GB"/>
    <s v="Core i7"/>
    <x v="4"/>
    <x v="1"/>
    <s v="N/A"/>
    <s v="Integrated"/>
    <s v="Intel Integrated Graphics"/>
    <s v="N/A"/>
    <x v="0"/>
    <x v="1000"/>
    <n v="36"/>
    <n v="62055.72"/>
    <n v="229"/>
  </r>
  <r>
    <x v="8"/>
    <x v="645"/>
    <s v="15.6 Inches"/>
    <s v="Grey"/>
    <s v="1000 GB"/>
    <s v="AMD Ryzen 7"/>
    <x v="4"/>
    <x v="1"/>
    <s v="N/A"/>
    <s v="Dedicated"/>
    <s v="NVIDIA GeForce RTX 3060"/>
    <s v="N/A"/>
    <x v="2"/>
    <x v="1001"/>
    <n v="36"/>
    <n v="48564"/>
    <n v="334"/>
  </r>
  <r>
    <x v="8"/>
    <x v="724"/>
    <s v="14 Inches"/>
    <s v="N/A"/>
    <s v="256 GB"/>
    <s v="Core i7 Family"/>
    <x v="4"/>
    <x v="7"/>
    <s v="premium business-class notebook"/>
    <s v="Integrated"/>
    <s v="Intel UHD Graphics 620"/>
    <s v="N/A"/>
    <x v="20"/>
    <x v="13"/>
    <n v="58"/>
    <n v="98542"/>
    <n v="475"/>
  </r>
  <r>
    <x v="1"/>
    <x v="0"/>
    <s v="16 Inches"/>
    <s v="N/A"/>
    <s v="1 TB"/>
    <s v="Core i7"/>
    <x v="2"/>
    <x v="1"/>
    <s v="N/A"/>
    <s v="Integrated"/>
    <s v="Intel HD Graphics 520"/>
    <s v="N/A"/>
    <x v="8"/>
    <x v="39"/>
    <n v="20"/>
    <n v="14999.8"/>
    <n v="184"/>
  </r>
  <r>
    <x v="8"/>
    <x v="305"/>
    <s v="13 Inches"/>
    <s v="Black"/>
    <s v="128 GB"/>
    <s v="Core i5"/>
    <x v="0"/>
    <x v="1"/>
    <s v="Wifi &amp; Bluetooth"/>
    <s v="Integrated"/>
    <s v="N/A"/>
    <s v="N/A"/>
    <x v="9"/>
    <x v="42"/>
    <n v="12"/>
    <n v="5519.88"/>
    <n v="153"/>
  </r>
  <r>
    <x v="0"/>
    <x v="0"/>
    <s v="15.6 Inches"/>
    <s v="Blue"/>
    <s v="1152 GB"/>
    <s v="Pentium"/>
    <x v="5"/>
    <x v="0"/>
    <s v="N/A"/>
    <s v="Integrated"/>
    <s v="Intel"/>
    <s v="1.1 GHz"/>
    <x v="2"/>
    <x v="1002"/>
    <n v="40"/>
    <n v="219960"/>
    <n v="539"/>
  </r>
  <r>
    <x v="1"/>
    <x v="0"/>
    <s v="14 Inches"/>
    <s v="Rose Gold"/>
    <s v="64 GB"/>
    <s v="Celeron N4000"/>
    <x v="4"/>
    <x v="0"/>
    <s v="N/A"/>
    <s v="Integrated"/>
    <s v="Intel"/>
    <s v="1.1 GHz"/>
    <x v="4"/>
    <x v="247"/>
    <n v="51"/>
    <n v="142749"/>
    <n v="270"/>
  </r>
  <r>
    <x v="1"/>
    <x v="0"/>
    <s v="15.6 Inches"/>
    <s v="Black"/>
    <s v="1000 GB"/>
    <s v="Pentium N5000"/>
    <x v="4"/>
    <x v="0"/>
    <s v="N/A"/>
    <s v="Integrated"/>
    <s v="Intel"/>
    <s v="1.1 GHz"/>
    <x v="5"/>
    <x v="1003"/>
    <n v="40"/>
    <n v="61439.6"/>
    <n v="255"/>
  </r>
  <r>
    <x v="1"/>
    <x v="95"/>
    <s v="15.6 Inches"/>
    <s v="N/A"/>
    <s v="512 GB"/>
    <s v="AMD Ryzen 7"/>
    <x v="4"/>
    <x v="2"/>
    <s v="Backlit Keyboard,Stylus Pen"/>
    <s v="Integrated"/>
    <s v="AMD Radeon Graphics"/>
    <s v="N/A"/>
    <x v="12"/>
    <x v="121"/>
    <n v="14"/>
    <n v="53186"/>
    <n v="97"/>
  </r>
  <r>
    <x v="8"/>
    <x v="128"/>
    <s v="14 Inches"/>
    <s v="Gray"/>
    <s v="512 GB"/>
    <s v="Intel Core i5 1145G7"/>
    <x v="4"/>
    <x v="1"/>
    <s v="N/A"/>
    <s v="Integrated"/>
    <s v="Intel Iris Xe Graphics"/>
    <s v="N/A"/>
    <x v="0"/>
    <x v="13"/>
    <n v="31"/>
    <n v="52669"/>
    <n v="466"/>
  </r>
  <r>
    <x v="7"/>
    <x v="0"/>
    <s v="13.3 Inches"/>
    <s v="N/A"/>
    <s v="N/A"/>
    <s v="N/A"/>
    <x v="4"/>
    <x v="10"/>
    <s v="N/A"/>
    <s v="Integrated"/>
    <s v="Intel UHD Graphics 620"/>
    <s v="N/A"/>
    <x v="0"/>
    <x v="8"/>
    <n v="32"/>
    <n v="28799.68"/>
    <n v="485"/>
  </r>
  <r>
    <x v="8"/>
    <x v="21"/>
    <s v="15.6 Inches"/>
    <s v="Black"/>
    <s v="500 GB"/>
    <s v="Core i3"/>
    <x v="3"/>
    <x v="40"/>
    <s v="N/A"/>
    <s v="Integrated"/>
    <s v="Intel HD Graphics 4400"/>
    <s v="N/A"/>
    <x v="12"/>
    <x v="1004"/>
    <n v="61"/>
    <n v="63561.39"/>
    <n v="425"/>
  </r>
  <r>
    <x v="2"/>
    <x v="1"/>
    <s v="15.66 Inches"/>
    <s v="Core Black"/>
    <s v="N/A"/>
    <s v="Intel Core i9"/>
    <x v="2"/>
    <x v="2"/>
    <s v="N/A"/>
    <s v="Dedicated"/>
    <s v="N/A"/>
    <s v="1.8 GHz"/>
    <x v="2"/>
    <x v="1005"/>
    <n v="23"/>
    <n v="53405.77"/>
    <n v="407"/>
  </r>
  <r>
    <x v="2"/>
    <x v="20"/>
    <s v="15.6 Inches"/>
    <s v="Core Black"/>
    <s v="N/A"/>
    <s v="Intel Core i9"/>
    <x v="2"/>
    <x v="2"/>
    <s v="N/A"/>
    <s v="Dedicated"/>
    <s v="NVIDIA GeForce RTX 3070"/>
    <s v="1.8 GHz"/>
    <x v="10"/>
    <x v="21"/>
    <n v="45"/>
    <n v="26549.55"/>
    <n v="477"/>
  </r>
  <r>
    <x v="0"/>
    <x v="0"/>
    <s v="14 Inches"/>
    <s v="Blue"/>
    <s v="1000 GB"/>
    <s v="Intel Core i7"/>
    <x v="0"/>
    <x v="0"/>
    <s v="N/A"/>
    <s v="Integrated"/>
    <s v="Intel"/>
    <s v="1.2 GHz"/>
    <x v="0"/>
    <x v="23"/>
    <n v="28"/>
    <n v="30883.72"/>
    <n v="328"/>
  </r>
  <r>
    <x v="8"/>
    <x v="721"/>
    <s v="14 Inches"/>
    <s v="Black"/>
    <s v="256 GB"/>
    <s v="Core i5"/>
    <x v="4"/>
    <x v="27"/>
    <s v="N/A"/>
    <s v="Integrated"/>
    <s v="Integrated Graphics"/>
    <s v="N/A"/>
    <x v="0"/>
    <x v="190"/>
    <n v="53"/>
    <n v="46587"/>
    <n v="334"/>
  </r>
  <r>
    <x v="8"/>
    <x v="128"/>
    <s v="14 Inches"/>
    <s v="N/A"/>
    <s v="256 GB"/>
    <s v="Core i5"/>
    <x v="4"/>
    <x v="7"/>
    <s v="N/A"/>
    <s v="Integrated"/>
    <s v="Intel Iris Xe Graphics"/>
    <s v="2.4 GHz"/>
    <x v="0"/>
    <x v="21"/>
    <n v="63"/>
    <n v="37169.370000000003"/>
    <n v="323"/>
  </r>
  <r>
    <x v="8"/>
    <x v="725"/>
    <s v="15.6 Inches"/>
    <s v="N/A"/>
    <s v="256 GB"/>
    <s v="Core i5-3320M"/>
    <x v="4"/>
    <x v="42"/>
    <s v="N/A"/>
    <s v="Integrated"/>
    <s v="Integrated Graphics"/>
    <s v="2.6 GHz"/>
    <x v="0"/>
    <x v="1006"/>
    <n v="12"/>
    <n v="3491.76"/>
    <n v="301"/>
  </r>
  <r>
    <x v="7"/>
    <x v="0"/>
    <s v="14 Inches"/>
    <s v="N/A"/>
    <s v="128 GB"/>
    <s v="N/A"/>
    <x v="0"/>
    <x v="10"/>
    <s v="N/A"/>
    <s v="Integrated"/>
    <s v="Intel"/>
    <s v="2.6 GHz"/>
    <x v="2"/>
    <x v="1007"/>
    <n v="60"/>
    <n v="107937"/>
    <n v="404"/>
  </r>
  <r>
    <x v="8"/>
    <x v="245"/>
    <s v="15.6 Inches"/>
    <s v="Black"/>
    <s v="1000 GB"/>
    <s v="Core i7"/>
    <x v="2"/>
    <x v="1"/>
    <s v="N/A"/>
    <s v="Integrated"/>
    <s v="Intel Integrated Graphics"/>
    <s v="N/A"/>
    <x v="0"/>
    <x v="21"/>
    <n v="41"/>
    <n v="24189.59"/>
    <n v="480"/>
  </r>
  <r>
    <x v="2"/>
    <x v="1"/>
    <s v="15.66 Inches"/>
    <s v="Core Black"/>
    <s v="N/A"/>
    <s v="Intel Core i9"/>
    <x v="2"/>
    <x v="2"/>
    <s v="N/A"/>
    <s v="Dedicated"/>
    <s v="N/A"/>
    <s v="1.8 GHz"/>
    <x v="2"/>
    <x v="1008"/>
    <n v="60"/>
    <n v="135223.19999999998"/>
    <n v="521"/>
  </r>
  <r>
    <x v="2"/>
    <x v="20"/>
    <s v="15.6 Inches"/>
    <s v="Core Black"/>
    <s v="N/A"/>
    <s v="Intel Core i9"/>
    <x v="2"/>
    <x v="2"/>
    <s v="N/A"/>
    <s v="Dedicated"/>
    <s v="NVIDIA GeForce RTX 3070"/>
    <s v="1.8 GHz"/>
    <x v="10"/>
    <x v="1009"/>
    <n v="36"/>
    <n v="36039.96"/>
    <n v="279"/>
  </r>
  <r>
    <x v="0"/>
    <x v="0"/>
    <s v="14 Inches"/>
    <s v="Blue"/>
    <s v="1000 GB"/>
    <s v="Intel Core i7"/>
    <x v="0"/>
    <x v="0"/>
    <s v="N/A"/>
    <s v="Integrated"/>
    <s v="Intel"/>
    <s v="1.2 GHz"/>
    <x v="0"/>
    <x v="2"/>
    <n v="63"/>
    <n v="62999.37"/>
    <n v="279"/>
  </r>
  <r>
    <x v="8"/>
    <x v="592"/>
    <s v="16 Inches"/>
    <s v="Black"/>
    <s v="2000 GB"/>
    <s v="Core i7"/>
    <x v="6"/>
    <x v="1"/>
    <s v="N/A"/>
    <s v="Integrated"/>
    <s v="NVIDIA GeForce RTX 3050 Ti"/>
    <s v="3.5 GHz"/>
    <x v="0"/>
    <x v="42"/>
    <n v="46"/>
    <n v="21159.54"/>
    <n v="520"/>
  </r>
  <r>
    <x v="7"/>
    <x v="211"/>
    <s v="12.5 Inches"/>
    <s v="Black"/>
    <s v="256 GB"/>
    <s v="Core i7 4600U"/>
    <x v="0"/>
    <x v="29"/>
    <s v="Pen"/>
    <s v="Integrated"/>
    <s v="N/A"/>
    <s v="N/A"/>
    <x v="27"/>
    <x v="7"/>
    <n v="47"/>
    <n v="37553"/>
    <n v="163"/>
  </r>
  <r>
    <x v="5"/>
    <x v="726"/>
    <s v="15.6 Inches"/>
    <s v="Punk Pink"/>
    <s v="512 GB"/>
    <s v="Intel Core i5"/>
    <x v="0"/>
    <x v="10"/>
    <s v="Nanoedge Bezel"/>
    <s v="Integrated"/>
    <s v="N/A"/>
    <s v="N/A"/>
    <x v="5"/>
    <x v="26"/>
    <n v="22"/>
    <n v="8579.7800000000007"/>
    <n v="310"/>
  </r>
  <r>
    <x v="8"/>
    <x v="525"/>
    <s v="13.3 Inches"/>
    <s v="Black"/>
    <s v="1000 GB"/>
    <s v="Core i7"/>
    <x v="4"/>
    <x v="1"/>
    <s v="Wifi &amp; Bluetooth"/>
    <s v="Integrated"/>
    <s v="N/A"/>
    <s v="N/A"/>
    <x v="0"/>
    <x v="548"/>
    <n v="13"/>
    <n v="14299.87"/>
    <n v="284"/>
  </r>
  <r>
    <x v="3"/>
    <x v="727"/>
    <s v="13.3 Inches"/>
    <s v="Space Gray"/>
    <s v="128 GB"/>
    <s v="Core i5"/>
    <x v="0"/>
    <x v="3"/>
    <s v="N/A"/>
    <s v="Integrated"/>
    <s v="integrated_graphics"/>
    <s v="N/A"/>
    <x v="1"/>
    <x v="852"/>
    <n v="28"/>
    <n v="8399.7200000000012"/>
    <n v="286"/>
  </r>
  <r>
    <x v="0"/>
    <x v="0"/>
    <s v="15.6 Inches"/>
    <s v="Blue"/>
    <s v="1152 GB"/>
    <s v="Pentium"/>
    <x v="5"/>
    <x v="0"/>
    <s v="N/A"/>
    <s v="Integrated"/>
    <s v="Intel"/>
    <s v="1.1 GHz"/>
    <x v="2"/>
    <x v="13"/>
    <n v="28"/>
    <n v="47572"/>
    <n v="500"/>
  </r>
  <r>
    <x v="1"/>
    <x v="0"/>
    <s v="14 Inches"/>
    <s v="Rose Gold"/>
    <s v="64 GB"/>
    <s v="Celeron N4000"/>
    <x v="4"/>
    <x v="0"/>
    <s v="N/A"/>
    <s v="Integrated"/>
    <s v="Intel"/>
    <s v="1.1 GHz"/>
    <x v="4"/>
    <x v="641"/>
    <n v="39"/>
    <n v="39623.61"/>
    <n v="432"/>
  </r>
  <r>
    <x v="1"/>
    <x v="0"/>
    <s v="15.6 Inches"/>
    <s v="Black"/>
    <s v="1000 GB"/>
    <s v="Pentium N5000"/>
    <x v="4"/>
    <x v="0"/>
    <s v="N/A"/>
    <s v="Integrated"/>
    <s v="Intel"/>
    <s v="1.1 GHz"/>
    <x v="5"/>
    <x v="237"/>
    <n v="31"/>
    <n v="43399.69"/>
    <n v="205"/>
  </r>
  <r>
    <x v="8"/>
    <x v="328"/>
    <s v="15.6 Inches"/>
    <s v="Platinum Silver"/>
    <s v="512 GB"/>
    <s v="Core i7"/>
    <x v="4"/>
    <x v="7"/>
    <s v="Wifi &amp; Bluetooth"/>
    <s v="Nvidia GeForce RTX 3050 Ti"/>
    <s v="N/A"/>
    <s v="N/A"/>
    <x v="0"/>
    <x v="26"/>
    <n v="48"/>
    <n v="18719.52"/>
    <n v="365"/>
  </r>
  <r>
    <x v="5"/>
    <x v="728"/>
    <s v="15.6 Inches"/>
    <s v="N/A"/>
    <s v="1 TB"/>
    <s v="Intel Core i7"/>
    <x v="4"/>
    <x v="10"/>
    <s v="N/A"/>
    <s v="Dedicated"/>
    <s v="NVIDIA GeForce RTX 2060"/>
    <s v="4.5 GHz"/>
    <x v="5"/>
    <x v="1010"/>
    <n v="48"/>
    <n v="24005.279999999999"/>
    <n v="234"/>
  </r>
  <r>
    <x v="1"/>
    <x v="466"/>
    <s v="17 Inches"/>
    <s v="N/A"/>
    <s v="256 GB"/>
    <s v="Core i5"/>
    <x v="0"/>
    <x v="0"/>
    <s v="Anti-glare"/>
    <s v="Integrated"/>
    <s v="Intel Iris Xe Graphics"/>
    <s v="N/A"/>
    <x v="24"/>
    <x v="1011"/>
    <n v="37"/>
    <n v="84396.62999999999"/>
    <n v="294"/>
  </r>
  <r>
    <x v="8"/>
    <x v="575"/>
    <s v="15.6 Inches"/>
    <s v="Grey"/>
    <s v="512 GB"/>
    <s v="Core i7"/>
    <x v="4"/>
    <x v="2"/>
    <s v="N/A"/>
    <s v="Dedicated"/>
    <s v="NVIDIA GeForce RTX 3050 Ti"/>
    <s v="N/A"/>
    <x v="0"/>
    <x v="1012"/>
    <n v="65"/>
    <n v="40624.35"/>
    <n v="352"/>
  </r>
  <r>
    <x v="8"/>
    <x v="390"/>
    <s v="15.6 Inches"/>
    <s v="Platinum Silver"/>
    <s v="1 TB"/>
    <s v="Intel Core i9"/>
    <x v="2"/>
    <x v="10"/>
    <s v="N/A"/>
    <s v="Dedicated"/>
    <s v="NVIDIA GeForce RTX 3050 Ti"/>
    <s v="N/A"/>
    <x v="0"/>
    <x v="42"/>
    <n v="60"/>
    <n v="27599.4"/>
    <n v="228"/>
  </r>
  <r>
    <x v="2"/>
    <x v="729"/>
    <s v="14 Inches"/>
    <s v="Gray"/>
    <s v="128 GB"/>
    <s v="Core i3"/>
    <x v="0"/>
    <x v="2"/>
    <s v="Information Not Available"/>
    <s v="Integrated"/>
    <s v="N/A"/>
    <s v="N/A"/>
    <x v="2"/>
    <x v="1013"/>
    <n v="27"/>
    <n v="31027.86"/>
    <n v="497"/>
  </r>
  <r>
    <x v="1"/>
    <x v="0"/>
    <s v="15.6 Inches"/>
    <s v="Silver"/>
    <s v="1000 GB"/>
    <s v="Intel Core i5"/>
    <x v="1"/>
    <x v="1"/>
    <s v="Backlit Keyboard"/>
    <s v="Integrated"/>
    <s v="Intel"/>
    <s v="N/A"/>
    <x v="1"/>
    <x v="19"/>
    <n v="54"/>
    <n v="34559.46"/>
    <n v="220"/>
  </r>
  <r>
    <x v="0"/>
    <x v="10"/>
    <s v="15.6 Inches"/>
    <s v="Gray"/>
    <s v="1000 GB"/>
    <s v="Intel Core i5"/>
    <x v="5"/>
    <x v="0"/>
    <s v="N/A"/>
    <s v="Integrated"/>
    <s v="Intel"/>
    <s v="N/A"/>
    <x v="0"/>
    <x v="8"/>
    <n v="35"/>
    <n v="31499.65"/>
    <n v="508"/>
  </r>
  <r>
    <x v="8"/>
    <x v="21"/>
    <s v="16 Inches"/>
    <s v="Silver"/>
    <s v="1000 GB"/>
    <s v="Intel Core i5"/>
    <x v="2"/>
    <x v="0"/>
    <s v="N/A"/>
    <s v="Integrated"/>
    <s v="Intel"/>
    <s v="N/A"/>
    <x v="0"/>
    <x v="1014"/>
    <n v="22"/>
    <n v="21776.7"/>
    <n v="332"/>
  </r>
  <r>
    <x v="2"/>
    <x v="1"/>
    <s v="15.66 Inches"/>
    <s v="Core Black"/>
    <s v="N/A"/>
    <s v="Intel Core i9"/>
    <x v="2"/>
    <x v="2"/>
    <s v="N/A"/>
    <s v="Dedicated"/>
    <s v="N/A"/>
    <s v="1.8 GHz"/>
    <x v="2"/>
    <x v="42"/>
    <n v="41"/>
    <n v="18859.59"/>
    <n v="200"/>
  </r>
  <r>
    <x v="2"/>
    <x v="20"/>
    <s v="15.6 Inches"/>
    <s v="Core Black"/>
    <s v="N/A"/>
    <s v="Intel Core i9"/>
    <x v="2"/>
    <x v="2"/>
    <s v="N/A"/>
    <s v="Dedicated"/>
    <s v="NVIDIA GeForce RTX 3070"/>
    <s v="1.8 GHz"/>
    <x v="10"/>
    <x v="906"/>
    <n v="30"/>
    <n v="115639.79999999999"/>
    <n v="455"/>
  </r>
  <r>
    <x v="0"/>
    <x v="0"/>
    <s v="14 Inches"/>
    <s v="Blue"/>
    <s v="1000 GB"/>
    <s v="Intel Core i7"/>
    <x v="0"/>
    <x v="0"/>
    <s v="N/A"/>
    <s v="Integrated"/>
    <s v="Intel"/>
    <s v="1.2 GHz"/>
    <x v="0"/>
    <x v="89"/>
    <n v="54"/>
    <n v="53634.42"/>
    <n v="139"/>
  </r>
  <r>
    <x v="7"/>
    <x v="0"/>
    <s v="15.6 Inches"/>
    <s v="Grey"/>
    <s v="512 GB"/>
    <s v="AMD R Series"/>
    <x v="5"/>
    <x v="11"/>
    <s v="Anti-glare"/>
    <s v="Integrated"/>
    <s v="AMD Radeon RX Vega 8"/>
    <s v="N/A"/>
    <x v="6"/>
    <x v="19"/>
    <n v="53"/>
    <n v="33919.47"/>
    <n v="519"/>
  </r>
  <r>
    <x v="8"/>
    <x v="371"/>
    <s v="14 Inches"/>
    <s v="N/A"/>
    <s v="512 GB"/>
    <s v="Core i7"/>
    <x v="2"/>
    <x v="7"/>
    <s v="Anti-glare Screen"/>
    <s v="T550"/>
    <s v="NVIDIA T550"/>
    <s v="N/A"/>
    <x v="0"/>
    <x v="1015"/>
    <n v="15"/>
    <n v="25635"/>
    <n v="261"/>
  </r>
  <r>
    <x v="8"/>
    <x v="460"/>
    <s v="15.6 Inches"/>
    <s v="N/A"/>
    <s v="1 TB"/>
    <s v="Core i5"/>
    <x v="4"/>
    <x v="7"/>
    <s v="N/A"/>
    <s v="Integrated"/>
    <s v="Intel UHD Graphics"/>
    <s v="1 GHz"/>
    <x v="0"/>
    <x v="1016"/>
    <n v="48"/>
    <n v="54911.520000000004"/>
    <n v="515"/>
  </r>
  <r>
    <x v="0"/>
    <x v="0"/>
    <s v="15.6 Inches"/>
    <s v="Blue"/>
    <s v="1152 GB"/>
    <s v="Pentium"/>
    <x v="5"/>
    <x v="0"/>
    <s v="N/A"/>
    <s v="Integrated"/>
    <s v="Intel"/>
    <s v="1.1 GHz"/>
    <x v="2"/>
    <x v="177"/>
    <n v="45"/>
    <n v="35999.550000000003"/>
    <n v="147"/>
  </r>
  <r>
    <x v="1"/>
    <x v="0"/>
    <s v="14 Inches"/>
    <s v="Rose Gold"/>
    <s v="64 GB"/>
    <s v="Celeron N4000"/>
    <x v="4"/>
    <x v="0"/>
    <s v="N/A"/>
    <s v="Integrated"/>
    <s v="Intel"/>
    <s v="1.1 GHz"/>
    <x v="4"/>
    <x v="1017"/>
    <n v="61"/>
    <n v="81434.39"/>
    <n v="229"/>
  </r>
  <r>
    <x v="1"/>
    <x v="0"/>
    <s v="15.6 Inches"/>
    <s v="Black"/>
    <s v="1000 GB"/>
    <s v="Pentium N5000"/>
    <x v="4"/>
    <x v="0"/>
    <s v="N/A"/>
    <s v="Integrated"/>
    <s v="Intel"/>
    <s v="1.1 GHz"/>
    <x v="5"/>
    <x v="1018"/>
    <n v="19"/>
    <n v="25760.959999999999"/>
    <n v="136"/>
  </r>
  <r>
    <x v="8"/>
    <x v="244"/>
    <s v="18 Inches"/>
    <s v="Black"/>
    <s v="1000 GB"/>
    <s v="Core i9"/>
    <x v="1"/>
    <x v="2"/>
    <s v="N/A"/>
    <s v="Integrated"/>
    <s v="NVIDIA GeForce RTX 4080"/>
    <s v="N/A"/>
    <x v="0"/>
    <x v="338"/>
    <n v="45"/>
    <n v="46722.6"/>
    <n v="346"/>
  </r>
  <r>
    <x v="8"/>
    <x v="21"/>
    <s v="14 Inches"/>
    <s v="N/A"/>
    <s v="512 GB"/>
    <s v="Core i7"/>
    <x v="4"/>
    <x v="2"/>
    <s v="Fingerprint"/>
    <s v="Integrated"/>
    <s v="N/A"/>
    <s v="N/A"/>
    <x v="0"/>
    <x v="26"/>
    <n v="42"/>
    <n v="16379.58"/>
    <n v="444"/>
  </r>
  <r>
    <x v="8"/>
    <x v="695"/>
    <s v="16 Inches"/>
    <s v="Black"/>
    <s v="512 GB"/>
    <s v="Core i7"/>
    <x v="4"/>
    <x v="2"/>
    <s v="N/A"/>
    <s v="Integrated"/>
    <s v="NVIDIA GeForce RTX 3050 Ti"/>
    <s v="N/A"/>
    <x v="0"/>
    <x v="1019"/>
    <n v="54"/>
    <n v="29700"/>
    <n v="520"/>
  </r>
  <r>
    <x v="1"/>
    <x v="0"/>
    <s v="15.6 Inches"/>
    <s v="Silver"/>
    <s v="1000 GB"/>
    <s v="Intel Core i5"/>
    <x v="1"/>
    <x v="1"/>
    <s v="Backlit Keyboard"/>
    <s v="Integrated"/>
    <s v="Intel"/>
    <s v="N/A"/>
    <x v="1"/>
    <x v="1020"/>
    <n v="64"/>
    <n v="100376.96000000001"/>
    <n v="403"/>
  </r>
  <r>
    <x v="0"/>
    <x v="10"/>
    <s v="15.6 Inches"/>
    <s v="Gray"/>
    <s v="1000 GB"/>
    <s v="Intel Core i5"/>
    <x v="5"/>
    <x v="0"/>
    <s v="N/A"/>
    <s v="Integrated"/>
    <s v="Intel"/>
    <s v="N/A"/>
    <x v="0"/>
    <x v="1021"/>
    <n v="46"/>
    <n v="33717.54"/>
    <n v="311"/>
  </r>
  <r>
    <x v="8"/>
    <x v="21"/>
    <s v="16 Inches"/>
    <s v="Silver"/>
    <s v="1000 GB"/>
    <s v="Intel Core i5"/>
    <x v="2"/>
    <x v="0"/>
    <s v="N/A"/>
    <s v="Integrated"/>
    <s v="Intel"/>
    <s v="N/A"/>
    <x v="0"/>
    <x v="13"/>
    <n v="46"/>
    <n v="78154"/>
    <n v="181"/>
  </r>
  <r>
    <x v="2"/>
    <x v="1"/>
    <s v="15.66 Inches"/>
    <s v="Core Black"/>
    <s v="N/A"/>
    <s v="Intel Core i9"/>
    <x v="2"/>
    <x v="2"/>
    <s v="N/A"/>
    <s v="Dedicated"/>
    <s v="N/A"/>
    <s v="1.8 GHz"/>
    <x v="2"/>
    <x v="2"/>
    <n v="48"/>
    <n v="47999.520000000004"/>
    <n v="539"/>
  </r>
  <r>
    <x v="2"/>
    <x v="20"/>
    <s v="15.6 Inches"/>
    <s v="Core Black"/>
    <s v="N/A"/>
    <s v="Intel Core i9"/>
    <x v="2"/>
    <x v="2"/>
    <s v="N/A"/>
    <s v="Dedicated"/>
    <s v="NVIDIA GeForce RTX 3070"/>
    <s v="1.8 GHz"/>
    <x v="10"/>
    <x v="21"/>
    <n v="28"/>
    <n v="16519.72"/>
    <n v="140"/>
  </r>
  <r>
    <x v="0"/>
    <x v="0"/>
    <s v="14 Inches"/>
    <s v="Blue"/>
    <s v="1000 GB"/>
    <s v="Intel Core i7"/>
    <x v="0"/>
    <x v="0"/>
    <s v="N/A"/>
    <s v="Integrated"/>
    <s v="Intel"/>
    <s v="1.2 GHz"/>
    <x v="0"/>
    <x v="821"/>
    <n v="15"/>
    <n v="15735"/>
    <n v="269"/>
  </r>
  <r>
    <x v="31"/>
    <x v="730"/>
    <s v="15.6 Inches"/>
    <s v="N/A"/>
    <s v="512 GB"/>
    <s v="N/A"/>
    <x v="4"/>
    <x v="0"/>
    <s v="Fingerprint Reader,Keypad"/>
    <s v="Integrated"/>
    <s v="Intel UHD Graphics"/>
    <s v="N/A"/>
    <x v="0"/>
    <x v="1022"/>
    <n v="17"/>
    <n v="18485.289999999997"/>
    <n v="399"/>
  </r>
  <r>
    <x v="7"/>
    <x v="0"/>
    <s v="11.6 Inches"/>
    <s v="N/A"/>
    <s v="32 GB"/>
    <s v="AMD A4"/>
    <x v="3"/>
    <x v="5"/>
    <s v="HD Audio"/>
    <s v="Integrated"/>
    <s v="AMD Radeon R5"/>
    <s v="9120 GHz"/>
    <x v="0"/>
    <x v="42"/>
    <n v="22"/>
    <n v="10119.780000000001"/>
    <n v="460"/>
  </r>
  <r>
    <x v="8"/>
    <x v="731"/>
    <s v="17 Inches"/>
    <s v="Black"/>
    <s v="1 TB"/>
    <s v="Intel Core i7"/>
    <x v="2"/>
    <x v="7"/>
    <s v="N/A"/>
    <s v="Dedicated"/>
    <s v="NVIDIA RTX 3000 6GB GDDR6"/>
    <s v="N/A"/>
    <x v="0"/>
    <x v="23"/>
    <n v="18"/>
    <n v="19853.82"/>
    <n v="510"/>
  </r>
  <r>
    <x v="7"/>
    <x v="40"/>
    <s v="11.6 Inches"/>
    <s v="Black"/>
    <s v="N/A"/>
    <s v="Celeron"/>
    <x v="3"/>
    <x v="5"/>
    <s v="Pen"/>
    <s v="Integrated"/>
    <s v="Intel HD Graphics 400"/>
    <s v="N/A"/>
    <x v="2"/>
    <x v="1023"/>
    <n v="22"/>
    <n v="17907.78"/>
    <n v="168"/>
  </r>
  <r>
    <x v="8"/>
    <x v="186"/>
    <s v="11.6 Inches"/>
    <s v="N/A"/>
    <s v="128 GB"/>
    <s v="Unknown"/>
    <x v="3"/>
    <x v="0"/>
    <s v="Anti-glare Screen"/>
    <s v="UHD Graphics"/>
    <s v="Intel UHD Graphics"/>
    <s v="N/A"/>
    <x v="0"/>
    <x v="21"/>
    <n v="65"/>
    <n v="38349.35"/>
    <n v="563"/>
  </r>
  <r>
    <x v="5"/>
    <x v="732"/>
    <s v="13.3 Inches"/>
    <s v="Grey"/>
    <s v="512 GB"/>
    <s v="Intel Core i5"/>
    <x v="11"/>
    <x v="7"/>
    <s v="Anti-glare,Nanoedge Bezel"/>
    <s v="Integrated"/>
    <s v="N/A"/>
    <s v="N/A"/>
    <x v="15"/>
    <x v="19"/>
    <n v="45"/>
    <n v="28799.55"/>
    <n v="523"/>
  </r>
  <r>
    <x v="0"/>
    <x v="0"/>
    <s v="15.6 Inches"/>
    <s v="Blue"/>
    <s v="1152 GB"/>
    <s v="Pentium"/>
    <x v="5"/>
    <x v="0"/>
    <s v="N/A"/>
    <s v="Integrated"/>
    <s v="Intel"/>
    <s v="1.1 GHz"/>
    <x v="2"/>
    <x v="2"/>
    <n v="65"/>
    <n v="64999.35"/>
    <n v="323"/>
  </r>
  <r>
    <x v="1"/>
    <x v="0"/>
    <s v="14 Inches"/>
    <s v="Rose Gold"/>
    <s v="64 GB"/>
    <s v="Celeron N4000"/>
    <x v="4"/>
    <x v="0"/>
    <s v="N/A"/>
    <s v="Integrated"/>
    <s v="Intel"/>
    <s v="1.1 GHz"/>
    <x v="4"/>
    <x v="1024"/>
    <n v="61"/>
    <n v="60389.39"/>
    <n v="542"/>
  </r>
  <r>
    <x v="1"/>
    <x v="0"/>
    <s v="15.6 Inches"/>
    <s v="Black"/>
    <s v="1000 GB"/>
    <s v="Pentium N5000"/>
    <x v="4"/>
    <x v="0"/>
    <s v="N/A"/>
    <s v="Integrated"/>
    <s v="Intel"/>
    <s v="1.1 GHz"/>
    <x v="5"/>
    <x v="13"/>
    <n v="52"/>
    <n v="88348"/>
    <n v="322"/>
  </r>
  <r>
    <x v="8"/>
    <x v="332"/>
    <s v="15.6 Inches"/>
    <s v="Platinum Silver"/>
    <s v="256 GB"/>
    <s v="Core i5"/>
    <x v="0"/>
    <x v="10"/>
    <s v="Backlit Keyboard"/>
    <s v="Integrated"/>
    <s v="N/A"/>
    <s v="N/A"/>
    <x v="22"/>
    <x v="1025"/>
    <n v="63"/>
    <n v="97082.37"/>
    <n v="274"/>
  </r>
  <r>
    <x v="3"/>
    <x v="4"/>
    <s v="14 Inches"/>
    <s v="Space Gray"/>
    <s v="1 TB"/>
    <s v="Apple M1"/>
    <x v="2"/>
    <x v="3"/>
    <s v="N/A"/>
    <s v="Integrated"/>
    <s v="N/A"/>
    <s v="3.2 GHz"/>
    <x v="1"/>
    <x v="5"/>
    <n v="12"/>
    <n v="19188"/>
    <n v="386"/>
  </r>
  <r>
    <x v="8"/>
    <x v="733"/>
    <s v="13.3 Inches"/>
    <s v="Silver"/>
    <s v="128 GB"/>
    <s v="Core i5 Family"/>
    <x v="0"/>
    <x v="10"/>
    <s v="N/A"/>
    <s v="Integrated"/>
    <s v="Intel UHD Graphics 620"/>
    <s v="N/A"/>
    <x v="13"/>
    <x v="1026"/>
    <n v="33"/>
    <n v="26739.239999999998"/>
    <n v="316"/>
  </r>
  <r>
    <x v="8"/>
    <x v="287"/>
    <s v="15.6 Inches"/>
    <s v="Platinum Silver"/>
    <s v="1000 GB"/>
    <s v="Core i7"/>
    <x v="1"/>
    <x v="1"/>
    <s v="N/A"/>
    <s v="Dedicated"/>
    <s v="NVIDIA GeForce RTX 3050"/>
    <s v="N/A"/>
    <x v="2"/>
    <x v="5"/>
    <n v="34"/>
    <n v="54366"/>
    <n v="358"/>
  </r>
  <r>
    <x v="8"/>
    <x v="461"/>
    <s v="17.3 Inches"/>
    <s v="Lunar Light"/>
    <s v="2000 GB"/>
    <s v="Core i9"/>
    <x v="2"/>
    <x v="2"/>
    <s v="N/A"/>
    <s v="Dedicated"/>
    <s v="NVIDIA GeForce RTX 3080"/>
    <s v="N/A"/>
    <x v="0"/>
    <x v="1027"/>
    <n v="63"/>
    <n v="13229.37"/>
    <n v="560"/>
  </r>
  <r>
    <x v="4"/>
    <x v="734"/>
    <s v="14 Inches"/>
    <s v="Safari Gold"/>
    <s v="1 TB"/>
    <s v="AMD R Series"/>
    <x v="4"/>
    <x v="11"/>
    <s v="Fingerprint"/>
    <s v="Dedicated"/>
    <s v="N/A"/>
    <s v="N/A"/>
    <x v="1"/>
    <x v="134"/>
    <n v="25"/>
    <n v="37475"/>
    <n v="364"/>
  </r>
  <r>
    <x v="8"/>
    <x v="735"/>
    <s v="15 Inches"/>
    <s v="Silver"/>
    <s v="512 GB"/>
    <s v="Core i7"/>
    <x v="4"/>
    <x v="7"/>
    <s v="N/A"/>
    <s v="Integrated"/>
    <s v="Intel Iris Xe Graphics"/>
    <s v="N/A"/>
    <x v="2"/>
    <x v="21"/>
    <n v="47"/>
    <n v="27729.53"/>
    <n v="326"/>
  </r>
  <r>
    <x v="5"/>
    <x v="736"/>
    <s v="17.3 Inches"/>
    <s v="Black"/>
    <s v="1000 GB"/>
    <s v="Core i7"/>
    <x v="4"/>
    <x v="10"/>
    <s v="N/A"/>
    <s v="Dedicated"/>
    <s v="NVIDIA GeForce GTX 1060"/>
    <s v="N/A"/>
    <x v="7"/>
    <x v="275"/>
    <n v="46"/>
    <n v="110354"/>
    <n v="139"/>
  </r>
  <r>
    <x v="1"/>
    <x v="0"/>
    <s v="15.6 Inches"/>
    <s v="Silver"/>
    <s v="1000 GB"/>
    <s v="Intel Core i5"/>
    <x v="1"/>
    <x v="1"/>
    <s v="Backlit Keyboard"/>
    <s v="Integrated"/>
    <s v="Intel"/>
    <s v="N/A"/>
    <x v="1"/>
    <x v="1028"/>
    <n v="64"/>
    <n v="118527.36"/>
    <n v="322"/>
  </r>
  <r>
    <x v="0"/>
    <x v="10"/>
    <s v="15.6 Inches"/>
    <s v="Gray"/>
    <s v="1000 GB"/>
    <s v="Intel Core i5"/>
    <x v="5"/>
    <x v="0"/>
    <s v="N/A"/>
    <s v="Integrated"/>
    <s v="Intel"/>
    <s v="N/A"/>
    <x v="0"/>
    <x v="1029"/>
    <n v="43"/>
    <n v="72626.570000000007"/>
    <n v="511"/>
  </r>
  <r>
    <x v="8"/>
    <x v="21"/>
    <s v="16 Inches"/>
    <s v="Silver"/>
    <s v="1000 GB"/>
    <s v="Intel Core i5"/>
    <x v="2"/>
    <x v="0"/>
    <s v="N/A"/>
    <s v="Integrated"/>
    <s v="Intel"/>
    <s v="N/A"/>
    <x v="0"/>
    <x v="800"/>
    <n v="46"/>
    <n v="91533.099999999991"/>
    <n v="315"/>
  </r>
  <r>
    <x v="2"/>
    <x v="1"/>
    <s v="15.66 Inches"/>
    <s v="Core Black"/>
    <s v="N/A"/>
    <s v="Intel Core i9"/>
    <x v="2"/>
    <x v="2"/>
    <s v="N/A"/>
    <s v="Dedicated"/>
    <s v="N/A"/>
    <s v="1.8 GHz"/>
    <x v="2"/>
    <x v="340"/>
    <n v="22"/>
    <n v="27895.78"/>
    <n v="338"/>
  </r>
  <r>
    <x v="2"/>
    <x v="20"/>
    <s v="15.6 Inches"/>
    <s v="Core Black"/>
    <s v="N/A"/>
    <s v="Intel Core i9"/>
    <x v="2"/>
    <x v="2"/>
    <s v="N/A"/>
    <s v="Dedicated"/>
    <s v="NVIDIA GeForce RTX 3070"/>
    <s v="1.8 GHz"/>
    <x v="10"/>
    <x v="42"/>
    <n v="52"/>
    <n v="23919.48"/>
    <n v="178"/>
  </r>
  <r>
    <x v="0"/>
    <x v="0"/>
    <s v="14 Inches"/>
    <s v="Blue"/>
    <s v="1000 GB"/>
    <s v="Intel Core i7"/>
    <x v="0"/>
    <x v="0"/>
    <s v="N/A"/>
    <s v="Integrated"/>
    <s v="Intel"/>
    <s v="1.2 GHz"/>
    <x v="0"/>
    <x v="33"/>
    <n v="42"/>
    <n v="59053.68"/>
    <n v="510"/>
  </r>
  <r>
    <x v="8"/>
    <x v="49"/>
    <s v="14 Inches"/>
    <s v="N/A"/>
    <s v="512 GB"/>
    <s v="Core i7 Family"/>
    <x v="4"/>
    <x v="7"/>
    <s v="Anti-glare"/>
    <s v="Integrated"/>
    <s v="Intel Iris Xe Graphics"/>
    <s v="N/A"/>
    <x v="0"/>
    <x v="31"/>
    <n v="48"/>
    <n v="131471.51999999999"/>
    <n v="138"/>
  </r>
  <r>
    <x v="8"/>
    <x v="660"/>
    <s v="14.1 Inches"/>
    <s v="Silver"/>
    <s v="160 GB"/>
    <s v="Core i5"/>
    <x v="3"/>
    <x v="20"/>
    <s v="HD Audio"/>
    <s v="Integrated"/>
    <s v="N/A"/>
    <s v="N/A"/>
    <x v="12"/>
    <x v="57"/>
    <n v="53"/>
    <n v="116599.46999999999"/>
    <n v="295"/>
  </r>
  <r>
    <x v="8"/>
    <x v="695"/>
    <s v="16 Inches"/>
    <s v="Black"/>
    <s v="1000 GB"/>
    <s v="Core i9"/>
    <x v="2"/>
    <x v="1"/>
    <s v="N/A"/>
    <s v="Integrated"/>
    <s v="NVIDIA GeForce RTX 3070"/>
    <s v="N/A"/>
    <x v="0"/>
    <x v="1030"/>
    <n v="60"/>
    <n v="107988.59999999999"/>
    <n v="296"/>
  </r>
  <r>
    <x v="5"/>
    <x v="737"/>
    <s v="15.6 Inches"/>
    <s v="N/A"/>
    <s v="1256 GB"/>
    <n v="8032"/>
    <x v="4"/>
    <x v="7"/>
    <s v="N/A"/>
    <s v="Integrated, Dedicated"/>
    <s v="NVIDIA GeForce GTX 1060"/>
    <s v="2.2 GHz"/>
    <x v="13"/>
    <x v="1031"/>
    <n v="20"/>
    <n v="43842.600000000006"/>
    <n v="215"/>
  </r>
  <r>
    <x v="8"/>
    <x v="738"/>
    <s v="14 Inches"/>
    <s v="Black"/>
    <s v="128 GB"/>
    <s v="Core i5 Family"/>
    <x v="0"/>
    <x v="5"/>
    <s v="Anti-glare"/>
    <s v="Integrated"/>
    <s v="N/A"/>
    <s v="N/A"/>
    <x v="0"/>
    <x v="13"/>
    <n v="32"/>
    <n v="54368"/>
    <n v="172"/>
  </r>
  <r>
    <x v="7"/>
    <x v="309"/>
    <s v="14 Inches"/>
    <s v="N/A"/>
    <s v="256 GB"/>
    <s v="Ryzen 5"/>
    <x v="4"/>
    <x v="0"/>
    <s v="Anti-glare Screen"/>
    <s v="Radeon Graphics"/>
    <s v="AMD Radeon Graphics"/>
    <s v="N/A"/>
    <x v="0"/>
    <x v="1032"/>
    <n v="30"/>
    <n v="38274.299999999996"/>
    <n v="110"/>
  </r>
  <r>
    <x v="8"/>
    <x v="658"/>
    <s v="14 Inches"/>
    <s v="Black"/>
    <s v="512 GB"/>
    <s v="Core i5"/>
    <x v="4"/>
    <x v="7"/>
    <s v="Wifi &amp; Bluetooth"/>
    <s v="Integrated"/>
    <s v="N/A"/>
    <s v="N/A"/>
    <x v="0"/>
    <x v="513"/>
    <n v="18"/>
    <n v="18845.82"/>
    <n v="267"/>
  </r>
  <r>
    <x v="8"/>
    <x v="739"/>
    <s v="14 Inches"/>
    <s v="N/A"/>
    <s v="512 GB"/>
    <s v="Ryzen 7"/>
    <x v="4"/>
    <x v="1"/>
    <s v="Backlit Keyboard,Fingerprint Reader"/>
    <s v="Integrated"/>
    <s v="N/A"/>
    <s v="N/A"/>
    <x v="0"/>
    <x v="2"/>
    <n v="40"/>
    <n v="39999.599999999999"/>
    <n v="136"/>
  </r>
  <r>
    <x v="0"/>
    <x v="0"/>
    <s v="15.6 Inches"/>
    <s v="Blue"/>
    <s v="1152 GB"/>
    <s v="Pentium"/>
    <x v="5"/>
    <x v="0"/>
    <s v="N/A"/>
    <s v="Integrated"/>
    <s v="Intel"/>
    <s v="1.1 GHz"/>
    <x v="2"/>
    <x v="1033"/>
    <n v="47"/>
    <n v="65319.19"/>
    <n v="220"/>
  </r>
  <r>
    <x v="1"/>
    <x v="0"/>
    <s v="14 Inches"/>
    <s v="Rose Gold"/>
    <s v="64 GB"/>
    <s v="Celeron N4000"/>
    <x v="4"/>
    <x v="0"/>
    <s v="N/A"/>
    <s v="Integrated"/>
    <s v="Intel"/>
    <s v="1.1 GHz"/>
    <x v="4"/>
    <x v="1034"/>
    <n v="21"/>
    <n v="20266.68"/>
    <n v="255"/>
  </r>
  <r>
    <x v="1"/>
    <x v="0"/>
    <s v="15.6 Inches"/>
    <s v="Black"/>
    <s v="1000 GB"/>
    <s v="Pentium N5000"/>
    <x v="4"/>
    <x v="0"/>
    <s v="N/A"/>
    <s v="Integrated"/>
    <s v="Intel"/>
    <s v="1.1 GHz"/>
    <x v="5"/>
    <x v="2"/>
    <n v="61"/>
    <n v="60999.39"/>
    <n v="241"/>
  </r>
  <r>
    <x v="8"/>
    <x v="740"/>
    <s v="14 Inches"/>
    <s v="N/A"/>
    <s v="256 GB"/>
    <s v="Intel Core i7"/>
    <x v="4"/>
    <x v="7"/>
    <s v="N/A"/>
    <s v="Integrated"/>
    <s v="N/A"/>
    <s v="2.7 GHz"/>
    <x v="21"/>
    <x v="13"/>
    <n v="58"/>
    <n v="98542"/>
    <n v="198"/>
  </r>
  <r>
    <x v="8"/>
    <x v="155"/>
    <s v="14 Inches"/>
    <s v="Carbon Fiber"/>
    <s v="512 GB"/>
    <s v="Core i7"/>
    <x v="2"/>
    <x v="7"/>
    <s v="Anti-glare Screen"/>
    <s v="Iris X Graphics"/>
    <s v="N/A"/>
    <s v="N/A"/>
    <x v="0"/>
    <x v="1035"/>
    <n v="46"/>
    <n v="8000.32"/>
    <n v="493"/>
  </r>
  <r>
    <x v="7"/>
    <x v="741"/>
    <s v="14 Inches"/>
    <s v="N/A"/>
    <s v="256 GB"/>
    <s v="Core i7 7500U"/>
    <x v="0"/>
    <x v="11"/>
    <s v="Backlit Keyboard"/>
    <s v="Integrated"/>
    <s v="Intel HD Graphics 620"/>
    <s v="N/A"/>
    <x v="21"/>
    <x v="13"/>
    <n v="38"/>
    <n v="64562"/>
    <n v="271"/>
  </r>
  <r>
    <x v="2"/>
    <x v="742"/>
    <s v="15.6 Inches"/>
    <s v="N/A"/>
    <s v="N/A"/>
    <s v="Core i7"/>
    <x v="2"/>
    <x v="10"/>
    <s v="Anti-glare"/>
    <s v="Dedicated"/>
    <s v="NVIDIA RTX 2080 Super"/>
    <s v="2.3 GHz"/>
    <x v="5"/>
    <x v="13"/>
    <n v="54"/>
    <n v="91746"/>
    <n v="361"/>
  </r>
  <r>
    <x v="1"/>
    <x v="143"/>
    <s v="14 Inches"/>
    <s v="N/A"/>
    <s v="256 GB"/>
    <s v="Core i5"/>
    <x v="0"/>
    <x v="11"/>
    <s v="N/A"/>
    <s v="Integrated"/>
    <s v="Intel UHD Graphics"/>
    <s v="1.6 GHz"/>
    <x v="5"/>
    <x v="1036"/>
    <n v="43"/>
    <n v="29536.7"/>
    <n v="159"/>
  </r>
  <r>
    <x v="1"/>
    <x v="0"/>
    <s v="15.6 Inches"/>
    <s v="Silver"/>
    <s v="1000 GB"/>
    <s v="Intel Core i5"/>
    <x v="1"/>
    <x v="1"/>
    <s v="Backlit Keyboard"/>
    <s v="Integrated"/>
    <s v="Intel"/>
    <s v="N/A"/>
    <x v="1"/>
    <x v="19"/>
    <n v="32"/>
    <n v="20479.68"/>
    <n v="242"/>
  </r>
  <r>
    <x v="0"/>
    <x v="10"/>
    <s v="15.6 Inches"/>
    <s v="Gray"/>
    <s v="1000 GB"/>
    <s v="Intel Core i5"/>
    <x v="5"/>
    <x v="0"/>
    <s v="N/A"/>
    <s v="Integrated"/>
    <s v="Intel"/>
    <s v="N/A"/>
    <x v="0"/>
    <x v="26"/>
    <n v="22"/>
    <n v="8579.7800000000007"/>
    <n v="211"/>
  </r>
  <r>
    <x v="8"/>
    <x v="21"/>
    <s v="16 Inches"/>
    <s v="Silver"/>
    <s v="1000 GB"/>
    <s v="Intel Core i5"/>
    <x v="2"/>
    <x v="0"/>
    <s v="N/A"/>
    <s v="Integrated"/>
    <s v="Intel"/>
    <s v="N/A"/>
    <x v="0"/>
    <x v="1037"/>
    <n v="33"/>
    <n v="26161.739999999998"/>
    <n v="344"/>
  </r>
  <r>
    <x v="2"/>
    <x v="1"/>
    <s v="15.66 Inches"/>
    <s v="Core Black"/>
    <s v="N/A"/>
    <s v="Intel Core i9"/>
    <x v="2"/>
    <x v="2"/>
    <s v="N/A"/>
    <s v="Dedicated"/>
    <s v="N/A"/>
    <s v="1.8 GHz"/>
    <x v="2"/>
    <x v="2"/>
    <n v="46"/>
    <n v="45999.54"/>
    <n v="521"/>
  </r>
  <r>
    <x v="2"/>
    <x v="20"/>
    <s v="15.6 Inches"/>
    <s v="Core Black"/>
    <s v="N/A"/>
    <s v="Intel Core i9"/>
    <x v="2"/>
    <x v="2"/>
    <s v="N/A"/>
    <s v="Dedicated"/>
    <s v="NVIDIA GeForce RTX 3070"/>
    <s v="1.8 GHz"/>
    <x v="10"/>
    <x v="656"/>
    <n v="34"/>
    <n v="20399.66"/>
    <n v="125"/>
  </r>
  <r>
    <x v="0"/>
    <x v="0"/>
    <s v="14 Inches"/>
    <s v="Blue"/>
    <s v="1000 GB"/>
    <s v="Intel Core i7"/>
    <x v="0"/>
    <x v="0"/>
    <s v="N/A"/>
    <s v="Integrated"/>
    <s v="Intel"/>
    <s v="1.2 GHz"/>
    <x v="0"/>
    <x v="21"/>
    <n v="43"/>
    <n v="25369.57"/>
    <n v="160"/>
  </r>
  <r>
    <x v="7"/>
    <x v="743"/>
    <s v="14 Inches"/>
    <s v="N/A"/>
    <s v="N/A"/>
    <s v="Core i7"/>
    <x v="0"/>
    <x v="43"/>
    <s v="N/A"/>
    <s v="Dedicated"/>
    <s v="Intel HD Graphics 5500"/>
    <s v="2.6 GHz"/>
    <x v="0"/>
    <x v="42"/>
    <n v="55"/>
    <n v="25299.45"/>
    <n v="340"/>
  </r>
  <r>
    <x v="8"/>
    <x v="744"/>
    <s v="13 Inches"/>
    <s v="Carbon Fiber"/>
    <s v="256 GB"/>
    <s v="Core i5-10310Y"/>
    <x v="4"/>
    <x v="7"/>
    <s v="Anti Glare,Fingerprint"/>
    <s v="Integrated"/>
    <s v="N/A"/>
    <s v="N/A"/>
    <x v="0"/>
    <x v="19"/>
    <n v="58"/>
    <n v="37119.42"/>
    <n v="155"/>
  </r>
  <r>
    <x v="32"/>
    <x v="211"/>
    <s v="15.6 Inches"/>
    <s v="N/A"/>
    <s v="256 GB"/>
    <s v="N/A"/>
    <x v="0"/>
    <x v="11"/>
    <s v="N/A"/>
    <s v="Integrated"/>
    <s v="N/A"/>
    <s v="N/A"/>
    <x v="0"/>
    <x v="154"/>
    <n v="56"/>
    <n v="96263.44"/>
    <n v="311"/>
  </r>
  <r>
    <x v="8"/>
    <x v="707"/>
    <s v="17.3 Inches"/>
    <s v="Silver"/>
    <s v="1000 GB"/>
    <s v="Core i7"/>
    <x v="2"/>
    <x v="1"/>
    <s v="N/A"/>
    <s v="Dedicated"/>
    <s v="NVIDIA RTX A3000"/>
    <s v="N/A"/>
    <x v="2"/>
    <x v="1038"/>
    <n v="63"/>
    <n v="34904.519999999997"/>
    <n v="499"/>
  </r>
  <r>
    <x v="0"/>
    <x v="0"/>
    <s v="15.6 Inches"/>
    <s v="Blue"/>
    <s v="1152 GB"/>
    <s v="Pentium"/>
    <x v="5"/>
    <x v="0"/>
    <s v="N/A"/>
    <s v="Integrated"/>
    <s v="Intel"/>
    <s v="1.1 GHz"/>
    <x v="2"/>
    <x v="26"/>
    <n v="28"/>
    <n v="10919.720000000001"/>
    <n v="257"/>
  </r>
  <r>
    <x v="1"/>
    <x v="0"/>
    <s v="14 Inches"/>
    <s v="Rose Gold"/>
    <s v="64 GB"/>
    <s v="Celeron N4000"/>
    <x v="4"/>
    <x v="0"/>
    <s v="N/A"/>
    <s v="Integrated"/>
    <s v="Intel"/>
    <s v="1.1 GHz"/>
    <x v="4"/>
    <x v="8"/>
    <n v="65"/>
    <n v="58499.35"/>
    <n v="443"/>
  </r>
  <r>
    <x v="1"/>
    <x v="0"/>
    <s v="15.6 Inches"/>
    <s v="Black"/>
    <s v="1000 GB"/>
    <s v="Pentium N5000"/>
    <x v="4"/>
    <x v="0"/>
    <s v="N/A"/>
    <s v="Integrated"/>
    <s v="Intel"/>
    <s v="1.1 GHz"/>
    <x v="5"/>
    <x v="2"/>
    <n v="54"/>
    <n v="53999.46"/>
    <n v="270"/>
  </r>
  <r>
    <x v="7"/>
    <x v="309"/>
    <s v="14 Inches"/>
    <s v="N/A"/>
    <s v="256 GB"/>
    <s v="Ryzen 5"/>
    <x v="0"/>
    <x v="0"/>
    <s v="Anti-glare Screen"/>
    <s v="Radeon Graphics"/>
    <s v="AMD Radeon Graphics"/>
    <s v="N/A"/>
    <x v="0"/>
    <x v="1039"/>
    <n v="22"/>
    <n v="75839.06"/>
    <n v="454"/>
  </r>
  <r>
    <x v="8"/>
    <x v="745"/>
    <s v="17.3 Inches"/>
    <s v="Silver"/>
    <s v="2000 GB"/>
    <s v="Core i7"/>
    <x v="2"/>
    <x v="1"/>
    <s v="Wifi &amp; Bluetooth"/>
    <s v="Nvidia RTX A4000"/>
    <s v="N/A"/>
    <s v="N/A"/>
    <x v="2"/>
    <x v="1040"/>
    <n v="34"/>
    <n v="31007.66"/>
    <n v="520"/>
  </r>
  <r>
    <x v="18"/>
    <x v="746"/>
    <s v="17.3 Inches"/>
    <s v="N/A"/>
    <s v="1512 GB"/>
    <s v="Unknown"/>
    <x v="2"/>
    <x v="11"/>
    <s v="Anti-glare"/>
    <s v="Dedicated"/>
    <s v="NVIDIA Â®"/>
    <s v="N/A"/>
    <x v="8"/>
    <x v="1041"/>
    <n v="22"/>
    <n v="42899.78"/>
    <n v="248"/>
  </r>
  <r>
    <x v="1"/>
    <x v="747"/>
    <s v="16 Inches"/>
    <s v="N/A"/>
    <s v="1 TB"/>
    <s v="Core i7"/>
    <x v="2"/>
    <x v="1"/>
    <s v="Anti-glare Screen"/>
    <s v="GeForce RTX 3070 Ti,Iris Xe Graphics"/>
    <s v="NVIDIA Intel GeForce RTX 3070 Ti Iris Xe Graphics"/>
    <s v="N/A"/>
    <x v="0"/>
    <x v="1042"/>
    <n v="25"/>
    <n v="19305"/>
    <n v="234"/>
  </r>
  <r>
    <x v="13"/>
    <x v="748"/>
    <s v="17.3 Inches"/>
    <s v="Silver"/>
    <s v="2 TB"/>
    <s v="Intel Core i7"/>
    <x v="4"/>
    <x v="1"/>
    <s v="N/A"/>
    <s v="Dedicated"/>
    <s v="NVIDIA GeForce RTX 3070 Ti"/>
    <s v="N/A"/>
    <x v="15"/>
    <x v="1043"/>
    <n v="38"/>
    <n v="78622"/>
    <n v="299"/>
  </r>
  <r>
    <x v="8"/>
    <x v="407"/>
    <s v="14 Inches"/>
    <s v="N/A"/>
    <s v="N/A"/>
    <s v="Core i5"/>
    <x v="0"/>
    <x v="7"/>
    <s v="N/A"/>
    <s v="Integrated"/>
    <s v="N/A"/>
    <s v="N/A"/>
    <x v="23"/>
    <x v="1044"/>
    <n v="49"/>
    <n v="167479.54999999999"/>
    <n v="445"/>
  </r>
  <r>
    <x v="8"/>
    <x v="749"/>
    <s v="15.6 Inches"/>
    <s v="Silver"/>
    <s v="1 TB"/>
    <s v="Core i7"/>
    <x v="2"/>
    <x v="7"/>
    <s v="N/A"/>
    <s v="Dedicated"/>
    <s v="NVIDIA GeForce GTX 1650"/>
    <s v="N/A"/>
    <x v="13"/>
    <x v="1045"/>
    <n v="59"/>
    <n v="159396.75999999998"/>
    <n v="377"/>
  </r>
  <r>
    <x v="1"/>
    <x v="0"/>
    <s v="15.6 Inches"/>
    <s v="Silver"/>
    <s v="1000 GB"/>
    <s v="Intel Core i5"/>
    <x v="1"/>
    <x v="1"/>
    <s v="Backlit Keyboard"/>
    <s v="Integrated"/>
    <s v="Intel"/>
    <s v="N/A"/>
    <x v="1"/>
    <x v="26"/>
    <n v="58"/>
    <n v="22619.420000000002"/>
    <n v="236"/>
  </r>
  <r>
    <x v="0"/>
    <x v="10"/>
    <s v="15.6 Inches"/>
    <s v="Gray"/>
    <s v="1000 GB"/>
    <s v="Intel Core i5"/>
    <x v="5"/>
    <x v="0"/>
    <s v="N/A"/>
    <s v="Integrated"/>
    <s v="Intel"/>
    <s v="N/A"/>
    <x v="0"/>
    <x v="42"/>
    <n v="55"/>
    <n v="25299.45"/>
    <n v="429"/>
  </r>
  <r>
    <x v="8"/>
    <x v="21"/>
    <s v="16 Inches"/>
    <s v="Silver"/>
    <s v="1000 GB"/>
    <s v="Intel Core i5"/>
    <x v="2"/>
    <x v="0"/>
    <s v="N/A"/>
    <s v="Integrated"/>
    <s v="Intel"/>
    <s v="N/A"/>
    <x v="0"/>
    <x v="1046"/>
    <n v="28"/>
    <n v="66023.72"/>
    <n v="497"/>
  </r>
  <r>
    <x v="2"/>
    <x v="1"/>
    <s v="15.66 Inches"/>
    <s v="Core Black"/>
    <s v="N/A"/>
    <s v="Intel Core i9"/>
    <x v="2"/>
    <x v="2"/>
    <s v="N/A"/>
    <s v="Dedicated"/>
    <s v="N/A"/>
    <s v="1.8 GHz"/>
    <x v="2"/>
    <x v="1047"/>
    <n v="44"/>
    <n v="46229.04"/>
    <n v="442"/>
  </r>
  <r>
    <x v="2"/>
    <x v="20"/>
    <s v="15.6 Inches"/>
    <s v="Core Black"/>
    <s v="N/A"/>
    <s v="Intel Core i9"/>
    <x v="2"/>
    <x v="2"/>
    <s v="N/A"/>
    <s v="Dedicated"/>
    <s v="NVIDIA GeForce RTX 3070"/>
    <s v="1.8 GHz"/>
    <x v="10"/>
    <x v="438"/>
    <n v="64"/>
    <n v="51327.360000000001"/>
    <n v="388"/>
  </r>
  <r>
    <x v="0"/>
    <x v="0"/>
    <s v="14 Inches"/>
    <s v="Blue"/>
    <s v="1000 GB"/>
    <s v="Intel Core i7"/>
    <x v="0"/>
    <x v="0"/>
    <s v="N/A"/>
    <s v="Integrated"/>
    <s v="Intel"/>
    <s v="1.2 GHz"/>
    <x v="0"/>
    <x v="42"/>
    <n v="28"/>
    <n v="12879.720000000001"/>
    <n v="148"/>
  </r>
  <r>
    <x v="8"/>
    <x v="461"/>
    <s v="17.3 Inches"/>
    <s v="Lunar Light"/>
    <s v="1000 GB"/>
    <s v="Core i9"/>
    <x v="2"/>
    <x v="2"/>
    <s v="N/A"/>
    <s v="Dedicated"/>
    <s v="NVIDIA GeForce RTX 3080"/>
    <s v="N/A"/>
    <x v="0"/>
    <x v="21"/>
    <n v="37"/>
    <n v="21829.63"/>
    <n v="517"/>
  </r>
  <r>
    <x v="1"/>
    <x v="750"/>
    <s v="17.3 Inches"/>
    <s v="Shadow Black"/>
    <s v="2 TB"/>
    <s v="Core i7 Family"/>
    <x v="1"/>
    <x v="7"/>
    <s v="High Definition Audio, Backlit Keyboard, Anti Glare Coating"/>
    <s v="Dedicated"/>
    <s v="N/A"/>
    <s v="N/A"/>
    <x v="0"/>
    <x v="85"/>
    <n v="58"/>
    <n v="163287.40000000002"/>
    <n v="251"/>
  </r>
  <r>
    <x v="7"/>
    <x v="211"/>
    <s v="14 Inches"/>
    <s v="Black"/>
    <s v="N/A"/>
    <s v="Core i5"/>
    <x v="0"/>
    <x v="7"/>
    <s v="N/A"/>
    <s v="Integrated"/>
    <s v="Intel UHD Graphics 620"/>
    <s v="1.7 GHz"/>
    <x v="10"/>
    <x v="1048"/>
    <n v="53"/>
    <n v="226699.02000000002"/>
    <n v="501"/>
  </r>
  <r>
    <x v="7"/>
    <x v="0"/>
    <s v="15.6 Inches"/>
    <s v="Platinum Gray"/>
    <s v="1 TB"/>
    <s v="Core i3"/>
    <x v="0"/>
    <x v="11"/>
    <s v="N/A"/>
    <s v="N/A"/>
    <s v="N/A"/>
    <s v="2.2 GHz"/>
    <x v="11"/>
    <x v="1049"/>
    <n v="62"/>
    <n v="9916.9"/>
    <n v="281"/>
  </r>
  <r>
    <x v="7"/>
    <x v="0"/>
    <s v="N/A"/>
    <s v="Black"/>
    <s v="1.92 TB"/>
    <s v="N/A"/>
    <x v="6"/>
    <x v="9"/>
    <s v="Portable"/>
    <s v="N/A"/>
    <s v="N/A"/>
    <s v="N/A"/>
    <x v="0"/>
    <x v="26"/>
    <n v="60"/>
    <n v="23399.4"/>
    <n v="515"/>
  </r>
  <r>
    <x v="8"/>
    <x v="600"/>
    <s v="13.3 Inches"/>
    <s v="Platinum Silver"/>
    <s v="256 GB"/>
    <s v="Core i5"/>
    <x v="0"/>
    <x v="10"/>
    <s v="Wifi &amp; Bluetooth"/>
    <s v="Integrated"/>
    <s v="N/A"/>
    <s v="N/A"/>
    <x v="0"/>
    <x v="8"/>
    <n v="18"/>
    <n v="16199.82"/>
    <n v="189"/>
  </r>
  <r>
    <x v="8"/>
    <x v="751"/>
    <s v="13.3 Inches"/>
    <s v="Black"/>
    <s v="1000 GB"/>
    <s v="Core i7"/>
    <x v="2"/>
    <x v="1"/>
    <s v="N/A"/>
    <s v="Integrated"/>
    <s v="Intel Integrated Graphics"/>
    <s v="N/A"/>
    <x v="0"/>
    <x v="42"/>
    <n v="28"/>
    <n v="12879.720000000001"/>
    <n v="503"/>
  </r>
  <r>
    <x v="0"/>
    <x v="0"/>
    <s v="15.6 Inches"/>
    <s v="Blue"/>
    <s v="1152 GB"/>
    <s v="Pentium"/>
    <x v="5"/>
    <x v="0"/>
    <s v="N/A"/>
    <s v="Integrated"/>
    <s v="Intel"/>
    <s v="1.1 GHz"/>
    <x v="2"/>
    <x v="5"/>
    <n v="25"/>
    <n v="39975"/>
    <n v="263"/>
  </r>
  <r>
    <x v="1"/>
    <x v="0"/>
    <s v="14 Inches"/>
    <s v="Rose Gold"/>
    <s v="64 GB"/>
    <s v="Celeron N4000"/>
    <x v="4"/>
    <x v="0"/>
    <s v="N/A"/>
    <s v="Integrated"/>
    <s v="Intel"/>
    <s v="1.1 GHz"/>
    <x v="4"/>
    <x v="21"/>
    <n v="37"/>
    <n v="21829.63"/>
    <n v="324"/>
  </r>
  <r>
    <x v="1"/>
    <x v="0"/>
    <s v="15.6 Inches"/>
    <s v="Black"/>
    <s v="1000 GB"/>
    <s v="Pentium N5000"/>
    <x v="4"/>
    <x v="0"/>
    <s v="N/A"/>
    <s v="Integrated"/>
    <s v="Intel"/>
    <s v="1.1 GHz"/>
    <x v="5"/>
    <x v="13"/>
    <n v="25"/>
    <n v="42475"/>
    <n v="279"/>
  </r>
  <r>
    <x v="7"/>
    <x v="752"/>
    <s v="14 Inches"/>
    <s v="N/A"/>
    <s v="320 GB"/>
    <s v="Core i5"/>
    <x v="3"/>
    <x v="20"/>
    <s v="HD Audio"/>
    <s v="Integrated"/>
    <s v="ATI Mobility Radeon 7500"/>
    <s v="N/A"/>
    <x v="14"/>
    <x v="21"/>
    <n v="50"/>
    <n v="29499.5"/>
    <n v="279"/>
  </r>
  <r>
    <x v="8"/>
    <x v="753"/>
    <s v="15.6 Inches"/>
    <s v="Silver"/>
    <s v="2 TB"/>
    <s v="Intel Core i5"/>
    <x v="2"/>
    <x v="2"/>
    <s v="N/A"/>
    <s v="Dedicated"/>
    <s v="Intel Iris Xe Graphics"/>
    <s v="N/A"/>
    <x v="7"/>
    <x v="1050"/>
    <n v="34"/>
    <n v="50006.18"/>
    <n v="419"/>
  </r>
  <r>
    <x v="1"/>
    <x v="0"/>
    <s v="15.6 Inches"/>
    <s v="Silver"/>
    <s v="1000 GB"/>
    <s v="Intel Core i5"/>
    <x v="1"/>
    <x v="1"/>
    <s v="Backlit Keyboard"/>
    <s v="Integrated"/>
    <s v="Intel"/>
    <s v="N/A"/>
    <x v="1"/>
    <x v="19"/>
    <n v="12"/>
    <n v="7679.88"/>
    <n v="354"/>
  </r>
  <r>
    <x v="0"/>
    <x v="10"/>
    <s v="15.6 Inches"/>
    <s v="Gray"/>
    <s v="1000 GB"/>
    <s v="Intel Core i5"/>
    <x v="5"/>
    <x v="0"/>
    <s v="N/A"/>
    <s v="Integrated"/>
    <s v="Intel"/>
    <s v="N/A"/>
    <x v="0"/>
    <x v="1051"/>
    <n v="55"/>
    <n v="10725"/>
    <n v="526"/>
  </r>
  <r>
    <x v="8"/>
    <x v="21"/>
    <s v="16 Inches"/>
    <s v="Silver"/>
    <s v="1000 GB"/>
    <s v="Intel Core i5"/>
    <x v="2"/>
    <x v="0"/>
    <s v="N/A"/>
    <s v="Integrated"/>
    <s v="Intel"/>
    <s v="N/A"/>
    <x v="0"/>
    <x v="21"/>
    <n v="53"/>
    <n v="31269.47"/>
    <n v="455"/>
  </r>
  <r>
    <x v="2"/>
    <x v="1"/>
    <s v="15.66 Inches"/>
    <s v="Core Black"/>
    <s v="N/A"/>
    <s v="Intel Core i9"/>
    <x v="2"/>
    <x v="2"/>
    <s v="N/A"/>
    <s v="Dedicated"/>
    <s v="N/A"/>
    <s v="1.8 GHz"/>
    <x v="2"/>
    <x v="1052"/>
    <n v="42"/>
    <n v="26066.880000000001"/>
    <n v="139"/>
  </r>
  <r>
    <x v="2"/>
    <x v="20"/>
    <s v="15.6 Inches"/>
    <s v="Core Black"/>
    <s v="N/A"/>
    <s v="Intel Core i9"/>
    <x v="2"/>
    <x v="2"/>
    <s v="N/A"/>
    <s v="Dedicated"/>
    <s v="NVIDIA GeForce RTX 3070"/>
    <s v="1.8 GHz"/>
    <x v="10"/>
    <x v="1053"/>
    <n v="30"/>
    <n v="60405"/>
    <n v="352"/>
  </r>
  <r>
    <x v="0"/>
    <x v="0"/>
    <s v="14 Inches"/>
    <s v="Blue"/>
    <s v="1000 GB"/>
    <s v="Intel Core i7"/>
    <x v="0"/>
    <x v="0"/>
    <s v="N/A"/>
    <s v="Integrated"/>
    <s v="Intel"/>
    <s v="1.2 GHz"/>
    <x v="0"/>
    <x v="26"/>
    <n v="14"/>
    <n v="5459.8600000000006"/>
    <n v="201"/>
  </r>
  <r>
    <x v="8"/>
    <x v="592"/>
    <s v="16 Inches"/>
    <s v="Black"/>
    <s v="1000 GB"/>
    <s v="Core i7"/>
    <x v="14"/>
    <x v="7"/>
    <s v="N/A"/>
    <s v="Integrated"/>
    <s v="NVIDIA GeForce RTX 3050"/>
    <s v="N/A"/>
    <x v="0"/>
    <x v="1054"/>
    <n v="44"/>
    <n v="17687.560000000001"/>
    <n v="382"/>
  </r>
  <r>
    <x v="13"/>
    <x v="754"/>
    <s v="15 Inches"/>
    <s v="Black"/>
    <s v="512 GB"/>
    <s v="Intel Mobile CPU"/>
    <x v="2"/>
    <x v="10"/>
    <s v="Anti-glare"/>
    <s v="Dedicated"/>
    <s v="N/A"/>
    <s v="N/A"/>
    <x v="12"/>
    <x v="8"/>
    <n v="59"/>
    <n v="53099.41"/>
    <n v="311"/>
  </r>
  <r>
    <x v="8"/>
    <x v="755"/>
    <s v="15.6 Inches"/>
    <s v="Platinum Silver"/>
    <s v="256 GB"/>
    <s v="AMD Ryzen 7"/>
    <x v="0"/>
    <x v="2"/>
    <s v="N/A"/>
    <s v="Integrated"/>
    <s v="AMD Integrated Graphics"/>
    <s v="N/A"/>
    <x v="0"/>
    <x v="26"/>
    <n v="48"/>
    <n v="18719.52"/>
    <n v="186"/>
  </r>
  <r>
    <x v="7"/>
    <x v="478"/>
    <s v="15.6 Inches"/>
    <s v="Black"/>
    <s v="512 GB"/>
    <s v="Core i7"/>
    <x v="4"/>
    <x v="0"/>
    <s v="Anti-glare Screen"/>
    <s v="GeForce RTX 3050"/>
    <s v="N/A"/>
    <s v="N/A"/>
    <x v="0"/>
    <x v="13"/>
    <n v="21"/>
    <n v="35679"/>
    <n v="150"/>
  </r>
  <r>
    <x v="7"/>
    <x v="542"/>
    <s v="14 Inches"/>
    <s v="N/A"/>
    <s v="512 GB"/>
    <s v="Core i7"/>
    <x v="4"/>
    <x v="0"/>
    <s v="Anti-glare Screen"/>
    <s v="UHD Graphics"/>
    <s v="Intel UHD Graphics"/>
    <s v="N/A"/>
    <x v="0"/>
    <x v="273"/>
    <n v="23"/>
    <n v="5037"/>
    <n v="398"/>
  </r>
  <r>
    <x v="5"/>
    <x v="30"/>
    <s v="15.6 Inches"/>
    <s v="Black"/>
    <s v="512 GB"/>
    <s v="Corei7-10750H"/>
    <x v="4"/>
    <x v="10"/>
    <s v="N/A"/>
    <s v="Dedicated"/>
    <s v="NVIDIA Â® GeForce RTXâ„¢ 2060"/>
    <s v="N/A"/>
    <x v="5"/>
    <x v="895"/>
    <n v="15"/>
    <n v="5985"/>
    <n v="468"/>
  </r>
  <r>
    <x v="0"/>
    <x v="0"/>
    <s v="15.6 Inches"/>
    <s v="Blue"/>
    <s v="1152 GB"/>
    <s v="Pentium"/>
    <x v="5"/>
    <x v="0"/>
    <s v="N/A"/>
    <s v="Integrated"/>
    <s v="Intel"/>
    <s v="1.1 GHz"/>
    <x v="2"/>
    <x v="628"/>
    <n v="41"/>
    <n v="92249.59"/>
    <n v="192"/>
  </r>
  <r>
    <x v="1"/>
    <x v="0"/>
    <s v="14 Inches"/>
    <s v="Rose Gold"/>
    <s v="64 GB"/>
    <s v="Celeron N4000"/>
    <x v="4"/>
    <x v="0"/>
    <s v="N/A"/>
    <s v="Integrated"/>
    <s v="Intel"/>
    <s v="1.1 GHz"/>
    <x v="4"/>
    <x v="410"/>
    <n v="12"/>
    <n v="40540.32"/>
    <n v="456"/>
  </r>
  <r>
    <x v="1"/>
    <x v="0"/>
    <s v="15.6 Inches"/>
    <s v="Black"/>
    <s v="1000 GB"/>
    <s v="Pentium N5000"/>
    <x v="4"/>
    <x v="0"/>
    <s v="N/A"/>
    <s v="Integrated"/>
    <s v="Intel"/>
    <s v="1.1 GHz"/>
    <x v="5"/>
    <x v="1055"/>
    <n v="19"/>
    <n v="25972.81"/>
    <n v="347"/>
  </r>
  <r>
    <x v="8"/>
    <x v="49"/>
    <s v="14 Inches"/>
    <s v="N/A"/>
    <s v="512 GB"/>
    <s v="Core i7"/>
    <x v="4"/>
    <x v="7"/>
    <s v="N/A"/>
    <s v="Integrated"/>
    <s v="Intel UHD Graphics 620"/>
    <s v="1.9 GHz"/>
    <x v="0"/>
    <x v="1056"/>
    <n v="46"/>
    <n v="24604.02"/>
    <n v="264"/>
  </r>
  <r>
    <x v="8"/>
    <x v="228"/>
    <s v="15.6 Inches"/>
    <s v="Silver"/>
    <s v="512 GB"/>
    <s v="Core i7"/>
    <x v="4"/>
    <x v="1"/>
    <s v="N/A"/>
    <s v="Dedicated"/>
    <s v="NVIDIA GeForce RTX 3050 Ti"/>
    <s v="N/A"/>
    <x v="0"/>
    <x v="19"/>
    <n v="22"/>
    <n v="14079.78"/>
    <n v="409"/>
  </r>
  <r>
    <x v="1"/>
    <x v="756"/>
    <s v="16.1 Inches"/>
    <s v="Shadow Black"/>
    <s v="4 TB"/>
    <s v="Core i7 Family"/>
    <x v="1"/>
    <x v="7"/>
    <s v="HD Audio, Backlit Keyboard, Anti Glare Coating, Memory Card Slot, Numeric Keypad"/>
    <s v="Dedicated"/>
    <s v="N/A"/>
    <s v="N/A"/>
    <x v="0"/>
    <x v="13"/>
    <n v="63"/>
    <n v="107037"/>
    <n v="271"/>
  </r>
  <r>
    <x v="1"/>
    <x v="0"/>
    <s v="15.6 Inches"/>
    <s v="Silver"/>
    <s v="1000 GB"/>
    <s v="Intel Core i5"/>
    <x v="1"/>
    <x v="1"/>
    <s v="Backlit Keyboard"/>
    <s v="Integrated"/>
    <s v="Intel"/>
    <s v="N/A"/>
    <x v="1"/>
    <x v="468"/>
    <n v="32"/>
    <n v="95968"/>
    <n v="323"/>
  </r>
  <r>
    <x v="0"/>
    <x v="10"/>
    <s v="15.6 Inches"/>
    <s v="Gray"/>
    <s v="1000 GB"/>
    <s v="Intel Core i5"/>
    <x v="5"/>
    <x v="0"/>
    <s v="N/A"/>
    <s v="Integrated"/>
    <s v="Intel"/>
    <s v="N/A"/>
    <x v="0"/>
    <x v="5"/>
    <n v="65"/>
    <n v="103935"/>
    <n v="293"/>
  </r>
  <r>
    <x v="8"/>
    <x v="21"/>
    <s v="16 Inches"/>
    <s v="Silver"/>
    <s v="1000 GB"/>
    <s v="Intel Core i5"/>
    <x v="2"/>
    <x v="0"/>
    <s v="N/A"/>
    <s v="Integrated"/>
    <s v="Intel"/>
    <s v="N/A"/>
    <x v="0"/>
    <x v="1057"/>
    <n v="28"/>
    <n v="36984.079999999994"/>
    <n v="349"/>
  </r>
  <r>
    <x v="2"/>
    <x v="1"/>
    <s v="15.66 Inches"/>
    <s v="Core Black"/>
    <s v="N/A"/>
    <s v="Intel Core i9"/>
    <x v="2"/>
    <x v="2"/>
    <s v="N/A"/>
    <s v="Dedicated"/>
    <s v="N/A"/>
    <s v="1.8 GHz"/>
    <x v="2"/>
    <x v="1058"/>
    <n v="20"/>
    <n v="16780"/>
    <n v="496"/>
  </r>
  <r>
    <x v="2"/>
    <x v="20"/>
    <s v="15.6 Inches"/>
    <s v="Core Black"/>
    <s v="N/A"/>
    <s v="Intel Core i9"/>
    <x v="2"/>
    <x v="2"/>
    <s v="N/A"/>
    <s v="Dedicated"/>
    <s v="NVIDIA GeForce RTX 3070"/>
    <s v="1.8 GHz"/>
    <x v="10"/>
    <x v="1059"/>
    <n v="51"/>
    <n v="14789.49"/>
    <n v="220"/>
  </r>
  <r>
    <x v="0"/>
    <x v="0"/>
    <s v="14 Inches"/>
    <s v="Blue"/>
    <s v="1000 GB"/>
    <s v="Intel Core i7"/>
    <x v="0"/>
    <x v="0"/>
    <s v="N/A"/>
    <s v="Integrated"/>
    <s v="Intel"/>
    <s v="1.2 GHz"/>
    <x v="0"/>
    <x v="21"/>
    <n v="42"/>
    <n v="24779.58"/>
    <n v="371"/>
  </r>
  <r>
    <x v="7"/>
    <x v="401"/>
    <s v="14 Inches"/>
    <s v="N/A"/>
    <s v="512 GB"/>
    <s v="Core i7"/>
    <x v="4"/>
    <x v="0"/>
    <s v="Information Not Available"/>
    <s v="Iris Xe Graphics"/>
    <s v="Intel Iris Xe Graphics"/>
    <s v="N/A"/>
    <x v="0"/>
    <x v="5"/>
    <n v="43"/>
    <n v="68757"/>
    <n v="209"/>
  </r>
  <r>
    <x v="8"/>
    <x v="584"/>
    <s v="17 Inches"/>
    <s v="Silver"/>
    <s v="2 TB"/>
    <s v="Intel Core i9"/>
    <x v="1"/>
    <x v="1"/>
    <s v="N/A"/>
    <s v="Dedicated"/>
    <s v="NVIDIA RTX A3000 6GB GDDR6"/>
    <s v="N/A"/>
    <x v="0"/>
    <x v="21"/>
    <n v="53"/>
    <n v="31269.47"/>
    <n v="270"/>
  </r>
  <r>
    <x v="29"/>
    <x v="622"/>
    <s v="14 Inches"/>
    <s v="N/A"/>
    <s v="256 GB"/>
    <s v="Core i5"/>
    <x v="0"/>
    <x v="11"/>
    <s v="Backlit Keyboard"/>
    <s v="Integrated"/>
    <s v="Intel HD Graphics"/>
    <s v="N/A"/>
    <x v="29"/>
    <x v="21"/>
    <n v="42"/>
    <n v="24779.58"/>
    <n v="239"/>
  </r>
  <r>
    <x v="8"/>
    <x v="443"/>
    <s v="15.6 Inches"/>
    <s v="N/A"/>
    <s v="512 GB"/>
    <s v="N/A"/>
    <x v="4"/>
    <x v="7"/>
    <s v="N/A"/>
    <s v="Dedicated"/>
    <s v="NVIDIA GeForce GTX 1650"/>
    <s v="4.5 GHz"/>
    <x v="21"/>
    <x v="659"/>
    <n v="17"/>
    <n v="10241.99"/>
    <n v="109"/>
  </r>
  <r>
    <x v="8"/>
    <x v="287"/>
    <s v="15.6 Inches"/>
    <s v="Platinum Silver"/>
    <s v="2000 GB"/>
    <s v="Core i9"/>
    <x v="1"/>
    <x v="1"/>
    <s v="N/A"/>
    <s v="Integrated"/>
    <s v="NVIDIA GeForce RTX 3050 Ti"/>
    <s v="N/A"/>
    <x v="0"/>
    <x v="21"/>
    <n v="31"/>
    <n v="18289.689999999999"/>
    <n v="273"/>
  </r>
  <r>
    <x v="8"/>
    <x v="757"/>
    <s v="13.3 Inches"/>
    <s v="N/A"/>
    <s v="500 GB"/>
    <s v="Core i3"/>
    <x v="3"/>
    <x v="16"/>
    <s v="Memory Card Slot"/>
    <s v="Integrated"/>
    <s v="Intel HD Graphics 4400"/>
    <s v="N/A"/>
    <x v="22"/>
    <x v="21"/>
    <n v="39"/>
    <n v="23009.61"/>
    <n v="212"/>
  </r>
  <r>
    <x v="7"/>
    <x v="758"/>
    <s v="13.3 Inches"/>
    <s v="Iron Gray"/>
    <s v="512 GB"/>
    <s v="Core i7"/>
    <x v="4"/>
    <x v="7"/>
    <s v="N/A"/>
    <s v="Integrated"/>
    <s v="Intel UHD Graphics"/>
    <s v="N/A"/>
    <x v="10"/>
    <x v="1060"/>
    <n v="47"/>
    <n v="49104.19"/>
    <n v="240"/>
  </r>
  <r>
    <x v="0"/>
    <x v="0"/>
    <s v="15.6 Inches"/>
    <s v="Blue"/>
    <s v="1152 GB"/>
    <s v="Pentium"/>
    <x v="5"/>
    <x v="0"/>
    <s v="N/A"/>
    <s v="Integrated"/>
    <s v="Intel"/>
    <s v="1.1 GHz"/>
    <x v="2"/>
    <x v="1061"/>
    <n v="48"/>
    <n v="93343.200000000012"/>
    <n v="435"/>
  </r>
  <r>
    <x v="1"/>
    <x v="0"/>
    <s v="14 Inches"/>
    <s v="Rose Gold"/>
    <s v="64 GB"/>
    <s v="Celeron N4000"/>
    <x v="4"/>
    <x v="0"/>
    <s v="N/A"/>
    <s v="Integrated"/>
    <s v="Intel"/>
    <s v="1.1 GHz"/>
    <x v="4"/>
    <x v="1062"/>
    <n v="62"/>
    <n v="89082.22"/>
    <n v="152"/>
  </r>
  <r>
    <x v="1"/>
    <x v="0"/>
    <s v="15.6 Inches"/>
    <s v="Black"/>
    <s v="1000 GB"/>
    <s v="Pentium N5000"/>
    <x v="4"/>
    <x v="0"/>
    <s v="N/A"/>
    <s v="Integrated"/>
    <s v="Intel"/>
    <s v="1.1 GHz"/>
    <x v="5"/>
    <x v="1063"/>
    <n v="21"/>
    <n v="26178.6"/>
    <n v="204"/>
  </r>
  <r>
    <x v="8"/>
    <x v="439"/>
    <s v="14 Inches"/>
    <s v="Black"/>
    <s v="1000 GB"/>
    <s v="Core i7"/>
    <x v="2"/>
    <x v="1"/>
    <s v="N/A"/>
    <s v="Integrated"/>
    <s v="Intel Integrated Graphics"/>
    <s v="N/A"/>
    <x v="0"/>
    <x v="26"/>
    <n v="17"/>
    <n v="6629.83"/>
    <n v="426"/>
  </r>
  <r>
    <x v="8"/>
    <x v="463"/>
    <s v="14 Inches"/>
    <s v="Gray"/>
    <s v="1 TB"/>
    <s v="Core i5 Family"/>
    <x v="1"/>
    <x v="1"/>
    <s v="N/A"/>
    <s v="Integrated"/>
    <s v="Intel UHD Graphics"/>
    <s v="N/A"/>
    <x v="1"/>
    <x v="21"/>
    <n v="38"/>
    <n v="22419.62"/>
    <n v="528"/>
  </r>
  <r>
    <x v="1"/>
    <x v="451"/>
    <s v="13.5 Inches"/>
    <s v="N/A"/>
    <s v="512 GB"/>
    <s v="Core i7"/>
    <x v="4"/>
    <x v="1"/>
    <s v="Corning Gorilla Glass 7, Miracast Technology"/>
    <s v="Iris Xe Graphics"/>
    <s v="Intel Iris Xe Graphics"/>
    <s v="N/A"/>
    <x v="0"/>
    <x v="13"/>
    <n v="21"/>
    <n v="35679"/>
    <n v="405"/>
  </r>
  <r>
    <x v="8"/>
    <x v="49"/>
    <s v="12 Inches"/>
    <s v="N/A"/>
    <s v="N/A"/>
    <s v="Core i7 6600U"/>
    <x v="0"/>
    <x v="7"/>
    <s v="N/A"/>
    <s v="Integrated"/>
    <s v="Intel HD Graphics 520"/>
    <s v="2.6 GHz"/>
    <x v="8"/>
    <x v="1064"/>
    <n v="12"/>
    <n v="3300"/>
    <n v="340"/>
  </r>
  <r>
    <x v="7"/>
    <x v="759"/>
    <s v="13.3 Inches"/>
    <s v="N/A"/>
    <s v="256 GB"/>
    <s v="Core i5"/>
    <x v="0"/>
    <x v="1"/>
    <s v="N/A"/>
    <s v="Integrated"/>
    <s v="Intel"/>
    <s v="1.7 GHz"/>
    <x v="0"/>
    <x v="2"/>
    <n v="54"/>
    <n v="53999.46"/>
    <n v="523"/>
  </r>
  <r>
    <x v="8"/>
    <x v="760"/>
    <s v="15 Inches"/>
    <s v="N/A"/>
    <s v="512 GB"/>
    <s v="Core i7 Family"/>
    <x v="4"/>
    <x v="7"/>
    <s v="N/A"/>
    <s v="Integrated"/>
    <s v="Integrated Iris Xe Graphics"/>
    <s v="3 GHz"/>
    <x v="0"/>
    <x v="1065"/>
    <n v="25"/>
    <n v="44690.5"/>
    <n v="386"/>
  </r>
  <r>
    <x v="8"/>
    <x v="359"/>
    <s v="15.6 Inches"/>
    <s v="Black"/>
    <s v="1000 GB"/>
    <s v="Core i9"/>
    <x v="4"/>
    <x v="2"/>
    <s v="N/A"/>
    <s v="Integrated"/>
    <s v="NVIDIA GeForce RTX 3070 Ti"/>
    <s v="N/A"/>
    <x v="0"/>
    <x v="1066"/>
    <n v="27"/>
    <n v="56780.729999999996"/>
    <n v="223"/>
  </r>
  <r>
    <x v="8"/>
    <x v="416"/>
    <s v="15.6 Inches"/>
    <s v="Platinum Silver"/>
    <s v="2000 GB"/>
    <s v="Core i9"/>
    <x v="2"/>
    <x v="2"/>
    <s v="N/A"/>
    <s v="Dedicated"/>
    <s v="NVIDIA GeForce RTX 4070"/>
    <s v="N/A"/>
    <x v="0"/>
    <x v="19"/>
    <n v="52"/>
    <n v="33279.480000000003"/>
    <n v="133"/>
  </r>
  <r>
    <x v="1"/>
    <x v="0"/>
    <s v="15.6 Inches"/>
    <s v="Silver"/>
    <s v="1000 GB"/>
    <s v="Intel Core i5"/>
    <x v="1"/>
    <x v="1"/>
    <s v="Backlit Keyboard"/>
    <s v="Integrated"/>
    <s v="Intel"/>
    <s v="N/A"/>
    <x v="1"/>
    <x v="5"/>
    <n v="29"/>
    <n v="46371"/>
    <n v="313"/>
  </r>
  <r>
    <x v="0"/>
    <x v="10"/>
    <s v="15.6 Inches"/>
    <s v="Gray"/>
    <s v="1000 GB"/>
    <s v="Intel Core i5"/>
    <x v="5"/>
    <x v="0"/>
    <s v="N/A"/>
    <s v="Integrated"/>
    <s v="Intel"/>
    <s v="N/A"/>
    <x v="0"/>
    <x v="2"/>
    <n v="34"/>
    <n v="33999.660000000003"/>
    <n v="367"/>
  </r>
  <r>
    <x v="8"/>
    <x v="21"/>
    <s v="16 Inches"/>
    <s v="Silver"/>
    <s v="1000 GB"/>
    <s v="Intel Core i5"/>
    <x v="2"/>
    <x v="0"/>
    <s v="N/A"/>
    <s v="Integrated"/>
    <s v="Intel"/>
    <s v="N/A"/>
    <x v="0"/>
    <x v="1067"/>
    <n v="41"/>
    <n v="67196.95"/>
    <n v="269"/>
  </r>
  <r>
    <x v="2"/>
    <x v="1"/>
    <s v="15.66 Inches"/>
    <s v="Core Black"/>
    <s v="N/A"/>
    <s v="Intel Core i9"/>
    <x v="2"/>
    <x v="2"/>
    <s v="N/A"/>
    <s v="Dedicated"/>
    <s v="N/A"/>
    <s v="1.8 GHz"/>
    <x v="2"/>
    <x v="1068"/>
    <n v="19"/>
    <n v="18543.810000000001"/>
    <n v="287"/>
  </r>
  <r>
    <x v="2"/>
    <x v="20"/>
    <s v="15.6 Inches"/>
    <s v="Core Black"/>
    <s v="N/A"/>
    <s v="Intel Core i9"/>
    <x v="2"/>
    <x v="2"/>
    <s v="N/A"/>
    <s v="Dedicated"/>
    <s v="NVIDIA GeForce RTX 3070"/>
    <s v="1.8 GHz"/>
    <x v="10"/>
    <x v="1069"/>
    <n v="32"/>
    <n v="49849.279999999999"/>
    <n v="338"/>
  </r>
  <r>
    <x v="0"/>
    <x v="0"/>
    <s v="14 Inches"/>
    <s v="Blue"/>
    <s v="1000 GB"/>
    <s v="Intel Core i7"/>
    <x v="0"/>
    <x v="0"/>
    <s v="N/A"/>
    <s v="Integrated"/>
    <s v="Intel"/>
    <s v="1.2 GHz"/>
    <x v="0"/>
    <x v="180"/>
    <n v="22"/>
    <n v="14450.7"/>
    <n v="177"/>
  </r>
  <r>
    <x v="8"/>
    <x v="360"/>
    <s v="17 Inches"/>
    <s v="N/A"/>
    <s v="1.5 TB"/>
    <s v="Intel Core i7"/>
    <x v="1"/>
    <x v="1"/>
    <s v="Anti-glare"/>
    <s v="Dedicated"/>
    <s v="NVIDIA GeForce RTX A4500"/>
    <s v="N/A"/>
    <x v="0"/>
    <x v="5"/>
    <n v="52"/>
    <n v="83148"/>
    <n v="151"/>
  </r>
  <r>
    <x v="18"/>
    <x v="761"/>
    <s v="15.6 Inches"/>
    <s v="Black"/>
    <s v="512 GB"/>
    <s v="Core i7 Family"/>
    <x v="4"/>
    <x v="11"/>
    <s v="Anti-glare"/>
    <s v="Integrated"/>
    <s v="N/A"/>
    <s v="N/A"/>
    <x v="14"/>
    <x v="21"/>
    <n v="46"/>
    <n v="27139.54"/>
    <n v="446"/>
  </r>
  <r>
    <x v="2"/>
    <x v="762"/>
    <s v="15.6 Inches"/>
    <s v="Core Black"/>
    <s v="2 TB"/>
    <s v="Core i7 Family"/>
    <x v="2"/>
    <x v="10"/>
    <s v="Anti-glare"/>
    <s v="Dedicated"/>
    <s v="N/A"/>
    <s v="N/A"/>
    <x v="13"/>
    <x v="19"/>
    <n v="39"/>
    <n v="24959.61"/>
    <n v="212"/>
  </r>
  <r>
    <x v="8"/>
    <x v="332"/>
    <s v="14 Inches"/>
    <s v="Silver"/>
    <s v="256 GB"/>
    <s v="Core i7"/>
    <x v="4"/>
    <x v="11"/>
    <s v="Backlit Kb"/>
    <s v="Integrated"/>
    <s v="N/A"/>
    <s v="N/A"/>
    <x v="0"/>
    <x v="4"/>
    <n v="36"/>
    <n v="25164"/>
    <n v="193"/>
  </r>
  <r>
    <x v="0"/>
    <x v="0"/>
    <s v="15.6 Inches"/>
    <s v="Blue"/>
    <s v="1152 GB"/>
    <s v="Pentium"/>
    <x v="5"/>
    <x v="0"/>
    <s v="N/A"/>
    <s v="Integrated"/>
    <s v="Intel"/>
    <s v="1.1 GHz"/>
    <x v="2"/>
    <x v="21"/>
    <n v="51"/>
    <n v="30089.49"/>
    <n v="510"/>
  </r>
  <r>
    <x v="1"/>
    <x v="0"/>
    <s v="14 Inches"/>
    <s v="Rose Gold"/>
    <s v="64 GB"/>
    <s v="Celeron N4000"/>
    <x v="4"/>
    <x v="0"/>
    <s v="N/A"/>
    <s v="Integrated"/>
    <s v="Intel"/>
    <s v="1.1 GHz"/>
    <x v="4"/>
    <x v="13"/>
    <n v="52"/>
    <n v="88348"/>
    <n v="527"/>
  </r>
  <r>
    <x v="1"/>
    <x v="0"/>
    <s v="15.6 Inches"/>
    <s v="Black"/>
    <s v="1000 GB"/>
    <s v="Pentium N5000"/>
    <x v="4"/>
    <x v="0"/>
    <s v="N/A"/>
    <s v="Integrated"/>
    <s v="Intel"/>
    <s v="1.1 GHz"/>
    <x v="5"/>
    <x v="1070"/>
    <n v="46"/>
    <n v="72522.22"/>
    <n v="174"/>
  </r>
  <r>
    <x v="7"/>
    <x v="763"/>
    <s v="12.5 Inches"/>
    <s v="Black"/>
    <s v="128 GB"/>
    <s v="Core i5"/>
    <x v="3"/>
    <x v="16"/>
    <s v="Fingerprint Reader"/>
    <s v="Integrated"/>
    <s v="N/A"/>
    <s v="N/A"/>
    <x v="21"/>
    <x v="1071"/>
    <n v="46"/>
    <n v="8234"/>
    <n v="159"/>
  </r>
  <r>
    <x v="8"/>
    <x v="360"/>
    <s v="17.3 Inches"/>
    <s v="N/A"/>
    <s v="512 GB"/>
    <s v="Core i7 Family"/>
    <x v="1"/>
    <x v="7"/>
    <s v="Anti-glare"/>
    <s v="Dedicated"/>
    <s v="NVIDIA RTX A3000 12GB GDDR6"/>
    <s v="N/A"/>
    <x v="0"/>
    <x v="5"/>
    <n v="50"/>
    <n v="79950"/>
    <n v="202"/>
  </r>
  <r>
    <x v="8"/>
    <x v="764"/>
    <s v="15.6 Inches"/>
    <s v="Black"/>
    <s v="256 GB"/>
    <s v="Core i5"/>
    <x v="4"/>
    <x v="1"/>
    <s v="Wifi &amp; Bluetooth"/>
    <s v="Integrated"/>
    <s v="N/A"/>
    <s v="N/A"/>
    <x v="0"/>
    <x v="21"/>
    <n v="28"/>
    <n v="16519.72"/>
    <n v="335"/>
  </r>
  <r>
    <x v="8"/>
    <x v="765"/>
    <s v="11.6 Inches"/>
    <s v="N/A"/>
    <s v="256 GB"/>
    <s v="Unknown"/>
    <x v="0"/>
    <x v="11"/>
    <s v="N/A"/>
    <s v="Integrated"/>
    <s v="Intel"/>
    <s v="3.6 GHz"/>
    <x v="16"/>
    <x v="19"/>
    <n v="27"/>
    <n v="17279.73"/>
    <n v="417"/>
  </r>
  <r>
    <x v="8"/>
    <x v="287"/>
    <s v="15.6 Inches"/>
    <s v="Platinum Silver"/>
    <s v="512 GB"/>
    <s v="Core i7"/>
    <x v="4"/>
    <x v="1"/>
    <s v="N/A"/>
    <s v="Dedicated"/>
    <s v="NVIDIA GeForce RTX 3050"/>
    <s v="N/A"/>
    <x v="0"/>
    <x v="1072"/>
    <n v="39"/>
    <n v="45083.61"/>
    <n v="231"/>
  </r>
  <r>
    <x v="8"/>
    <x v="766"/>
    <s v="15.6 Inches"/>
    <s v="Black"/>
    <s v="512 GB"/>
    <s v="Core i5"/>
    <x v="4"/>
    <x v="7"/>
    <s v="Wifi &amp; Bluetooth"/>
    <s v="Integrated"/>
    <s v="N/A"/>
    <s v="N/A"/>
    <x v="0"/>
    <x v="21"/>
    <n v="50"/>
    <n v="29499.5"/>
    <n v="253"/>
  </r>
  <r>
    <x v="8"/>
    <x v="185"/>
    <s v="15.6 Inches"/>
    <s v="Black"/>
    <s v="2000 GB"/>
    <s v="Core i7"/>
    <x v="2"/>
    <x v="1"/>
    <s v="N/A"/>
    <s v="Integrated"/>
    <s v="Intel Integrated Graphics"/>
    <s v="N/A"/>
    <x v="0"/>
    <x v="26"/>
    <n v="23"/>
    <n v="8969.77"/>
    <n v="264"/>
  </r>
  <r>
    <x v="1"/>
    <x v="0"/>
    <s v="15.6 Inches"/>
    <s v="Silver"/>
    <s v="1000 GB"/>
    <s v="Intel Core i5"/>
    <x v="1"/>
    <x v="1"/>
    <s v="Backlit Keyboard"/>
    <s v="Integrated"/>
    <s v="Intel"/>
    <s v="N/A"/>
    <x v="1"/>
    <x v="502"/>
    <n v="20"/>
    <n v="15540.4"/>
    <n v="464"/>
  </r>
  <r>
    <x v="0"/>
    <x v="10"/>
    <s v="15.6 Inches"/>
    <s v="Gray"/>
    <s v="1000 GB"/>
    <s v="Intel Core i5"/>
    <x v="5"/>
    <x v="0"/>
    <s v="N/A"/>
    <s v="Integrated"/>
    <s v="Intel"/>
    <s v="N/A"/>
    <x v="0"/>
    <x v="484"/>
    <n v="46"/>
    <n v="26209.42"/>
    <n v="451"/>
  </r>
  <r>
    <x v="8"/>
    <x v="21"/>
    <s v="16 Inches"/>
    <s v="Silver"/>
    <s v="1000 GB"/>
    <s v="Intel Core i5"/>
    <x v="2"/>
    <x v="0"/>
    <s v="N/A"/>
    <s v="Integrated"/>
    <s v="Intel"/>
    <s v="N/A"/>
    <x v="0"/>
    <x v="1073"/>
    <n v="25"/>
    <n v="25324.75"/>
    <n v="451"/>
  </r>
  <r>
    <x v="2"/>
    <x v="1"/>
    <s v="15.66 Inches"/>
    <s v="Core Black"/>
    <s v="N/A"/>
    <s v="Intel Core i9"/>
    <x v="2"/>
    <x v="2"/>
    <s v="N/A"/>
    <s v="Dedicated"/>
    <s v="N/A"/>
    <s v="1.8 GHz"/>
    <x v="2"/>
    <x v="26"/>
    <n v="45"/>
    <n v="17549.55"/>
    <n v="212"/>
  </r>
  <r>
    <x v="2"/>
    <x v="20"/>
    <s v="15.6 Inches"/>
    <s v="Core Black"/>
    <s v="N/A"/>
    <s v="Intel Core i9"/>
    <x v="2"/>
    <x v="2"/>
    <s v="N/A"/>
    <s v="Dedicated"/>
    <s v="NVIDIA GeForce RTX 3070"/>
    <s v="1.8 GHz"/>
    <x v="10"/>
    <x v="58"/>
    <n v="54"/>
    <n v="107946"/>
    <n v="218"/>
  </r>
  <r>
    <x v="0"/>
    <x v="0"/>
    <s v="14 Inches"/>
    <s v="Blue"/>
    <s v="1000 GB"/>
    <s v="Intel Core i7"/>
    <x v="0"/>
    <x v="0"/>
    <s v="N/A"/>
    <s v="Integrated"/>
    <s v="Intel"/>
    <s v="1.2 GHz"/>
    <x v="0"/>
    <x v="134"/>
    <n v="34"/>
    <n v="50966"/>
    <n v="267"/>
  </r>
  <r>
    <x v="8"/>
    <x v="315"/>
    <s v="15.6 Inches"/>
    <s v="N/A"/>
    <s v="256 GB"/>
    <s v="Core i5"/>
    <x v="4"/>
    <x v="7"/>
    <s v="N/A"/>
    <s v="Integrated"/>
    <s v="Intel Iris Xe Graphics"/>
    <s v="2.4 GHz"/>
    <x v="0"/>
    <x v="1074"/>
    <n v="60"/>
    <n v="216713.4"/>
    <n v="388"/>
  </r>
  <r>
    <x v="8"/>
    <x v="767"/>
    <s v="11.6 Inches"/>
    <s v="Black"/>
    <s v="N/A"/>
    <s v="Celeron"/>
    <x v="3"/>
    <x v="5"/>
    <s v="Anti-glare Screen"/>
    <s v="HD Graphics, Integrated"/>
    <s v="Intel HD Graphics"/>
    <s v="N/A"/>
    <x v="0"/>
    <x v="1075"/>
    <n v="26"/>
    <n v="7447.18"/>
    <n v="263"/>
  </r>
  <r>
    <x v="1"/>
    <x v="750"/>
    <s v="15.6 Inches"/>
    <s v="Black"/>
    <s v="512 GB"/>
    <s v="Corei7-10750H"/>
    <x v="4"/>
    <x v="11"/>
    <s v="Anti-glare"/>
    <s v="Dedicated"/>
    <s v="N/A"/>
    <s v="N/A"/>
    <x v="1"/>
    <x v="5"/>
    <n v="54"/>
    <n v="86346"/>
    <n v="450"/>
  </r>
  <r>
    <x v="33"/>
    <x v="768"/>
    <s v="22 Inches"/>
    <s v="Black"/>
    <s v="N/A"/>
    <s v="Core i5"/>
    <x v="0"/>
    <x v="44"/>
    <s v="N/A"/>
    <s v="N/A"/>
    <s v="N/A"/>
    <s v="N/A"/>
    <x v="0"/>
    <x v="1076"/>
    <n v="31"/>
    <n v="117799.68999999999"/>
    <n v="473"/>
  </r>
  <r>
    <x v="8"/>
    <x v="461"/>
    <s v="17.3 Inches"/>
    <s v="Lunar Light"/>
    <s v="1000 GB"/>
    <s v="Core i9"/>
    <x v="2"/>
    <x v="2"/>
    <s v="N/A"/>
    <s v="Dedicated"/>
    <s v="NVIDIA GeForce RTX 3080"/>
    <s v="N/A"/>
    <x v="2"/>
    <x v="2"/>
    <n v="17"/>
    <n v="16999.830000000002"/>
    <n v="325"/>
  </r>
  <r>
    <x v="0"/>
    <x v="0"/>
    <s v="15.6 Inches"/>
    <s v="Blue"/>
    <s v="1152 GB"/>
    <s v="Pentium"/>
    <x v="5"/>
    <x v="0"/>
    <s v="N/A"/>
    <s v="Integrated"/>
    <s v="Intel"/>
    <s v="1.1 GHz"/>
    <x v="2"/>
    <x v="330"/>
    <n v="50"/>
    <n v="56299.5"/>
    <n v="315"/>
  </r>
  <r>
    <x v="1"/>
    <x v="0"/>
    <s v="14 Inches"/>
    <s v="Rose Gold"/>
    <s v="64 GB"/>
    <s v="Celeron N4000"/>
    <x v="4"/>
    <x v="0"/>
    <s v="N/A"/>
    <s v="Integrated"/>
    <s v="Intel"/>
    <s v="1.1 GHz"/>
    <x v="4"/>
    <x v="2"/>
    <n v="27"/>
    <n v="26999.73"/>
    <n v="195"/>
  </r>
  <r>
    <x v="1"/>
    <x v="0"/>
    <s v="15.6 Inches"/>
    <s v="Black"/>
    <s v="1000 GB"/>
    <s v="Pentium N5000"/>
    <x v="4"/>
    <x v="0"/>
    <s v="N/A"/>
    <s v="Integrated"/>
    <s v="Intel"/>
    <s v="1.1 GHz"/>
    <x v="5"/>
    <x v="1077"/>
    <n v="27"/>
    <n v="27705.510000000002"/>
    <n v="432"/>
  </r>
  <r>
    <x v="2"/>
    <x v="1"/>
    <s v="15.66 Inches"/>
    <s v="Core Black"/>
    <s v="N/A"/>
    <s v="Intel Core i9"/>
    <x v="2"/>
    <x v="2"/>
    <s v="N/A"/>
    <s v="Dedicated"/>
    <s v="N/A"/>
    <s v="1.8 GHz"/>
    <x v="2"/>
    <x v="624"/>
    <n v="64"/>
    <n v="159936"/>
    <n v="145"/>
  </r>
  <r>
    <x v="2"/>
    <x v="20"/>
    <s v="15.6 Inches"/>
    <s v="Core Black"/>
    <s v="N/A"/>
    <s v="Intel Core i9"/>
    <x v="2"/>
    <x v="2"/>
    <s v="N/A"/>
    <s v="Dedicated"/>
    <s v="NVIDIA GeForce RTX 3070"/>
    <s v="1.8 GHz"/>
    <x v="10"/>
    <x v="1078"/>
    <n v="63"/>
    <n v="78105.509999999995"/>
    <n v="310"/>
  </r>
  <r>
    <x v="0"/>
    <x v="0"/>
    <s v="14 Inches"/>
    <s v="Blue"/>
    <s v="1000 GB"/>
    <s v="Intel Core i7"/>
    <x v="0"/>
    <x v="0"/>
    <s v="N/A"/>
    <s v="Integrated"/>
    <s v="Intel"/>
    <s v="1.2 GHz"/>
    <x v="0"/>
    <x v="2"/>
    <n v="35"/>
    <n v="34999.65"/>
    <n v="372"/>
  </r>
  <r>
    <x v="7"/>
    <x v="769"/>
    <s v="15.6 Inches"/>
    <s v="Black"/>
    <s v="1 TB"/>
    <s v="Core i7 Family"/>
    <x v="1"/>
    <x v="7"/>
    <s v="N/A"/>
    <s v="Dedicated"/>
    <s v="NVIDIA Quadro RTX 4000 with Max-Q Design 8GB GDDR6"/>
    <s v="N/A"/>
    <x v="0"/>
    <x v="2"/>
    <n v="43"/>
    <n v="42999.57"/>
    <n v="180"/>
  </r>
  <r>
    <x v="7"/>
    <x v="211"/>
    <s v="14 Inches"/>
    <s v="Black"/>
    <s v="1 TB"/>
    <s v="Core i7"/>
    <x v="14"/>
    <x v="7"/>
    <s v="Anti-glare,Fingerprint Reader,Stereo Speakers"/>
    <s v="Integrated"/>
    <s v="N/A"/>
    <s v="N/A"/>
    <x v="13"/>
    <x v="2"/>
    <n v="47"/>
    <n v="46999.53"/>
    <n v="346"/>
  </r>
  <r>
    <x v="9"/>
    <x v="770"/>
    <s v="14 Inches"/>
    <s v="Black"/>
    <s v="1 TB"/>
    <s v="Core i7 Family"/>
    <x v="4"/>
    <x v="2"/>
    <s v="Lightweight"/>
    <s v="Integrated"/>
    <s v="N/A"/>
    <s v="N/A"/>
    <x v="12"/>
    <x v="42"/>
    <n v="56"/>
    <n v="25759.440000000002"/>
    <n v="321"/>
  </r>
  <r>
    <x v="8"/>
    <x v="228"/>
    <s v="15.6 Inches"/>
    <s v="Silver"/>
    <s v="512 GB"/>
    <s v="Core i7"/>
    <x v="1"/>
    <x v="1"/>
    <s v="N/A"/>
    <s v="Dedicated"/>
    <s v="NVIDIA GeForce RTX 3050 Ti"/>
    <s v="N/A"/>
    <x v="0"/>
    <x v="5"/>
    <n v="18"/>
    <n v="28782"/>
    <n v="210"/>
  </r>
  <r>
    <x v="0"/>
    <x v="0"/>
    <s v="15.6 Inches"/>
    <s v="Blue"/>
    <s v="1152 GB"/>
    <s v="Pentium"/>
    <x v="5"/>
    <x v="0"/>
    <s v="N/A"/>
    <s v="Integrated"/>
    <s v="Intel"/>
    <s v="1.1 GHz"/>
    <x v="2"/>
    <x v="1079"/>
    <n v="20"/>
    <n v="52060"/>
    <n v="427"/>
  </r>
  <r>
    <x v="1"/>
    <x v="0"/>
    <s v="14 Inches"/>
    <s v="Rose Gold"/>
    <s v="64 GB"/>
    <s v="Celeron N4000"/>
    <x v="4"/>
    <x v="0"/>
    <s v="N/A"/>
    <s v="Integrated"/>
    <s v="Intel"/>
    <s v="1.1 GHz"/>
    <x v="4"/>
    <x v="26"/>
    <n v="38"/>
    <n v="14819.62"/>
    <n v="260"/>
  </r>
  <r>
    <x v="1"/>
    <x v="0"/>
    <s v="15.6 Inches"/>
    <s v="Black"/>
    <s v="1000 GB"/>
    <s v="Pentium N5000"/>
    <x v="4"/>
    <x v="0"/>
    <s v="N/A"/>
    <s v="Integrated"/>
    <s v="Intel"/>
    <s v="1.1 GHz"/>
    <x v="5"/>
    <x v="460"/>
    <n v="24"/>
    <n v="22891.68"/>
    <n v="191"/>
  </r>
  <r>
    <x v="8"/>
    <x v="426"/>
    <s v="14 Inches"/>
    <s v="Lunar Light"/>
    <s v="2000 GB"/>
    <s v="Core i7"/>
    <x v="2"/>
    <x v="1"/>
    <s v="N/A"/>
    <s v="Dedicated"/>
    <s v="NVIDIA GeForce RTX 3060"/>
    <s v="N/A"/>
    <x v="0"/>
    <x v="1080"/>
    <n v="20"/>
    <n v="15021.199999999999"/>
    <n v="496"/>
  </r>
  <r>
    <x v="8"/>
    <x v="332"/>
    <s v="17.3 Inches"/>
    <s v="N/A"/>
    <s v="2 TB"/>
    <s v="Core i7"/>
    <x v="4"/>
    <x v="10"/>
    <s v="N/A"/>
    <s v="Dedicated"/>
    <s v="NVIDIA GeForce MX230"/>
    <s v="N/A"/>
    <x v="1"/>
    <x v="478"/>
    <n v="53"/>
    <n v="87447.35"/>
    <n v="168"/>
  </r>
  <r>
    <x v="8"/>
    <x v="525"/>
    <s v="13.3 Inches"/>
    <s v="Black"/>
    <s v="256 GB"/>
    <s v="Core i5"/>
    <x v="4"/>
    <x v="1"/>
    <s v="Wifi &amp; Bluetooth"/>
    <s v="Integrated"/>
    <s v="N/A"/>
    <s v="N/A"/>
    <x v="0"/>
    <x v="1081"/>
    <n v="18"/>
    <n v="26449.920000000002"/>
    <n v="280"/>
  </r>
  <r>
    <x v="7"/>
    <x v="542"/>
    <s v="14 Inches"/>
    <s v="N/A"/>
    <s v="256 GB"/>
    <s v="Core i5"/>
    <x v="0"/>
    <x v="0"/>
    <s v="Anti-glare Screen"/>
    <s v="UHD Graphics"/>
    <s v="Intel UHD Graphics"/>
    <s v="N/A"/>
    <x v="0"/>
    <x v="1066"/>
    <n v="39"/>
    <n v="82016.609999999986"/>
    <n v="156"/>
  </r>
  <r>
    <x v="8"/>
    <x v="194"/>
    <s v="14 Inches"/>
    <s v="Silver"/>
    <s v="512 GB"/>
    <s v="Core i5"/>
    <x v="4"/>
    <x v="1"/>
    <s v="N/A"/>
    <s v="Integrated"/>
    <s v="Intel Integrated Graphics"/>
    <s v="N/A"/>
    <x v="0"/>
    <x v="79"/>
    <n v="20"/>
    <n v="35980"/>
    <n v="503"/>
  </r>
  <r>
    <x v="8"/>
    <x v="751"/>
    <s v="13.3 Inches"/>
    <s v="Black"/>
    <s v="512 GB"/>
    <s v="Core i7"/>
    <x v="4"/>
    <x v="1"/>
    <s v="N/A"/>
    <s v="Integrated"/>
    <s v="Intel Integrated Graphics"/>
    <s v="N/A"/>
    <x v="0"/>
    <x v="134"/>
    <n v="55"/>
    <n v="82445"/>
    <n v="362"/>
  </r>
  <r>
    <x v="1"/>
    <x v="0"/>
    <s v="15.6 Inches"/>
    <s v="Silver"/>
    <s v="1000 GB"/>
    <s v="Intel Core i5"/>
    <x v="1"/>
    <x v="1"/>
    <s v="Backlit Keyboard"/>
    <s v="Integrated"/>
    <s v="Intel"/>
    <s v="N/A"/>
    <x v="1"/>
    <x v="21"/>
    <n v="42"/>
    <n v="24779.58"/>
    <n v="288"/>
  </r>
  <r>
    <x v="0"/>
    <x v="10"/>
    <s v="15.6 Inches"/>
    <s v="Gray"/>
    <s v="1000 GB"/>
    <s v="Intel Core i5"/>
    <x v="5"/>
    <x v="0"/>
    <s v="N/A"/>
    <s v="Integrated"/>
    <s v="Intel"/>
    <s v="N/A"/>
    <x v="0"/>
    <x v="21"/>
    <n v="51"/>
    <n v="30089.49"/>
    <n v="357"/>
  </r>
  <r>
    <x v="8"/>
    <x v="21"/>
    <s v="16 Inches"/>
    <s v="Silver"/>
    <s v="1000 GB"/>
    <s v="Intel Core i5"/>
    <x v="2"/>
    <x v="0"/>
    <s v="N/A"/>
    <s v="Integrated"/>
    <s v="Intel"/>
    <s v="N/A"/>
    <x v="0"/>
    <x v="1082"/>
    <n v="53"/>
    <n v="89069.68"/>
    <n v="467"/>
  </r>
  <r>
    <x v="2"/>
    <x v="1"/>
    <s v="15.66 Inches"/>
    <s v="Core Black"/>
    <s v="N/A"/>
    <s v="Intel Core i9"/>
    <x v="2"/>
    <x v="2"/>
    <s v="N/A"/>
    <s v="Dedicated"/>
    <s v="N/A"/>
    <s v="1.8 GHz"/>
    <x v="2"/>
    <x v="477"/>
    <n v="50"/>
    <n v="38355.5"/>
    <n v="494"/>
  </r>
  <r>
    <x v="2"/>
    <x v="20"/>
    <s v="15.6 Inches"/>
    <s v="Core Black"/>
    <s v="N/A"/>
    <s v="Intel Core i9"/>
    <x v="2"/>
    <x v="2"/>
    <s v="N/A"/>
    <s v="Dedicated"/>
    <s v="NVIDIA GeForce RTX 3070"/>
    <s v="1.8 GHz"/>
    <x v="10"/>
    <x v="1083"/>
    <n v="64"/>
    <n v="111999.36"/>
    <n v="167"/>
  </r>
  <r>
    <x v="0"/>
    <x v="0"/>
    <s v="14 Inches"/>
    <s v="Blue"/>
    <s v="1000 GB"/>
    <s v="Intel Core i7"/>
    <x v="0"/>
    <x v="0"/>
    <s v="N/A"/>
    <s v="Integrated"/>
    <s v="Intel"/>
    <s v="1.2 GHz"/>
    <x v="0"/>
    <x v="5"/>
    <n v="15"/>
    <n v="23985"/>
    <n v="330"/>
  </r>
  <r>
    <x v="7"/>
    <x v="771"/>
    <s v="13 Inches"/>
    <s v="Black"/>
    <s v="512 GB"/>
    <s v="Core i7"/>
    <x v="2"/>
    <x v="1"/>
    <s v="N/A"/>
    <s v="Integrated"/>
    <s v="N/A"/>
    <s v="N/A"/>
    <x v="0"/>
    <x v="2"/>
    <n v="46"/>
    <n v="45999.54"/>
    <n v="135"/>
  </r>
  <r>
    <x v="7"/>
    <x v="211"/>
    <s v="17.3 Inches"/>
    <s v="N/A"/>
    <s v="N/A"/>
    <s v="Core i7"/>
    <x v="2"/>
    <x v="13"/>
    <s v="Backlit Keyboard"/>
    <s v="Integrated"/>
    <s v="N/A"/>
    <s v="N/A"/>
    <x v="0"/>
    <x v="1084"/>
    <n v="49"/>
    <n v="72918.37000000001"/>
    <n v="151"/>
  </r>
  <r>
    <x v="8"/>
    <x v="460"/>
    <s v="15.6 Inches"/>
    <s v="N/A"/>
    <s v="1 TB"/>
    <s v="Core i5"/>
    <x v="4"/>
    <x v="7"/>
    <s v="N/A"/>
    <s v="Integrated"/>
    <s v="Intel UHD Graphics"/>
    <s v="1 GHz"/>
    <x v="0"/>
    <x v="288"/>
    <n v="64"/>
    <n v="109823.36"/>
    <n v="385"/>
  </r>
  <r>
    <x v="8"/>
    <x v="128"/>
    <s v="15.6 Inches"/>
    <s v="N/A"/>
    <s v="512 GB"/>
    <s v="Core i7"/>
    <x v="0"/>
    <x v="1"/>
    <s v="Anti-glare"/>
    <s v="Integrated"/>
    <s v="Intel Iris Xe Graphics"/>
    <s v="N/A"/>
    <x v="0"/>
    <x v="1085"/>
    <n v="40"/>
    <n v="25179.599999999999"/>
    <n v="347"/>
  </r>
  <r>
    <x v="11"/>
    <x v="326"/>
    <s v="15.6 Inches"/>
    <s v="N/A"/>
    <s v="1 TB"/>
    <s v="Intel Core i7"/>
    <x v="4"/>
    <x v="2"/>
    <s v="Backlit Kb,Fingerprint Reader"/>
    <s v="Dedicated"/>
    <s v="NVIDIA GeForce RTX 3050 Ti Max-Q Graphics"/>
    <s v="N/A"/>
    <x v="4"/>
    <x v="8"/>
    <n v="21"/>
    <n v="18899.79"/>
    <n v="117"/>
  </r>
  <r>
    <x v="18"/>
    <x v="772"/>
    <s v="15.6 Inches"/>
    <s v="N/A"/>
    <s v="1000 GB"/>
    <s v="Core i7 8750H"/>
    <x v="4"/>
    <x v="10"/>
    <s v="Anti-glare"/>
    <s v="Dedicated"/>
    <s v="NVIDIA GeForce GTX 1060"/>
    <s v="N/A"/>
    <x v="12"/>
    <x v="1086"/>
    <n v="45"/>
    <n v="45989.55"/>
    <n v="200"/>
  </r>
  <r>
    <x v="8"/>
    <x v="438"/>
    <s v="13.3 Inches"/>
    <s v="Black"/>
    <s v="1000 GB"/>
    <s v="Core i5"/>
    <x v="0"/>
    <x v="7"/>
    <s v="Wifi &amp; Bluetooth"/>
    <s v="Integrated"/>
    <s v="N/A"/>
    <s v="N/A"/>
    <x v="0"/>
    <x v="42"/>
    <n v="12"/>
    <n v="5519.88"/>
    <n v="194"/>
  </r>
  <r>
    <x v="8"/>
    <x v="693"/>
    <s v="16 Inches"/>
    <s v="Grey, Gray, Platinum Silver"/>
    <s v="512 GB"/>
    <s v="AMD Ryzen 7"/>
    <x v="4"/>
    <x v="1"/>
    <s v="N/A"/>
    <s v="Integrated"/>
    <s v="AMD Integrated Graphics"/>
    <s v="N/A"/>
    <x v="0"/>
    <x v="309"/>
    <n v="62"/>
    <n v="67703.38"/>
    <n v="482"/>
  </r>
  <r>
    <x v="7"/>
    <x v="116"/>
    <s v="14 Inches"/>
    <s v="N/A"/>
    <s v="256 GB"/>
    <s v="Core i5-5200U"/>
    <x v="0"/>
    <x v="11"/>
    <s v="Backlit Keyboard,Fingerprint Reader"/>
    <s v="Integrated, Dedicated"/>
    <s v="Intel Graphics Integrated"/>
    <s v="N/A"/>
    <x v="22"/>
    <x v="13"/>
    <n v="35"/>
    <n v="59465"/>
    <n v="342"/>
  </r>
  <r>
    <x v="0"/>
    <x v="0"/>
    <s v="15.6 Inches"/>
    <s v="Blue"/>
    <s v="1152 GB"/>
    <s v="Pentium"/>
    <x v="5"/>
    <x v="0"/>
    <s v="N/A"/>
    <s v="Integrated"/>
    <s v="Intel"/>
    <s v="1.1 GHz"/>
    <x v="2"/>
    <x v="907"/>
    <n v="17"/>
    <n v="53802.79"/>
    <n v="470"/>
  </r>
  <r>
    <x v="1"/>
    <x v="0"/>
    <s v="14 Inches"/>
    <s v="Rose Gold"/>
    <s v="64 GB"/>
    <s v="Celeron N4000"/>
    <x v="4"/>
    <x v="0"/>
    <s v="N/A"/>
    <s v="Integrated"/>
    <s v="Intel"/>
    <s v="1.1 GHz"/>
    <x v="4"/>
    <x v="21"/>
    <n v="41"/>
    <n v="24189.59"/>
    <n v="127"/>
  </r>
  <r>
    <x v="1"/>
    <x v="0"/>
    <s v="15.6 Inches"/>
    <s v="Black"/>
    <s v="1000 GB"/>
    <s v="Pentium N5000"/>
    <x v="4"/>
    <x v="0"/>
    <s v="N/A"/>
    <s v="Integrated"/>
    <s v="Intel"/>
    <s v="1.1 GHz"/>
    <x v="5"/>
    <x v="19"/>
    <n v="35"/>
    <n v="22399.65"/>
    <n v="223"/>
  </r>
  <r>
    <x v="7"/>
    <x v="773"/>
    <s v="13.3 Inches"/>
    <s v="N/A"/>
    <s v="256 GB"/>
    <s v="Ryzen 5"/>
    <x v="0"/>
    <x v="1"/>
    <s v="Information Not Available"/>
    <s v="Radeon Graphics"/>
    <s v="AMD Radeon Graphics"/>
    <s v="N/A"/>
    <x v="0"/>
    <x v="1087"/>
    <n v="26"/>
    <n v="13208"/>
    <n v="402"/>
  </r>
  <r>
    <x v="8"/>
    <x v="460"/>
    <s v="15.6 Inches"/>
    <s v="N/A"/>
    <s v="1 TB"/>
    <s v="Core i5"/>
    <x v="2"/>
    <x v="2"/>
    <s v="N/A"/>
    <s v="Integrated"/>
    <s v="Intel UHD Graphics"/>
    <s v="1 GHz"/>
    <x v="0"/>
    <x v="21"/>
    <n v="60"/>
    <n v="35399.4"/>
    <n v="310"/>
  </r>
  <r>
    <x v="8"/>
    <x v="128"/>
    <s v="14 Inches"/>
    <s v="Black"/>
    <s v="512 GB"/>
    <s v="Core i5"/>
    <x v="4"/>
    <x v="1"/>
    <s v="High Definition Audio, Anti Glare Coating, Memory Card Slot"/>
    <s v="Integrated"/>
    <s v="N/A"/>
    <s v="N/A"/>
    <x v="2"/>
    <x v="1088"/>
    <n v="23"/>
    <n v="41606.769999999997"/>
    <n v="151"/>
  </r>
  <r>
    <x v="8"/>
    <x v="764"/>
    <s v="15.6 Inches"/>
    <s v="Black"/>
    <s v="512 GB"/>
    <s v="Core i7"/>
    <x v="4"/>
    <x v="1"/>
    <s v="Wifi &amp; Bluetooth"/>
    <s v="Integrated"/>
    <s v="N/A"/>
    <s v="N/A"/>
    <x v="0"/>
    <x v="1089"/>
    <n v="27"/>
    <n v="49653"/>
    <n v="171"/>
  </r>
  <r>
    <x v="1"/>
    <x v="0"/>
    <s v="15.6 Inches"/>
    <s v="Silver"/>
    <s v="1000 GB"/>
    <s v="Intel Core i5"/>
    <x v="1"/>
    <x v="1"/>
    <s v="Backlit Keyboard"/>
    <s v="Integrated"/>
    <s v="Intel"/>
    <s v="N/A"/>
    <x v="1"/>
    <x v="2"/>
    <n v="27"/>
    <n v="26999.73"/>
    <n v="221"/>
  </r>
  <r>
    <x v="0"/>
    <x v="10"/>
    <s v="15.6 Inches"/>
    <s v="Gray"/>
    <s v="1000 GB"/>
    <s v="Intel Core i5"/>
    <x v="5"/>
    <x v="0"/>
    <s v="N/A"/>
    <s v="Integrated"/>
    <s v="Intel"/>
    <s v="N/A"/>
    <x v="0"/>
    <x v="1090"/>
    <n v="49"/>
    <n v="18081"/>
    <n v="502"/>
  </r>
  <r>
    <x v="8"/>
    <x v="21"/>
    <s v="16 Inches"/>
    <s v="Silver"/>
    <s v="1000 GB"/>
    <s v="Intel Core i5"/>
    <x v="2"/>
    <x v="0"/>
    <s v="N/A"/>
    <s v="Integrated"/>
    <s v="Intel"/>
    <s v="N/A"/>
    <x v="0"/>
    <x v="108"/>
    <n v="45"/>
    <n v="20616.3"/>
    <n v="525"/>
  </r>
  <r>
    <x v="2"/>
    <x v="1"/>
    <s v="15.66 Inches"/>
    <s v="Core Black"/>
    <s v="N/A"/>
    <s v="Intel Core i9"/>
    <x v="2"/>
    <x v="2"/>
    <s v="N/A"/>
    <s v="Dedicated"/>
    <s v="N/A"/>
    <s v="1.8 GHz"/>
    <x v="2"/>
    <x v="1091"/>
    <n v="59"/>
    <n v="59589.41"/>
    <n v="362"/>
  </r>
  <r>
    <x v="2"/>
    <x v="20"/>
    <s v="15.6 Inches"/>
    <s v="Core Black"/>
    <s v="N/A"/>
    <s v="Intel Core i9"/>
    <x v="2"/>
    <x v="2"/>
    <s v="N/A"/>
    <s v="Dedicated"/>
    <s v="NVIDIA GeForce RTX 3070"/>
    <s v="1.8 GHz"/>
    <x v="10"/>
    <x v="2"/>
    <n v="34"/>
    <n v="33999.660000000003"/>
    <n v="383"/>
  </r>
  <r>
    <x v="0"/>
    <x v="0"/>
    <s v="14 Inches"/>
    <s v="Blue"/>
    <s v="1000 GB"/>
    <s v="Intel Core i7"/>
    <x v="0"/>
    <x v="0"/>
    <s v="N/A"/>
    <s v="Integrated"/>
    <s v="Intel"/>
    <s v="1.2 GHz"/>
    <x v="0"/>
    <x v="1092"/>
    <n v="57"/>
    <n v="99711.81"/>
    <n v="137"/>
  </r>
  <r>
    <x v="8"/>
    <x v="649"/>
    <s v="13.3 Inches"/>
    <s v="Black"/>
    <s v="256 GB"/>
    <s v="Core i5"/>
    <x v="4"/>
    <x v="2"/>
    <s v="Wifi &amp; Bluetooth"/>
    <s v="Integrated"/>
    <s v="N/A"/>
    <s v="N/A"/>
    <x v="0"/>
    <x v="5"/>
    <n v="58"/>
    <n v="92742"/>
    <n v="163"/>
  </r>
  <r>
    <x v="8"/>
    <x v="774"/>
    <s v="14 Inches"/>
    <s v="Aluminum"/>
    <s v="1000 GB"/>
    <s v="Core i7"/>
    <x v="4"/>
    <x v="1"/>
    <s v="N/A"/>
    <s v="Integrated"/>
    <s v="Intel Integrated Graphics"/>
    <s v="N/A"/>
    <x v="8"/>
    <x v="5"/>
    <n v="21"/>
    <n v="33579"/>
    <n v="508"/>
  </r>
  <r>
    <x v="7"/>
    <x v="775"/>
    <s v="15.6 Inches"/>
    <s v="Black"/>
    <s v="1 TB"/>
    <s v="Core i7 Family"/>
    <x v="2"/>
    <x v="7"/>
    <s v="Anti-glare Screen"/>
    <s v="RTX A2000"/>
    <s v="N/A"/>
    <s v="N/A"/>
    <x v="0"/>
    <x v="1093"/>
    <n v="57"/>
    <n v="71090.97"/>
    <n v="414"/>
  </r>
  <r>
    <x v="8"/>
    <x v="776"/>
    <s v="15.6 Inches"/>
    <s v="N/A"/>
    <s v="256 GB"/>
    <s v="AMD R Series"/>
    <x v="0"/>
    <x v="7"/>
    <s v="N/A"/>
    <s v="Integrated"/>
    <s v="AMD Radeon Graphics"/>
    <s v="2.1 GHz"/>
    <x v="0"/>
    <x v="1094"/>
    <n v="18"/>
    <n v="3821.7599999999998"/>
    <n v="366"/>
  </r>
  <r>
    <x v="8"/>
    <x v="443"/>
    <s v="15.6 Inches"/>
    <s v="N/A"/>
    <s v="1 TB"/>
    <s v="Intel Core Duo"/>
    <x v="2"/>
    <x v="7"/>
    <s v="Chiclet,Fingerprint Reader"/>
    <s v="Dedicated"/>
    <s v="NVIDIA GeForce GTX 1650"/>
    <s v="N/A"/>
    <x v="16"/>
    <x v="1095"/>
    <n v="31"/>
    <n v="107471.11"/>
    <n v="238"/>
  </r>
  <r>
    <x v="8"/>
    <x v="444"/>
    <s v="13.4 Inches"/>
    <s v="Black"/>
    <s v="2000 GB"/>
    <s v="Core i7"/>
    <x v="2"/>
    <x v="2"/>
    <s v="N/A"/>
    <s v="Integrated"/>
    <s v="Intel Integrated Graphics"/>
    <s v="N/A"/>
    <x v="0"/>
    <x v="2"/>
    <n v="33"/>
    <n v="32999.67"/>
    <n v="373"/>
  </r>
  <r>
    <x v="7"/>
    <x v="777"/>
    <s v="15.6 Inches"/>
    <s v="N/A"/>
    <s v="1000 GB"/>
    <s v="Core i7"/>
    <x v="14"/>
    <x v="1"/>
    <s v="N/A"/>
    <s v="Integrated"/>
    <s v="Intel Iris Xe Graphics"/>
    <s v="1.7 GHz"/>
    <x v="0"/>
    <x v="460"/>
    <n v="43"/>
    <n v="41014.26"/>
    <n v="267"/>
  </r>
  <r>
    <x v="0"/>
    <x v="0"/>
    <s v="15.6 Inches"/>
    <s v="Blue"/>
    <s v="1152 GB"/>
    <s v="Pentium"/>
    <x v="5"/>
    <x v="0"/>
    <s v="N/A"/>
    <s v="Integrated"/>
    <s v="Intel"/>
    <s v="1.1 GHz"/>
    <x v="2"/>
    <x v="348"/>
    <n v="32"/>
    <n v="40639.68"/>
    <n v="118"/>
  </r>
  <r>
    <x v="1"/>
    <x v="0"/>
    <s v="14 Inches"/>
    <s v="Rose Gold"/>
    <s v="64 GB"/>
    <s v="Celeron N4000"/>
    <x v="4"/>
    <x v="0"/>
    <s v="N/A"/>
    <s v="Integrated"/>
    <s v="Intel"/>
    <s v="1.1 GHz"/>
    <x v="4"/>
    <x v="21"/>
    <n v="59"/>
    <n v="34809.410000000003"/>
    <n v="502"/>
  </r>
  <r>
    <x v="1"/>
    <x v="0"/>
    <s v="15.6 Inches"/>
    <s v="Black"/>
    <s v="1000 GB"/>
    <s v="Pentium N5000"/>
    <x v="4"/>
    <x v="0"/>
    <s v="N/A"/>
    <s v="Integrated"/>
    <s v="Intel"/>
    <s v="1.1 GHz"/>
    <x v="5"/>
    <x v="21"/>
    <n v="21"/>
    <n v="12389.79"/>
    <n v="136"/>
  </r>
  <r>
    <x v="8"/>
    <x v="619"/>
    <s v="15.6 Inches"/>
    <s v="Black"/>
    <s v="512 GB"/>
    <s v="Core i7 Family"/>
    <x v="4"/>
    <x v="11"/>
    <s v="N/A"/>
    <s v="Dedicated"/>
    <s v="Radeon Pro WX Vega M GL"/>
    <s v="N/A"/>
    <x v="10"/>
    <x v="1096"/>
    <n v="41"/>
    <n v="4553.05"/>
    <n v="326"/>
  </r>
  <r>
    <x v="8"/>
    <x v="0"/>
    <s v="14 Inches"/>
    <s v="N/A"/>
    <s v="32 GB"/>
    <s v="Core i7"/>
    <x v="2"/>
    <x v="9"/>
    <s v="Backlit Kb"/>
    <s v="Integrated"/>
    <s v="N/A"/>
    <s v="1.7 GHz"/>
    <x v="6"/>
    <x v="1097"/>
    <n v="62"/>
    <n v="79111.38"/>
    <n v="284"/>
  </r>
  <r>
    <x v="8"/>
    <x v="778"/>
    <s v="14 Inches"/>
    <s v="Gray, Grey, Platinum Silver"/>
    <s v="512 GB"/>
    <s v="AMD Ryzen 7"/>
    <x v="4"/>
    <x v="2"/>
    <s v="N/A"/>
    <s v="Integrated"/>
    <s v="AMD Integrated Graphics"/>
    <s v="N/A"/>
    <x v="2"/>
    <x v="1098"/>
    <n v="25"/>
    <n v="6924.5"/>
    <n v="396"/>
  </r>
  <r>
    <x v="8"/>
    <x v="439"/>
    <s v="14 Inches"/>
    <s v="Black"/>
    <s v="1000 GB"/>
    <s v="Core i7"/>
    <x v="1"/>
    <x v="1"/>
    <s v="N/A"/>
    <s v="Integrated"/>
    <s v="Intel Integrated Graphics"/>
    <s v="N/A"/>
    <x v="0"/>
    <x v="1099"/>
    <n v="42"/>
    <n v="81598.86"/>
    <n v="219"/>
  </r>
  <r>
    <x v="7"/>
    <x v="779"/>
    <s v="14 Inches"/>
    <s v="Black"/>
    <s v="512 GB"/>
    <s v="N/A"/>
    <x v="4"/>
    <x v="11"/>
    <s v="Anti-glare"/>
    <s v="Integrated"/>
    <s v="Intel UHD Graphics"/>
    <s v="N/A"/>
    <x v="11"/>
    <x v="970"/>
    <n v="63"/>
    <n v="56756.07"/>
    <n v="146"/>
  </r>
  <r>
    <x v="14"/>
    <x v="130"/>
    <s v="15.6 Inches"/>
    <s v="Black"/>
    <s v="N/A"/>
    <s v="Corei7-10750H"/>
    <x v="4"/>
    <x v="10"/>
    <s v="Backlit Keyboard"/>
    <s v="RTX 3070"/>
    <s v="NVIDIA GeForce TRX 3070"/>
    <s v="N/A"/>
    <x v="7"/>
    <x v="251"/>
    <n v="29"/>
    <n v="37671"/>
    <n v="159"/>
  </r>
  <r>
    <x v="8"/>
    <x v="780"/>
    <s v="15.6 Inches"/>
    <s v="Black"/>
    <s v="256 GB"/>
    <s v="Core i5"/>
    <x v="0"/>
    <x v="1"/>
    <s v="N/A"/>
    <s v="Integrated"/>
    <s v="Intel Integrated Graphics"/>
    <s v="N/A"/>
    <x v="0"/>
    <x v="10"/>
    <n v="27"/>
    <n v="20269.98"/>
    <n v="421"/>
  </r>
  <r>
    <x v="1"/>
    <x v="0"/>
    <s v="15.6 Inches"/>
    <s v="Silver"/>
    <s v="1000 GB"/>
    <s v="Intel Core i5"/>
    <x v="1"/>
    <x v="1"/>
    <s v="Backlit Keyboard"/>
    <s v="Integrated"/>
    <s v="Intel"/>
    <s v="N/A"/>
    <x v="1"/>
    <x v="696"/>
    <n v="43"/>
    <n v="12467.85"/>
    <n v="233"/>
  </r>
  <r>
    <x v="0"/>
    <x v="10"/>
    <s v="15.6 Inches"/>
    <s v="Gray"/>
    <s v="1000 GB"/>
    <s v="Intel Core i5"/>
    <x v="5"/>
    <x v="0"/>
    <s v="N/A"/>
    <s v="Integrated"/>
    <s v="Intel"/>
    <s v="N/A"/>
    <x v="0"/>
    <x v="978"/>
    <n v="57"/>
    <n v="86812.709999999992"/>
    <n v="288"/>
  </r>
  <r>
    <x v="8"/>
    <x v="21"/>
    <s v="16 Inches"/>
    <s v="Silver"/>
    <s v="1000 GB"/>
    <s v="Intel Core i5"/>
    <x v="2"/>
    <x v="0"/>
    <s v="N/A"/>
    <s v="Integrated"/>
    <s v="Intel"/>
    <s v="N/A"/>
    <x v="0"/>
    <x v="19"/>
    <n v="40"/>
    <n v="25599.599999999999"/>
    <n v="144"/>
  </r>
  <r>
    <x v="2"/>
    <x v="1"/>
    <s v="15.66 Inches"/>
    <s v="Core Black"/>
    <s v="N/A"/>
    <s v="Intel Core i9"/>
    <x v="2"/>
    <x v="2"/>
    <s v="N/A"/>
    <s v="Dedicated"/>
    <s v="N/A"/>
    <s v="1.8 GHz"/>
    <x v="2"/>
    <x v="1100"/>
    <n v="21"/>
    <n v="49160.789999999994"/>
    <n v="278"/>
  </r>
  <r>
    <x v="2"/>
    <x v="20"/>
    <s v="15.6 Inches"/>
    <s v="Core Black"/>
    <s v="N/A"/>
    <s v="Intel Core i9"/>
    <x v="2"/>
    <x v="2"/>
    <s v="N/A"/>
    <s v="Dedicated"/>
    <s v="NVIDIA GeForce RTX 3070"/>
    <s v="1.8 GHz"/>
    <x v="10"/>
    <x v="26"/>
    <n v="13"/>
    <n v="5069.87"/>
    <n v="334"/>
  </r>
  <r>
    <x v="0"/>
    <x v="0"/>
    <s v="14 Inches"/>
    <s v="Blue"/>
    <s v="1000 GB"/>
    <s v="Intel Core i7"/>
    <x v="0"/>
    <x v="0"/>
    <s v="N/A"/>
    <s v="Integrated"/>
    <s v="Intel"/>
    <s v="1.2 GHz"/>
    <x v="0"/>
    <x v="8"/>
    <n v="16"/>
    <n v="14399.84"/>
    <n v="120"/>
  </r>
  <r>
    <x v="1"/>
    <x v="450"/>
    <s v="14 Inches"/>
    <s v="Silver"/>
    <s v="N/A"/>
    <s v="1.2GHz Cortex A8 Processor"/>
    <x v="11"/>
    <x v="11"/>
    <s v="N/A"/>
    <s v="Integrated"/>
    <s v="Intel Iris"/>
    <s v="N/A"/>
    <x v="0"/>
    <x v="1101"/>
    <n v="49"/>
    <n v="89179.51"/>
    <n v="379"/>
  </r>
  <r>
    <x v="8"/>
    <x v="426"/>
    <s v="14 Inches"/>
    <s v="Lunar Light"/>
    <s v="1000 GB"/>
    <s v="Core i7"/>
    <x v="4"/>
    <x v="2"/>
    <s v="N/A"/>
    <s v="Dedicated"/>
    <s v="NVIDIA GeForce RTX 3060"/>
    <s v="N/A"/>
    <x v="0"/>
    <x v="550"/>
    <n v="39"/>
    <n v="8969.61"/>
    <n v="220"/>
  </r>
  <r>
    <x v="7"/>
    <x v="0"/>
    <s v="15.6 Inches"/>
    <s v="Gray"/>
    <s v="512 GB"/>
    <s v="Core i7"/>
    <x v="4"/>
    <x v="11"/>
    <s v="Fingerprint Reader"/>
    <s v="Dedicated"/>
    <s v="NVIDIA GeForce GTX 1650"/>
    <s v="N/A"/>
    <x v="11"/>
    <x v="1102"/>
    <n v="36"/>
    <n v="85322.52"/>
    <n v="288"/>
  </r>
  <r>
    <x v="8"/>
    <x v="781"/>
    <s v="15.6 Inches"/>
    <s v="Black"/>
    <s v="512 GB"/>
    <s v="Core i7"/>
    <x v="4"/>
    <x v="10"/>
    <s v="N/A"/>
    <s v="Dedicated"/>
    <s v="NVIDIA GeForce GTX 1060"/>
    <s v="N/A"/>
    <x v="2"/>
    <x v="1103"/>
    <n v="54"/>
    <n v="51623.46"/>
    <n v="325"/>
  </r>
  <r>
    <x v="7"/>
    <x v="782"/>
    <s v="17.3 Inches"/>
    <s v="Platinum Grey"/>
    <s v="128 GB"/>
    <s v="Ryzen 3 1300X"/>
    <x v="0"/>
    <x v="11"/>
    <s v="Anti-glare,Dolby"/>
    <s v="Integrated"/>
    <s v="N/A"/>
    <s v="N/A"/>
    <x v="4"/>
    <x v="620"/>
    <n v="60"/>
    <n v="29999.4"/>
    <n v="412"/>
  </r>
  <r>
    <x v="5"/>
    <x v="783"/>
    <s v="15.6 Inches"/>
    <s v="Black"/>
    <s v="1 TB"/>
    <s v="Corei7-10875H"/>
    <x v="4"/>
    <x v="7"/>
    <s v="N/A"/>
    <s v="RTX 2070 Super"/>
    <s v="NVIDIA GeForce RTX 2070 Max-Q"/>
    <s v="N/A"/>
    <x v="15"/>
    <x v="1104"/>
    <n v="28"/>
    <n v="64932"/>
    <n v="438"/>
  </r>
  <r>
    <x v="8"/>
    <x v="447"/>
    <s v="16 Inches"/>
    <s v="Silver"/>
    <s v="1000 GB"/>
    <s v="AMD Ryzen 7"/>
    <x v="2"/>
    <x v="2"/>
    <s v="N/A"/>
    <s v="Integrated"/>
    <s v="AMD Radeon Graphics"/>
    <s v="N/A"/>
    <x v="0"/>
    <x v="1105"/>
    <n v="27"/>
    <n v="107999.73"/>
    <n v="342"/>
  </r>
  <r>
    <x v="8"/>
    <x v="784"/>
    <s v="15.6 Inches"/>
    <s v="N/A"/>
    <s v="N/A"/>
    <s v="N/A"/>
    <x v="4"/>
    <x v="7"/>
    <s v="N/A"/>
    <s v="Dedicated"/>
    <s v="Intel HD Graphics 630"/>
    <s v="2.9 GHz"/>
    <x v="26"/>
    <x v="1106"/>
    <n v="37"/>
    <n v="25085.63"/>
    <n v="474"/>
  </r>
  <r>
    <x v="0"/>
    <x v="0"/>
    <s v="15.6 Inches"/>
    <s v="Blue"/>
    <s v="1152 GB"/>
    <s v="Pentium"/>
    <x v="5"/>
    <x v="0"/>
    <s v="N/A"/>
    <s v="Integrated"/>
    <s v="Intel"/>
    <s v="1.1 GHz"/>
    <x v="2"/>
    <x v="5"/>
    <n v="28"/>
    <n v="44772"/>
    <n v="234"/>
  </r>
  <r>
    <x v="1"/>
    <x v="0"/>
    <s v="14 Inches"/>
    <s v="Rose Gold"/>
    <s v="64 GB"/>
    <s v="Celeron N4000"/>
    <x v="4"/>
    <x v="0"/>
    <s v="N/A"/>
    <s v="Integrated"/>
    <s v="Intel"/>
    <s v="1.1 GHz"/>
    <x v="4"/>
    <x v="26"/>
    <n v="55"/>
    <n v="21449.45"/>
    <n v="278"/>
  </r>
  <r>
    <x v="1"/>
    <x v="0"/>
    <s v="15.6 Inches"/>
    <s v="Black"/>
    <s v="1000 GB"/>
    <s v="Pentium N5000"/>
    <x v="4"/>
    <x v="0"/>
    <s v="N/A"/>
    <s v="Integrated"/>
    <s v="Intel"/>
    <s v="1.1 GHz"/>
    <x v="5"/>
    <x v="101"/>
    <n v="53"/>
    <n v="22207"/>
    <n v="252"/>
  </r>
  <r>
    <x v="8"/>
    <x v="0"/>
    <s v="15.6 Inches"/>
    <s v="N/A"/>
    <s v="1 TB"/>
    <s v="Core i5"/>
    <x v="0"/>
    <x v="11"/>
    <s v="N/A"/>
    <s v="Integrated"/>
    <s v="Intel HD Graphics 620"/>
    <s v="N/A"/>
    <x v="8"/>
    <x v="1107"/>
    <n v="16"/>
    <n v="27695.200000000001"/>
    <n v="422"/>
  </r>
  <r>
    <x v="8"/>
    <x v="461"/>
    <s v="17.3 Inches"/>
    <s v="Lunar Light"/>
    <s v="1000 GB"/>
    <s v="Core i9"/>
    <x v="1"/>
    <x v="1"/>
    <s v="N/A"/>
    <s v="Dedicated"/>
    <s v="NVIDIA GeForce RTX 3080 Ti"/>
    <s v="N/A"/>
    <x v="0"/>
    <x v="1108"/>
    <n v="18"/>
    <n v="74591.819999999992"/>
    <n v="483"/>
  </r>
  <r>
    <x v="8"/>
    <x v="785"/>
    <s v="15.6 Inches"/>
    <s v="Dark Side of the Moon"/>
    <s v="512 GB"/>
    <s v="Core i7"/>
    <x v="4"/>
    <x v="10"/>
    <s v="Wifi &amp; Bluetooth"/>
    <s v="Nvidia GeForce RTX 2070 Super"/>
    <s v="N/A"/>
    <s v="N/A"/>
    <x v="0"/>
    <x v="1109"/>
    <n v="24"/>
    <n v="7607.76"/>
    <n v="466"/>
  </r>
  <r>
    <x v="5"/>
    <x v="786"/>
    <s v="14 Inches"/>
    <s v="N/A"/>
    <s v="512 GB"/>
    <s v="Intel Core i5"/>
    <x v="0"/>
    <x v="10"/>
    <s v="N/A"/>
    <s v="Integrated"/>
    <s v="Intel UHD Graphics"/>
    <s v="4.2 GHz"/>
    <x v="6"/>
    <x v="42"/>
    <n v="38"/>
    <n v="17479.62"/>
    <n v="341"/>
  </r>
  <r>
    <x v="1"/>
    <x v="787"/>
    <s v="17.3 Inches"/>
    <s v="N/A"/>
    <s v="1 TB"/>
    <s v="Core i9"/>
    <x v="1"/>
    <x v="1"/>
    <s v="Anti-glare Screen"/>
    <s v="RTX A5000,UHD Graphics"/>
    <s v="NVIDIA Intel RTX A5000 UHD Graphics"/>
    <s v="N/A"/>
    <x v="0"/>
    <x v="1110"/>
    <n v="22"/>
    <n v="17555.78"/>
    <n v="284"/>
  </r>
  <r>
    <x v="1"/>
    <x v="0"/>
    <s v="15.6 Inches"/>
    <s v="Silver"/>
    <s v="1000 GB"/>
    <s v="Intel Core i5"/>
    <x v="1"/>
    <x v="1"/>
    <s v="Backlit Keyboard"/>
    <s v="Integrated"/>
    <s v="Intel"/>
    <s v="N/A"/>
    <x v="1"/>
    <x v="970"/>
    <n v="26"/>
    <n v="23423.14"/>
    <n v="302"/>
  </r>
  <r>
    <x v="0"/>
    <x v="10"/>
    <s v="15.6 Inches"/>
    <s v="Gray"/>
    <s v="1000 GB"/>
    <s v="Intel Core i5"/>
    <x v="5"/>
    <x v="0"/>
    <s v="N/A"/>
    <s v="Integrated"/>
    <s v="Intel"/>
    <s v="N/A"/>
    <x v="0"/>
    <x v="1111"/>
    <n v="36"/>
    <n v="35351.64"/>
    <n v="397"/>
  </r>
  <r>
    <x v="8"/>
    <x v="21"/>
    <s v="16 Inches"/>
    <s v="Silver"/>
    <s v="1000 GB"/>
    <s v="Intel Core i5"/>
    <x v="2"/>
    <x v="0"/>
    <s v="N/A"/>
    <s v="Integrated"/>
    <s v="Intel"/>
    <s v="N/A"/>
    <x v="0"/>
    <x v="19"/>
    <n v="13"/>
    <n v="8319.8700000000008"/>
    <n v="184"/>
  </r>
  <r>
    <x v="2"/>
    <x v="1"/>
    <s v="15.66 Inches"/>
    <s v="Core Black"/>
    <s v="N/A"/>
    <s v="Intel Core i9"/>
    <x v="2"/>
    <x v="2"/>
    <s v="N/A"/>
    <s v="Dedicated"/>
    <s v="N/A"/>
    <s v="1.8 GHz"/>
    <x v="2"/>
    <x v="19"/>
    <n v="42"/>
    <n v="26879.58"/>
    <n v="497"/>
  </r>
  <r>
    <x v="2"/>
    <x v="20"/>
    <s v="15.6 Inches"/>
    <s v="Core Black"/>
    <s v="N/A"/>
    <s v="Intel Core i9"/>
    <x v="2"/>
    <x v="2"/>
    <s v="N/A"/>
    <s v="Dedicated"/>
    <s v="NVIDIA GeForce RTX 3070"/>
    <s v="1.8 GHz"/>
    <x v="10"/>
    <x v="5"/>
    <n v="33"/>
    <n v="52767"/>
    <n v="379"/>
  </r>
  <r>
    <x v="0"/>
    <x v="0"/>
    <s v="14 Inches"/>
    <s v="Blue"/>
    <s v="1000 GB"/>
    <s v="Intel Core i7"/>
    <x v="0"/>
    <x v="0"/>
    <s v="N/A"/>
    <s v="Integrated"/>
    <s v="Intel"/>
    <s v="1.2 GHz"/>
    <x v="0"/>
    <x v="937"/>
    <n v="27"/>
    <n v="7775.7300000000005"/>
    <n v="156"/>
  </r>
  <r>
    <x v="7"/>
    <x v="0"/>
    <s v="14 Inches"/>
    <s v="N/A"/>
    <s v="1 TB"/>
    <s v="N/A"/>
    <x v="4"/>
    <x v="1"/>
    <s v="N/A"/>
    <s v="Integrated"/>
    <s v="N/A"/>
    <s v="3.4 GHz"/>
    <x v="0"/>
    <x v="1112"/>
    <n v="22"/>
    <n v="109978"/>
    <n v="502"/>
  </r>
  <r>
    <x v="7"/>
    <x v="113"/>
    <s v="15.6 Inches"/>
    <s v="N/A"/>
    <s v="512 MB"/>
    <s v="AMD Ryzen 7"/>
    <x v="0"/>
    <x v="11"/>
    <s v="Anti-glare"/>
    <s v="Integrated"/>
    <s v="N/A"/>
    <s v="2 GHz"/>
    <x v="14"/>
    <x v="439"/>
    <n v="51"/>
    <n v="101999.49"/>
    <n v="464"/>
  </r>
  <r>
    <x v="8"/>
    <x v="663"/>
    <s v="13.3 Inches"/>
    <s v="Black"/>
    <s v="256 GB"/>
    <s v="Core i5"/>
    <x v="0"/>
    <x v="7"/>
    <s v="Wifi &amp; Bluetooth"/>
    <s v="Integrated"/>
    <s v="N/A"/>
    <s v="N/A"/>
    <x v="0"/>
    <x v="8"/>
    <n v="30"/>
    <n v="26999.7"/>
    <n v="144"/>
  </r>
  <r>
    <x v="7"/>
    <x v="788"/>
    <s v="14 Inches"/>
    <s v="Black"/>
    <s v="N/A"/>
    <s v="Core i7"/>
    <x v="4"/>
    <x v="7"/>
    <s v="N/A"/>
    <s v="Integrated"/>
    <s v="N/A"/>
    <n v="1.8"/>
    <x v="15"/>
    <x v="1113"/>
    <n v="60"/>
    <n v="35759.4"/>
    <n v="149"/>
  </r>
  <r>
    <x v="7"/>
    <x v="789"/>
    <s v="16 Inches"/>
    <s v="N/A"/>
    <s v="512 GB"/>
    <s v="Core i7"/>
    <x v="4"/>
    <x v="1"/>
    <s v="Backlit Keyboard"/>
    <s v="Integrated"/>
    <s v="Intel Iris Xe Graphics"/>
    <s v="N/A"/>
    <x v="0"/>
    <x v="13"/>
    <n v="15"/>
    <n v="25485"/>
    <n v="278"/>
  </r>
  <r>
    <x v="0"/>
    <x v="0"/>
    <s v="15.6 Inches"/>
    <s v="Blue"/>
    <s v="1152 GB"/>
    <s v="Pentium"/>
    <x v="5"/>
    <x v="0"/>
    <s v="N/A"/>
    <s v="Integrated"/>
    <s v="Intel"/>
    <s v="1.1 GHz"/>
    <x v="2"/>
    <x v="1114"/>
    <n v="22"/>
    <n v="58277.78"/>
    <n v="484"/>
  </r>
  <r>
    <x v="1"/>
    <x v="0"/>
    <s v="14 Inches"/>
    <s v="Rose Gold"/>
    <s v="64 GB"/>
    <s v="Celeron N4000"/>
    <x v="4"/>
    <x v="0"/>
    <s v="N/A"/>
    <s v="Integrated"/>
    <s v="Intel"/>
    <s v="1.1 GHz"/>
    <x v="4"/>
    <x v="8"/>
    <n v="50"/>
    <n v="44999.5"/>
    <n v="453"/>
  </r>
  <r>
    <x v="1"/>
    <x v="0"/>
    <s v="15.6 Inches"/>
    <s v="Black"/>
    <s v="1000 GB"/>
    <s v="Pentium N5000"/>
    <x v="4"/>
    <x v="0"/>
    <s v="N/A"/>
    <s v="Integrated"/>
    <s v="Intel"/>
    <s v="1.1 GHz"/>
    <x v="5"/>
    <x v="13"/>
    <n v="34"/>
    <n v="57766"/>
    <n v="239"/>
  </r>
  <r>
    <x v="8"/>
    <x v="790"/>
    <s v="17.3 Inches"/>
    <s v="lunar light"/>
    <s v="1 TB"/>
    <s v="Corei7-10750H"/>
    <x v="4"/>
    <x v="10"/>
    <s v="N/A"/>
    <s v="Dedicated"/>
    <s v="NVIDIA RTX 2070"/>
    <s v="N/A"/>
    <x v="5"/>
    <x v="21"/>
    <n v="32"/>
    <n v="18879.68"/>
    <n v="527"/>
  </r>
  <r>
    <x v="4"/>
    <x v="791"/>
    <s v="15.6 Inches"/>
    <s v="Platinum Grey"/>
    <s v="32 GB"/>
    <s v="Celeron N3350"/>
    <x v="3"/>
    <x v="5"/>
    <s v="N/A"/>
    <s v="Integrated"/>
    <s v="Intel HD Grpahics 500"/>
    <s v="N/A"/>
    <x v="14"/>
    <x v="1115"/>
    <n v="28"/>
    <n v="20412"/>
    <n v="511"/>
  </r>
  <r>
    <x v="8"/>
    <x v="753"/>
    <s v="15.6 Inches"/>
    <s v="Silver"/>
    <s v="1 TB"/>
    <s v="Core i5"/>
    <x v="2"/>
    <x v="7"/>
    <s v="N/A"/>
    <s v="Dedicated"/>
    <s v="Intel Iris Xe Graphics"/>
    <s v="N/A"/>
    <x v="8"/>
    <x v="419"/>
    <n v="40"/>
    <n v="27599.599999999999"/>
    <n v="398"/>
  </r>
  <r>
    <x v="5"/>
    <x v="792"/>
    <s v="15.6 Inches"/>
    <s v="Black"/>
    <s v="1 TB"/>
    <s v="Ryzen 9"/>
    <x v="2"/>
    <x v="7"/>
    <s v="N/A"/>
    <s v="GeForce RTX 3080"/>
    <s v="NVIDIA GeForce RTX 3080"/>
    <s v="N/A"/>
    <x v="12"/>
    <x v="1116"/>
    <n v="38"/>
    <n v="44764"/>
    <n v="474"/>
  </r>
  <r>
    <x v="8"/>
    <x v="693"/>
    <s v="16 Inches"/>
    <s v="Grey, Gray, Platinum Silver"/>
    <s v="1000 GB"/>
    <s v="AMD Ryzen 7"/>
    <x v="2"/>
    <x v="2"/>
    <s v="N/A"/>
    <s v="Integrated"/>
    <s v="AMD Integrated Graphics"/>
    <s v="N/A"/>
    <x v="0"/>
    <x v="1117"/>
    <n v="58"/>
    <n v="107143.98"/>
    <n v="549"/>
  </r>
  <r>
    <x v="1"/>
    <x v="0"/>
    <s v="15.6 Inches"/>
    <s v="Silver"/>
    <s v="1000 GB"/>
    <s v="Intel Core i5"/>
    <x v="1"/>
    <x v="1"/>
    <s v="Backlit Keyboard"/>
    <s v="Integrated"/>
    <s v="Intel"/>
    <s v="N/A"/>
    <x v="1"/>
    <x v="5"/>
    <n v="35"/>
    <n v="55965"/>
    <n v="429"/>
  </r>
  <r>
    <x v="0"/>
    <x v="10"/>
    <s v="15.6 Inches"/>
    <s v="Gray"/>
    <s v="1000 GB"/>
    <s v="Intel Core i5"/>
    <x v="5"/>
    <x v="0"/>
    <s v="N/A"/>
    <s v="Integrated"/>
    <s v="Intel"/>
    <s v="N/A"/>
    <x v="0"/>
    <x v="273"/>
    <n v="34"/>
    <n v="7446"/>
    <n v="289"/>
  </r>
  <r>
    <x v="8"/>
    <x v="21"/>
    <s v="16 Inches"/>
    <s v="Silver"/>
    <s v="1000 GB"/>
    <s v="Intel Core i5"/>
    <x v="2"/>
    <x v="0"/>
    <s v="N/A"/>
    <s v="Integrated"/>
    <s v="Intel"/>
    <s v="N/A"/>
    <x v="0"/>
    <x v="26"/>
    <n v="17"/>
    <n v="6629.83"/>
    <n v="452"/>
  </r>
  <r>
    <x v="2"/>
    <x v="1"/>
    <s v="15.66 Inches"/>
    <s v="Core Black"/>
    <s v="N/A"/>
    <s v="Intel Core i9"/>
    <x v="2"/>
    <x v="2"/>
    <s v="N/A"/>
    <s v="Dedicated"/>
    <s v="N/A"/>
    <s v="1.8 GHz"/>
    <x v="2"/>
    <x v="56"/>
    <n v="50"/>
    <n v="11950"/>
    <n v="175"/>
  </r>
  <r>
    <x v="2"/>
    <x v="20"/>
    <s v="15.6 Inches"/>
    <s v="Core Black"/>
    <s v="N/A"/>
    <s v="Intel Core i9"/>
    <x v="2"/>
    <x v="2"/>
    <s v="N/A"/>
    <s v="Dedicated"/>
    <s v="NVIDIA GeForce RTX 3070"/>
    <s v="1.8 GHz"/>
    <x v="10"/>
    <x v="1118"/>
    <n v="64"/>
    <n v="44607.360000000001"/>
    <n v="549"/>
  </r>
  <r>
    <x v="0"/>
    <x v="0"/>
    <s v="14 Inches"/>
    <s v="Blue"/>
    <s v="1000 GB"/>
    <s v="Intel Core i7"/>
    <x v="0"/>
    <x v="0"/>
    <s v="N/A"/>
    <s v="Integrated"/>
    <s v="Intel"/>
    <s v="1.2 GHz"/>
    <x v="0"/>
    <x v="42"/>
    <n v="61"/>
    <n v="28059.39"/>
    <n v="257"/>
  </r>
  <r>
    <x v="7"/>
    <x v="793"/>
    <s v="13.3 Inches"/>
    <s v="N/A"/>
    <s v="256 GB"/>
    <s v="N/A"/>
    <x v="0"/>
    <x v="45"/>
    <s v="N/A"/>
    <s v="Integrated"/>
    <s v="Intel HD Graphics 520"/>
    <s v="2.5 GHz"/>
    <x v="22"/>
    <x v="1119"/>
    <n v="19"/>
    <n v="39451.599999999999"/>
    <n v="197"/>
  </r>
  <r>
    <x v="8"/>
    <x v="454"/>
    <s v="15.6 Inches"/>
    <s v="N/A"/>
    <s v="1 TB"/>
    <s v="N/A"/>
    <x v="2"/>
    <x v="7"/>
    <s v="N/A"/>
    <s v="Dedicated"/>
    <s v="NVIDIA GeForce GTX 1650 Ti"/>
    <s v="2 GHz"/>
    <x v="21"/>
    <x v="1120"/>
    <n v="29"/>
    <n v="51300.71"/>
    <n v="400"/>
  </r>
  <r>
    <x v="8"/>
    <x v="776"/>
    <s v="15.6 Inches"/>
    <s v="N/A"/>
    <s v="512 GB"/>
    <s v="AMD R Series"/>
    <x v="0"/>
    <x v="10"/>
    <s v="N/A"/>
    <s v="Integrated"/>
    <s v="AMD Radeon Graphics"/>
    <s v="2.1 GHz"/>
    <x v="2"/>
    <x v="26"/>
    <n v="25"/>
    <n v="9749.75"/>
    <n v="309"/>
  </r>
  <r>
    <x v="8"/>
    <x v="766"/>
    <s v="15.6 Inches"/>
    <s v="Black"/>
    <s v="512 GB"/>
    <s v="Core i5"/>
    <x v="4"/>
    <x v="1"/>
    <s v="Wifi &amp; Bluetooth"/>
    <s v="Integrated"/>
    <s v="N/A"/>
    <s v="N/A"/>
    <x v="0"/>
    <x v="1121"/>
    <n v="46"/>
    <n v="96826.32"/>
    <n v="457"/>
  </r>
  <r>
    <x v="8"/>
    <x v="454"/>
    <s v="13.3 Inches"/>
    <s v="Rose Gold"/>
    <s v="N/A"/>
    <s v="N/A"/>
    <x v="0"/>
    <x v="10"/>
    <s v="N/A"/>
    <s v="Integrated"/>
    <s v="Intel HD Graphics 620"/>
    <s v="N/A"/>
    <x v="8"/>
    <x v="895"/>
    <n v="29"/>
    <n v="11571"/>
    <n v="157"/>
  </r>
  <r>
    <x v="7"/>
    <x v="542"/>
    <s v="14 Inches"/>
    <s v="N/A"/>
    <s v="256 GB"/>
    <s v="Core i7"/>
    <x v="4"/>
    <x v="0"/>
    <s v="Anti-glare Screen"/>
    <s v="UHD Graphics"/>
    <s v="Intel UHD Graphics"/>
    <s v="N/A"/>
    <x v="0"/>
    <x v="5"/>
    <n v="24"/>
    <n v="38376"/>
    <n v="419"/>
  </r>
  <r>
    <x v="8"/>
    <x v="774"/>
    <s v="14 Inches"/>
    <s v="Aluminum"/>
    <s v="1000 GB"/>
    <s v="Core i7"/>
    <x v="2"/>
    <x v="1"/>
    <s v="N/A"/>
    <s v="Integrated"/>
    <s v="Intel Integrated Graphics"/>
    <s v="N/A"/>
    <x v="0"/>
    <x v="1122"/>
    <n v="43"/>
    <n v="23346.850000000002"/>
    <n v="371"/>
  </r>
  <r>
    <x v="0"/>
    <x v="0"/>
    <s v="15.6 Inches"/>
    <s v="Blue"/>
    <s v="1152 GB"/>
    <s v="Pentium"/>
    <x v="5"/>
    <x v="0"/>
    <s v="N/A"/>
    <s v="Integrated"/>
    <s v="Intel"/>
    <s v="1.1 GHz"/>
    <x v="2"/>
    <x v="636"/>
    <n v="12"/>
    <n v="8399.880000000001"/>
    <n v="263"/>
  </r>
  <r>
    <x v="1"/>
    <x v="0"/>
    <s v="14 Inches"/>
    <s v="Rose Gold"/>
    <s v="64 GB"/>
    <s v="Celeron N4000"/>
    <x v="4"/>
    <x v="0"/>
    <s v="N/A"/>
    <s v="Integrated"/>
    <s v="Intel"/>
    <s v="1.1 GHz"/>
    <x v="4"/>
    <x v="1123"/>
    <n v="19"/>
    <n v="17309.38"/>
    <n v="298"/>
  </r>
  <r>
    <x v="1"/>
    <x v="0"/>
    <s v="15.6 Inches"/>
    <s v="Black"/>
    <s v="1000 GB"/>
    <s v="Pentium N5000"/>
    <x v="4"/>
    <x v="0"/>
    <s v="N/A"/>
    <s v="Integrated"/>
    <s v="Intel"/>
    <s v="1.1 GHz"/>
    <x v="5"/>
    <x v="1124"/>
    <n v="20"/>
    <n v="6980"/>
    <n v="177"/>
  </r>
  <r>
    <x v="8"/>
    <x v="764"/>
    <s v="15.6 Inches"/>
    <s v="Black"/>
    <s v="2000 GB"/>
    <s v="Core i5"/>
    <x v="2"/>
    <x v="1"/>
    <s v="Wifi &amp; Bluetooth"/>
    <s v="Integrated"/>
    <s v="N/A"/>
    <s v="N/A"/>
    <x v="0"/>
    <x v="1125"/>
    <n v="47"/>
    <n v="30526.03"/>
    <n v="486"/>
  </r>
  <r>
    <x v="7"/>
    <x v="794"/>
    <s v="15.6 Inches"/>
    <s v="Black"/>
    <s v="1 TB"/>
    <s v="Core i7"/>
    <x v="1"/>
    <x v="7"/>
    <s v="Anti-glare,Stereo Speakers"/>
    <s v="Dedicated"/>
    <s v="N/A"/>
    <s v="N/A"/>
    <x v="0"/>
    <x v="21"/>
    <n v="18"/>
    <n v="10619.82"/>
    <n v="112"/>
  </r>
  <r>
    <x v="8"/>
    <x v="693"/>
    <s v="16 Inches"/>
    <s v="Grey, Gray, Platinum Silver"/>
    <s v="512 GB"/>
    <s v="AMD Ryzen 7"/>
    <x v="2"/>
    <x v="1"/>
    <s v="N/A"/>
    <s v="Integrated"/>
    <s v="AMD Integrated Graphics"/>
    <s v="N/A"/>
    <x v="0"/>
    <x v="13"/>
    <n v="18"/>
    <n v="30582"/>
    <n v="370"/>
  </r>
  <r>
    <x v="8"/>
    <x v="186"/>
    <s v="15.6 Inches"/>
    <s v="Black"/>
    <s v="256 GB"/>
    <s v="Core i7"/>
    <x v="0"/>
    <x v="7"/>
    <s v="Anti-glare Screen"/>
    <s v="Iris Xe Graphics"/>
    <s v="N/A"/>
    <s v="N/A"/>
    <x v="0"/>
    <x v="8"/>
    <n v="64"/>
    <n v="57599.360000000001"/>
    <n v="426"/>
  </r>
  <r>
    <x v="8"/>
    <x v="559"/>
    <s v="13.3 Inches"/>
    <s v="Carbon Fiber"/>
    <s v="256 GB"/>
    <s v="Core i5"/>
    <x v="4"/>
    <x v="1"/>
    <s v="N/A"/>
    <s v="Integrated"/>
    <s v="Intel Integrated Graphics"/>
    <s v="N/A"/>
    <x v="0"/>
    <x v="5"/>
    <n v="63"/>
    <n v="100737"/>
    <n v="169"/>
  </r>
  <r>
    <x v="1"/>
    <x v="0"/>
    <s v="15.6 Inches"/>
    <s v="N/A"/>
    <s v="N/A"/>
    <s v="N/A"/>
    <x v="2"/>
    <x v="7"/>
    <s v="N/A"/>
    <s v="Integrated"/>
    <s v="N/A"/>
    <s v="N/A"/>
    <x v="1"/>
    <x v="19"/>
    <n v="51"/>
    <n v="32639.49"/>
    <n v="507"/>
  </r>
  <r>
    <x v="8"/>
    <x v="454"/>
    <s v="13.3 Inches"/>
    <s v="N/A"/>
    <s v="N/A"/>
    <n v="8032"/>
    <x v="4"/>
    <x v="7"/>
    <s v="N/A"/>
    <s v="Integrated"/>
    <s v="N/A"/>
    <s v="N/A"/>
    <x v="2"/>
    <x v="13"/>
    <n v="21"/>
    <n v="35679"/>
    <n v="160"/>
  </r>
  <r>
    <x v="1"/>
    <x v="0"/>
    <s v="15.6 Inches"/>
    <s v="Silver"/>
    <s v="1000 GB"/>
    <s v="Intel Core i5"/>
    <x v="1"/>
    <x v="1"/>
    <s v="Backlit Keyboard"/>
    <s v="Integrated"/>
    <s v="Intel"/>
    <s v="N/A"/>
    <x v="1"/>
    <x v="1126"/>
    <n v="49"/>
    <n v="49048.51"/>
    <n v="442"/>
  </r>
  <r>
    <x v="0"/>
    <x v="10"/>
    <s v="15.6 Inches"/>
    <s v="Gray"/>
    <s v="1000 GB"/>
    <s v="Intel Core i5"/>
    <x v="5"/>
    <x v="0"/>
    <s v="N/A"/>
    <s v="Integrated"/>
    <s v="Intel"/>
    <s v="N/A"/>
    <x v="0"/>
    <x v="26"/>
    <n v="51"/>
    <n v="19889.490000000002"/>
    <n v="536"/>
  </r>
  <r>
    <x v="8"/>
    <x v="21"/>
    <s v="16 Inches"/>
    <s v="Silver"/>
    <s v="1000 GB"/>
    <s v="Intel Core i5"/>
    <x v="2"/>
    <x v="0"/>
    <s v="N/A"/>
    <s v="Integrated"/>
    <s v="Intel"/>
    <s v="N/A"/>
    <x v="0"/>
    <x v="85"/>
    <n v="48"/>
    <n v="135134.40000000002"/>
    <n v="366"/>
  </r>
  <r>
    <x v="2"/>
    <x v="1"/>
    <s v="15.66 Inches"/>
    <s v="Core Black"/>
    <s v="N/A"/>
    <s v="Intel Core i9"/>
    <x v="2"/>
    <x v="2"/>
    <s v="N/A"/>
    <s v="Dedicated"/>
    <s v="N/A"/>
    <s v="1.8 GHz"/>
    <x v="2"/>
    <x v="24"/>
    <n v="17"/>
    <n v="25499.83"/>
    <n v="98"/>
  </r>
  <r>
    <x v="2"/>
    <x v="20"/>
    <s v="15.6 Inches"/>
    <s v="Core Black"/>
    <s v="N/A"/>
    <s v="Intel Core i9"/>
    <x v="2"/>
    <x v="2"/>
    <s v="N/A"/>
    <s v="Dedicated"/>
    <s v="NVIDIA GeForce RTX 3070"/>
    <s v="1.8 GHz"/>
    <x v="10"/>
    <x v="57"/>
    <n v="31"/>
    <n v="68199.689999999988"/>
    <n v="224"/>
  </r>
  <r>
    <x v="0"/>
    <x v="0"/>
    <s v="14 Inches"/>
    <s v="Blue"/>
    <s v="1000 GB"/>
    <s v="Intel Core i7"/>
    <x v="0"/>
    <x v="0"/>
    <s v="N/A"/>
    <s v="Integrated"/>
    <s v="Intel"/>
    <s v="1.2 GHz"/>
    <x v="0"/>
    <x v="21"/>
    <n v="37"/>
    <n v="21829.63"/>
    <n v="399"/>
  </r>
  <r>
    <x v="0"/>
    <x v="0"/>
    <s v="14 Inches"/>
    <s v="Gray"/>
    <s v="512 GB"/>
    <s v="Intel Core i3"/>
    <x v="7"/>
    <x v="0"/>
    <s v="N/A"/>
    <s v="Integrated"/>
    <s v="Intel"/>
    <s v="1.7 GHz"/>
    <x v="0"/>
    <x v="1127"/>
    <n v="57"/>
    <n v="12475.02"/>
    <n v="450"/>
  </r>
  <r>
    <x v="1"/>
    <x v="795"/>
    <s v="13.3 Inches"/>
    <s v="Blue"/>
    <s v="N/A"/>
    <s v="Intel Core i5"/>
    <x v="4"/>
    <x v="7"/>
    <s v="N/A"/>
    <s v="Integrated"/>
    <s v="Intel UHD Graphics 620"/>
    <s v="1.6 GHz"/>
    <x v="6"/>
    <x v="1128"/>
    <n v="32"/>
    <n v="52391.68"/>
    <n v="225"/>
  </r>
  <r>
    <x v="8"/>
    <x v="642"/>
    <s v="15.6 Inches"/>
    <s v="N/A"/>
    <s v="256 GB"/>
    <s v="Core i5"/>
    <x v="4"/>
    <x v="1"/>
    <s v="Backlit Kyb"/>
    <s v="Integrated"/>
    <s v="Intel Iris Xe Graphics"/>
    <s v="N/A"/>
    <x v="0"/>
    <x v="1129"/>
    <n v="37"/>
    <n v="67624.53"/>
    <n v="309"/>
  </r>
  <r>
    <x v="2"/>
    <x v="796"/>
    <s v="14 Inches"/>
    <s v="Ink Black"/>
    <s v="512 GB"/>
    <s v="Core i7"/>
    <x v="4"/>
    <x v="1"/>
    <s v="N/A"/>
    <s v="Integrated"/>
    <s v="Intel Iris Xe Graphics"/>
    <s v="N/A"/>
    <x v="0"/>
    <x v="237"/>
    <n v="50"/>
    <n v="69999.5"/>
    <n v="535"/>
  </r>
  <r>
    <x v="2"/>
    <x v="797"/>
    <s v="15.6 Inches"/>
    <s v="N/A"/>
    <s v="1 TB"/>
    <s v="Core i7"/>
    <x v="2"/>
    <x v="10"/>
    <s v="N/A"/>
    <s v="Dedicated"/>
    <s v="NVIDIA GeForce RTX 3070"/>
    <s v="2.3 GHz"/>
    <x v="0"/>
    <x v="1130"/>
    <n v="26"/>
    <n v="49071.880000000005"/>
    <n v="498"/>
  </r>
  <r>
    <x v="8"/>
    <x v="764"/>
    <s v="15.6 Inches"/>
    <s v="Black"/>
    <s v="512 GB"/>
    <s v="Core i5"/>
    <x v="2"/>
    <x v="1"/>
    <s v="N/A"/>
    <s v="Integrated"/>
    <s v="Intel Integrated Graphics"/>
    <s v="N/A"/>
    <x v="0"/>
    <x v="19"/>
    <n v="54"/>
    <n v="34559.46"/>
    <n v="508"/>
  </r>
  <r>
    <x v="0"/>
    <x v="0"/>
    <s v="15.6 Inches"/>
    <s v="Blue"/>
    <s v="1152 GB"/>
    <s v="Pentium"/>
    <x v="5"/>
    <x v="0"/>
    <s v="N/A"/>
    <s v="Integrated"/>
    <s v="Intel"/>
    <s v="1.1 GHz"/>
    <x v="2"/>
    <x v="1131"/>
    <n v="23"/>
    <n v="21630.81"/>
    <n v="477"/>
  </r>
  <r>
    <x v="1"/>
    <x v="0"/>
    <s v="14 Inches"/>
    <s v="Rose Gold"/>
    <s v="64 GB"/>
    <s v="Celeron N4000"/>
    <x v="4"/>
    <x v="0"/>
    <s v="N/A"/>
    <s v="Integrated"/>
    <s v="Intel"/>
    <s v="1.1 GHz"/>
    <x v="4"/>
    <x v="1132"/>
    <n v="17"/>
    <n v="40603.14"/>
    <n v="177"/>
  </r>
  <r>
    <x v="1"/>
    <x v="0"/>
    <s v="15.6 Inches"/>
    <s v="Black"/>
    <s v="1000 GB"/>
    <s v="Pentium N5000"/>
    <x v="4"/>
    <x v="0"/>
    <s v="N/A"/>
    <s v="Integrated"/>
    <s v="Intel"/>
    <s v="1.1 GHz"/>
    <x v="5"/>
    <x v="2"/>
    <n v="42"/>
    <n v="41999.58"/>
    <n v="214"/>
  </r>
  <r>
    <x v="8"/>
    <x v="358"/>
    <s v="17.3 Inches"/>
    <s v="Dark Side of the Moon"/>
    <s v="1000 GB"/>
    <s v="AMD Ryzen 7"/>
    <x v="2"/>
    <x v="2"/>
    <s v="N/A"/>
    <s v="Integrated"/>
    <s v="NVIDIA GeForce RTX 3080"/>
    <s v="N/A"/>
    <x v="0"/>
    <x v="8"/>
    <n v="20"/>
    <n v="17999.8"/>
    <n v="256"/>
  </r>
  <r>
    <x v="8"/>
    <x v="439"/>
    <s v="14 Inches"/>
    <s v="Black"/>
    <s v="256 GB"/>
    <s v="Core i5"/>
    <x v="4"/>
    <x v="1"/>
    <s v="N/A"/>
    <s v="Integrated"/>
    <s v="Intel Integrated Graphics"/>
    <s v="N/A"/>
    <x v="0"/>
    <x v="611"/>
    <n v="16"/>
    <n v="25519.200000000001"/>
    <n v="439"/>
  </r>
  <r>
    <x v="7"/>
    <x v="0"/>
    <s v="14 Inches"/>
    <s v="N/A"/>
    <s v="256 GB"/>
    <s v="N/A"/>
    <x v="0"/>
    <x v="7"/>
    <s v="N/A"/>
    <s v="Integrated"/>
    <s v="N/A"/>
    <s v="N/A"/>
    <x v="0"/>
    <x v="26"/>
    <n v="49"/>
    <n v="19109.510000000002"/>
    <n v="502"/>
  </r>
  <r>
    <x v="1"/>
    <x v="0"/>
    <s v="14 Inches"/>
    <s v="N/A"/>
    <s v="N/A"/>
    <s v="N/A"/>
    <x v="3"/>
    <x v="10"/>
    <s v="Anti-glare"/>
    <s v="N/A"/>
    <s v="N/A"/>
    <s v="3.7 GHz"/>
    <x v="15"/>
    <x v="26"/>
    <n v="26"/>
    <n v="10139.74"/>
    <n v="479"/>
  </r>
  <r>
    <x v="8"/>
    <x v="49"/>
    <s v="13.3 Inches"/>
    <s v="N/A"/>
    <s v="N/A"/>
    <n v="8032"/>
    <x v="0"/>
    <x v="11"/>
    <s v="N/A"/>
    <s v="N/A"/>
    <s v="N/A"/>
    <s v="N/A"/>
    <x v="31"/>
    <x v="8"/>
    <n v="52"/>
    <n v="46799.48"/>
    <n v="344"/>
  </r>
  <r>
    <x v="1"/>
    <x v="0"/>
    <s v="15.6 Inches"/>
    <s v="Silver"/>
    <s v="1000 GB"/>
    <s v="Intel Core i5"/>
    <x v="1"/>
    <x v="1"/>
    <s v="Backlit Keyboard"/>
    <s v="Integrated"/>
    <s v="Intel"/>
    <s v="N/A"/>
    <x v="1"/>
    <x v="1133"/>
    <n v="44"/>
    <n v="46080.759999999995"/>
    <n v="225"/>
  </r>
  <r>
    <x v="0"/>
    <x v="10"/>
    <s v="15.6 Inches"/>
    <s v="Gray"/>
    <s v="1000 GB"/>
    <s v="Intel Core i5"/>
    <x v="5"/>
    <x v="0"/>
    <s v="N/A"/>
    <s v="Integrated"/>
    <s v="Intel"/>
    <s v="N/A"/>
    <x v="0"/>
    <x v="26"/>
    <n v="49"/>
    <n v="19109.510000000002"/>
    <n v="380"/>
  </r>
  <r>
    <x v="8"/>
    <x v="21"/>
    <s v="16 Inches"/>
    <s v="Silver"/>
    <s v="1000 GB"/>
    <s v="Intel Core i5"/>
    <x v="2"/>
    <x v="0"/>
    <s v="N/A"/>
    <s v="Integrated"/>
    <s v="Intel"/>
    <s v="N/A"/>
    <x v="0"/>
    <x v="1134"/>
    <n v="54"/>
    <n v="48648.6"/>
    <n v="162"/>
  </r>
  <r>
    <x v="2"/>
    <x v="1"/>
    <s v="15.66 Inches"/>
    <s v="Core Black"/>
    <s v="N/A"/>
    <s v="Intel Core i9"/>
    <x v="2"/>
    <x v="2"/>
    <s v="N/A"/>
    <s v="Dedicated"/>
    <s v="N/A"/>
    <s v="1.8 GHz"/>
    <x v="2"/>
    <x v="209"/>
    <n v="41"/>
    <n v="24149"/>
    <n v="322"/>
  </r>
  <r>
    <x v="2"/>
    <x v="20"/>
    <s v="15.6 Inches"/>
    <s v="Core Black"/>
    <s v="N/A"/>
    <s v="Intel Core i9"/>
    <x v="2"/>
    <x v="2"/>
    <s v="N/A"/>
    <s v="Dedicated"/>
    <s v="NVIDIA GeForce RTX 3070"/>
    <s v="1.8 GHz"/>
    <x v="10"/>
    <x v="21"/>
    <n v="47"/>
    <n v="27729.53"/>
    <n v="517"/>
  </r>
  <r>
    <x v="0"/>
    <x v="0"/>
    <s v="14 Inches"/>
    <s v="Blue"/>
    <s v="1000 GB"/>
    <s v="Intel Core i7"/>
    <x v="0"/>
    <x v="0"/>
    <s v="N/A"/>
    <s v="Integrated"/>
    <s v="Intel"/>
    <s v="1.2 GHz"/>
    <x v="0"/>
    <x v="26"/>
    <n v="64"/>
    <n v="24959.360000000001"/>
    <n v="207"/>
  </r>
  <r>
    <x v="8"/>
    <x v="525"/>
    <s v="13.3 Inches"/>
    <s v="Black"/>
    <s v="512 GB"/>
    <s v="Core i7"/>
    <x v="4"/>
    <x v="7"/>
    <s v="Wifi &amp; Bluetooth"/>
    <s v="Integrated"/>
    <s v="N/A"/>
    <s v="N/A"/>
    <x v="0"/>
    <x v="5"/>
    <n v="49"/>
    <n v="78351"/>
    <n v="288"/>
  </r>
  <r>
    <x v="8"/>
    <x v="0"/>
    <s v="15.6 Inches"/>
    <s v="N/A"/>
    <s v="1 TB"/>
    <s v="Intel Core i5"/>
    <x v="2"/>
    <x v="2"/>
    <s v="Anti-glare"/>
    <s v="Integrated"/>
    <s v="Intel UHD Graphics"/>
    <s v="4.2 GHz"/>
    <x v="0"/>
    <x v="870"/>
    <n v="15"/>
    <n v="17416.649999999998"/>
    <n v="198"/>
  </r>
  <r>
    <x v="8"/>
    <x v="798"/>
    <s v="15.6 Inches"/>
    <s v="Black"/>
    <s v="256 GB"/>
    <s v="Core i7"/>
    <x v="0"/>
    <x v="25"/>
    <s v="N/A"/>
    <s v="Integrated"/>
    <s v="Integrated Graphics"/>
    <s v="N/A"/>
    <x v="0"/>
    <x v="2"/>
    <n v="39"/>
    <n v="38999.61"/>
    <n v="494"/>
  </r>
  <r>
    <x v="3"/>
    <x v="0"/>
    <s v="16.2 Inches"/>
    <s v="N/A"/>
    <s v="4 TB"/>
    <s v="Apple M2 Max"/>
    <x v="1"/>
    <x v="14"/>
    <s v="Backlit Keyboard"/>
    <s v="Integrated"/>
    <s v="N/A"/>
    <s v="3.6 GHz"/>
    <x v="0"/>
    <x v="736"/>
    <n v="12"/>
    <n v="10188"/>
    <n v="471"/>
  </r>
  <r>
    <x v="8"/>
    <x v="745"/>
    <s v="17.3 Inches"/>
    <s v="Silver"/>
    <s v="512 GB"/>
    <s v="Core i7"/>
    <x v="2"/>
    <x v="7"/>
    <s v="Wifi &amp; Bluetooth"/>
    <s v="Nvidia RTX A3000"/>
    <s v="N/A"/>
    <s v="N/A"/>
    <x v="0"/>
    <x v="490"/>
    <n v="52"/>
    <n v="43731.48"/>
    <n v="317"/>
  </r>
  <r>
    <x v="7"/>
    <x v="211"/>
    <s v="11.6 Inches"/>
    <s v="N/A"/>
    <s v="N/A"/>
    <s v="Celeron"/>
    <x v="3"/>
    <x v="13"/>
    <s v="N/A"/>
    <s v="Dedicated"/>
    <s v="N/A"/>
    <s v="1 GHz"/>
    <x v="0"/>
    <x v="42"/>
    <n v="12"/>
    <n v="5519.88"/>
    <n v="324"/>
  </r>
  <r>
    <x v="8"/>
    <x v="228"/>
    <s v="15.6 Inches"/>
    <s v="Platinum Silver"/>
    <s v="1 TB"/>
    <s v="Core i9"/>
    <x v="2"/>
    <x v="2"/>
    <s v="N/A"/>
    <s v="Dedicated"/>
    <s v="NVIDIA GeForce RTX 3050 Ti"/>
    <s v="N/A"/>
    <x v="0"/>
    <x v="1135"/>
    <n v="56"/>
    <n v="16480.240000000002"/>
    <n v="384"/>
  </r>
  <r>
    <x v="8"/>
    <x v="799"/>
    <s v="17 Inches"/>
    <s v="Silver"/>
    <s v="2 TB"/>
    <s v="Intel Core i7"/>
    <x v="1"/>
    <x v="1"/>
    <s v="N/A"/>
    <s v="Dedicated"/>
    <s v="NVIDIA Â® RTXâ„¢ A4500, 16 GB GDDR6"/>
    <s v="N/A"/>
    <x v="0"/>
    <x v="1136"/>
    <n v="49"/>
    <n v="44944.76"/>
    <n v="515"/>
  </r>
  <r>
    <x v="0"/>
    <x v="0"/>
    <s v="15.6 Inches"/>
    <s v="Blue"/>
    <s v="1152 GB"/>
    <s v="Pentium"/>
    <x v="5"/>
    <x v="0"/>
    <s v="N/A"/>
    <s v="Integrated"/>
    <s v="Intel"/>
    <s v="1.1 GHz"/>
    <x v="2"/>
    <x v="19"/>
    <n v="50"/>
    <n v="31999.5"/>
    <n v="209"/>
  </r>
  <r>
    <x v="1"/>
    <x v="0"/>
    <s v="14 Inches"/>
    <s v="Rose Gold"/>
    <s v="64 GB"/>
    <s v="Celeron N4000"/>
    <x v="4"/>
    <x v="0"/>
    <s v="N/A"/>
    <s v="Integrated"/>
    <s v="Intel"/>
    <s v="1.1 GHz"/>
    <x v="4"/>
    <x v="1137"/>
    <n v="44"/>
    <n v="7039.56"/>
    <n v="235"/>
  </r>
  <r>
    <x v="1"/>
    <x v="0"/>
    <s v="15.6 Inches"/>
    <s v="Black"/>
    <s v="1000 GB"/>
    <s v="Pentium N5000"/>
    <x v="4"/>
    <x v="0"/>
    <s v="N/A"/>
    <s v="Integrated"/>
    <s v="Intel"/>
    <s v="1.1 GHz"/>
    <x v="5"/>
    <x v="895"/>
    <n v="64"/>
    <n v="25536"/>
    <n v="334"/>
  </r>
  <r>
    <x v="1"/>
    <x v="110"/>
    <s v="15.6 Inches"/>
    <s v="N/A"/>
    <s v="1 TB"/>
    <s v="Core i5"/>
    <x v="10"/>
    <x v="11"/>
    <s v="Backlit Keyboard"/>
    <s v="Integrated"/>
    <s v="Intel HD Graphics 520"/>
    <s v="N/A"/>
    <x v="22"/>
    <x v="1138"/>
    <n v="36"/>
    <n v="33335.64"/>
    <n v="254"/>
  </r>
  <r>
    <x v="1"/>
    <x v="800"/>
    <s v="15.6 Inches"/>
    <s v="N/A"/>
    <s v="512 GB"/>
    <s v="Ryzen 5"/>
    <x v="4"/>
    <x v="7"/>
    <s v="Anti-glare Screen"/>
    <s v="Radeon Graphics"/>
    <s v="AMD Radeon Graphics"/>
    <s v="N/A"/>
    <x v="0"/>
    <x v="21"/>
    <n v="56"/>
    <n v="33039.440000000002"/>
    <n v="510"/>
  </r>
  <r>
    <x v="8"/>
    <x v="801"/>
    <s v="13 Inches"/>
    <s v="N/A"/>
    <s v="512 GB"/>
    <s v="Intel Core i7"/>
    <x v="4"/>
    <x v="1"/>
    <s v="Anti-glare"/>
    <s v="Integrated"/>
    <s v="N/A"/>
    <s v="4.8 GHz"/>
    <x v="0"/>
    <x v="13"/>
    <n v="31"/>
    <n v="52669"/>
    <n v="465"/>
  </r>
  <r>
    <x v="8"/>
    <x v="802"/>
    <s v="13.3 Inches"/>
    <s v="N/A"/>
    <s v="512 GB"/>
    <s v="Core i7 Family"/>
    <x v="4"/>
    <x v="1"/>
    <s v="Anti-glare"/>
    <s v="Integrated"/>
    <s v="Intel Iris Xe Graphics"/>
    <s v="N/A"/>
    <x v="2"/>
    <x v="5"/>
    <n v="41"/>
    <n v="65559"/>
    <n v="410"/>
  </r>
  <r>
    <x v="8"/>
    <x v="803"/>
    <s v="15.6 Inches"/>
    <s v="N/A"/>
    <s v="1 TB"/>
    <s v="Core i7"/>
    <x v="1"/>
    <x v="1"/>
    <s v="Anti Gla"/>
    <s v="Integrated"/>
    <s v="N/A"/>
    <s v="4.8 GHz"/>
    <x v="0"/>
    <x v="26"/>
    <n v="14"/>
    <n v="5459.8600000000006"/>
    <n v="385"/>
  </r>
  <r>
    <x v="8"/>
    <x v="629"/>
    <s v="14 Inches"/>
    <s v="Black"/>
    <s v="1000 GB"/>
    <s v="Core i7"/>
    <x v="2"/>
    <x v="7"/>
    <s v="Wifi &amp; Bluetooth"/>
    <s v="AMD RADEON RX 540"/>
    <s v="N/A"/>
    <s v="N/A"/>
    <x v="0"/>
    <x v="1139"/>
    <n v="42"/>
    <n v="50189.58"/>
    <n v="222"/>
  </r>
  <r>
    <x v="8"/>
    <x v="244"/>
    <s v="18 Inches"/>
    <s v="Black"/>
    <s v="1000 GB"/>
    <s v="Core i7"/>
    <x v="4"/>
    <x v="1"/>
    <s v="N/A"/>
    <s v="Integrated"/>
    <s v="NVIDIA GeForce RTX 4060"/>
    <s v="N/A"/>
    <x v="0"/>
    <x v="971"/>
    <n v="41"/>
    <n v="46447.67"/>
    <n v="441"/>
  </r>
  <r>
    <x v="8"/>
    <x v="21"/>
    <s v="14 Inches"/>
    <s v="N/A"/>
    <s v="2 TB"/>
    <s v="Intel Core i7"/>
    <x v="1"/>
    <x v="1"/>
    <s v="Anti-glare,Backlit Keyboard"/>
    <s v="Integrated"/>
    <s v="Intel Iris Xe Graphics"/>
    <s v="N/A"/>
    <x v="0"/>
    <x v="1140"/>
    <n v="39"/>
    <n v="51428.520000000004"/>
    <n v="525"/>
  </r>
  <r>
    <x v="1"/>
    <x v="0"/>
    <s v="14 Inches"/>
    <s v="N/A"/>
    <s v="N/A"/>
    <s v="Core i7"/>
    <x v="4"/>
    <x v="11"/>
    <s v="N/A"/>
    <s v="Integrated"/>
    <s v="Intel UPC"/>
    <s v="N/A"/>
    <x v="0"/>
    <x v="2"/>
    <n v="36"/>
    <n v="35999.64"/>
    <n v="122"/>
  </r>
  <r>
    <x v="1"/>
    <x v="0"/>
    <s v="15.6 Inches"/>
    <s v="Silver"/>
    <s v="1000 GB"/>
    <s v="Intel Core i5"/>
    <x v="1"/>
    <x v="1"/>
    <s v="Backlit Keyboard"/>
    <s v="Integrated"/>
    <s v="Intel"/>
    <s v="N/A"/>
    <x v="1"/>
    <x v="5"/>
    <n v="60"/>
    <n v="95940"/>
    <n v="282"/>
  </r>
  <r>
    <x v="0"/>
    <x v="10"/>
    <s v="15.6 Inches"/>
    <s v="Gray"/>
    <s v="1000 GB"/>
    <s v="Intel Core i5"/>
    <x v="5"/>
    <x v="0"/>
    <s v="N/A"/>
    <s v="Integrated"/>
    <s v="Intel"/>
    <s v="N/A"/>
    <x v="0"/>
    <x v="1141"/>
    <n v="35"/>
    <n v="87500"/>
    <n v="271"/>
  </r>
  <r>
    <x v="8"/>
    <x v="21"/>
    <s v="16 Inches"/>
    <s v="Silver"/>
    <s v="1000 GB"/>
    <s v="Intel Core i5"/>
    <x v="2"/>
    <x v="0"/>
    <s v="N/A"/>
    <s v="Integrated"/>
    <s v="Intel"/>
    <s v="N/A"/>
    <x v="0"/>
    <x v="1142"/>
    <n v="41"/>
    <n v="90158.59"/>
    <n v="270"/>
  </r>
  <r>
    <x v="2"/>
    <x v="1"/>
    <s v="15.66 Inches"/>
    <s v="Core Black"/>
    <s v="N/A"/>
    <s v="Intel Core i9"/>
    <x v="2"/>
    <x v="2"/>
    <s v="N/A"/>
    <s v="Dedicated"/>
    <s v="N/A"/>
    <s v="1.8 GHz"/>
    <x v="2"/>
    <x v="1143"/>
    <n v="18"/>
    <n v="59759.819999999992"/>
    <n v="289"/>
  </r>
  <r>
    <x v="2"/>
    <x v="20"/>
    <s v="15.6 Inches"/>
    <s v="Core Black"/>
    <s v="N/A"/>
    <s v="Intel Core i9"/>
    <x v="2"/>
    <x v="2"/>
    <s v="N/A"/>
    <s v="Dedicated"/>
    <s v="NVIDIA GeForce RTX 3070"/>
    <s v="1.8 GHz"/>
    <x v="10"/>
    <x v="26"/>
    <n v="58"/>
    <n v="22619.420000000002"/>
    <n v="534"/>
  </r>
  <r>
    <x v="0"/>
    <x v="0"/>
    <s v="14 Inches"/>
    <s v="Blue"/>
    <s v="1000 GB"/>
    <s v="Intel Core i7"/>
    <x v="0"/>
    <x v="0"/>
    <s v="N/A"/>
    <s v="Integrated"/>
    <s v="Intel"/>
    <s v="1.2 GHz"/>
    <x v="0"/>
    <x v="1144"/>
    <n v="55"/>
    <n v="50875"/>
    <n v="531"/>
  </r>
  <r>
    <x v="7"/>
    <x v="211"/>
    <s v="14 Inches"/>
    <s v="N/A"/>
    <s v="512 GB"/>
    <s v="Core i7"/>
    <x v="4"/>
    <x v="7"/>
    <s v="N/A"/>
    <s v="Integrated"/>
    <s v="N/A"/>
    <s v="3 GHz"/>
    <x v="0"/>
    <x v="85"/>
    <n v="24"/>
    <n v="67567.200000000012"/>
    <n v="307"/>
  </r>
  <r>
    <x v="8"/>
    <x v="237"/>
    <s v="17 Inches"/>
    <s v="N/A"/>
    <s v="512 GB"/>
    <s v="Core i7"/>
    <x v="4"/>
    <x v="0"/>
    <s v="Anti-glare Screen"/>
    <s v="RTX A2000"/>
    <s v="NVIDIA RTX A2000"/>
    <s v="N/A"/>
    <x v="0"/>
    <x v="1145"/>
    <n v="17"/>
    <n v="37688.829999999994"/>
    <n v="493"/>
  </r>
  <r>
    <x v="1"/>
    <x v="445"/>
    <s v="16 Inches"/>
    <s v="N/A"/>
    <s v="1 TB"/>
    <s v="Core i7"/>
    <x v="2"/>
    <x v="1"/>
    <s v="Anti-glare Screen"/>
    <s v="T500,Iris Xe Graphics"/>
    <s v="NVIDIA Intel T500 Iris Xe Graphics"/>
    <s v="N/A"/>
    <x v="0"/>
    <x v="21"/>
    <n v="21"/>
    <n v="12389.79"/>
    <n v="512"/>
  </r>
  <r>
    <x v="8"/>
    <x v="128"/>
    <s v="15.6 Inches"/>
    <s v="N/A"/>
    <s v="512 GB"/>
    <s v="Core i5"/>
    <x v="0"/>
    <x v="7"/>
    <s v="N/A"/>
    <s v="Integrated"/>
    <s v="Intel Iris Xe Graphics"/>
    <s v="N/A"/>
    <x v="2"/>
    <x v="1146"/>
    <n v="39"/>
    <n v="39046.019999999997"/>
    <n v="224"/>
  </r>
  <r>
    <x v="8"/>
    <x v="695"/>
    <s v="16 Inches"/>
    <s v="Black"/>
    <s v="1000 GB"/>
    <s v="Core i9"/>
    <x v="4"/>
    <x v="2"/>
    <s v="N/A"/>
    <s v="Dedicated"/>
    <s v="NVIDIA GeForce RTX 3060"/>
    <s v="N/A"/>
    <x v="0"/>
    <x v="21"/>
    <n v="45"/>
    <n v="26549.55"/>
    <n v="272"/>
  </r>
  <r>
    <x v="1"/>
    <x v="804"/>
    <s v="11.6 Inches"/>
    <s v="Information not Available"/>
    <s v="N/A"/>
    <n v="8032"/>
    <x v="12"/>
    <x v="46"/>
    <s v="Alcohol-Free"/>
    <s v="Integrated"/>
    <s v="Intel HD Graphics 400"/>
    <s v="N/A"/>
    <x v="7"/>
    <x v="21"/>
    <n v="30"/>
    <n v="17699.7"/>
    <n v="518"/>
  </r>
  <r>
    <x v="0"/>
    <x v="0"/>
    <s v="15.6 Inches"/>
    <s v="Blue"/>
    <s v="1152 GB"/>
    <s v="Pentium"/>
    <x v="5"/>
    <x v="0"/>
    <s v="N/A"/>
    <s v="Integrated"/>
    <s v="Intel"/>
    <s v="1.1 GHz"/>
    <x v="2"/>
    <x v="1147"/>
    <n v="17"/>
    <n v="4164.49"/>
    <n v="481"/>
  </r>
  <r>
    <x v="1"/>
    <x v="0"/>
    <s v="14 Inches"/>
    <s v="Rose Gold"/>
    <s v="64 GB"/>
    <s v="Celeron N4000"/>
    <x v="4"/>
    <x v="0"/>
    <s v="N/A"/>
    <s v="Integrated"/>
    <s v="Intel"/>
    <s v="1.1 GHz"/>
    <x v="4"/>
    <x v="5"/>
    <n v="15"/>
    <n v="23985"/>
    <n v="509"/>
  </r>
  <r>
    <x v="1"/>
    <x v="0"/>
    <s v="15.6 Inches"/>
    <s v="Black"/>
    <s v="1000 GB"/>
    <s v="Pentium N5000"/>
    <x v="4"/>
    <x v="0"/>
    <s v="N/A"/>
    <s v="Integrated"/>
    <s v="Intel"/>
    <s v="1.1 GHz"/>
    <x v="5"/>
    <x v="8"/>
    <n v="56"/>
    <n v="50399.44"/>
    <n v="272"/>
  </r>
  <r>
    <x v="8"/>
    <x v="454"/>
    <s v="15.6 Inches"/>
    <s v="N/A"/>
    <s v="1 TB"/>
    <s v="Intel Core M-5Y10 Processor"/>
    <x v="2"/>
    <x v="11"/>
    <s v="Fingerprint"/>
    <s v="Dedicated"/>
    <s v="NVIDIA"/>
    <s v="N/A"/>
    <x v="2"/>
    <x v="1108"/>
    <n v="19"/>
    <n v="78735.81"/>
    <n v="465"/>
  </r>
  <r>
    <x v="1"/>
    <x v="805"/>
    <s v="15.6 Inches"/>
    <s v="Silver"/>
    <s v="1 TB"/>
    <s v="Intel Core i7"/>
    <x v="1"/>
    <x v="7"/>
    <s v="HD Audio"/>
    <s v="Integrated"/>
    <s v="N/A"/>
    <s v="N/A"/>
    <x v="2"/>
    <x v="251"/>
    <n v="38"/>
    <n v="49362"/>
    <n v="146"/>
  </r>
  <r>
    <x v="8"/>
    <x v="244"/>
    <s v="18 Inches"/>
    <s v="Black"/>
    <s v="1000 GB"/>
    <s v="Core i7"/>
    <x v="2"/>
    <x v="2"/>
    <s v="N/A"/>
    <s v="Integrated"/>
    <s v="NVIDIA GeForce RTX 4060"/>
    <s v="N/A"/>
    <x v="0"/>
    <x v="2"/>
    <n v="49"/>
    <n v="48999.51"/>
    <n v="350"/>
  </r>
  <r>
    <x v="1"/>
    <x v="450"/>
    <s v="13.3 Inches"/>
    <s v="N/A"/>
    <s v="256 GB"/>
    <s v="Core i7"/>
    <x v="4"/>
    <x v="9"/>
    <s v="N/A"/>
    <s v="Integrated"/>
    <s v="Intel UHD Graphics Premium"/>
    <s v="1.1 GHz"/>
    <x v="0"/>
    <x v="1148"/>
    <n v="30"/>
    <n v="29173.5"/>
    <n v="218"/>
  </r>
  <r>
    <x v="8"/>
    <x v="305"/>
    <s v="13 Inches"/>
    <s v="Black"/>
    <s v="256 GB"/>
    <s v="Core i7"/>
    <x v="4"/>
    <x v="2"/>
    <s v="Wifi &amp; Bluetooth"/>
    <s v="Integrated"/>
    <s v="N/A"/>
    <s v="N/A"/>
    <x v="0"/>
    <x v="1149"/>
    <n v="47"/>
    <n v="85163.53"/>
    <n v="217"/>
  </r>
  <r>
    <x v="1"/>
    <x v="806"/>
    <s v="15.6 Inches"/>
    <s v="Silver"/>
    <s v="N/A"/>
    <n v="8032"/>
    <x v="0"/>
    <x v="7"/>
    <s v="N/A"/>
    <s v="Dedicated"/>
    <s v="N/A"/>
    <s v="N/A"/>
    <x v="0"/>
    <x v="1150"/>
    <n v="49"/>
    <n v="59241"/>
    <n v="387"/>
  </r>
  <r>
    <x v="1"/>
    <x v="0"/>
    <s v="15.6 Inches"/>
    <s v="Silver"/>
    <s v="1000 GB"/>
    <s v="Intel Core i5"/>
    <x v="1"/>
    <x v="1"/>
    <s v="Backlit Keyboard"/>
    <s v="Integrated"/>
    <s v="Intel"/>
    <s v="N/A"/>
    <x v="1"/>
    <x v="58"/>
    <n v="65"/>
    <n v="129935"/>
    <n v="424"/>
  </r>
  <r>
    <x v="0"/>
    <x v="10"/>
    <s v="15.6 Inches"/>
    <s v="Gray"/>
    <s v="1000 GB"/>
    <s v="Intel Core i5"/>
    <x v="5"/>
    <x v="0"/>
    <s v="N/A"/>
    <s v="Integrated"/>
    <s v="Intel"/>
    <s v="N/A"/>
    <x v="0"/>
    <x v="1151"/>
    <n v="43"/>
    <n v="33109.57"/>
    <n v="437"/>
  </r>
  <r>
    <x v="8"/>
    <x v="21"/>
    <s v="16 Inches"/>
    <s v="Silver"/>
    <s v="1000 GB"/>
    <s v="Intel Core i5"/>
    <x v="2"/>
    <x v="0"/>
    <s v="N/A"/>
    <s v="Integrated"/>
    <s v="Intel"/>
    <s v="N/A"/>
    <x v="0"/>
    <x v="1152"/>
    <n v="53"/>
    <n v="171714.16999999998"/>
    <n v="180"/>
  </r>
  <r>
    <x v="2"/>
    <x v="1"/>
    <s v="15.66 Inches"/>
    <s v="Core Black"/>
    <s v="N/A"/>
    <s v="Intel Core i9"/>
    <x v="2"/>
    <x v="2"/>
    <s v="N/A"/>
    <s v="Dedicated"/>
    <s v="N/A"/>
    <s v="1.8 GHz"/>
    <x v="2"/>
    <x v="5"/>
    <n v="53"/>
    <n v="84747"/>
    <n v="422"/>
  </r>
  <r>
    <x v="2"/>
    <x v="20"/>
    <s v="15.6 Inches"/>
    <s v="Core Black"/>
    <s v="N/A"/>
    <s v="Intel Core i9"/>
    <x v="2"/>
    <x v="2"/>
    <s v="N/A"/>
    <s v="Dedicated"/>
    <s v="NVIDIA GeForce RTX 3070"/>
    <s v="1.8 GHz"/>
    <x v="10"/>
    <x v="1153"/>
    <n v="52"/>
    <n v="24439.48"/>
    <n v="224"/>
  </r>
  <r>
    <x v="0"/>
    <x v="0"/>
    <s v="14 Inches"/>
    <s v="Blue"/>
    <s v="1000 GB"/>
    <s v="Intel Core i7"/>
    <x v="0"/>
    <x v="0"/>
    <s v="N/A"/>
    <s v="Integrated"/>
    <s v="Intel"/>
    <s v="1.2 GHz"/>
    <x v="0"/>
    <x v="84"/>
    <n v="37"/>
    <n v="27379.63"/>
    <n v="313"/>
  </r>
  <r>
    <x v="8"/>
    <x v="707"/>
    <s v="17.3 Inches"/>
    <s v="Silver"/>
    <s v="256 GB"/>
    <s v="Core i5"/>
    <x v="4"/>
    <x v="1"/>
    <s v="N/A"/>
    <s v="Integrated"/>
    <s v="Intel Integrated Graphics"/>
    <s v="N/A"/>
    <x v="0"/>
    <x v="656"/>
    <n v="51"/>
    <n v="30599.49"/>
    <n v="234"/>
  </r>
  <r>
    <x v="2"/>
    <x v="807"/>
    <s v="15.6 Inches"/>
    <s v="Carbon Gray"/>
    <s v="N/A"/>
    <s v="Core i7"/>
    <x v="4"/>
    <x v="31"/>
    <s v="Ergonomic"/>
    <s v="Dedicated"/>
    <s v="NVIDIA GeForce GTX 1650"/>
    <s v="N/A"/>
    <x v="0"/>
    <x v="1154"/>
    <n v="21"/>
    <n v="18668.79"/>
    <n v="392"/>
  </r>
  <r>
    <x v="8"/>
    <x v="194"/>
    <s v="14 Inches"/>
    <s v="Black"/>
    <s v="1000 GB"/>
    <s v="Core i7"/>
    <x v="1"/>
    <x v="1"/>
    <s v="N/A"/>
    <s v="Integrated"/>
    <s v="NVIDIA Quadro T500 2GB"/>
    <s v="N/A"/>
    <x v="0"/>
    <x v="8"/>
    <n v="26"/>
    <n v="23399.74"/>
    <n v="493"/>
  </r>
  <r>
    <x v="8"/>
    <x v="808"/>
    <s v="15.6 Inches"/>
    <s v="Carbon Black"/>
    <s v="512 GB"/>
    <s v="Core i5"/>
    <x v="4"/>
    <x v="7"/>
    <s v="Anti-glare"/>
    <s v="Integrated"/>
    <s v="N/A"/>
    <s v="N/A"/>
    <x v="2"/>
    <x v="13"/>
    <n v="28"/>
    <n v="47572"/>
    <n v="169"/>
  </r>
  <r>
    <x v="5"/>
    <x v="809"/>
    <s v="14 Inches"/>
    <s v="Slate Grey"/>
    <s v="512 GB"/>
    <s v="Intel Core i7"/>
    <x v="4"/>
    <x v="10"/>
    <s v="Nano-edge Bezel,Stylus Pen"/>
    <s v="Dedicated"/>
    <s v="N/A"/>
    <s v="N/A"/>
    <x v="15"/>
    <x v="1130"/>
    <n v="41"/>
    <n v="77382.58"/>
    <n v="474"/>
  </r>
  <r>
    <x v="8"/>
    <x v="0"/>
    <s v="17.3 Inches"/>
    <s v="N/A"/>
    <s v="1 TB"/>
    <s v="Intel Core i9"/>
    <x v="2"/>
    <x v="1"/>
    <s v="Anti-glare"/>
    <s v="Dedicated"/>
    <s v="NVIDIA GeForce RTX A4500"/>
    <s v="5 GHz"/>
    <x v="0"/>
    <x v="2"/>
    <n v="26"/>
    <n v="25999.74"/>
    <n v="106"/>
  </r>
  <r>
    <x v="0"/>
    <x v="0"/>
    <s v="15.6 Inches"/>
    <s v="Blue"/>
    <s v="1152 GB"/>
    <s v="Pentium"/>
    <x v="5"/>
    <x v="0"/>
    <s v="N/A"/>
    <s v="Integrated"/>
    <s v="Intel"/>
    <s v="1.1 GHz"/>
    <x v="2"/>
    <x v="275"/>
    <n v="15"/>
    <n v="35985"/>
    <n v="209"/>
  </r>
  <r>
    <x v="1"/>
    <x v="0"/>
    <s v="14 Inches"/>
    <s v="Rose Gold"/>
    <s v="64 GB"/>
    <s v="Celeron N4000"/>
    <x v="4"/>
    <x v="0"/>
    <s v="N/A"/>
    <s v="Integrated"/>
    <s v="Intel"/>
    <s v="1.1 GHz"/>
    <x v="4"/>
    <x v="13"/>
    <n v="41"/>
    <n v="69659"/>
    <n v="225"/>
  </r>
  <r>
    <x v="1"/>
    <x v="0"/>
    <s v="15.6 Inches"/>
    <s v="Black"/>
    <s v="1000 GB"/>
    <s v="Pentium N5000"/>
    <x v="4"/>
    <x v="0"/>
    <s v="N/A"/>
    <s v="Integrated"/>
    <s v="Intel"/>
    <s v="1.1 GHz"/>
    <x v="5"/>
    <x v="411"/>
    <n v="48"/>
    <n v="23952"/>
    <n v="473"/>
  </r>
  <r>
    <x v="7"/>
    <x v="455"/>
    <s v="14 Inches"/>
    <s v="N/A"/>
    <s v="256 GB"/>
    <s v="Core i5"/>
    <x v="0"/>
    <x v="1"/>
    <s v="Anti-glare Screen"/>
    <s v="Iris Xe Graphics"/>
    <s v="Intel Iris Xe Graphics"/>
    <s v="N/A"/>
    <x v="0"/>
    <x v="13"/>
    <n v="38"/>
    <n v="64562"/>
    <n v="176"/>
  </r>
  <r>
    <x v="8"/>
    <x v="810"/>
    <s v="11.6 Inches"/>
    <s v="Black"/>
    <s v="256 GB"/>
    <s v="Core i5"/>
    <x v="4"/>
    <x v="7"/>
    <s v="Wifi &amp; Bluetooth"/>
    <s v="Integrated"/>
    <s v="N/A"/>
    <s v="N/A"/>
    <x v="0"/>
    <x v="463"/>
    <n v="47"/>
    <n v="117499.52999999998"/>
    <n v="528"/>
  </r>
  <r>
    <x v="7"/>
    <x v="211"/>
    <s v="13.3 Inches"/>
    <s v="N/A"/>
    <s v="512 GB"/>
    <s v="Core i7"/>
    <x v="4"/>
    <x v="7"/>
    <s v="N/A"/>
    <s v="Integrated"/>
    <s v="Intel UHD Graphics"/>
    <s v="1.8 GHz"/>
    <x v="0"/>
    <x v="26"/>
    <n v="63"/>
    <n v="24569.37"/>
    <n v="385"/>
  </r>
  <r>
    <x v="8"/>
    <x v="811"/>
    <s v="13.3 Inches"/>
    <s v="Black"/>
    <s v="256 GB"/>
    <s v="Core i5"/>
    <x v="0"/>
    <x v="1"/>
    <s v="N/A"/>
    <s v="Integrated"/>
    <s v="Intel Integrated Graphics"/>
    <s v="N/A"/>
    <x v="0"/>
    <x v="1155"/>
    <n v="13"/>
    <n v="4003.7400000000002"/>
    <n v="388"/>
  </r>
  <r>
    <x v="8"/>
    <x v="812"/>
    <s v="14 Inches"/>
    <s v="Grey, Platinum Silver"/>
    <s v="512 GB"/>
    <s v="Core i7"/>
    <x v="4"/>
    <x v="2"/>
    <s v="N/A"/>
    <s v="Integrated"/>
    <s v="Intel Integrated Graphics"/>
    <s v="N/A"/>
    <x v="0"/>
    <x v="1156"/>
    <n v="46"/>
    <n v="58834"/>
    <n v="539"/>
  </r>
  <r>
    <x v="8"/>
    <x v="237"/>
    <s v="14 Inches"/>
    <s v="N/A"/>
    <s v="512 GB"/>
    <s v="Core i7"/>
    <x v="4"/>
    <x v="7"/>
    <s v="InfinityEdge, Anti-glare Screen"/>
    <s v="RTX A1000"/>
    <s v="NVIDIA RTX A1000"/>
    <s v="N/A"/>
    <x v="0"/>
    <x v="1157"/>
    <n v="42"/>
    <n v="35697.9"/>
    <n v="414"/>
  </r>
  <r>
    <x v="1"/>
    <x v="813"/>
    <s v="13.3 Inches"/>
    <s v="N/A"/>
    <s v="256 GB"/>
    <s v="Intel Core i7"/>
    <x v="0"/>
    <x v="10"/>
    <s v="Fingerprint Reader"/>
    <s v="Integrated"/>
    <s v="Intel UHD Graphics 620"/>
    <s v="N/A"/>
    <x v="12"/>
    <x v="565"/>
    <n v="30"/>
    <n v="15845.399999999998"/>
    <n v="210"/>
  </r>
  <r>
    <x v="8"/>
    <x v="720"/>
    <s v="17.3 Inches"/>
    <s v="Silver"/>
    <s v="1000 GB"/>
    <s v="Core i7"/>
    <x v="2"/>
    <x v="7"/>
    <s v="Wifi &amp; Bluetooth"/>
    <s v="Nvidia Quadro RTX 3000"/>
    <s v="N/A"/>
    <s v="N/A"/>
    <x v="0"/>
    <x v="271"/>
    <n v="39"/>
    <n v="58265.61"/>
    <n v="326"/>
  </r>
  <r>
    <x v="1"/>
    <x v="0"/>
    <s v="15.6 Inches"/>
    <s v="Silver"/>
    <s v="1000 GB"/>
    <s v="Intel Core i5"/>
    <x v="1"/>
    <x v="1"/>
    <s v="Backlit Keyboard"/>
    <s v="Integrated"/>
    <s v="Intel"/>
    <s v="N/A"/>
    <x v="1"/>
    <x v="8"/>
    <n v="33"/>
    <n v="29699.670000000002"/>
    <n v="150"/>
  </r>
  <r>
    <x v="0"/>
    <x v="10"/>
    <s v="15.6 Inches"/>
    <s v="Gray"/>
    <s v="1000 GB"/>
    <s v="Intel Core i5"/>
    <x v="5"/>
    <x v="0"/>
    <s v="N/A"/>
    <s v="Integrated"/>
    <s v="Intel"/>
    <s v="N/A"/>
    <x v="0"/>
    <x v="1158"/>
    <n v="27"/>
    <n v="18414"/>
    <n v="387"/>
  </r>
  <r>
    <x v="8"/>
    <x v="21"/>
    <s v="16 Inches"/>
    <s v="Silver"/>
    <s v="1000 GB"/>
    <s v="Intel Core i5"/>
    <x v="2"/>
    <x v="0"/>
    <s v="N/A"/>
    <s v="Integrated"/>
    <s v="Intel"/>
    <s v="N/A"/>
    <x v="0"/>
    <x v="1159"/>
    <n v="53"/>
    <n v="53477"/>
    <n v="546"/>
  </r>
  <r>
    <x v="2"/>
    <x v="1"/>
    <s v="15.66 Inches"/>
    <s v="Core Black"/>
    <s v="N/A"/>
    <s v="Intel Core i9"/>
    <x v="2"/>
    <x v="2"/>
    <s v="N/A"/>
    <s v="Dedicated"/>
    <s v="N/A"/>
    <s v="1.8 GHz"/>
    <x v="2"/>
    <x v="158"/>
    <n v="54"/>
    <n v="50290.2"/>
    <n v="223"/>
  </r>
  <r>
    <x v="2"/>
    <x v="20"/>
    <s v="15.6 Inches"/>
    <s v="Core Black"/>
    <s v="N/A"/>
    <s v="Intel Core i9"/>
    <x v="2"/>
    <x v="2"/>
    <s v="N/A"/>
    <s v="Dedicated"/>
    <s v="NVIDIA GeForce RTX 3070"/>
    <s v="1.8 GHz"/>
    <x v="10"/>
    <x v="1160"/>
    <n v="13"/>
    <n v="34930.869999999995"/>
    <n v="133"/>
  </r>
  <r>
    <x v="0"/>
    <x v="0"/>
    <s v="14 Inches"/>
    <s v="Blue"/>
    <s v="1000 GB"/>
    <s v="Intel Core i7"/>
    <x v="0"/>
    <x v="0"/>
    <s v="N/A"/>
    <s v="Integrated"/>
    <s v="Intel"/>
    <s v="1.2 GHz"/>
    <x v="0"/>
    <x v="42"/>
    <n v="30"/>
    <n v="13799.7"/>
    <n v="305"/>
  </r>
  <r>
    <x v="8"/>
    <x v="371"/>
    <s v="N/A"/>
    <s v="Black"/>
    <s v="N/A"/>
    <s v="Core i7"/>
    <x v="4"/>
    <x v="7"/>
    <s v="Microphone"/>
    <s v="N/A"/>
    <s v="N/A"/>
    <s v="N/A"/>
    <x v="0"/>
    <x v="839"/>
    <n v="49"/>
    <n v="4409.5099999999993"/>
    <n v="470"/>
  </r>
  <r>
    <x v="8"/>
    <x v="460"/>
    <s v="15.6 Inches"/>
    <s v="N/A"/>
    <s v="1 TB"/>
    <s v="Core i5"/>
    <x v="1"/>
    <x v="1"/>
    <s v="N/A"/>
    <s v="Integrated"/>
    <s v="Intel UHD Graphics"/>
    <s v="1 GHz"/>
    <x v="0"/>
    <x v="1161"/>
    <n v="56"/>
    <n v="75571.44"/>
    <n v="543"/>
  </r>
  <r>
    <x v="8"/>
    <x v="128"/>
    <s v="15.6 Inches"/>
    <s v="Silver"/>
    <s v="1 TB"/>
    <s v="Core i7 Family"/>
    <x v="4"/>
    <x v="1"/>
    <s v="Backlit Kb,Fingerprint"/>
    <s v="Integrated"/>
    <s v="N/A"/>
    <s v="N/A"/>
    <x v="0"/>
    <x v="1162"/>
    <n v="54"/>
    <n v="85806"/>
    <n v="141"/>
  </r>
  <r>
    <x v="8"/>
    <x v="814"/>
    <s v="15.6 Inches"/>
    <s v="Black"/>
    <s v="256 GB"/>
    <s v="Core i5"/>
    <x v="0"/>
    <x v="2"/>
    <s v="Wifi &amp; Bluetooth"/>
    <s v="Integrated"/>
    <s v="N/A"/>
    <s v="N/A"/>
    <x v="0"/>
    <x v="26"/>
    <n v="61"/>
    <n v="23789.39"/>
    <n v="393"/>
  </r>
  <r>
    <x v="7"/>
    <x v="815"/>
    <s v="14 Inches"/>
    <s v="Black"/>
    <s v="256 GB"/>
    <s v="Core i5"/>
    <x v="3"/>
    <x v="47"/>
    <s v="Backlit Keyboard,Fingerprint Reader"/>
    <s v="Integrated, Dedicated"/>
    <s v="N/A"/>
    <s v="N/A"/>
    <x v="13"/>
    <x v="789"/>
    <n v="24"/>
    <n v="29976"/>
    <n v="226"/>
  </r>
  <r>
    <x v="0"/>
    <x v="0"/>
    <s v="15.6 Inches"/>
    <s v="Blue"/>
    <s v="1152 GB"/>
    <s v="Pentium"/>
    <x v="5"/>
    <x v="0"/>
    <s v="N/A"/>
    <s v="Integrated"/>
    <s v="Intel"/>
    <s v="1.1 GHz"/>
    <x v="2"/>
    <x v="177"/>
    <n v="18"/>
    <n v="14399.82"/>
    <n v="443"/>
  </r>
  <r>
    <x v="1"/>
    <x v="0"/>
    <s v="14 Inches"/>
    <s v="Rose Gold"/>
    <s v="64 GB"/>
    <s v="Celeron N4000"/>
    <x v="4"/>
    <x v="0"/>
    <s v="N/A"/>
    <s v="Integrated"/>
    <s v="Intel"/>
    <s v="1.1 GHz"/>
    <x v="4"/>
    <x v="2"/>
    <n v="45"/>
    <n v="44999.55"/>
    <n v="349"/>
  </r>
  <r>
    <x v="1"/>
    <x v="0"/>
    <s v="15.6 Inches"/>
    <s v="Black"/>
    <s v="1000 GB"/>
    <s v="Pentium N5000"/>
    <x v="4"/>
    <x v="0"/>
    <s v="N/A"/>
    <s v="Integrated"/>
    <s v="Intel"/>
    <s v="1.1 GHz"/>
    <x v="5"/>
    <x v="26"/>
    <n v="57"/>
    <n v="22229.43"/>
    <n v="375"/>
  </r>
  <r>
    <x v="8"/>
    <x v="816"/>
    <s v="13.4 Inches"/>
    <s v="Silver"/>
    <s v="512 GB"/>
    <s v="Core i7-1065G7"/>
    <x v="2"/>
    <x v="10"/>
    <s v="N/A"/>
    <s v="Integrated"/>
    <s v="IntelÂ® Iris Plus Graphics"/>
    <s v="N/A"/>
    <x v="8"/>
    <x v="1163"/>
    <n v="33"/>
    <n v="29691.420000000002"/>
    <n v="207"/>
  </r>
  <r>
    <x v="1"/>
    <x v="817"/>
    <s v="16 Inches"/>
    <s v="N/A"/>
    <s v="256 GB"/>
    <s v="Core i5"/>
    <x v="4"/>
    <x v="1"/>
    <s v="Anti-glare Screen"/>
    <s v="Iris Xe Graphics"/>
    <s v="Intel Iris Xe Graphics"/>
    <s v="N/A"/>
    <x v="0"/>
    <x v="133"/>
    <n v="57"/>
    <n v="64894.5"/>
    <n v="545"/>
  </r>
  <r>
    <x v="1"/>
    <x v="818"/>
    <s v="16 Inches"/>
    <s v="Nocturne Blue"/>
    <s v="2 TB"/>
    <s v="Core i7 Family"/>
    <x v="4"/>
    <x v="1"/>
    <s v="Backlit Kb,Fingerprint,Pen"/>
    <s v="Integrated"/>
    <s v="N/A"/>
    <s v="N/A"/>
    <x v="2"/>
    <x v="317"/>
    <n v="38"/>
    <n v="54149.62"/>
    <n v="246"/>
  </r>
  <r>
    <x v="1"/>
    <x v="0"/>
    <s v="15.6 Inches"/>
    <s v="N/A"/>
    <s v="N/A"/>
    <s v="N/A"/>
    <x v="7"/>
    <x v="2"/>
    <s v="N/A"/>
    <s v="Integrated"/>
    <s v="Intel HD Graphics 400"/>
    <s v="N/A"/>
    <x v="0"/>
    <x v="1164"/>
    <n v="61"/>
    <n v="103900.08"/>
    <n v="372"/>
  </r>
  <r>
    <x v="8"/>
    <x v="649"/>
    <s v="13.3 Inches"/>
    <s v="Black"/>
    <s v="512 GB"/>
    <s v="Core i5"/>
    <x v="0"/>
    <x v="1"/>
    <s v="Wifi &amp; Bluetooth"/>
    <s v="Integrated"/>
    <s v="N/A"/>
    <s v="N/A"/>
    <x v="0"/>
    <x v="26"/>
    <n v="23"/>
    <n v="8969.77"/>
    <n v="454"/>
  </r>
  <r>
    <x v="1"/>
    <x v="0"/>
    <s v="15.6 Inches"/>
    <s v="Silver"/>
    <s v="1000 GB"/>
    <s v="Intel Core i5"/>
    <x v="1"/>
    <x v="1"/>
    <s v="Backlit Keyboard"/>
    <s v="Integrated"/>
    <s v="Intel"/>
    <s v="N/A"/>
    <x v="1"/>
    <x v="508"/>
    <n v="21"/>
    <n v="19508.79"/>
    <n v="431"/>
  </r>
  <r>
    <x v="0"/>
    <x v="10"/>
    <s v="15.6 Inches"/>
    <s v="Gray"/>
    <s v="1000 GB"/>
    <s v="Intel Core i5"/>
    <x v="5"/>
    <x v="0"/>
    <s v="N/A"/>
    <s v="Integrated"/>
    <s v="Intel"/>
    <s v="N/A"/>
    <x v="0"/>
    <x v="492"/>
    <n v="59"/>
    <n v="60828.41"/>
    <n v="426"/>
  </r>
  <r>
    <x v="8"/>
    <x v="21"/>
    <s v="16 Inches"/>
    <s v="Silver"/>
    <s v="1000 GB"/>
    <s v="Intel Core i5"/>
    <x v="2"/>
    <x v="0"/>
    <s v="N/A"/>
    <s v="Integrated"/>
    <s v="Intel"/>
    <s v="N/A"/>
    <x v="0"/>
    <x v="13"/>
    <n v="26"/>
    <n v="44174"/>
    <n v="259"/>
  </r>
  <r>
    <x v="2"/>
    <x v="1"/>
    <s v="15.66 Inches"/>
    <s v="Core Black"/>
    <s v="N/A"/>
    <s v="Intel Core i9"/>
    <x v="2"/>
    <x v="2"/>
    <s v="N/A"/>
    <s v="Dedicated"/>
    <s v="N/A"/>
    <s v="1.8 GHz"/>
    <x v="2"/>
    <x v="8"/>
    <n v="44"/>
    <n v="39599.56"/>
    <n v="298"/>
  </r>
  <r>
    <x v="2"/>
    <x v="20"/>
    <s v="15.6 Inches"/>
    <s v="Core Black"/>
    <s v="N/A"/>
    <s v="Intel Core i9"/>
    <x v="2"/>
    <x v="2"/>
    <s v="N/A"/>
    <s v="Dedicated"/>
    <s v="NVIDIA GeForce RTX 3070"/>
    <s v="1.8 GHz"/>
    <x v="10"/>
    <x v="5"/>
    <n v="32"/>
    <n v="51168"/>
    <n v="208"/>
  </r>
  <r>
    <x v="0"/>
    <x v="0"/>
    <s v="14 Inches"/>
    <s v="Blue"/>
    <s v="1000 GB"/>
    <s v="Intel Core i7"/>
    <x v="0"/>
    <x v="0"/>
    <s v="N/A"/>
    <s v="Integrated"/>
    <s v="Intel"/>
    <s v="1.2 GHz"/>
    <x v="0"/>
    <x v="144"/>
    <n v="20"/>
    <n v="23180"/>
    <n v="133"/>
  </r>
  <r>
    <x v="8"/>
    <x v="649"/>
    <s v="13.3 Inches"/>
    <s v="Black"/>
    <s v="512 GB"/>
    <s v="Core i5"/>
    <x v="0"/>
    <x v="1"/>
    <s v="Wifi &amp; Bluetooth"/>
    <s v="Integrated"/>
    <s v="N/A"/>
    <s v="N/A"/>
    <x v="0"/>
    <x v="1165"/>
    <n v="30"/>
    <n v="47099.7"/>
    <n v="442"/>
  </r>
  <r>
    <x v="8"/>
    <x v="798"/>
    <s v="15.6 Inches"/>
    <s v="Black"/>
    <s v="512 GB"/>
    <s v="Core i7"/>
    <x v="4"/>
    <x v="25"/>
    <s v="N/A"/>
    <s v="Integrated"/>
    <s v="Integrated Graphics"/>
    <s v="N/A"/>
    <x v="0"/>
    <x v="1166"/>
    <n v="52"/>
    <n v="35877.4"/>
    <n v="155"/>
  </r>
  <r>
    <x v="1"/>
    <x v="182"/>
    <s v="13.3 Inches"/>
    <s v="N/A"/>
    <s v="256 GB"/>
    <s v="N/A"/>
    <x v="0"/>
    <x v="7"/>
    <s v="N/A"/>
    <s v="Integrated"/>
    <s v="AMD Radeon Pro 560"/>
    <s v="2.6 GHz"/>
    <x v="0"/>
    <x v="1167"/>
    <n v="35"/>
    <n v="68303.199999999997"/>
    <n v="351"/>
  </r>
  <r>
    <x v="4"/>
    <x v="819"/>
    <s v="15.6 Inches"/>
    <s v="Abyss Black"/>
    <s v="1 TB"/>
    <s v="Core i7 Family"/>
    <x v="4"/>
    <x v="7"/>
    <s v="Multi-touch Gesture"/>
    <s v="GeForce RTX 3070"/>
    <s v="N/A"/>
    <s v="N/A"/>
    <x v="0"/>
    <x v="2"/>
    <n v="30"/>
    <n v="29999.7"/>
    <n v="522"/>
  </r>
  <r>
    <x v="8"/>
    <x v="820"/>
    <s v="14 Inches"/>
    <s v="Black"/>
    <s v="256 GB"/>
    <s v="Core i5"/>
    <x v="0"/>
    <x v="1"/>
    <s v="Wifi &amp; Bluetooth"/>
    <s v="Integrated"/>
    <s v="N/A"/>
    <s v="N/A"/>
    <x v="0"/>
    <x v="1168"/>
    <n v="54"/>
    <n v="38015.46"/>
    <n v="521"/>
  </r>
  <r>
    <x v="1"/>
    <x v="450"/>
    <s v="14 Inches"/>
    <s v="N/A"/>
    <s v="512 GB"/>
    <s v="Core i7"/>
    <x v="4"/>
    <x v="7"/>
    <s v="N/A"/>
    <s v="Integrated"/>
    <s v="N/A"/>
    <s v="1.1 GHz"/>
    <x v="0"/>
    <x v="13"/>
    <n v="45"/>
    <n v="76455"/>
    <n v="243"/>
  </r>
  <r>
    <x v="8"/>
    <x v="643"/>
    <s v="15.6 Inches"/>
    <s v="Silver"/>
    <s v="1000 GB"/>
    <s v="Core i9"/>
    <x v="2"/>
    <x v="7"/>
    <s v="Wifi &amp; Bluetooth"/>
    <s v="Nvidia T1200"/>
    <s v="N/A"/>
    <s v="N/A"/>
    <x v="0"/>
    <x v="1169"/>
    <n v="52"/>
    <n v="168763.92"/>
    <n v="337"/>
  </r>
  <r>
    <x v="0"/>
    <x v="0"/>
    <s v="15.6 Inches"/>
    <s v="Blue"/>
    <s v="1152 GB"/>
    <s v="Pentium"/>
    <x v="5"/>
    <x v="0"/>
    <s v="N/A"/>
    <s v="Integrated"/>
    <s v="Intel"/>
    <s v="1.1 GHz"/>
    <x v="2"/>
    <x v="1049"/>
    <n v="37"/>
    <n v="5918.15"/>
    <n v="263"/>
  </r>
  <r>
    <x v="1"/>
    <x v="0"/>
    <s v="14 Inches"/>
    <s v="Rose Gold"/>
    <s v="64 GB"/>
    <s v="Celeron N4000"/>
    <x v="4"/>
    <x v="0"/>
    <s v="N/A"/>
    <s v="Integrated"/>
    <s v="Intel"/>
    <s v="1.1 GHz"/>
    <x v="4"/>
    <x v="488"/>
    <n v="56"/>
    <n v="103544"/>
    <n v="388"/>
  </r>
  <r>
    <x v="1"/>
    <x v="0"/>
    <s v="15.6 Inches"/>
    <s v="Silver"/>
    <s v="1000 GB"/>
    <s v="Intel Core i5"/>
    <x v="1"/>
    <x v="1"/>
    <s v="Backlit Keyboard"/>
    <s v="Integrated"/>
    <s v="Intel"/>
    <s v="N/A"/>
    <x v="1"/>
    <x v="1170"/>
    <n v="36"/>
    <n v="13415.76"/>
    <n v="435"/>
  </r>
  <r>
    <x v="5"/>
    <x v="821"/>
    <s v="15.6 Inches"/>
    <s v="Black"/>
    <s v="1 TB"/>
    <s v="Corei7-10750H"/>
    <x v="4"/>
    <x v="11"/>
    <s v="Anti-glare,Narrow Bezel"/>
    <s v="Dedicated"/>
    <s v="N/A"/>
    <s v="N/A"/>
    <x v="20"/>
    <x v="636"/>
    <n v="13"/>
    <n v="9099.8700000000008"/>
    <n v="117"/>
  </r>
  <r>
    <x v="1"/>
    <x v="380"/>
    <s v="12.5 Inches"/>
    <s v="Black"/>
    <s v="1000 GB"/>
    <s v="Core i5"/>
    <x v="4"/>
    <x v="27"/>
    <s v="N/A"/>
    <s v="Integrated"/>
    <s v="Integrated Graphics"/>
    <s v="N/A"/>
    <x v="0"/>
    <x v="1171"/>
    <n v="61"/>
    <n v="134232.33000000002"/>
    <n v="530"/>
  </r>
  <r>
    <x v="2"/>
    <x v="822"/>
    <s v="17.3 Inches"/>
    <s v="N/A"/>
    <s v="1 TB"/>
    <s v="Core i7"/>
    <x v="2"/>
    <x v="10"/>
    <s v="N/A"/>
    <s v="Dedicated"/>
    <s v="NVIDIA GeForce RTX 2080"/>
    <s v="2.6 GHz"/>
    <x v="2"/>
    <x v="5"/>
    <n v="46"/>
    <n v="73554"/>
    <n v="456"/>
  </r>
  <r>
    <x v="7"/>
    <x v="682"/>
    <s v="15.6 Inches"/>
    <s v="Black"/>
    <s v="1 TB"/>
    <s v="Core i9"/>
    <x v="1"/>
    <x v="7"/>
    <s v="N/A"/>
    <s v="Quadro RTX 4000 with Max-Q Design, 8GB GDDR6"/>
    <s v="NVIDIA Quadro RTX 4000 with Max-Q Design 8GB GDDR6"/>
    <s v="N/A"/>
    <x v="0"/>
    <x v="1172"/>
    <n v="38"/>
    <n v="72961.52"/>
    <n v="171"/>
  </r>
  <r>
    <x v="4"/>
    <x v="410"/>
    <s v="15.6 Inches"/>
    <s v="Black"/>
    <s v="256 GB"/>
    <s v="Ryzen 7 2700U"/>
    <x v="0"/>
    <x v="10"/>
    <s v="N/A"/>
    <s v="Dedicated"/>
    <s v="AMD Radeon RX 540"/>
    <s v="N/A"/>
    <x v="8"/>
    <x v="1173"/>
    <n v="57"/>
    <n v="70514.7"/>
    <n v="144"/>
  </r>
  <r>
    <x v="8"/>
    <x v="559"/>
    <s v="13.3 Inches"/>
    <s v="Carbon Fiber"/>
    <s v="256 GB"/>
    <s v="Core i7"/>
    <x v="4"/>
    <x v="1"/>
    <s v="N/A"/>
    <s v="Integrated"/>
    <s v="Intel Integrated Graphics"/>
    <s v="N/A"/>
    <x v="0"/>
    <x v="1174"/>
    <n v="17"/>
    <n v="4572.66"/>
    <n v="393"/>
  </r>
  <r>
    <x v="1"/>
    <x v="0"/>
    <s v="15.6 Inches"/>
    <s v="Black"/>
    <s v="1000 GB"/>
    <s v="Pentium N5000"/>
    <x v="4"/>
    <x v="0"/>
    <s v="N/A"/>
    <s v="Integrated"/>
    <s v="Intel"/>
    <s v="1.1 GHz"/>
    <x v="5"/>
    <x v="1175"/>
    <n v="43"/>
    <n v="85997.85"/>
    <n v="245"/>
  </r>
  <r>
    <x v="8"/>
    <x v="21"/>
    <s v="16 Inches"/>
    <s v="Silver"/>
    <s v="1000 GB"/>
    <s v="Intel Core i5"/>
    <x v="2"/>
    <x v="0"/>
    <s v="N/A"/>
    <s v="Integrated"/>
    <s v="Intel"/>
    <s v="N/A"/>
    <x v="0"/>
    <x v="1176"/>
    <n v="32"/>
    <n v="28511.68"/>
    <n v="165"/>
  </r>
  <r>
    <x v="0"/>
    <x v="10"/>
    <s v="15.6 Inches"/>
    <s v="Gray"/>
    <s v="1000 GB"/>
    <s v="Intel Core i5"/>
    <x v="5"/>
    <x v="0"/>
    <s v="N/A"/>
    <s v="Integrated"/>
    <s v="Intel"/>
    <s v="N/A"/>
    <x v="0"/>
    <x v="1177"/>
    <n v="16"/>
    <n v="6400"/>
    <n v="413"/>
  </r>
  <r>
    <x v="2"/>
    <x v="1"/>
    <s v="15.66 Inches"/>
    <s v="Core Black"/>
    <s v="N/A"/>
    <s v="Intel Core i9"/>
    <x v="2"/>
    <x v="2"/>
    <s v="N/A"/>
    <s v="Dedicated"/>
    <s v="N/A"/>
    <s v="1.8 GHz"/>
    <x v="2"/>
    <x v="76"/>
    <n v="38"/>
    <n v="64598.1"/>
    <n v="494"/>
  </r>
  <r>
    <x v="2"/>
    <x v="20"/>
    <s v="15.6 Inches"/>
    <s v="Core Black"/>
    <s v="N/A"/>
    <s v="Intel Core i9"/>
    <x v="2"/>
    <x v="2"/>
    <s v="N/A"/>
    <s v="Dedicated"/>
    <s v="NVIDIA GeForce RTX 3070"/>
    <s v="1.8 GHz"/>
    <x v="10"/>
    <x v="1178"/>
    <n v="65"/>
    <n v="112124.35"/>
    <n v="530"/>
  </r>
  <r>
    <x v="0"/>
    <x v="0"/>
    <s v="14 Inches"/>
    <s v="Blue"/>
    <s v="1000 GB"/>
    <s v="Intel Core i7"/>
    <x v="0"/>
    <x v="0"/>
    <s v="N/A"/>
    <s v="Integrated"/>
    <s v="Intel"/>
    <s v="1.2 GHz"/>
    <x v="0"/>
    <x v="1179"/>
    <n v="61"/>
    <n v="20679"/>
    <n v="489"/>
  </r>
  <r>
    <x v="8"/>
    <x v="332"/>
    <s v="15.6 Inches"/>
    <s v="Black"/>
    <s v="256 GB"/>
    <s v="Celeron N4020"/>
    <x v="0"/>
    <x v="11"/>
    <s v="N/A"/>
    <s v="Integrated"/>
    <s v="Intel UHD Graphics"/>
    <s v="N/A"/>
    <x v="7"/>
    <x v="5"/>
    <n v="45"/>
    <n v="71955"/>
    <n v="160"/>
  </r>
  <r>
    <x v="8"/>
    <x v="462"/>
    <s v="15.6 Inches"/>
    <s v="Phantom Grey with speckles"/>
    <s v="1024 GB"/>
    <s v="AMD Ryzen 7"/>
    <x v="2"/>
    <x v="10"/>
    <s v="Anti- Glare,Backlit Keyboard.tikbot"/>
    <s v="Dedicated"/>
    <s v="N/A"/>
    <s v="N/A"/>
    <x v="13"/>
    <x v="8"/>
    <n v="13"/>
    <n v="11699.87"/>
    <n v="233"/>
  </r>
  <r>
    <x v="8"/>
    <x v="745"/>
    <s v="17.3 Inches"/>
    <s v="Silver"/>
    <s v="1000 GB"/>
    <s v="Core i7"/>
    <x v="2"/>
    <x v="7"/>
    <s v="Wifi &amp; Bluetooth"/>
    <s v="Integrated"/>
    <s v="N/A"/>
    <s v="N/A"/>
    <x v="0"/>
    <x v="1156"/>
    <n v="59"/>
    <n v="75461"/>
    <n v="493"/>
  </r>
  <r>
    <x v="8"/>
    <x v="823"/>
    <s v="15.6 Inches"/>
    <s v="Black"/>
    <s v="512 GB"/>
    <s v="Core i7 Family"/>
    <x v="4"/>
    <x v="11"/>
    <s v="N/A"/>
    <s v="Integrated"/>
    <s v="Intel Iris Xe Graphics"/>
    <s v="N/A"/>
    <x v="8"/>
    <x v="1180"/>
    <n v="64"/>
    <n v="51200"/>
    <n v="309"/>
  </r>
  <r>
    <x v="8"/>
    <x v="244"/>
    <s v="18 Inches"/>
    <s v="Black"/>
    <s v="1000 GB"/>
    <s v="Core i9"/>
    <x v="1"/>
    <x v="1"/>
    <s v="N/A"/>
    <s v="Dedicated"/>
    <s v="NVIDIA GeForce RTX 4080"/>
    <s v="N/A"/>
    <x v="0"/>
    <x v="1181"/>
    <n v="27"/>
    <n v="72818.73"/>
    <n v="508"/>
  </r>
  <r>
    <x v="7"/>
    <x v="113"/>
    <s v="14 Inches"/>
    <s v="Black"/>
    <s v="500 GB"/>
    <s v="Pentium"/>
    <x v="3"/>
    <x v="11"/>
    <s v="N/A"/>
    <s v="Integrated"/>
    <s v="Intel HD Graphics 610"/>
    <s v="N/A"/>
    <x v="22"/>
    <x v="19"/>
    <n v="59"/>
    <n v="37759.410000000003"/>
    <n v="220"/>
  </r>
  <r>
    <x v="8"/>
    <x v="461"/>
    <s v="17.3 Inches"/>
    <s v="Lunar Light"/>
    <s v="1000 GB"/>
    <s v="Core i9"/>
    <x v="1"/>
    <x v="2"/>
    <s v="N/A"/>
    <s v="Dedicated"/>
    <s v="NVIDIA GeForce RTX 3080"/>
    <s v="N/A"/>
    <x v="0"/>
    <x v="21"/>
    <n v="31"/>
    <n v="18289.689999999999"/>
    <n v="398"/>
  </r>
  <r>
    <x v="8"/>
    <x v="824"/>
    <s v="16 Inches"/>
    <s v="Black"/>
    <s v="2 TB"/>
    <s v="Core i7 Family"/>
    <x v="0"/>
    <x v="1"/>
    <s v="Fingerprint Reader, Backlit Keyboard, Anti Glare Coating, Memory Card Slot, Numeric Keypad"/>
    <s v="Dedicated"/>
    <s v="N/A"/>
    <s v="N/A"/>
    <x v="0"/>
    <x v="2"/>
    <n v="16"/>
    <n v="15999.84"/>
    <n v="189"/>
  </r>
  <r>
    <x v="8"/>
    <x v="461"/>
    <s v="17.3 Inches"/>
    <s v="Lunar Light"/>
    <s v="2000 GB"/>
    <s v="Core i9"/>
    <x v="1"/>
    <x v="1"/>
    <s v="N/A"/>
    <s v="Integrated"/>
    <s v="NVIDIA GeForce RTX 3080"/>
    <s v="N/A"/>
    <x v="0"/>
    <x v="13"/>
    <n v="60"/>
    <n v="101940"/>
    <n v="494"/>
  </r>
  <r>
    <x v="5"/>
    <x v="825"/>
    <s v="15.6 Inches"/>
    <s v="Royal Blue"/>
    <s v="512 GB"/>
    <s v="Core i7"/>
    <x v="0"/>
    <x v="10"/>
    <s v="Nanoedge Bezel"/>
    <s v="Dedicated"/>
    <s v="N/A"/>
    <s v="N/A"/>
    <x v="8"/>
    <x v="1182"/>
    <n v="24"/>
    <n v="29999.760000000002"/>
    <n v="110"/>
  </r>
  <r>
    <x v="0"/>
    <x v="0"/>
    <s v="15.6 Inches"/>
    <s v="Blue"/>
    <s v="1152 GB"/>
    <s v="Pentium"/>
    <x v="5"/>
    <x v="0"/>
    <s v="N/A"/>
    <s v="Integrated"/>
    <s v="Intel"/>
    <s v="1.1 GHz"/>
    <x v="2"/>
    <x v="8"/>
    <n v="57"/>
    <n v="51299.43"/>
    <n v="455"/>
  </r>
  <r>
    <x v="1"/>
    <x v="0"/>
    <s v="14 Inches"/>
    <s v="Rose Gold"/>
    <s v="64 GB"/>
    <s v="Celeron N4000"/>
    <x v="4"/>
    <x v="0"/>
    <s v="N/A"/>
    <s v="Integrated"/>
    <s v="Intel"/>
    <s v="1.1 GHz"/>
    <x v="4"/>
    <x v="827"/>
    <n v="45"/>
    <n v="42466.05"/>
    <n v="307"/>
  </r>
  <r>
    <x v="1"/>
    <x v="0"/>
    <s v="15.6 Inches"/>
    <s v="Black"/>
    <s v="1000 GB"/>
    <s v="Pentium N5000"/>
    <x v="4"/>
    <x v="0"/>
    <s v="N/A"/>
    <s v="Integrated"/>
    <s v="Intel"/>
    <s v="1.1 GHz"/>
    <x v="5"/>
    <x v="19"/>
    <n v="49"/>
    <n v="31359.510000000002"/>
    <n v="144"/>
  </r>
  <r>
    <x v="8"/>
    <x v="21"/>
    <s v="15.6 Inches"/>
    <s v="Black"/>
    <s v="1 TB"/>
    <s v="Core i5 Family"/>
    <x v="4"/>
    <x v="2"/>
    <s v="N/A"/>
    <s v="Integrated"/>
    <s v="Intel Iris Xe Graphics"/>
    <s v="N/A"/>
    <x v="15"/>
    <x v="2"/>
    <n v="38"/>
    <n v="37999.620000000003"/>
    <n v="221"/>
  </r>
  <r>
    <x v="0"/>
    <x v="0"/>
    <s v="15.6 Inches"/>
    <s v="Gray"/>
    <s v="640 GB"/>
    <s v="Athlon Silver 3050U"/>
    <x v="5"/>
    <x v="0"/>
    <s v="N/A"/>
    <s v="Integrated"/>
    <s v="AMD"/>
    <s v="2.3 GHz"/>
    <x v="16"/>
    <x v="1183"/>
    <n v="44"/>
    <n v="71367.56"/>
    <n v="525"/>
  </r>
  <r>
    <x v="8"/>
    <x v="812"/>
    <s v="14 Inches"/>
    <s v="Grey, Platinum Silver"/>
    <s v="512 GB"/>
    <s v="Core i7"/>
    <x v="4"/>
    <x v="1"/>
    <s v="N/A"/>
    <s v="Integrated"/>
    <s v="Intel Integrated Graphics"/>
    <s v="N/A"/>
    <x v="0"/>
    <x v="606"/>
    <n v="50"/>
    <n v="36549.5"/>
    <n v="290"/>
  </r>
  <r>
    <x v="8"/>
    <x v="244"/>
    <s v="18 Inches"/>
    <s v="Black"/>
    <s v="512 GB"/>
    <s v="Core i9"/>
    <x v="1"/>
    <x v="2"/>
    <s v="N/A"/>
    <s v="Integrated"/>
    <s v="NVIDIA GeForce RTX 4070"/>
    <s v="N/A"/>
    <x v="0"/>
    <x v="2"/>
    <n v="33"/>
    <n v="32999.67"/>
    <n v="509"/>
  </r>
  <r>
    <x v="8"/>
    <x v="416"/>
    <s v="15.6 Inches"/>
    <s v="Platinum Silver"/>
    <s v="2000 GB"/>
    <s v="Core i9"/>
    <x v="1"/>
    <x v="1"/>
    <s v="N/A"/>
    <s v="Integrated"/>
    <s v="NVIDIA GeForce RTX 4070"/>
    <s v="N/A"/>
    <x v="0"/>
    <x v="453"/>
    <n v="37"/>
    <n v="69041.63"/>
    <n v="409"/>
  </r>
  <r>
    <x v="34"/>
    <x v="826"/>
    <s v="17.3 Inches"/>
    <s v="Dark Side of the Moon with High Endurance Clear Coat and Silky Smooth Finish"/>
    <s v="1 TB"/>
    <s v="Corei7-10750H"/>
    <x v="2"/>
    <x v="11"/>
    <s v="N/A"/>
    <s v="Dedicated"/>
    <s v="GeForce RTX 2060"/>
    <s v="N/A"/>
    <x v="4"/>
    <x v="1184"/>
    <n v="18"/>
    <n v="37253.879999999997"/>
    <n v="278"/>
  </r>
  <r>
    <x v="8"/>
    <x v="305"/>
    <s v="13 Inches"/>
    <s v="Black"/>
    <s v="256 GB"/>
    <s v="Core i7"/>
    <x v="4"/>
    <x v="2"/>
    <s v="Wifi &amp; Bluetooth"/>
    <s v="Integrated"/>
    <s v="N/A"/>
    <s v="N/A"/>
    <x v="0"/>
    <x v="1185"/>
    <n v="30"/>
    <n v="16200"/>
    <n v="384"/>
  </r>
  <r>
    <x v="8"/>
    <x v="477"/>
    <s v="14 Inches"/>
    <s v="Black"/>
    <s v="256 GB"/>
    <s v="Core i5"/>
    <x v="4"/>
    <x v="7"/>
    <s v="Wifi &amp; Bluetooth"/>
    <s v="Integrated"/>
    <s v="N/A"/>
    <s v="N/A"/>
    <x v="0"/>
    <x v="13"/>
    <n v="39"/>
    <n v="66261"/>
    <n v="499"/>
  </r>
  <r>
    <x v="1"/>
    <x v="827"/>
    <s v="14 Inches"/>
    <s v="Black"/>
    <s v="1000 GB"/>
    <s v="Core i7"/>
    <x v="4"/>
    <x v="27"/>
    <s v="N/A"/>
    <s v="Integrated"/>
    <s v="Integrated Graphics"/>
    <s v="N/A"/>
    <x v="0"/>
    <x v="1186"/>
    <n v="26"/>
    <n v="62086.44"/>
    <n v="252"/>
  </r>
  <r>
    <x v="1"/>
    <x v="0"/>
    <s v="15.6 Inches"/>
    <s v="Silver"/>
    <s v="1000 GB"/>
    <s v="Intel Core i5"/>
    <x v="1"/>
    <x v="1"/>
    <s v="Backlit Keyboard"/>
    <s v="Integrated"/>
    <s v="Intel"/>
    <s v="N/A"/>
    <x v="1"/>
    <x v="2"/>
    <n v="25"/>
    <n v="24999.75"/>
    <n v="320"/>
  </r>
  <r>
    <x v="0"/>
    <x v="10"/>
    <s v="15.6 Inches"/>
    <s v="Gray"/>
    <s v="1000 GB"/>
    <s v="Intel Core i5"/>
    <x v="5"/>
    <x v="0"/>
    <s v="N/A"/>
    <s v="Integrated"/>
    <s v="Intel"/>
    <s v="N/A"/>
    <x v="0"/>
    <x v="21"/>
    <n v="54"/>
    <n v="31859.46"/>
    <n v="461"/>
  </r>
  <r>
    <x v="8"/>
    <x v="21"/>
    <s v="16 Inches"/>
    <s v="Silver"/>
    <s v="1000 GB"/>
    <s v="Intel Core i5"/>
    <x v="2"/>
    <x v="0"/>
    <s v="N/A"/>
    <s v="Integrated"/>
    <s v="Intel"/>
    <s v="N/A"/>
    <x v="0"/>
    <x v="1187"/>
    <n v="30"/>
    <n v="28259.7"/>
    <n v="339"/>
  </r>
  <r>
    <x v="2"/>
    <x v="1"/>
    <s v="15.66 Inches"/>
    <s v="Core Black"/>
    <s v="N/A"/>
    <s v="Intel Core i9"/>
    <x v="2"/>
    <x v="2"/>
    <s v="N/A"/>
    <s v="Dedicated"/>
    <s v="N/A"/>
    <s v="1.8 GHz"/>
    <x v="2"/>
    <x v="21"/>
    <n v="59"/>
    <n v="34809.410000000003"/>
    <n v="516"/>
  </r>
  <r>
    <x v="2"/>
    <x v="20"/>
    <s v="15.6 Inches"/>
    <s v="Core Black"/>
    <s v="N/A"/>
    <s v="Intel Core i9"/>
    <x v="2"/>
    <x v="2"/>
    <s v="N/A"/>
    <s v="Dedicated"/>
    <s v="NVIDIA GeForce RTX 3070"/>
    <s v="1.8 GHz"/>
    <x v="10"/>
    <x v="1188"/>
    <n v="41"/>
    <n v="59982.590000000004"/>
    <n v="299"/>
  </r>
  <r>
    <x v="0"/>
    <x v="0"/>
    <s v="14 Inches"/>
    <s v="Blue"/>
    <s v="1000 GB"/>
    <s v="Intel Core i7"/>
    <x v="0"/>
    <x v="0"/>
    <s v="N/A"/>
    <s v="Integrated"/>
    <s v="Intel"/>
    <s v="1.2 GHz"/>
    <x v="0"/>
    <x v="1189"/>
    <n v="65"/>
    <n v="176864.34999999998"/>
    <n v="562"/>
  </r>
  <r>
    <x v="7"/>
    <x v="828"/>
    <s v="16 Inches"/>
    <s v="Stormy Grey"/>
    <s v="1 TB"/>
    <s v="Core i7 Family"/>
    <x v="4"/>
    <x v="1"/>
    <s v="HD Audio, Backlit Keyboard, Memory Card Slot, Numeric Keypad"/>
    <s v="Dedicated"/>
    <s v="N/A"/>
    <s v="N/A"/>
    <x v="0"/>
    <x v="1190"/>
    <n v="59"/>
    <n v="43186.23"/>
    <n v="520"/>
  </r>
  <r>
    <x v="5"/>
    <x v="829"/>
    <s v="17.3 Inches"/>
    <s v="Black"/>
    <s v="1 TB"/>
    <s v="Core i7"/>
    <x v="4"/>
    <x v="7"/>
    <s v="N/A"/>
    <s v="Dedicated"/>
    <s v="NVIDIA GeForce RTX 2080"/>
    <s v="N/A"/>
    <x v="8"/>
    <x v="1175"/>
    <n v="34"/>
    <n v="67998.3"/>
    <n v="396"/>
  </r>
  <r>
    <x v="8"/>
    <x v="830"/>
    <s v="14 Inches"/>
    <s v="Gray"/>
    <s v="256 GB"/>
    <s v="Core i5 Family"/>
    <x v="0"/>
    <x v="7"/>
    <s v="Fingerprint Reader"/>
    <s v="Integrated"/>
    <s v="N/A"/>
    <s v="N/A"/>
    <x v="2"/>
    <x v="2"/>
    <n v="61"/>
    <n v="60999.39"/>
    <n v="151"/>
  </r>
  <r>
    <x v="8"/>
    <x v="831"/>
    <s v="14 Inches"/>
    <s v="N/A"/>
    <s v="256 GB"/>
    <s v="Intel Core i5-4200U"/>
    <x v="0"/>
    <x v="7"/>
    <s v="N/A"/>
    <s v="Integrated"/>
    <s v="Integrated Intel HD Graphics"/>
    <s v="1.9 GHz"/>
    <x v="13"/>
    <x v="900"/>
    <n v="13"/>
    <n v="8748.8700000000008"/>
    <n v="134"/>
  </r>
  <r>
    <x v="8"/>
    <x v="832"/>
    <s v="15.6 Inches"/>
    <s v="N/A"/>
    <s v="1 TB"/>
    <s v="Core i5 Family"/>
    <x v="2"/>
    <x v="2"/>
    <s v="N/A"/>
    <s v="Integrated"/>
    <s v="Intel UHD Graphics"/>
    <s v="1 GHz"/>
    <x v="0"/>
    <x v="58"/>
    <n v="55"/>
    <n v="109945"/>
    <n v="492"/>
  </r>
  <r>
    <x v="1"/>
    <x v="602"/>
    <s v="15.6 Inches"/>
    <s v="Silver"/>
    <s v="1 TB"/>
    <s v="Core i7"/>
    <x v="4"/>
    <x v="0"/>
    <s v="N/A"/>
    <s v="Integrated"/>
    <s v="Intel Iris Xe Graphics"/>
    <s v="N/A"/>
    <x v="0"/>
    <x v="2"/>
    <n v="34"/>
    <n v="33999.660000000003"/>
    <n v="335"/>
  </r>
  <r>
    <x v="0"/>
    <x v="0"/>
    <s v="15.6 Inches"/>
    <s v="Blue"/>
    <s v="1152 GB"/>
    <s v="Pentium"/>
    <x v="5"/>
    <x v="0"/>
    <s v="N/A"/>
    <s v="Integrated"/>
    <s v="Intel"/>
    <s v="1.1 GHz"/>
    <x v="2"/>
    <x v="13"/>
    <n v="34"/>
    <n v="57766"/>
    <n v="477"/>
  </r>
  <r>
    <x v="1"/>
    <x v="0"/>
    <s v="14 Inches"/>
    <s v="Rose Gold"/>
    <s v="64 GB"/>
    <s v="Celeron N4000"/>
    <x v="4"/>
    <x v="0"/>
    <s v="N/A"/>
    <s v="Integrated"/>
    <s v="Intel"/>
    <s v="1.1 GHz"/>
    <x v="4"/>
    <x v="1191"/>
    <n v="14"/>
    <n v="18144"/>
    <n v="355"/>
  </r>
  <r>
    <x v="1"/>
    <x v="0"/>
    <s v="15.6 Inches"/>
    <s v="Black"/>
    <s v="1000 GB"/>
    <s v="Pentium N5000"/>
    <x v="4"/>
    <x v="0"/>
    <s v="N/A"/>
    <s v="Integrated"/>
    <s v="Intel"/>
    <s v="1.1 GHz"/>
    <x v="5"/>
    <x v="1192"/>
    <n v="48"/>
    <n v="89448.959999999992"/>
    <n v="358"/>
  </r>
  <r>
    <x v="8"/>
    <x v="185"/>
    <s v="15.6 Inches"/>
    <s v="Black"/>
    <s v="256 GB"/>
    <s v="Core i7"/>
    <x v="4"/>
    <x v="1"/>
    <s v="N/A"/>
    <s v="Integrated"/>
    <s v="Intel Integrated Graphics"/>
    <s v="N/A"/>
    <x v="0"/>
    <x v="1193"/>
    <n v="19"/>
    <n v="34142.81"/>
    <n v="423"/>
  </r>
  <r>
    <x v="1"/>
    <x v="0"/>
    <s v="N/A"/>
    <s v="N/A"/>
    <s v="N/A"/>
    <s v="N/A"/>
    <x v="4"/>
    <x v="1"/>
    <s v="N/A"/>
    <s v="Integrated"/>
    <s v="N/A"/>
    <s v="N/A"/>
    <x v="0"/>
    <x v="1194"/>
    <n v="14"/>
    <n v="20059.2"/>
    <n v="504"/>
  </r>
  <r>
    <x v="35"/>
    <x v="450"/>
    <s v="14 Inches"/>
    <s v="Black"/>
    <s v="256 GB"/>
    <s v="Core i7"/>
    <x v="2"/>
    <x v="7"/>
    <s v="Anti-glare"/>
    <s v="Integrated"/>
    <s v="N/A"/>
    <s v="N/A"/>
    <x v="17"/>
    <x v="26"/>
    <n v="20"/>
    <n v="7799.8"/>
    <n v="207"/>
  </r>
  <r>
    <x v="8"/>
    <x v="558"/>
    <s v="16 Inches"/>
    <s v="Black"/>
    <s v="1000 GB"/>
    <s v="Core i9"/>
    <x v="4"/>
    <x v="2"/>
    <s v="N/A"/>
    <s v="Dedicated"/>
    <s v="NVIDIA GeForce RTX 4080"/>
    <s v="N/A"/>
    <x v="0"/>
    <x v="26"/>
    <n v="27"/>
    <n v="10529.73"/>
    <n v="109"/>
  </r>
  <r>
    <x v="1"/>
    <x v="0"/>
    <s v="15.6 Inches"/>
    <s v="Silver"/>
    <s v="1000 GB"/>
    <s v="Intel Core i5"/>
    <x v="1"/>
    <x v="1"/>
    <s v="Backlit Keyboard"/>
    <s v="Integrated"/>
    <s v="Intel"/>
    <s v="N/A"/>
    <x v="1"/>
    <x v="26"/>
    <n v="37"/>
    <n v="14429.630000000001"/>
    <n v="513"/>
  </r>
  <r>
    <x v="0"/>
    <x v="10"/>
    <s v="15.6 Inches"/>
    <s v="Gray"/>
    <s v="1000 GB"/>
    <s v="Intel Core i5"/>
    <x v="5"/>
    <x v="0"/>
    <s v="N/A"/>
    <s v="Integrated"/>
    <s v="Intel"/>
    <s v="N/A"/>
    <x v="0"/>
    <x v="78"/>
    <n v="61"/>
    <n v="213439"/>
    <n v="399"/>
  </r>
  <r>
    <x v="8"/>
    <x v="21"/>
    <s v="16 Inches"/>
    <s v="Silver"/>
    <s v="1000 GB"/>
    <s v="Intel Core i5"/>
    <x v="2"/>
    <x v="0"/>
    <s v="N/A"/>
    <s v="Integrated"/>
    <s v="Intel"/>
    <s v="N/A"/>
    <x v="0"/>
    <x v="1195"/>
    <n v="28"/>
    <n v="54963.72"/>
    <n v="388"/>
  </r>
  <r>
    <x v="2"/>
    <x v="1"/>
    <s v="15.66 Inches"/>
    <s v="Core Black"/>
    <s v="N/A"/>
    <s v="Intel Core i9"/>
    <x v="2"/>
    <x v="2"/>
    <s v="N/A"/>
    <s v="Dedicated"/>
    <s v="N/A"/>
    <s v="1.8 GHz"/>
    <x v="2"/>
    <x v="1196"/>
    <n v="36"/>
    <n v="56303.64"/>
    <n v="315"/>
  </r>
  <r>
    <x v="2"/>
    <x v="20"/>
    <s v="15.6 Inches"/>
    <s v="Core Black"/>
    <s v="N/A"/>
    <s v="Intel Core i9"/>
    <x v="2"/>
    <x v="2"/>
    <s v="N/A"/>
    <s v="Dedicated"/>
    <s v="NVIDIA GeForce RTX 3070"/>
    <s v="1.8 GHz"/>
    <x v="10"/>
    <x v="39"/>
    <n v="26"/>
    <n v="19499.740000000002"/>
    <n v="343"/>
  </r>
  <r>
    <x v="0"/>
    <x v="0"/>
    <s v="14 Inches"/>
    <s v="Blue"/>
    <s v="1000 GB"/>
    <s v="Intel Core i7"/>
    <x v="0"/>
    <x v="0"/>
    <s v="N/A"/>
    <s v="Integrated"/>
    <s v="Intel"/>
    <s v="1.2 GHz"/>
    <x v="0"/>
    <x v="842"/>
    <n v="35"/>
    <n v="33599.65"/>
    <n v="199"/>
  </r>
  <r>
    <x v="8"/>
    <x v="833"/>
    <s v="14 Inches"/>
    <s v="Black"/>
    <s v="512 GB"/>
    <s v="Core i7"/>
    <x v="2"/>
    <x v="1"/>
    <s v="N/A"/>
    <s v="Integrated"/>
    <s v="Intel Integrated Graphics"/>
    <s v="N/A"/>
    <x v="0"/>
    <x v="26"/>
    <n v="22"/>
    <n v="8579.7800000000007"/>
    <n v="223"/>
  </r>
  <r>
    <x v="5"/>
    <x v="345"/>
    <s v="15.6 Inches"/>
    <s v="Silver"/>
    <s v="512 GB"/>
    <s v="Core i5 Family"/>
    <x v="0"/>
    <x v="11"/>
    <s v="Backlit Keyboard,Fingerprint Reader,Full Hd Anti-glare"/>
    <s v="Dedicated"/>
    <s v="N/A"/>
    <s v="N/A"/>
    <x v="2"/>
    <x v="1112"/>
    <n v="15"/>
    <n v="74985"/>
    <n v="167"/>
  </r>
  <r>
    <x v="8"/>
    <x v="834"/>
    <s v="14 Inches"/>
    <s v="Black"/>
    <s v="1000 GB"/>
    <s v="Core i7"/>
    <x v="1"/>
    <x v="1"/>
    <s v="N/A"/>
    <s v="Integrated"/>
    <s v="Intel Integrated Graphics"/>
    <s v="N/A"/>
    <x v="0"/>
    <x v="8"/>
    <n v="22"/>
    <n v="19799.78"/>
    <n v="392"/>
  </r>
  <r>
    <x v="8"/>
    <x v="835"/>
    <s v="15.6 Inches"/>
    <s v="N/A"/>
    <s v="256 GB"/>
    <s v="Core i3 Family"/>
    <x v="4"/>
    <x v="2"/>
    <s v="Anti-glare"/>
    <s v="Integrated"/>
    <s v="Intel UHD Graphics"/>
    <s v="N/A"/>
    <x v="1"/>
    <x v="620"/>
    <n v="54"/>
    <n v="26999.46"/>
    <n v="535"/>
  </r>
  <r>
    <x v="1"/>
    <x v="836"/>
    <s v="16 Inches"/>
    <s v="Blue"/>
    <s v="1 TB"/>
    <s v="Core i7 Family"/>
    <x v="4"/>
    <x v="2"/>
    <s v="Backlit Keyboard,Pen"/>
    <s v="Integrated"/>
    <s v="N/A"/>
    <s v="N/A"/>
    <x v="10"/>
    <x v="42"/>
    <n v="43"/>
    <n v="19779.57"/>
    <n v="396"/>
  </r>
  <r>
    <x v="1"/>
    <x v="837"/>
    <s v="14 Inches"/>
    <s v="N/A"/>
    <s v="32 GB"/>
    <s v="Intel Celeron D"/>
    <x v="3"/>
    <x v="5"/>
    <s v="N/A"/>
    <s v="Integrated"/>
    <s v="Intel HD Graphics 400"/>
    <s v="2.8 GHz"/>
    <x v="8"/>
    <x v="1197"/>
    <n v="58"/>
    <n v="139257.41999999998"/>
    <n v="527"/>
  </r>
  <r>
    <x v="0"/>
    <x v="0"/>
    <s v="15.6 Inches"/>
    <s v="Blue"/>
    <s v="1152 GB"/>
    <s v="Pentium"/>
    <x v="5"/>
    <x v="0"/>
    <s v="N/A"/>
    <s v="Integrated"/>
    <s v="Intel"/>
    <s v="1.1 GHz"/>
    <x v="2"/>
    <x v="1198"/>
    <n v="61"/>
    <n v="42211.39"/>
    <n v="171"/>
  </r>
  <r>
    <x v="1"/>
    <x v="0"/>
    <s v="14 Inches"/>
    <s v="Rose Gold"/>
    <s v="64 GB"/>
    <s v="Celeron N4000"/>
    <x v="4"/>
    <x v="0"/>
    <s v="N/A"/>
    <s v="Integrated"/>
    <s v="Intel"/>
    <s v="1.1 GHz"/>
    <x v="4"/>
    <x v="698"/>
    <n v="64"/>
    <n v="63936"/>
    <n v="253"/>
  </r>
  <r>
    <x v="1"/>
    <x v="0"/>
    <s v="15.6 Inches"/>
    <s v="Black"/>
    <s v="1000 GB"/>
    <s v="Pentium N5000"/>
    <x v="4"/>
    <x v="0"/>
    <s v="N/A"/>
    <s v="Integrated"/>
    <s v="Intel"/>
    <s v="1.1 GHz"/>
    <x v="5"/>
    <x v="1199"/>
    <n v="62"/>
    <n v="118458.43999999999"/>
    <n v="250"/>
  </r>
  <r>
    <x v="8"/>
    <x v="49"/>
    <s v="15.6 Inches"/>
    <s v="Silver"/>
    <s v="512 GB"/>
    <s v="Core i7 Family"/>
    <x v="2"/>
    <x v="7"/>
    <s v="Anti-glare"/>
    <s v="Integrated"/>
    <s v="N/A"/>
    <s v="N/A"/>
    <x v="0"/>
    <x v="1200"/>
    <n v="47"/>
    <n v="141375.53"/>
    <n v="137"/>
  </r>
  <r>
    <x v="8"/>
    <x v="332"/>
    <s v="15.6 Inches"/>
    <s v="Black"/>
    <s v="1 TB"/>
    <s v="Celeron N"/>
    <x v="4"/>
    <x v="10"/>
    <s v="N/A"/>
    <s v="Intel UHD Graphics"/>
    <s v="Intel UHD Graphics"/>
    <s v="N/A"/>
    <x v="21"/>
    <x v="5"/>
    <n v="38"/>
    <n v="60762"/>
    <n v="199"/>
  </r>
  <r>
    <x v="8"/>
    <x v="228"/>
    <s v="15.6 Inches"/>
    <s v="Silver"/>
    <s v="4 TB"/>
    <s v="Core i7"/>
    <x v="1"/>
    <x v="1"/>
    <s v="N/A"/>
    <s v="Dedicated"/>
    <s v="NVIDIA GeForce RTX 3050 Ti"/>
    <s v="N/A"/>
    <x v="0"/>
    <x v="19"/>
    <n v="54"/>
    <n v="34559.46"/>
    <n v="361"/>
  </r>
  <r>
    <x v="36"/>
    <x v="838"/>
    <s v="17.3 Inches"/>
    <s v="N/A"/>
    <s v="1 TB"/>
    <s v="Core i7"/>
    <x v="2"/>
    <x v="11"/>
    <s v="N/A"/>
    <s v="Dedicated"/>
    <s v="NVIDIA GeForce RTX 3080"/>
    <s v="N/A"/>
    <x v="13"/>
    <x v="8"/>
    <n v="52"/>
    <n v="46799.48"/>
    <n v="281"/>
  </r>
  <r>
    <x v="1"/>
    <x v="0"/>
    <s v="15.6 Inches"/>
    <s v="Silver"/>
    <s v="1000 GB"/>
    <s v="Intel Core i5"/>
    <x v="1"/>
    <x v="1"/>
    <s v="Backlit Keyboard"/>
    <s v="Integrated"/>
    <s v="Intel"/>
    <s v="N/A"/>
    <x v="1"/>
    <x v="2"/>
    <n v="16"/>
    <n v="15999.84"/>
    <n v="408"/>
  </r>
  <r>
    <x v="0"/>
    <x v="10"/>
    <s v="15.6 Inches"/>
    <s v="Gray"/>
    <s v="1000 GB"/>
    <s v="Intel Core i5"/>
    <x v="5"/>
    <x v="0"/>
    <s v="N/A"/>
    <s v="Integrated"/>
    <s v="Intel"/>
    <s v="N/A"/>
    <x v="0"/>
    <x v="13"/>
    <n v="54"/>
    <n v="91746"/>
    <n v="259"/>
  </r>
  <r>
    <x v="8"/>
    <x v="21"/>
    <s v="16 Inches"/>
    <s v="Silver"/>
    <s v="1000 GB"/>
    <s v="Intel Core i5"/>
    <x v="2"/>
    <x v="0"/>
    <s v="N/A"/>
    <s v="Integrated"/>
    <s v="Intel"/>
    <s v="N/A"/>
    <x v="0"/>
    <x v="1201"/>
    <n v="31"/>
    <n v="34719.69"/>
    <n v="314"/>
  </r>
  <r>
    <x v="2"/>
    <x v="1"/>
    <s v="15.66 Inches"/>
    <s v="Core Black"/>
    <s v="N/A"/>
    <s v="Intel Core i9"/>
    <x v="2"/>
    <x v="2"/>
    <s v="N/A"/>
    <s v="Dedicated"/>
    <s v="N/A"/>
    <s v="1.8 GHz"/>
    <x v="2"/>
    <x v="1202"/>
    <n v="61"/>
    <n v="43249"/>
    <n v="417"/>
  </r>
  <r>
    <x v="2"/>
    <x v="20"/>
    <s v="15.6 Inches"/>
    <s v="Core Black"/>
    <s v="N/A"/>
    <s v="Intel Core i9"/>
    <x v="2"/>
    <x v="2"/>
    <s v="N/A"/>
    <s v="Dedicated"/>
    <s v="NVIDIA GeForce RTX 3070"/>
    <s v="1.8 GHz"/>
    <x v="10"/>
    <x v="1203"/>
    <n v="13"/>
    <n v="10451.870000000001"/>
    <n v="315"/>
  </r>
  <r>
    <x v="0"/>
    <x v="0"/>
    <s v="14 Inches"/>
    <s v="Blue"/>
    <s v="1000 GB"/>
    <s v="Intel Core i7"/>
    <x v="0"/>
    <x v="0"/>
    <s v="N/A"/>
    <s v="Integrated"/>
    <s v="Intel"/>
    <s v="1.2 GHz"/>
    <x v="0"/>
    <x v="1204"/>
    <n v="41"/>
    <n v="88109"/>
    <n v="325"/>
  </r>
  <r>
    <x v="8"/>
    <x v="49"/>
    <s v="13.3 Inches"/>
    <s v="N/A"/>
    <s v="256 GB"/>
    <s v="Core i5"/>
    <x v="0"/>
    <x v="7"/>
    <s v="N/A"/>
    <s v="Integrated"/>
    <s v="Intel Iris"/>
    <s v="2.6 GHz"/>
    <x v="0"/>
    <x v="1205"/>
    <n v="12"/>
    <n v="6048"/>
    <n v="504"/>
  </r>
  <r>
    <x v="0"/>
    <x v="0"/>
    <s v="15.6 Inches"/>
    <s v="Blue"/>
    <s v="1152 GB"/>
    <s v="Pentium"/>
    <x v="5"/>
    <x v="0"/>
    <s v="N/A"/>
    <s v="Integrated"/>
    <s v="Intel"/>
    <s v="1.1 GHz"/>
    <x v="2"/>
    <x v="312"/>
    <n v="60"/>
    <n v="23999.4"/>
    <n v="403"/>
  </r>
  <r>
    <x v="1"/>
    <x v="0"/>
    <s v="14 Inches"/>
    <s v="Rose Gold"/>
    <s v="64 GB"/>
    <s v="Celeron N4000"/>
    <x v="4"/>
    <x v="0"/>
    <s v="N/A"/>
    <s v="Integrated"/>
    <s v="Intel"/>
    <s v="1.1 GHz"/>
    <x v="4"/>
    <x v="8"/>
    <n v="16"/>
    <n v="14399.84"/>
    <n v="312"/>
  </r>
  <r>
    <x v="1"/>
    <x v="0"/>
    <s v="15.6 Inches"/>
    <s v="Black"/>
    <s v="1000 GB"/>
    <s v="Pentium N5000"/>
    <x v="4"/>
    <x v="0"/>
    <s v="N/A"/>
    <s v="Integrated"/>
    <s v="Intel"/>
    <s v="1.1 GHz"/>
    <x v="5"/>
    <x v="21"/>
    <n v="26"/>
    <n v="15339.74"/>
    <n v="158"/>
  </r>
  <r>
    <x v="8"/>
    <x v="839"/>
    <s v="15.6 Inches"/>
    <s v="Silver"/>
    <s v="512 GB"/>
    <s v="Core i7"/>
    <x v="4"/>
    <x v="7"/>
    <s v="Wifi &amp; Bluetooth"/>
    <s v="Nvidia Quadro T2000"/>
    <s v="N/A"/>
    <s v="N/A"/>
    <x v="2"/>
    <x v="636"/>
    <n v="53"/>
    <n v="37099.47"/>
    <n v="495"/>
  </r>
  <r>
    <x v="8"/>
    <x v="49"/>
    <s v="15.6 Inches"/>
    <s v="N/A"/>
    <s v="500 GB"/>
    <s v="Core i5"/>
    <x v="0"/>
    <x v="7"/>
    <s v="Fingerprint Reader"/>
    <s v="Integrated"/>
    <s v="Intel UHD Graphics 620"/>
    <s v="N/A"/>
    <x v="10"/>
    <x v="1206"/>
    <n v="65"/>
    <n v="40300"/>
    <n v="345"/>
  </r>
  <r>
    <x v="9"/>
    <x v="840"/>
    <s v="16 Inches"/>
    <s v="N/A"/>
    <s v="1 TB"/>
    <s v="Core i7"/>
    <x v="4"/>
    <x v="1"/>
    <s v="N/A"/>
    <s v="Integrated"/>
    <s v="N/A"/>
    <n v="4.7"/>
    <x v="0"/>
    <x v="84"/>
    <n v="50"/>
    <n v="36999.5"/>
    <n v="401"/>
  </r>
  <r>
    <x v="8"/>
    <x v="332"/>
    <s v="16 Inches"/>
    <s v="N/A"/>
    <s v="N/A"/>
    <s v="Core I7 11800H"/>
    <x v="2"/>
    <x v="10"/>
    <s v="Backlit Keyboard,Fingerprint Reader"/>
    <s v="N/A"/>
    <s v="N/A"/>
    <s v="4.6 GHz"/>
    <x v="13"/>
    <x v="1207"/>
    <n v="27"/>
    <n v="29133"/>
    <n v="203"/>
  </r>
  <r>
    <x v="7"/>
    <x v="0"/>
    <s v="13.3 Inches"/>
    <s v="N/A"/>
    <s v="256 GB"/>
    <s v="N/A"/>
    <x v="0"/>
    <x v="11"/>
    <s v="N/A"/>
    <s v="Integrated"/>
    <s v="N/A"/>
    <s v="N/A"/>
    <x v="0"/>
    <x v="1208"/>
    <n v="25"/>
    <n v="53649.749999999993"/>
    <n v="362"/>
  </r>
  <r>
    <x v="8"/>
    <x v="841"/>
    <s v="13.3 Inches"/>
    <s v="Silver"/>
    <s v="N/A"/>
    <s v="Intel Core i7"/>
    <x v="0"/>
    <x v="10"/>
    <s v="N/A"/>
    <s v="Integrated"/>
    <s v="Intel UHD Graphics 620"/>
    <s v="2133 MHz"/>
    <x v="14"/>
    <x v="463"/>
    <n v="58"/>
    <n v="144999.41999999998"/>
    <n v="167"/>
  </r>
  <r>
    <x v="1"/>
    <x v="0"/>
    <s v="15.6 Inches"/>
    <s v="Silver"/>
    <s v="1000 GB"/>
    <s v="Intel Core i5"/>
    <x v="1"/>
    <x v="1"/>
    <s v="Backlit Keyboard"/>
    <s v="Integrated"/>
    <s v="Intel"/>
    <s v="N/A"/>
    <x v="1"/>
    <x v="19"/>
    <n v="19"/>
    <n v="12159.81"/>
    <n v="194"/>
  </r>
  <r>
    <x v="0"/>
    <x v="10"/>
    <s v="15.6 Inches"/>
    <s v="Gray"/>
    <s v="1000 GB"/>
    <s v="Intel Core i5"/>
    <x v="5"/>
    <x v="0"/>
    <s v="N/A"/>
    <s v="Integrated"/>
    <s v="Intel"/>
    <s v="N/A"/>
    <x v="0"/>
    <x v="2"/>
    <n v="33"/>
    <n v="32999.67"/>
    <n v="478"/>
  </r>
  <r>
    <x v="8"/>
    <x v="21"/>
    <s v="16 Inches"/>
    <s v="Silver"/>
    <s v="1000 GB"/>
    <s v="Intel Core i5"/>
    <x v="2"/>
    <x v="0"/>
    <s v="N/A"/>
    <s v="Integrated"/>
    <s v="Intel"/>
    <s v="N/A"/>
    <x v="0"/>
    <x v="1209"/>
    <n v="25"/>
    <n v="5624.75"/>
    <n v="346"/>
  </r>
  <r>
    <x v="2"/>
    <x v="1"/>
    <s v="15.66 Inches"/>
    <s v="Core Black"/>
    <s v="N/A"/>
    <s v="Intel Core i9"/>
    <x v="2"/>
    <x v="2"/>
    <s v="N/A"/>
    <s v="Dedicated"/>
    <s v="N/A"/>
    <s v="1.8 GHz"/>
    <x v="2"/>
    <x v="2"/>
    <n v="61"/>
    <n v="60999.39"/>
    <n v="245"/>
  </r>
  <r>
    <x v="2"/>
    <x v="20"/>
    <s v="15.6 Inches"/>
    <s v="Core Black"/>
    <s v="N/A"/>
    <s v="Intel Core i9"/>
    <x v="2"/>
    <x v="2"/>
    <s v="N/A"/>
    <s v="Dedicated"/>
    <s v="NVIDIA GeForce RTX 3070"/>
    <s v="1.8 GHz"/>
    <x v="10"/>
    <x v="1210"/>
    <n v="43"/>
    <n v="189184.52000000002"/>
    <n v="337"/>
  </r>
  <r>
    <x v="0"/>
    <x v="0"/>
    <s v="14 Inches"/>
    <s v="Blue"/>
    <s v="1000 GB"/>
    <s v="Intel Core i7"/>
    <x v="0"/>
    <x v="0"/>
    <s v="N/A"/>
    <s v="Integrated"/>
    <s v="Intel"/>
    <s v="1.2 GHz"/>
    <x v="0"/>
    <x v="121"/>
    <n v="64"/>
    <n v="243136"/>
    <n v="521"/>
  </r>
  <r>
    <x v="8"/>
    <x v="305"/>
    <s v="13 Inches"/>
    <s v="Black"/>
    <s v="128 GB"/>
    <s v="Core i7"/>
    <x v="4"/>
    <x v="7"/>
    <s v="Wifi &amp; Bluetooth"/>
    <s v="Integrated"/>
    <s v="N/A"/>
    <s v="N/A"/>
    <x v="2"/>
    <x v="8"/>
    <n v="32"/>
    <n v="28799.68"/>
    <n v="459"/>
  </r>
  <r>
    <x v="2"/>
    <x v="842"/>
    <s v="15.6 Inches"/>
    <s v="Black"/>
    <s v="N/A"/>
    <s v="Core i7"/>
    <x v="4"/>
    <x v="2"/>
    <s v="N/A"/>
    <s v="Dedicated"/>
    <s v="NVIDIA GeForce RTX 3060"/>
    <s v="4.6 GHz"/>
    <x v="0"/>
    <x v="2"/>
    <n v="29"/>
    <n v="28999.71"/>
    <n v="114"/>
  </r>
  <r>
    <x v="8"/>
    <x v="774"/>
    <s v="14 Inches"/>
    <s v="Aluminum"/>
    <s v="512 GB"/>
    <s v="Core i7"/>
    <x v="2"/>
    <x v="1"/>
    <s v="N/A"/>
    <s v="Integrated"/>
    <s v="Intel Integrated Graphics"/>
    <s v="N/A"/>
    <x v="0"/>
    <x v="2"/>
    <n v="12"/>
    <n v="11999.880000000001"/>
    <n v="409"/>
  </r>
  <r>
    <x v="8"/>
    <x v="843"/>
    <s v="15.6 Inches"/>
    <s v="Black"/>
    <s v="512 GB"/>
    <s v="Core i5"/>
    <x v="4"/>
    <x v="1"/>
    <s v="N/A"/>
    <s v="Integrated"/>
    <s v="Intel Integrated Graphics"/>
    <s v="N/A"/>
    <x v="0"/>
    <x v="194"/>
    <n v="15"/>
    <n v="2999.8500000000004"/>
    <n v="260"/>
  </r>
  <r>
    <x v="8"/>
    <x v="844"/>
    <s v="16 Inches"/>
    <s v="Gray"/>
    <s v="1000 GB"/>
    <s v="Core i9"/>
    <x v="2"/>
    <x v="2"/>
    <s v="N/A"/>
    <s v="Dedicated"/>
    <s v="NVIDIA GeForce RTX 4070"/>
    <s v="N/A"/>
    <x v="0"/>
    <x v="13"/>
    <n v="19"/>
    <n v="32281"/>
    <n v="313"/>
  </r>
  <r>
    <x v="0"/>
    <x v="0"/>
    <s v="15.6 Inches"/>
    <s v="Blue"/>
    <s v="1152 GB"/>
    <s v="Pentium"/>
    <x v="5"/>
    <x v="0"/>
    <s v="N/A"/>
    <s v="Integrated"/>
    <s v="Intel"/>
    <s v="1.1 GHz"/>
    <x v="2"/>
    <x v="1211"/>
    <n v="36"/>
    <n v="72729.36"/>
    <n v="197"/>
  </r>
  <r>
    <x v="1"/>
    <x v="0"/>
    <s v="14 Inches"/>
    <s v="Rose Gold"/>
    <s v="64 GB"/>
    <s v="Celeron N4000"/>
    <x v="4"/>
    <x v="0"/>
    <s v="N/A"/>
    <s v="Integrated"/>
    <s v="Intel"/>
    <s v="1.1 GHz"/>
    <x v="4"/>
    <x v="1212"/>
    <n v="20"/>
    <n v="55079.799999999996"/>
    <n v="495"/>
  </r>
  <r>
    <x v="1"/>
    <x v="0"/>
    <s v="15.6 Inches"/>
    <s v="Black"/>
    <s v="1000 GB"/>
    <s v="Pentium N5000"/>
    <x v="4"/>
    <x v="0"/>
    <s v="N/A"/>
    <s v="Integrated"/>
    <s v="Intel"/>
    <s v="1.1 GHz"/>
    <x v="5"/>
    <x v="1213"/>
    <n v="49"/>
    <n v="79428.509999999995"/>
    <n v="463"/>
  </r>
  <r>
    <x v="2"/>
    <x v="1"/>
    <s v="15.66 Inches"/>
    <s v="Core Black"/>
    <s v="N/A"/>
    <s v="Intel Core i9"/>
    <x v="2"/>
    <x v="2"/>
    <s v="N/A"/>
    <s v="Dedicated"/>
    <s v="N/A"/>
    <s v="1.8 GHz"/>
    <x v="2"/>
    <x v="2"/>
    <n v="20"/>
    <n v="19999.8"/>
    <n v="415"/>
  </r>
  <r>
    <x v="2"/>
    <x v="20"/>
    <s v="15.6 Inches"/>
    <s v="Core Black"/>
    <s v="N/A"/>
    <s v="Intel Core i9"/>
    <x v="2"/>
    <x v="2"/>
    <s v="N/A"/>
    <s v="Dedicated"/>
    <s v="NVIDIA GeForce RTX 3070"/>
    <s v="1.8 GHz"/>
    <x v="10"/>
    <x v="1214"/>
    <n v="47"/>
    <n v="48268.53"/>
    <n v="288"/>
  </r>
  <r>
    <x v="0"/>
    <x v="0"/>
    <s v="14 Inches"/>
    <s v="Blue"/>
    <s v="1000 GB"/>
    <s v="Intel Core i7"/>
    <x v="0"/>
    <x v="0"/>
    <s v="N/A"/>
    <s v="Integrated"/>
    <s v="Intel"/>
    <s v="1.2 GHz"/>
    <x v="0"/>
    <x v="2"/>
    <n v="55"/>
    <n v="54999.45"/>
    <n v="236"/>
  </r>
  <r>
    <x v="8"/>
    <x v="525"/>
    <s v="13.3 Inches"/>
    <s v="Black"/>
    <s v="2000 GB"/>
    <s v="Core i7"/>
    <x v="2"/>
    <x v="7"/>
    <s v="Wifi &amp; Bluetooth"/>
    <s v="Integrated"/>
    <s v="N/A"/>
    <s v="N/A"/>
    <x v="0"/>
    <x v="21"/>
    <n v="43"/>
    <n v="25369.57"/>
    <n v="493"/>
  </r>
  <r>
    <x v="4"/>
    <x v="845"/>
    <s v="15.6 Inches"/>
    <s v="Black"/>
    <s v="512 GB"/>
    <s v="Core i7"/>
    <x v="4"/>
    <x v="10"/>
    <s v="N/A"/>
    <s v="Dedicated"/>
    <s v="NVIDIA GeForce RTX 2080"/>
    <s v="N/A"/>
    <x v="14"/>
    <x v="624"/>
    <n v="55"/>
    <n v="137445"/>
    <n v="372"/>
  </r>
  <r>
    <x v="8"/>
    <x v="776"/>
    <s v="15.6 Inches"/>
    <s v="N/A"/>
    <s v="256 GB"/>
    <s v="Ryzen 5"/>
    <x v="7"/>
    <x v="1"/>
    <s v="Anti-glare"/>
    <s v="Integrated"/>
    <s v="N/A"/>
    <s v="N/A"/>
    <x v="1"/>
    <x v="42"/>
    <n v="29"/>
    <n v="13339.710000000001"/>
    <n v="466"/>
  </r>
  <r>
    <x v="8"/>
    <x v="84"/>
    <s v="13.3 Inches"/>
    <s v="N/A"/>
    <s v="512 GB"/>
    <s v="Core i7 Family"/>
    <x v="4"/>
    <x v="7"/>
    <s v="Anti-glare Screen"/>
    <s v="Iris Xe Graphics"/>
    <s v="Intel Iris Xe Graphics"/>
    <s v="N/A"/>
    <x v="0"/>
    <x v="730"/>
    <n v="55"/>
    <n v="47017.3"/>
    <n v="494"/>
  </r>
  <r>
    <x v="8"/>
    <x v="707"/>
    <s v="17.3 Inches"/>
    <s v="Silver"/>
    <s v="2000 GB"/>
    <s v="Core i7"/>
    <x v="2"/>
    <x v="1"/>
    <s v="N/A"/>
    <s v="Dedicated"/>
    <s v="Nvidia RTX A1000"/>
    <s v="N/A"/>
    <x v="0"/>
    <x v="664"/>
    <n v="56"/>
    <n v="50695.119999999995"/>
    <n v="215"/>
  </r>
  <r>
    <x v="8"/>
    <x v="663"/>
    <s v="13.3 Inches"/>
    <s v="Black"/>
    <s v="1000 GB"/>
    <s v="Core i7"/>
    <x v="2"/>
    <x v="1"/>
    <s v="Wifi &amp; Bluetooth"/>
    <s v="Integrated"/>
    <s v="N/A"/>
    <s v="N/A"/>
    <x v="0"/>
    <x v="307"/>
    <n v="24"/>
    <n v="31895.760000000002"/>
    <n v="133"/>
  </r>
  <r>
    <x v="7"/>
    <x v="846"/>
    <s v="15.6 Inches"/>
    <s v="Black"/>
    <s v="512 GB"/>
    <s v="Core i7 8550U"/>
    <x v="4"/>
    <x v="11"/>
    <s v="N/A"/>
    <s v="Integrated"/>
    <s v="Intel UHD Graphics 620"/>
    <s v="N/A"/>
    <x v="1"/>
    <x v="1215"/>
    <n v="12"/>
    <n v="39599.879999999997"/>
    <n v="241"/>
  </r>
  <r>
    <x v="0"/>
    <x v="0"/>
    <s v="15.6 Inches"/>
    <s v="Blue"/>
    <s v="1152 GB"/>
    <s v="Pentium"/>
    <x v="5"/>
    <x v="0"/>
    <s v="N/A"/>
    <s v="Integrated"/>
    <s v="Intel"/>
    <s v="1.1 GHz"/>
    <x v="2"/>
    <x v="26"/>
    <n v="50"/>
    <n v="19499.5"/>
    <n v="510"/>
  </r>
  <r>
    <x v="1"/>
    <x v="0"/>
    <s v="14 Inches"/>
    <s v="Rose Gold"/>
    <s v="64 GB"/>
    <s v="Celeron N4000"/>
    <x v="4"/>
    <x v="0"/>
    <s v="N/A"/>
    <s v="Integrated"/>
    <s v="Intel"/>
    <s v="1.1 GHz"/>
    <x v="4"/>
    <x v="26"/>
    <n v="39"/>
    <n v="15209.61"/>
    <n v="319"/>
  </r>
  <r>
    <x v="1"/>
    <x v="0"/>
    <s v="15.6 Inches"/>
    <s v="Black"/>
    <s v="1000 GB"/>
    <s v="Pentium N5000"/>
    <x v="4"/>
    <x v="0"/>
    <s v="N/A"/>
    <s v="Integrated"/>
    <s v="Intel"/>
    <s v="1.1 GHz"/>
    <x v="5"/>
    <x v="1216"/>
    <n v="37"/>
    <n v="48839.63"/>
    <n v="264"/>
  </r>
  <r>
    <x v="8"/>
    <x v="128"/>
    <s v="15.6 Inches"/>
    <s v="Gray"/>
    <s v="1 TB"/>
    <s v="Intel Core i5-1135G7"/>
    <x v="2"/>
    <x v="7"/>
    <s v="Backlit Keyboard"/>
    <s v="Integrated"/>
    <s v="N/A"/>
    <s v="N/A"/>
    <x v="0"/>
    <x v="5"/>
    <n v="24"/>
    <n v="38376"/>
    <n v="207"/>
  </r>
  <r>
    <x v="8"/>
    <x v="847"/>
    <s v="15.6 Inches"/>
    <s v="Silver"/>
    <s v="2 TB"/>
    <s v="Intel Core i7"/>
    <x v="1"/>
    <x v="1"/>
    <s v="N/A"/>
    <s v="Dedicated"/>
    <s v="NVIDIA GeForcer A3000"/>
    <s v="N/A"/>
    <x v="0"/>
    <x v="19"/>
    <n v="46"/>
    <n v="29439.54"/>
    <n v="194"/>
  </r>
  <r>
    <x v="8"/>
    <x v="659"/>
    <s v="17.3 Inches"/>
    <s v="Lunar Light"/>
    <s v="2000 GB"/>
    <s v="Core i7"/>
    <x v="1"/>
    <x v="7"/>
    <s v="Wifi &amp; Bluetooth"/>
    <s v="Nvidia GeForce RTX 3080"/>
    <s v="N/A"/>
    <s v="N/A"/>
    <x v="0"/>
    <x v="26"/>
    <n v="37"/>
    <n v="14429.630000000001"/>
    <n v="493"/>
  </r>
  <r>
    <x v="1"/>
    <x v="848"/>
    <s v="17.3 Inches"/>
    <s v="Shadow Black"/>
    <s v="2 TB"/>
    <s v="Core i7 Family"/>
    <x v="1"/>
    <x v="1"/>
    <s v="Backlit Kb"/>
    <s v="Dedicated"/>
    <s v="N/A"/>
    <s v="N/A"/>
    <x v="0"/>
    <x v="1217"/>
    <n v="43"/>
    <n v="18489.57"/>
    <n v="188"/>
  </r>
  <r>
    <x v="2"/>
    <x v="849"/>
    <s v="15.6 Inches"/>
    <s v="Ink Black"/>
    <s v="1 TB"/>
    <s v="Core i7 Family"/>
    <x v="4"/>
    <x v="7"/>
    <s v="Thin Bezel"/>
    <s v="Dedicated"/>
    <s v="N/A"/>
    <s v="N/A"/>
    <x v="0"/>
    <x v="1218"/>
    <n v="58"/>
    <n v="140369.86000000002"/>
    <n v="216"/>
  </r>
  <r>
    <x v="8"/>
    <x v="850"/>
    <s v="15.6 Inches"/>
    <s v="Dark Side of the Moon"/>
    <s v="512 GB"/>
    <s v="Core i9"/>
    <x v="4"/>
    <x v="2"/>
    <s v="N/A"/>
    <s v="Integrated"/>
    <s v="NVIDIA GeForce RTX 3080"/>
    <s v="N/A"/>
    <x v="0"/>
    <x v="1219"/>
    <n v="27"/>
    <n v="22247.73"/>
    <n v="521"/>
  </r>
  <r>
    <x v="1"/>
    <x v="0"/>
    <s v="15.6 Inches"/>
    <s v="Silver"/>
    <s v="1000 GB"/>
    <s v="Intel Core i5"/>
    <x v="1"/>
    <x v="1"/>
    <s v="Backlit Keyboard"/>
    <s v="Integrated"/>
    <s v="Intel"/>
    <s v="N/A"/>
    <x v="1"/>
    <x v="1220"/>
    <n v="44"/>
    <n v="17255.48"/>
    <n v="211"/>
  </r>
  <r>
    <x v="0"/>
    <x v="10"/>
    <s v="15.6 Inches"/>
    <s v="Gray"/>
    <s v="1000 GB"/>
    <s v="Intel Core i5"/>
    <x v="5"/>
    <x v="0"/>
    <s v="N/A"/>
    <s v="Integrated"/>
    <s v="Intel"/>
    <s v="N/A"/>
    <x v="0"/>
    <x v="1217"/>
    <n v="19"/>
    <n v="8169.81"/>
    <n v="334"/>
  </r>
  <r>
    <x v="8"/>
    <x v="21"/>
    <s v="16 Inches"/>
    <s v="Silver"/>
    <s v="1000 GB"/>
    <s v="Intel Core i5"/>
    <x v="2"/>
    <x v="0"/>
    <s v="N/A"/>
    <s v="Integrated"/>
    <s v="Intel"/>
    <s v="N/A"/>
    <x v="0"/>
    <x v="2"/>
    <n v="56"/>
    <n v="55999.44"/>
    <n v="310"/>
  </r>
  <r>
    <x v="2"/>
    <x v="1"/>
    <s v="15.66 Inches"/>
    <s v="Core Black"/>
    <s v="N/A"/>
    <s v="Intel Core i9"/>
    <x v="2"/>
    <x v="2"/>
    <s v="N/A"/>
    <s v="Dedicated"/>
    <s v="N/A"/>
    <s v="1.8 GHz"/>
    <x v="2"/>
    <x v="1221"/>
    <n v="59"/>
    <n v="82600"/>
    <n v="430"/>
  </r>
  <r>
    <x v="2"/>
    <x v="20"/>
    <s v="15.6 Inches"/>
    <s v="Core Black"/>
    <s v="N/A"/>
    <s v="Intel Core i9"/>
    <x v="2"/>
    <x v="2"/>
    <s v="N/A"/>
    <s v="Dedicated"/>
    <s v="NVIDIA GeForce RTX 3070"/>
    <s v="1.8 GHz"/>
    <x v="10"/>
    <x v="5"/>
    <n v="23"/>
    <n v="36777"/>
    <n v="212"/>
  </r>
  <r>
    <x v="0"/>
    <x v="0"/>
    <s v="14 Inches"/>
    <s v="Blue"/>
    <s v="1000 GB"/>
    <s v="Intel Core i7"/>
    <x v="0"/>
    <x v="0"/>
    <s v="N/A"/>
    <s v="Integrated"/>
    <s v="Intel"/>
    <s v="1.2 GHz"/>
    <x v="0"/>
    <x v="1222"/>
    <n v="28"/>
    <n v="23553.88"/>
    <n v="346"/>
  </r>
  <r>
    <x v="8"/>
    <x v="851"/>
    <s v="15.6 Inches"/>
    <s v="Silver, Black"/>
    <s v="128 GB"/>
    <s v="N/A"/>
    <x v="3"/>
    <x v="2"/>
    <s v="N/A"/>
    <s v="Integrated"/>
    <s v="Intel Integrated Graphics"/>
    <s v="N/A"/>
    <x v="0"/>
    <x v="1223"/>
    <n v="49"/>
    <n v="33810"/>
    <n v="130"/>
  </r>
  <r>
    <x v="34"/>
    <x v="852"/>
    <s v="15.6 Inches"/>
    <s v="Dark Side of the Moon with High Endurance Clear Coat and Silky Smooth Finish"/>
    <s v="1 TB"/>
    <s v="Ryzen 9"/>
    <x v="2"/>
    <x v="0"/>
    <s v="N/A"/>
    <s v="Dedicated"/>
    <s v="NVIDIA GeForce RTX 3070"/>
    <s v="N/A"/>
    <x v="8"/>
    <x v="26"/>
    <n v="57"/>
    <n v="22229.43"/>
    <n v="298"/>
  </r>
  <r>
    <x v="2"/>
    <x v="853"/>
    <s v="15.6 Inches"/>
    <s v="Black"/>
    <s v="1 TB"/>
    <s v="Core i7-12650H"/>
    <x v="4"/>
    <x v="2"/>
    <s v="N/A"/>
    <s v="Dedicated"/>
    <s v="NVIDIA GeForce RTX 4060"/>
    <s v="N/A"/>
    <x v="0"/>
    <x v="26"/>
    <n v="60"/>
    <n v="23399.4"/>
    <n v="161"/>
  </r>
  <r>
    <x v="7"/>
    <x v="488"/>
    <s v="15.6 Inches"/>
    <s v="Iron Grey"/>
    <s v="512 GB"/>
    <s v="Core i5-10210U"/>
    <x v="0"/>
    <x v="10"/>
    <s v="Backlit Keyboard,Fingerprint Reader"/>
    <s v="Integrated"/>
    <s v="N/A"/>
    <s v="N/A"/>
    <x v="10"/>
    <x v="21"/>
    <n v="24"/>
    <n v="14159.76"/>
    <n v="459"/>
  </r>
  <r>
    <x v="5"/>
    <x v="854"/>
    <s v="15.6 Inches"/>
    <s v="Black"/>
    <s v="512 GB"/>
    <s v="Core i7"/>
    <x v="4"/>
    <x v="7"/>
    <s v="N/A"/>
    <s v="Dedicated"/>
    <s v="NVIDIA GeForce RTX 2080 Max-Q"/>
    <s v="N/A"/>
    <x v="11"/>
    <x v="419"/>
    <n v="26"/>
    <n v="17939.740000000002"/>
    <n v="492"/>
  </r>
  <r>
    <x v="0"/>
    <x v="0"/>
    <s v="15.6 Inches"/>
    <s v="Blue"/>
    <s v="1152 GB"/>
    <s v="Pentium"/>
    <x v="5"/>
    <x v="0"/>
    <s v="N/A"/>
    <s v="Integrated"/>
    <s v="Intel"/>
    <s v="1.1 GHz"/>
    <x v="2"/>
    <x v="1224"/>
    <n v="48"/>
    <n v="61914.720000000001"/>
    <n v="325"/>
  </r>
  <r>
    <x v="1"/>
    <x v="0"/>
    <s v="14 Inches"/>
    <s v="Rose Gold"/>
    <s v="64 GB"/>
    <s v="Celeron N4000"/>
    <x v="4"/>
    <x v="0"/>
    <s v="N/A"/>
    <s v="Integrated"/>
    <s v="Intel"/>
    <s v="1.1 GHz"/>
    <x v="4"/>
    <x v="26"/>
    <n v="31"/>
    <n v="12089.69"/>
    <n v="519"/>
  </r>
  <r>
    <x v="1"/>
    <x v="0"/>
    <s v="15.6 Inches"/>
    <s v="Black"/>
    <s v="1000 GB"/>
    <s v="Pentium N5000"/>
    <x v="4"/>
    <x v="0"/>
    <s v="N/A"/>
    <s v="Integrated"/>
    <s v="Intel"/>
    <s v="1.1 GHz"/>
    <x v="5"/>
    <x v="21"/>
    <n v="17"/>
    <n v="10029.83"/>
    <n v="423"/>
  </r>
  <r>
    <x v="4"/>
    <x v="855"/>
    <s v="13.3 Inches"/>
    <s v="Silver"/>
    <s v="64 GB"/>
    <s v="MediaTek_MT8127"/>
    <x v="3"/>
    <x v="5"/>
    <s v="N/A"/>
    <s v="Integrated"/>
    <s v="PowerVR GX6250"/>
    <s v="N/A"/>
    <x v="1"/>
    <x v="8"/>
    <n v="39"/>
    <n v="35099.61"/>
    <n v="464"/>
  </r>
  <r>
    <x v="18"/>
    <x v="0"/>
    <s v="13.3 Inches"/>
    <s v="Epic Silver"/>
    <s v="512 GB"/>
    <s v="N/A"/>
    <x v="4"/>
    <x v="11"/>
    <s v="Anti-glare"/>
    <s v="Dedicated"/>
    <s v="NVIDIA GeForce GTX 1060"/>
    <s v="3.8 GHz"/>
    <x v="13"/>
    <x v="648"/>
    <n v="64"/>
    <n v="83196.800000000003"/>
    <n v="383"/>
  </r>
  <r>
    <x v="8"/>
    <x v="723"/>
    <s v="17 Inches"/>
    <s v="Silver"/>
    <s v="512 GB"/>
    <s v="Core i7"/>
    <x v="2"/>
    <x v="7"/>
    <s v="Wifi &amp; Bluetooth"/>
    <s v="Nvidia RTX A2000"/>
    <s v="N/A"/>
    <s v="N/A"/>
    <x v="0"/>
    <x v="2"/>
    <n v="36"/>
    <n v="35999.64"/>
    <n v="215"/>
  </r>
  <r>
    <x v="8"/>
    <x v="0"/>
    <s v="14 Inches"/>
    <s v="Green"/>
    <s v="1 TB"/>
    <s v="Ryzen 7"/>
    <x v="1"/>
    <x v="1"/>
    <s v="Backlit Keyboard,Fingerprint"/>
    <s v="Integrated"/>
    <s v="Intel UHD Graphics"/>
    <s v="N/A"/>
    <x v="0"/>
    <x v="48"/>
    <n v="15"/>
    <n v="12119.85"/>
    <n v="425"/>
  </r>
  <r>
    <x v="8"/>
    <x v="49"/>
    <s v="14 Inches"/>
    <s v="N/A"/>
    <s v="512 GB"/>
    <s v="Core i7"/>
    <x v="4"/>
    <x v="7"/>
    <s v="N/A"/>
    <s v="Integrated"/>
    <s v="Intel Iris Xe Graphics"/>
    <s v="N/A"/>
    <x v="10"/>
    <x v="1225"/>
    <n v="58"/>
    <n v="127193.41999999998"/>
    <n v="253"/>
  </r>
  <r>
    <x v="8"/>
    <x v="856"/>
    <s v="14 Inches"/>
    <s v="N/A"/>
    <s v="256 GB"/>
    <s v="Intel Core i7"/>
    <x v="4"/>
    <x v="7"/>
    <s v="N/A"/>
    <s v="Integrated"/>
    <s v="Intel HD Graphics 620"/>
    <s v="1.8 GHz"/>
    <x v="0"/>
    <x v="91"/>
    <n v="46"/>
    <n v="44114"/>
    <n v="245"/>
  </r>
  <r>
    <x v="8"/>
    <x v="237"/>
    <s v="15.6 Inches"/>
    <s v="N/A"/>
    <s v="1 TB"/>
    <s v="Core i9"/>
    <x v="2"/>
    <x v="7"/>
    <s v="InfinityEdge, Anti-glare Screen"/>
    <s v="RTX A2000"/>
    <s v="NVIDIA RTX A2000"/>
    <s v="N/A"/>
    <x v="0"/>
    <x v="1030"/>
    <n v="26"/>
    <n v="46795.06"/>
    <n v="254"/>
  </r>
  <r>
    <x v="1"/>
    <x v="0"/>
    <s v="15.6 Inches"/>
    <s v="Silver"/>
    <s v="1000 GB"/>
    <s v="Intel Core i5"/>
    <x v="1"/>
    <x v="1"/>
    <s v="Backlit Keyboard"/>
    <s v="Integrated"/>
    <s v="Intel"/>
    <s v="N/A"/>
    <x v="1"/>
    <x v="2"/>
    <n v="12"/>
    <n v="11999.880000000001"/>
    <n v="181"/>
  </r>
  <r>
    <x v="0"/>
    <x v="10"/>
    <s v="15.6 Inches"/>
    <s v="Gray"/>
    <s v="1000 GB"/>
    <s v="Intel Core i5"/>
    <x v="5"/>
    <x v="0"/>
    <s v="N/A"/>
    <s v="Integrated"/>
    <s v="Intel"/>
    <s v="N/A"/>
    <x v="0"/>
    <x v="1226"/>
    <n v="56"/>
    <n v="88983.44"/>
    <n v="203"/>
  </r>
  <r>
    <x v="8"/>
    <x v="21"/>
    <s v="16 Inches"/>
    <s v="Silver"/>
    <s v="1000 GB"/>
    <s v="Intel Core i5"/>
    <x v="2"/>
    <x v="0"/>
    <s v="N/A"/>
    <s v="Integrated"/>
    <s v="Intel"/>
    <s v="N/A"/>
    <x v="0"/>
    <x v="181"/>
    <n v="21"/>
    <n v="18879"/>
    <n v="467"/>
  </r>
  <r>
    <x v="2"/>
    <x v="1"/>
    <s v="15.66 Inches"/>
    <s v="Core Black"/>
    <s v="N/A"/>
    <s v="Intel Core i9"/>
    <x v="2"/>
    <x v="2"/>
    <s v="N/A"/>
    <s v="Dedicated"/>
    <s v="N/A"/>
    <s v="1.8 GHz"/>
    <x v="2"/>
    <x v="927"/>
    <n v="24"/>
    <n v="20616"/>
    <n v="165"/>
  </r>
  <r>
    <x v="2"/>
    <x v="20"/>
    <s v="15.6 Inches"/>
    <s v="Core Black"/>
    <s v="N/A"/>
    <s v="Intel Core i9"/>
    <x v="2"/>
    <x v="2"/>
    <s v="N/A"/>
    <s v="Dedicated"/>
    <s v="NVIDIA GeForce RTX 3070"/>
    <s v="1.8 GHz"/>
    <x v="10"/>
    <x v="5"/>
    <n v="34"/>
    <n v="54366"/>
    <n v="364"/>
  </r>
  <r>
    <x v="0"/>
    <x v="0"/>
    <s v="14 Inches"/>
    <s v="Blue"/>
    <s v="1000 GB"/>
    <s v="Intel Core i7"/>
    <x v="0"/>
    <x v="0"/>
    <s v="N/A"/>
    <s v="Integrated"/>
    <s v="Intel"/>
    <s v="1.2 GHz"/>
    <x v="0"/>
    <x v="26"/>
    <n v="63"/>
    <n v="24569.37"/>
    <n v="255"/>
  </r>
  <r>
    <x v="7"/>
    <x v="857"/>
    <s v="14 Inches"/>
    <s v="N/A"/>
    <s v="512 GB"/>
    <s v="Core i7"/>
    <x v="4"/>
    <x v="0"/>
    <s v="Backlit Keyboard,Fingerprint Reader"/>
    <s v="Integrated"/>
    <s v="N/A"/>
    <s v="1.7 GHz"/>
    <x v="16"/>
    <x v="1227"/>
    <n v="26"/>
    <n v="15779.14"/>
    <n v="427"/>
  </r>
  <r>
    <x v="8"/>
    <x v="128"/>
    <s v="14 Inches"/>
    <s v="N/A"/>
    <s v="256 GB"/>
    <s v="Core i3"/>
    <x v="0"/>
    <x v="1"/>
    <s v="Anti-glare Screen"/>
    <s v="UHD Graphics"/>
    <s v="Intel UHD Graphics"/>
    <s v="N/A"/>
    <x v="0"/>
    <x v="42"/>
    <n v="57"/>
    <n v="26219.43"/>
    <n v="484"/>
  </r>
  <r>
    <x v="2"/>
    <x v="1"/>
    <s v="15.66 Inches"/>
    <s v="Core Black"/>
    <s v="N/A"/>
    <s v="Intel Core i9"/>
    <x v="2"/>
    <x v="2"/>
    <s v="N/A"/>
    <s v="Dedicated"/>
    <s v="N/A"/>
    <s v="1.8 GHz"/>
    <x v="2"/>
    <x v="1228"/>
    <n v="51"/>
    <n v="75734.490000000005"/>
    <n v="143"/>
  </r>
  <r>
    <x v="2"/>
    <x v="20"/>
    <s v="15.6 Inches"/>
    <s v="Core Black"/>
    <s v="N/A"/>
    <s v="Intel Core i9"/>
    <x v="2"/>
    <x v="2"/>
    <s v="N/A"/>
    <s v="Dedicated"/>
    <s v="NVIDIA GeForce RTX 3070"/>
    <s v="1.8 GHz"/>
    <x v="10"/>
    <x v="21"/>
    <n v="56"/>
    <n v="33039.440000000002"/>
    <n v="153"/>
  </r>
  <r>
    <x v="0"/>
    <x v="0"/>
    <s v="14 Inches"/>
    <s v="Blue"/>
    <s v="1000 GB"/>
    <s v="Intel Core i7"/>
    <x v="0"/>
    <x v="0"/>
    <s v="N/A"/>
    <s v="Integrated"/>
    <s v="Intel"/>
    <s v="1.2 GHz"/>
    <x v="0"/>
    <x v="1229"/>
    <n v="43"/>
    <n v="43384.420000000006"/>
    <n v="526"/>
  </r>
  <r>
    <x v="8"/>
    <x v="128"/>
    <s v="14 Inches"/>
    <s v="Silver"/>
    <s v="512 GB"/>
    <s v="Core i7"/>
    <x v="4"/>
    <x v="1"/>
    <s v="Information Not Available"/>
    <s v="Integrated"/>
    <s v="N/A"/>
    <s v="N/A"/>
    <x v="0"/>
    <x v="1230"/>
    <n v="36"/>
    <n v="48959.64"/>
    <n v="247"/>
  </r>
  <r>
    <x v="8"/>
    <x v="237"/>
    <s v="15.6 Inches"/>
    <s v="Aluminum Titan Gray"/>
    <s v="256 GB"/>
    <s v="Core i5"/>
    <x v="0"/>
    <x v="7"/>
    <s v="InfinityEdge, Anti-glare Screen"/>
    <s v="RTX A1000"/>
    <s v="N/A"/>
    <s v="N/A"/>
    <x v="2"/>
    <x v="42"/>
    <n v="57"/>
    <n v="26219.43"/>
    <n v="311"/>
  </r>
  <r>
    <x v="8"/>
    <x v="858"/>
    <s v="13.3 Inches"/>
    <s v="Silver"/>
    <s v="256 GB"/>
    <s v="Core i7"/>
    <x v="4"/>
    <x v="10"/>
    <s v="Backlit Keyboard,Fingerprint Reader"/>
    <s v="Integrated"/>
    <s v="N/A"/>
    <s v="N/A"/>
    <x v="27"/>
    <x v="1231"/>
    <n v="18"/>
    <n v="21288.78"/>
    <n v="249"/>
  </r>
  <r>
    <x v="8"/>
    <x v="128"/>
    <s v="14 Inches"/>
    <s v="Gray"/>
    <s v="2 TB"/>
    <s v="Intel Core i5 1145G7"/>
    <x v="2"/>
    <x v="1"/>
    <s v="N/A"/>
    <s v="Integrated"/>
    <s v="Intel Iris Xe Graphics"/>
    <s v="N/A"/>
    <x v="0"/>
    <x v="10"/>
    <n v="41"/>
    <n v="30780.34"/>
    <n v="155"/>
  </r>
  <r>
    <x v="8"/>
    <x v="128"/>
    <s v="14 Inches"/>
    <s v="Silver"/>
    <s v="1 TB"/>
    <s v="Core i5 Family"/>
    <x v="4"/>
    <x v="1"/>
    <s v="Backlit Keyboard"/>
    <s v="Integrated"/>
    <s v="N/A"/>
    <s v="N/A"/>
    <x v="10"/>
    <x v="19"/>
    <n v="51"/>
    <n v="32639.49"/>
    <n v="353"/>
  </r>
  <r>
    <x v="8"/>
    <x v="774"/>
    <s v="14 Inches"/>
    <s v="Aluminum"/>
    <s v="256 GB"/>
    <s v="Core i5"/>
    <x v="4"/>
    <x v="1"/>
    <s v="N/A"/>
    <s v="Integrated"/>
    <s v="Intel Integrated Graphics"/>
    <s v="N/A"/>
    <x v="0"/>
    <x v="21"/>
    <n v="15"/>
    <n v="8849.85"/>
    <n v="417"/>
  </r>
  <r>
    <x v="8"/>
    <x v="720"/>
    <s v="17.3 Inches"/>
    <s v="Silver"/>
    <s v="512 GB"/>
    <s v="Core i7"/>
    <x v="2"/>
    <x v="1"/>
    <s v="Wifi &amp; Bluetooth"/>
    <s v="Nvidia Quadro RTX 3000"/>
    <s v="N/A"/>
    <s v="N/A"/>
    <x v="0"/>
    <x v="8"/>
    <n v="34"/>
    <n v="30599.66"/>
    <n v="276"/>
  </r>
  <r>
    <x v="1"/>
    <x v="311"/>
    <s v="14 Inches"/>
    <s v="Natural Silver"/>
    <s v="2 TB"/>
    <s v="Core i7 Family"/>
    <x v="1"/>
    <x v="1"/>
    <s v="Fingerprint Reader, Spill resistant, High Definition Audio, Backlit Keyboard, Anti Glare Coating"/>
    <s v="Integrated"/>
    <s v="N/A"/>
    <s v="N/A"/>
    <x v="0"/>
    <x v="1232"/>
    <n v="53"/>
    <n v="69579.459999999992"/>
    <n v="249"/>
  </r>
  <r>
    <x v="8"/>
    <x v="859"/>
    <s v="13.3 Inches"/>
    <s v="Platinum Silver"/>
    <s v="1000 GB"/>
    <s v="Core i5"/>
    <x v="0"/>
    <x v="7"/>
    <s v="Wifi &amp; Bluetooth"/>
    <s v="Integrated"/>
    <s v="N/A"/>
    <s v="N/A"/>
    <x v="0"/>
    <x v="1233"/>
    <n v="22"/>
    <n v="26971.78"/>
    <n v="411"/>
  </r>
  <r>
    <x v="0"/>
    <x v="0"/>
    <s v="15.6 Inches"/>
    <s v="Blue"/>
    <s v="1152 GB"/>
    <s v="Pentium"/>
    <x v="5"/>
    <x v="0"/>
    <s v="N/A"/>
    <s v="Integrated"/>
    <s v="Intel"/>
    <s v="1.1 GHz"/>
    <x v="2"/>
    <x v="134"/>
    <n v="42"/>
    <n v="62958"/>
    <n v="515"/>
  </r>
  <r>
    <x v="2"/>
    <x v="1"/>
    <s v="15.66 Inches"/>
    <s v="Core Black"/>
    <s v="N/A"/>
    <s v="Intel Core i9"/>
    <x v="2"/>
    <x v="2"/>
    <s v="N/A"/>
    <s v="Dedicated"/>
    <s v="N/A"/>
    <s v="1.8 GHz"/>
    <x v="2"/>
    <x v="1234"/>
    <n v="38"/>
    <n v="15770"/>
    <n v="496"/>
  </r>
  <r>
    <x v="2"/>
    <x v="20"/>
    <s v="15.6 Inches"/>
    <s v="Core Black"/>
    <s v="N/A"/>
    <s v="Intel Core i9"/>
    <x v="2"/>
    <x v="2"/>
    <s v="N/A"/>
    <s v="Dedicated"/>
    <s v="NVIDIA GeForce RTX 3070"/>
    <s v="1.8 GHz"/>
    <x v="10"/>
    <x v="539"/>
    <n v="63"/>
    <n v="18207"/>
    <n v="327"/>
  </r>
  <r>
    <x v="0"/>
    <x v="0"/>
    <s v="14 Inches"/>
    <s v="Blue"/>
    <s v="1000 GB"/>
    <s v="Intel Core i7"/>
    <x v="0"/>
    <x v="0"/>
    <s v="N/A"/>
    <s v="Integrated"/>
    <s v="Intel"/>
    <s v="1.2 GHz"/>
    <x v="0"/>
    <x v="1235"/>
    <n v="40"/>
    <n v="35040.800000000003"/>
    <n v="320"/>
  </r>
  <r>
    <x v="8"/>
    <x v="720"/>
    <s v="17.3 Inches"/>
    <s v="Silver"/>
    <s v="512 GB"/>
    <s v="Core i7"/>
    <x v="2"/>
    <x v="1"/>
    <s v="Wifi &amp; Bluetooth"/>
    <s v="Nvidia Quadro RTX 3000"/>
    <s v="N/A"/>
    <s v="N/A"/>
    <x v="0"/>
    <x v="258"/>
    <n v="12"/>
    <n v="15287.880000000001"/>
    <n v="285"/>
  </r>
  <r>
    <x v="1"/>
    <x v="311"/>
    <s v="14 Inches"/>
    <s v="Natural Silver"/>
    <s v="2 TB"/>
    <s v="Core i7 Family"/>
    <x v="1"/>
    <x v="1"/>
    <s v="Fingerprint Reader, Spill resistant, High Definition Audio, Backlit Keyboard, Anti Glare Coating"/>
    <s v="Integrated"/>
    <s v="N/A"/>
    <s v="N/A"/>
    <x v="0"/>
    <x v="407"/>
    <n v="37"/>
    <n v="44399.63"/>
    <n v="199"/>
  </r>
  <r>
    <x v="8"/>
    <x v="859"/>
    <s v="13.3 Inches"/>
    <s v="Platinum Silver"/>
    <s v="1000 GB"/>
    <s v="Core i5"/>
    <x v="0"/>
    <x v="7"/>
    <s v="Wifi &amp; Bluetooth"/>
    <s v="Integrated"/>
    <s v="N/A"/>
    <s v="N/A"/>
    <x v="0"/>
    <x v="8"/>
    <n v="63"/>
    <n v="56699.37"/>
    <n v="498"/>
  </r>
  <r>
    <x v="8"/>
    <x v="642"/>
    <s v="15.6 Inches"/>
    <s v="N/A"/>
    <s v="2 TB"/>
    <s v="Core i7"/>
    <x v="4"/>
    <x v="1"/>
    <s v="N/A"/>
    <s v="Integrated"/>
    <s v="Intel Iris Xe Graphics"/>
    <s v="3 GHz"/>
    <x v="0"/>
    <x v="1236"/>
    <n v="63"/>
    <n v="46493.37"/>
    <n v="266"/>
  </r>
  <r>
    <x v="8"/>
    <x v="860"/>
    <s v="13.3 Inches"/>
    <s v="Black"/>
    <s v="256 GB"/>
    <s v="Intel Core i7 Extreme"/>
    <x v="4"/>
    <x v="7"/>
    <s v="Anti-glare"/>
    <s v="Integrated"/>
    <s v="N/A"/>
    <s v="N/A"/>
    <x v="0"/>
    <x v="1237"/>
    <n v="19"/>
    <n v="44345.81"/>
    <n v="99"/>
  </r>
  <r>
    <x v="8"/>
    <x v="861"/>
    <s v="14 Inches"/>
    <s v="N/A"/>
    <s v="512 GB"/>
    <s v="Intel Core i7"/>
    <x v="4"/>
    <x v="7"/>
    <s v="Backlit Keyboard"/>
    <s v="Integrated"/>
    <s v="NVIDIA GeForce MX250"/>
    <s v="N/A"/>
    <x v="0"/>
    <x v="1238"/>
    <n v="27"/>
    <n v="77246.73"/>
    <n v="421"/>
  </r>
  <r>
    <x v="8"/>
    <x v="862"/>
    <s v="15.6 Inches"/>
    <s v="Silver matte"/>
    <s v="1 TB"/>
    <s v="Core i5"/>
    <x v="0"/>
    <x v="11"/>
    <s v="N/A"/>
    <s v="Integrated"/>
    <s v="HD Integrated Graphics"/>
    <s v="N/A"/>
    <x v="11"/>
    <x v="1239"/>
    <n v="59"/>
    <n v="40670.47"/>
    <n v="342"/>
  </r>
  <r>
    <x v="0"/>
    <x v="0"/>
    <s v="15.6 Inches"/>
    <s v="Blue"/>
    <s v="1152 GB"/>
    <s v="Pentium"/>
    <x v="5"/>
    <x v="0"/>
    <s v="N/A"/>
    <s v="Integrated"/>
    <s v="Intel"/>
    <s v="1.1 GHz"/>
    <x v="2"/>
    <x v="1240"/>
    <n v="13"/>
    <n v="7806.37"/>
    <n v="164"/>
  </r>
  <r>
    <x v="1"/>
    <x v="0"/>
    <s v="14 Inches"/>
    <s v="Rose Gold"/>
    <s v="64 GB"/>
    <s v="Celeron N4000"/>
    <x v="4"/>
    <x v="0"/>
    <s v="N/A"/>
    <s v="Integrated"/>
    <s v="Intel"/>
    <s v="1.1 GHz"/>
    <x v="4"/>
    <x v="2"/>
    <n v="18"/>
    <n v="17999.82"/>
    <n v="364"/>
  </r>
  <r>
    <x v="1"/>
    <x v="0"/>
    <s v="15.6 Inches"/>
    <s v="Black"/>
    <s v="1000 GB"/>
    <s v="Pentium N5000"/>
    <x v="4"/>
    <x v="0"/>
    <s v="N/A"/>
    <s v="Integrated"/>
    <s v="Intel"/>
    <s v="1.1 GHz"/>
    <x v="5"/>
    <x v="21"/>
    <n v="24"/>
    <n v="14159.76"/>
    <n v="273"/>
  </r>
  <r>
    <x v="8"/>
    <x v="863"/>
    <s v="14 Inches"/>
    <s v="Black"/>
    <s v="512 GB"/>
    <s v="Core i7"/>
    <x v="0"/>
    <x v="2"/>
    <s v="N/A"/>
    <s v="Integrated"/>
    <s v="Intel Integrated Graphics"/>
    <s v="N/A"/>
    <x v="0"/>
    <x v="1241"/>
    <n v="52"/>
    <n v="71708"/>
    <n v="292"/>
  </r>
  <r>
    <x v="7"/>
    <x v="113"/>
    <s v="15.6 Inches"/>
    <s v="Red"/>
    <s v="256 GB"/>
    <s v="Core i5"/>
    <x v="0"/>
    <x v="11"/>
    <s v="Anti-glare"/>
    <s v="Integrated"/>
    <s v="N/A"/>
    <s v="N/A"/>
    <x v="8"/>
    <x v="1242"/>
    <n v="40"/>
    <n v="77960"/>
    <n v="131"/>
  </r>
  <r>
    <x v="7"/>
    <x v="864"/>
    <s v="14 Inches"/>
    <s v="Black"/>
    <s v="512 GB"/>
    <s v="N/A"/>
    <x v="4"/>
    <x v="7"/>
    <s v="Anti-glare Screen"/>
    <s v="Radeon Graphics"/>
    <s v="AMD Radeon Graphics"/>
    <s v="N/A"/>
    <x v="0"/>
    <x v="13"/>
    <n v="25"/>
    <n v="42475"/>
    <n v="440"/>
  </r>
  <r>
    <x v="1"/>
    <x v="0"/>
    <s v="15.6 Inches"/>
    <s v="Silver"/>
    <s v="1000 GB"/>
    <s v="Intel Core i5"/>
    <x v="1"/>
    <x v="1"/>
    <s v="Backlit Keyboard"/>
    <s v="Integrated"/>
    <s v="Intel"/>
    <s v="N/A"/>
    <x v="1"/>
    <x v="1198"/>
    <n v="50"/>
    <n v="34599.5"/>
    <n v="404"/>
  </r>
  <r>
    <x v="0"/>
    <x v="10"/>
    <s v="15.6 Inches"/>
    <s v="Gray"/>
    <s v="1000 GB"/>
    <s v="Intel Core i5"/>
    <x v="5"/>
    <x v="0"/>
    <s v="N/A"/>
    <s v="Integrated"/>
    <s v="Intel"/>
    <s v="N/A"/>
    <x v="0"/>
    <x v="1243"/>
    <n v="64"/>
    <n v="106785.92"/>
    <n v="559"/>
  </r>
  <r>
    <x v="8"/>
    <x v="21"/>
    <s v="16 Inches"/>
    <s v="Silver"/>
    <s v="1000 GB"/>
    <s v="Intel Core i5"/>
    <x v="2"/>
    <x v="0"/>
    <s v="N/A"/>
    <s v="Integrated"/>
    <s v="Intel"/>
    <s v="N/A"/>
    <x v="0"/>
    <x v="597"/>
    <n v="48"/>
    <n v="125903.51999999999"/>
    <n v="503"/>
  </r>
  <r>
    <x v="2"/>
    <x v="1"/>
    <s v="15.66 Inches"/>
    <s v="Core Black"/>
    <s v="N/A"/>
    <s v="Intel Core i9"/>
    <x v="2"/>
    <x v="2"/>
    <s v="N/A"/>
    <s v="Dedicated"/>
    <s v="N/A"/>
    <s v="1.8 GHz"/>
    <x v="2"/>
    <x v="512"/>
    <n v="15"/>
    <n v="28949.85"/>
    <n v="493"/>
  </r>
  <r>
    <x v="2"/>
    <x v="20"/>
    <s v="15.6 Inches"/>
    <s v="Core Black"/>
    <s v="N/A"/>
    <s v="Intel Core i9"/>
    <x v="2"/>
    <x v="2"/>
    <s v="N/A"/>
    <s v="Dedicated"/>
    <s v="NVIDIA GeForce RTX 3070"/>
    <s v="1.8 GHz"/>
    <x v="10"/>
    <x v="1244"/>
    <n v="56"/>
    <n v="266714.56"/>
    <n v="340"/>
  </r>
  <r>
    <x v="0"/>
    <x v="0"/>
    <s v="14 Inches"/>
    <s v="Blue"/>
    <s v="1000 GB"/>
    <s v="Intel Core i7"/>
    <x v="0"/>
    <x v="0"/>
    <s v="N/A"/>
    <s v="Integrated"/>
    <s v="Intel"/>
    <s v="1.2 GHz"/>
    <x v="0"/>
    <x v="1245"/>
    <n v="32"/>
    <n v="35247.68"/>
    <n v="295"/>
  </r>
  <r>
    <x v="7"/>
    <x v="864"/>
    <s v="14 Inches"/>
    <s v="Black"/>
    <s v="512 GB"/>
    <s v="N/A"/>
    <x v="4"/>
    <x v="7"/>
    <s v="Anti-glare Screen"/>
    <s v="Radeon Graphics"/>
    <s v="AMD Radeon Graphics"/>
    <s v="N/A"/>
    <x v="0"/>
    <x v="5"/>
    <n v="40"/>
    <n v="63960"/>
    <n v="326"/>
  </r>
  <r>
    <x v="8"/>
    <x v="619"/>
    <s v="15.6 Inches"/>
    <s v="Gray"/>
    <s v="2 TB"/>
    <s v="Core i7 Family"/>
    <x v="1"/>
    <x v="7"/>
    <s v="Backlit Keyboard,Fingerprint Reader"/>
    <s v="Dedicated"/>
    <s v="N/A"/>
    <s v="N/A"/>
    <x v="2"/>
    <x v="26"/>
    <n v="19"/>
    <n v="7409.81"/>
    <n v="369"/>
  </r>
  <r>
    <x v="1"/>
    <x v="0"/>
    <s v="11.6 Inches"/>
    <s v="N/A"/>
    <s v="256 GB"/>
    <s v="Pentium"/>
    <x v="0"/>
    <x v="1"/>
    <s v="N/A"/>
    <s v="Integrated"/>
    <s v="Intel UHD Graphics"/>
    <s v="N/A"/>
    <x v="0"/>
    <x v="8"/>
    <n v="41"/>
    <n v="36899.590000000004"/>
    <n v="416"/>
  </r>
  <r>
    <x v="8"/>
    <x v="444"/>
    <s v="13.4 Inches"/>
    <s v="Silver"/>
    <s v="1000 GB"/>
    <s v="Core i7"/>
    <x v="4"/>
    <x v="1"/>
    <s v="N/A"/>
    <s v="Integrated"/>
    <s v="Intel Integrated Graphics"/>
    <s v="N/A"/>
    <x v="2"/>
    <x v="552"/>
    <n v="46"/>
    <n v="123095.54"/>
    <n v="222"/>
  </r>
  <r>
    <x v="7"/>
    <x v="401"/>
    <s v="14 Inches"/>
    <s v="N/A"/>
    <s v="256 GB"/>
    <s v="Core i5"/>
    <x v="4"/>
    <x v="0"/>
    <s v="Information Not Available"/>
    <s v="Iris Xe Graphics"/>
    <s v="Intel Iris Xe Graphics"/>
    <s v="N/A"/>
    <x v="0"/>
    <x v="1246"/>
    <n v="23"/>
    <n v="15617"/>
    <n v="281"/>
  </r>
  <r>
    <x v="8"/>
    <x v="642"/>
    <s v="15.6 Inches"/>
    <s v="N/A"/>
    <s v="4 TB"/>
    <s v="Core i7"/>
    <x v="1"/>
    <x v="1"/>
    <s v="N/A"/>
    <s v="Integrated"/>
    <s v="Intel Iris Xe Graphics"/>
    <s v="3 GHz"/>
    <x v="0"/>
    <x v="468"/>
    <n v="32"/>
    <n v="95968"/>
    <n v="218"/>
  </r>
  <r>
    <x v="4"/>
    <x v="84"/>
    <s v="14 Inches"/>
    <s v="N/A"/>
    <s v="256 GB"/>
    <s v="Core i5 Family"/>
    <x v="4"/>
    <x v="7"/>
    <s v="Anti-glare Screen"/>
    <s v="Iris Xe Graphics"/>
    <s v="Intel Iris Xe Graphics"/>
    <s v="N/A"/>
    <x v="0"/>
    <x v="42"/>
    <n v="25"/>
    <n v="11499.75"/>
    <n v="287"/>
  </r>
  <r>
    <x v="7"/>
    <x v="865"/>
    <s v="14 Inches"/>
    <s v="Onyx Black"/>
    <s v="N/A"/>
    <s v="Ryzen 5 3500U"/>
    <x v="0"/>
    <x v="10"/>
    <s v="N/A"/>
    <s v="Integrated"/>
    <s v="AMD Radeon Vega 8"/>
    <s v="N/A"/>
    <x v="21"/>
    <x v="26"/>
    <n v="13"/>
    <n v="5069.87"/>
    <n v="100"/>
  </r>
  <r>
    <x v="0"/>
    <x v="0"/>
    <s v="15.6 Inches"/>
    <s v="Blue"/>
    <s v="1152 GB"/>
    <s v="Pentium"/>
    <x v="5"/>
    <x v="0"/>
    <s v="N/A"/>
    <s v="Integrated"/>
    <s v="Intel"/>
    <s v="1.1 GHz"/>
    <x v="2"/>
    <x v="1247"/>
    <n v="29"/>
    <n v="17283.13"/>
    <n v="286"/>
  </r>
  <r>
    <x v="1"/>
    <x v="0"/>
    <s v="14 Inches"/>
    <s v="Rose Gold"/>
    <s v="64 GB"/>
    <s v="Celeron N4000"/>
    <x v="4"/>
    <x v="0"/>
    <s v="N/A"/>
    <s v="Integrated"/>
    <s v="Intel"/>
    <s v="1.1 GHz"/>
    <x v="4"/>
    <x v="1248"/>
    <n v="50"/>
    <n v="52399.5"/>
    <n v="419"/>
  </r>
  <r>
    <x v="1"/>
    <x v="0"/>
    <s v="15.6 Inches"/>
    <s v="Black"/>
    <s v="1000 GB"/>
    <s v="Pentium N5000"/>
    <x v="4"/>
    <x v="0"/>
    <s v="N/A"/>
    <s v="Integrated"/>
    <s v="Intel"/>
    <s v="1.1 GHz"/>
    <x v="5"/>
    <x v="13"/>
    <n v="32"/>
    <n v="54368"/>
    <n v="348"/>
  </r>
  <r>
    <x v="2"/>
    <x v="1"/>
    <s v="15.66 Inches"/>
    <s v="Core Black"/>
    <s v="N/A"/>
    <s v="Intel Core i9"/>
    <x v="2"/>
    <x v="2"/>
    <s v="N/A"/>
    <s v="Dedicated"/>
    <s v="N/A"/>
    <s v="1.8 GHz"/>
    <x v="2"/>
    <x v="985"/>
    <n v="43"/>
    <n v="26659.57"/>
    <n v="293"/>
  </r>
  <r>
    <x v="2"/>
    <x v="20"/>
    <s v="15.6 Inches"/>
    <s v="Core Black"/>
    <s v="N/A"/>
    <s v="Intel Core i9"/>
    <x v="2"/>
    <x v="2"/>
    <s v="N/A"/>
    <s v="Dedicated"/>
    <s v="NVIDIA GeForce RTX 3070"/>
    <s v="1.8 GHz"/>
    <x v="10"/>
    <x v="1249"/>
    <n v="13"/>
    <n v="18289.440000000002"/>
    <n v="94"/>
  </r>
  <r>
    <x v="0"/>
    <x v="0"/>
    <s v="14 Inches"/>
    <s v="Blue"/>
    <s v="1000 GB"/>
    <s v="Intel Core i7"/>
    <x v="0"/>
    <x v="0"/>
    <s v="N/A"/>
    <s v="Integrated"/>
    <s v="Intel"/>
    <s v="1.2 GHz"/>
    <x v="0"/>
    <x v="1250"/>
    <n v="34"/>
    <n v="34691.22"/>
    <n v="230"/>
  </r>
  <r>
    <x v="2"/>
    <x v="1"/>
    <s v="15.66 Inches"/>
    <s v="Core Black"/>
    <s v="N/A"/>
    <s v="Intel Core i9"/>
    <x v="2"/>
    <x v="2"/>
    <s v="N/A"/>
    <s v="Dedicated"/>
    <s v="N/A"/>
    <s v="1.8 GHz"/>
    <x v="2"/>
    <x v="1251"/>
    <n v="27"/>
    <n v="31671.27"/>
    <n v="261"/>
  </r>
  <r>
    <x v="2"/>
    <x v="20"/>
    <s v="15.6 Inches"/>
    <s v="Core Black"/>
    <s v="N/A"/>
    <s v="Intel Core i9"/>
    <x v="2"/>
    <x v="2"/>
    <s v="N/A"/>
    <s v="Dedicated"/>
    <s v="NVIDIA GeForce RTX 3070"/>
    <s v="1.8 GHz"/>
    <x v="10"/>
    <x v="13"/>
    <n v="17"/>
    <n v="28883"/>
    <n v="226"/>
  </r>
  <r>
    <x v="0"/>
    <x v="0"/>
    <s v="14 Inches"/>
    <s v="Blue"/>
    <s v="1000 GB"/>
    <s v="Intel Core i7"/>
    <x v="0"/>
    <x v="0"/>
    <s v="N/A"/>
    <s v="Integrated"/>
    <s v="Intel"/>
    <s v="1.2 GHz"/>
    <x v="0"/>
    <x v="21"/>
    <n v="30"/>
    <n v="17699.7"/>
    <n v="218"/>
  </r>
  <r>
    <x v="8"/>
    <x v="185"/>
    <s v="15.6 Inches"/>
    <s v="Black"/>
    <s v="1000 GB"/>
    <s v="Core i7"/>
    <x v="1"/>
    <x v="1"/>
    <s v="N/A"/>
    <s v="Integrated"/>
    <s v="Intel Integrated Graphics"/>
    <s v="N/A"/>
    <x v="0"/>
    <x v="1252"/>
    <n v="18"/>
    <n v="18040.68"/>
    <n v="415"/>
  </r>
  <r>
    <x v="7"/>
    <x v="211"/>
    <s v="15.6 Inches"/>
    <s v="N/A"/>
    <s v="N/A"/>
    <s v="Core i7"/>
    <x v="4"/>
    <x v="7"/>
    <s v="Backlit Keyboard"/>
    <s v="Integrated"/>
    <s v="NVIDIA Quadro T1200"/>
    <s v="2.3 GHz"/>
    <x v="2"/>
    <x v="2"/>
    <n v="63"/>
    <n v="62999.37"/>
    <n v="171"/>
  </r>
  <r>
    <x v="8"/>
    <x v="820"/>
    <s v="14 Inches"/>
    <s v="Black"/>
    <s v="256 GB"/>
    <s v="Core i3"/>
    <x v="4"/>
    <x v="1"/>
    <s v="Wifi &amp; Bluetooth"/>
    <s v="Integrated"/>
    <s v="N/A"/>
    <s v="N/A"/>
    <x v="0"/>
    <x v="369"/>
    <n v="57"/>
    <n v="70962.150000000009"/>
    <n v="504"/>
  </r>
  <r>
    <x v="13"/>
    <x v="866"/>
    <s v="15.6 Inches"/>
    <s v="Black"/>
    <s v="512 GB"/>
    <s v="Intel Mobile CPU"/>
    <x v="4"/>
    <x v="10"/>
    <s v="Anti-glare"/>
    <s v="Dedicated"/>
    <s v="N/A"/>
    <s v="N/A"/>
    <x v="21"/>
    <x v="1253"/>
    <n v="61"/>
    <n v="42183.33"/>
    <n v="227"/>
  </r>
  <r>
    <x v="8"/>
    <x v="830"/>
    <s v="14 Inches"/>
    <s v="Black"/>
    <s v="256 GB"/>
    <s v="Core i7 Family"/>
    <x v="4"/>
    <x v="7"/>
    <s v="Fingerprint Reader"/>
    <s v="Integrated"/>
    <s v="N/A"/>
    <s v="N/A"/>
    <x v="0"/>
    <x v="1254"/>
    <n v="26"/>
    <n v="29639.74"/>
    <n v="183"/>
  </r>
  <r>
    <x v="7"/>
    <x v="867"/>
    <s v="15.6 Inches"/>
    <s v="N/A"/>
    <s v="512 GB"/>
    <s v="Core i7"/>
    <x v="4"/>
    <x v="10"/>
    <s v="N/A"/>
    <s v="Dedicated"/>
    <s v="NVIDIA GeForce RTX 2070 Max-Q"/>
    <s v="2.6 GHz"/>
    <x v="0"/>
    <x v="1255"/>
    <n v="63"/>
    <n v="196055.37"/>
    <n v="349"/>
  </r>
  <r>
    <x v="2"/>
    <x v="1"/>
    <s v="15.66 Inches"/>
    <s v="Core Black"/>
    <s v="N/A"/>
    <s v="Intel Core i9"/>
    <x v="2"/>
    <x v="2"/>
    <s v="N/A"/>
    <s v="Dedicated"/>
    <s v="N/A"/>
    <s v="1.8 GHz"/>
    <x v="2"/>
    <x v="42"/>
    <n v="65"/>
    <n v="29899.350000000002"/>
    <n v="371"/>
  </r>
  <r>
    <x v="2"/>
    <x v="20"/>
    <s v="15.6 Inches"/>
    <s v="Core Black"/>
    <s v="N/A"/>
    <s v="Intel Core i9"/>
    <x v="2"/>
    <x v="2"/>
    <s v="N/A"/>
    <s v="Dedicated"/>
    <s v="NVIDIA GeForce RTX 3070"/>
    <s v="1.8 GHz"/>
    <x v="10"/>
    <x v="13"/>
    <n v="18"/>
    <n v="30582"/>
    <n v="190"/>
  </r>
  <r>
    <x v="0"/>
    <x v="0"/>
    <s v="14 Inches"/>
    <s v="Blue"/>
    <s v="1000 GB"/>
    <s v="Intel Core i7"/>
    <x v="0"/>
    <x v="0"/>
    <s v="N/A"/>
    <s v="Integrated"/>
    <s v="Intel"/>
    <s v="1.2 GHz"/>
    <x v="0"/>
    <x v="26"/>
    <n v="31"/>
    <n v="12089.69"/>
    <n v="376"/>
  </r>
  <r>
    <x v="5"/>
    <x v="868"/>
    <s v="15.6 Inches"/>
    <s v="Black"/>
    <s v="500 GB"/>
    <s v="Celeron"/>
    <x v="3"/>
    <x v="29"/>
    <s v="N/A"/>
    <s v="Integrated"/>
    <s v="Intel HD Graphics"/>
    <s v="N/A"/>
    <x v="6"/>
    <x v="2"/>
    <n v="26"/>
    <n v="25999.74"/>
    <n v="255"/>
  </r>
  <r>
    <x v="2"/>
    <x v="1"/>
    <s v="15.66 Inches"/>
    <s v="Core Black"/>
    <s v="N/A"/>
    <s v="Intel Core i9"/>
    <x v="2"/>
    <x v="2"/>
    <s v="N/A"/>
    <s v="Dedicated"/>
    <s v="N/A"/>
    <s v="1.8 GHz"/>
    <x v="2"/>
    <x v="21"/>
    <n v="16"/>
    <n v="9439.84"/>
    <n v="437"/>
  </r>
  <r>
    <x v="2"/>
    <x v="20"/>
    <s v="15.6 Inches"/>
    <s v="Core Black"/>
    <s v="N/A"/>
    <s v="Intel Core i9"/>
    <x v="2"/>
    <x v="2"/>
    <s v="N/A"/>
    <s v="Dedicated"/>
    <s v="NVIDIA GeForce RTX 3070"/>
    <s v="1.8 GHz"/>
    <x v="10"/>
    <x v="13"/>
    <n v="48"/>
    <n v="81552"/>
    <n v="235"/>
  </r>
  <r>
    <x v="0"/>
    <x v="0"/>
    <s v="14 Inches"/>
    <s v="Blue"/>
    <s v="1000 GB"/>
    <s v="Intel Core i7"/>
    <x v="0"/>
    <x v="0"/>
    <s v="N/A"/>
    <s v="Integrated"/>
    <s v="Intel"/>
    <s v="1.2 GHz"/>
    <x v="0"/>
    <x v="1256"/>
    <n v="14"/>
    <n v="39135.599999999999"/>
    <n v="216"/>
  </r>
  <r>
    <x v="8"/>
    <x v="869"/>
    <s v="13.3 Inches"/>
    <s v="Black"/>
    <s v="256 GB"/>
    <s v="Core i5"/>
    <x v="0"/>
    <x v="7"/>
    <s v="Wifi &amp; Bluetooth"/>
    <s v="Integrated"/>
    <s v="N/A"/>
    <s v="N/A"/>
    <x v="0"/>
    <x v="1257"/>
    <n v="57"/>
    <n v="7978.86"/>
    <n v="534"/>
  </r>
  <r>
    <x v="8"/>
    <x v="629"/>
    <s v="14 Inches"/>
    <s v="Black"/>
    <s v="256 GB"/>
    <s v="Core i5"/>
    <x v="4"/>
    <x v="10"/>
    <s v="Wifi &amp; Bluetooth"/>
    <s v="Integrated"/>
    <s v="N/A"/>
    <s v="N/A"/>
    <x v="0"/>
    <x v="79"/>
    <n v="57"/>
    <n v="102543"/>
    <n v="447"/>
  </r>
  <r>
    <x v="8"/>
    <x v="155"/>
    <s v="14 Inches"/>
    <s v="Carbon Black"/>
    <s v="512 GB"/>
    <s v="Core i7"/>
    <x v="4"/>
    <x v="7"/>
    <s v="Anti-glare Screen"/>
    <s v="Iris Xe Graphics"/>
    <s v="N/A"/>
    <s v="N/A"/>
    <x v="0"/>
    <x v="21"/>
    <n v="41"/>
    <n v="24189.59"/>
    <n v="153"/>
  </r>
  <r>
    <x v="9"/>
    <x v="870"/>
    <s v="17 Inches"/>
    <s v="Black"/>
    <s v="256 GB"/>
    <s v="Core i3"/>
    <x v="0"/>
    <x v="10"/>
    <s v="Fingerprint"/>
    <s v="Integrated"/>
    <s v="N/A"/>
    <s v="N/A"/>
    <x v="0"/>
    <x v="1258"/>
    <n v="57"/>
    <n v="46530.810000000005"/>
    <n v="336"/>
  </r>
  <r>
    <x v="8"/>
    <x v="525"/>
    <s v="13.3 Inches"/>
    <s v="Black"/>
    <s v="256 GB"/>
    <s v="Core i7"/>
    <x v="4"/>
    <x v="1"/>
    <s v="Wifi &amp; Bluetooth"/>
    <s v="Integrated"/>
    <s v="N/A"/>
    <s v="N/A"/>
    <x v="0"/>
    <x v="21"/>
    <n v="61"/>
    <n v="35989.39"/>
    <n v="267"/>
  </r>
  <r>
    <x v="8"/>
    <x v="230"/>
    <s v="14 Inches"/>
    <s v="Graphite"/>
    <s v="256 GB"/>
    <s v="Core i5"/>
    <x v="4"/>
    <x v="7"/>
    <s v="Anti-glare Screen"/>
    <s v="Iris Xe Graphics"/>
    <s v="N/A"/>
    <s v="N/A"/>
    <x v="0"/>
    <x v="26"/>
    <n v="18"/>
    <n v="7019.82"/>
    <n v="273"/>
  </r>
  <r>
    <x v="0"/>
    <x v="0"/>
    <s v="15.6 Inches"/>
    <s v="Blue"/>
    <s v="1152 GB"/>
    <s v="Pentium"/>
    <x v="5"/>
    <x v="0"/>
    <s v="N/A"/>
    <s v="Integrated"/>
    <s v="Intel"/>
    <s v="1.1 GHz"/>
    <x v="2"/>
    <x v="1090"/>
    <n v="26"/>
    <n v="9594"/>
    <n v="313"/>
  </r>
  <r>
    <x v="1"/>
    <x v="0"/>
    <s v="14 Inches"/>
    <s v="Rose Gold"/>
    <s v="64 GB"/>
    <s v="Celeron N4000"/>
    <x v="4"/>
    <x v="0"/>
    <s v="N/A"/>
    <s v="Integrated"/>
    <s v="Intel"/>
    <s v="1.1 GHz"/>
    <x v="4"/>
    <x v="2"/>
    <n v="24"/>
    <n v="23999.760000000002"/>
    <n v="406"/>
  </r>
  <r>
    <x v="1"/>
    <x v="0"/>
    <s v="15.6 Inches"/>
    <s v="Black"/>
    <s v="1000 GB"/>
    <s v="Pentium N5000"/>
    <x v="4"/>
    <x v="0"/>
    <s v="N/A"/>
    <s v="Integrated"/>
    <s v="Intel"/>
    <s v="1.1 GHz"/>
    <x v="5"/>
    <x v="42"/>
    <n v="29"/>
    <n v="13339.710000000001"/>
    <n v="185"/>
  </r>
  <r>
    <x v="16"/>
    <x v="871"/>
    <s v="10.1 Inches"/>
    <s v="N/A"/>
    <s v="256 GB"/>
    <s v="Intel Core i5"/>
    <x v="0"/>
    <x v="7"/>
    <s v="Support Stylus"/>
    <s v="Integrated"/>
    <s v="Intel HD Graphics 615"/>
    <s v="N/A"/>
    <x v="0"/>
    <x v="1259"/>
    <n v="53"/>
    <n v="38786.990000000005"/>
    <n v="407"/>
  </r>
  <r>
    <x v="8"/>
    <x v="541"/>
    <s v="14 Inches"/>
    <s v="Black"/>
    <s v="512 GB"/>
    <s v="Core i5"/>
    <x v="2"/>
    <x v="1"/>
    <s v="N/A"/>
    <s v="Integrated"/>
    <s v="Intel Integrated Graphics"/>
    <s v="N/A"/>
    <x v="0"/>
    <x v="13"/>
    <n v="23"/>
    <n v="39077"/>
    <n v="317"/>
  </r>
  <r>
    <x v="8"/>
    <x v="287"/>
    <s v="15.6 Inches"/>
    <s v="Platinum Silver"/>
    <s v="1000 GB"/>
    <s v="Core i7"/>
    <x v="2"/>
    <x v="2"/>
    <s v="N/A"/>
    <s v="Dedicated"/>
    <s v="NVIDIA GeForce RTX 3050"/>
    <s v="N/A"/>
    <x v="2"/>
    <x v="21"/>
    <n v="37"/>
    <n v="21829.63"/>
    <n v="379"/>
  </r>
  <r>
    <x v="8"/>
    <x v="122"/>
    <s v="16 Inches"/>
    <s v="Gray, Platinum Silver"/>
    <s v="1000 GB"/>
    <s v="Core i7"/>
    <x v="4"/>
    <x v="2"/>
    <s v="N/A"/>
    <s v="Integrated"/>
    <s v="Intel Integrated Graphics"/>
    <s v="N/A"/>
    <x v="0"/>
    <x v="13"/>
    <n v="48"/>
    <n v="81552"/>
    <n v="530"/>
  </r>
  <r>
    <x v="8"/>
    <x v="447"/>
    <s v="16 Inches"/>
    <s v="Silver"/>
    <s v="1000 GB"/>
    <s v="AMD Ryzen 7"/>
    <x v="1"/>
    <x v="1"/>
    <s v="N/A"/>
    <s v="Integrated"/>
    <s v="AMD Radeon Graphics"/>
    <s v="N/A"/>
    <x v="0"/>
    <x v="251"/>
    <n v="34"/>
    <n v="44166"/>
    <n v="198"/>
  </r>
  <r>
    <x v="8"/>
    <x v="872"/>
    <s v="14 Inches"/>
    <s v="Grey"/>
    <s v="512 GB"/>
    <s v="AMD Ryzen 7"/>
    <x v="0"/>
    <x v="2"/>
    <s v="Wifi &amp; Bluetooth"/>
    <s v="AMD Integrated Graphics"/>
    <s v="N/A"/>
    <s v="N/A"/>
    <x v="0"/>
    <x v="2"/>
    <n v="22"/>
    <n v="21999.78"/>
    <n v="304"/>
  </r>
  <r>
    <x v="1"/>
    <x v="0"/>
    <s v="15.6 Inches"/>
    <s v="Silver"/>
    <s v="1000 GB"/>
    <s v="Intel Core i5"/>
    <x v="1"/>
    <x v="1"/>
    <s v="Backlit Keyboard"/>
    <s v="Integrated"/>
    <s v="Intel"/>
    <s v="N/A"/>
    <x v="1"/>
    <x v="103"/>
    <n v="59"/>
    <n v="135641"/>
    <n v="293"/>
  </r>
  <r>
    <x v="0"/>
    <x v="10"/>
    <s v="15.6 Inches"/>
    <s v="Gray"/>
    <s v="1000 GB"/>
    <s v="Intel Core i5"/>
    <x v="5"/>
    <x v="0"/>
    <s v="N/A"/>
    <s v="Integrated"/>
    <s v="Intel"/>
    <s v="N/A"/>
    <x v="0"/>
    <x v="26"/>
    <n v="29"/>
    <n v="11309.710000000001"/>
    <n v="270"/>
  </r>
  <r>
    <x v="8"/>
    <x v="21"/>
    <s v="16 Inches"/>
    <s v="Silver"/>
    <s v="1000 GB"/>
    <s v="Intel Core i5"/>
    <x v="2"/>
    <x v="0"/>
    <s v="N/A"/>
    <s v="Integrated"/>
    <s v="Intel"/>
    <s v="N/A"/>
    <x v="0"/>
    <x v="1260"/>
    <n v="34"/>
    <n v="39746"/>
    <n v="409"/>
  </r>
  <r>
    <x v="2"/>
    <x v="1"/>
    <s v="15.66 Inches"/>
    <s v="Core Black"/>
    <s v="N/A"/>
    <s v="Intel Core i9"/>
    <x v="2"/>
    <x v="2"/>
    <s v="N/A"/>
    <s v="Dedicated"/>
    <s v="N/A"/>
    <s v="1.8 GHz"/>
    <x v="2"/>
    <x v="59"/>
    <n v="61"/>
    <n v="128099.38999999998"/>
    <n v="229"/>
  </r>
  <r>
    <x v="2"/>
    <x v="20"/>
    <s v="15.6 Inches"/>
    <s v="Core Black"/>
    <s v="N/A"/>
    <s v="Intel Core i9"/>
    <x v="2"/>
    <x v="2"/>
    <s v="N/A"/>
    <s v="Dedicated"/>
    <s v="NVIDIA GeForce RTX 3070"/>
    <s v="1.8 GHz"/>
    <x v="10"/>
    <x v="524"/>
    <n v="53"/>
    <n v="58247"/>
    <n v="380"/>
  </r>
  <r>
    <x v="0"/>
    <x v="0"/>
    <s v="14 Inches"/>
    <s v="Blue"/>
    <s v="1000 GB"/>
    <s v="Intel Core i7"/>
    <x v="0"/>
    <x v="0"/>
    <s v="N/A"/>
    <s v="Integrated"/>
    <s v="Intel"/>
    <s v="1.2 GHz"/>
    <x v="0"/>
    <x v="1261"/>
    <n v="16"/>
    <n v="16799.84"/>
    <n v="455"/>
  </r>
  <r>
    <x v="2"/>
    <x v="1"/>
    <s v="15.66 Inches"/>
    <s v="Core Black"/>
    <s v="N/A"/>
    <s v="Intel Core i9"/>
    <x v="2"/>
    <x v="2"/>
    <s v="N/A"/>
    <s v="Dedicated"/>
    <s v="N/A"/>
    <s v="1.8 GHz"/>
    <x v="2"/>
    <x v="1262"/>
    <n v="24"/>
    <n v="8325.5999999999985"/>
    <n v="398"/>
  </r>
  <r>
    <x v="2"/>
    <x v="20"/>
    <s v="15.6 Inches"/>
    <s v="Core Black"/>
    <s v="N/A"/>
    <s v="Intel Core i9"/>
    <x v="2"/>
    <x v="2"/>
    <s v="N/A"/>
    <s v="Dedicated"/>
    <s v="NVIDIA GeForce RTX 3070"/>
    <s v="1.8 GHz"/>
    <x v="10"/>
    <x v="1263"/>
    <n v="37"/>
    <n v="20461"/>
    <n v="117"/>
  </r>
  <r>
    <x v="0"/>
    <x v="0"/>
    <s v="14 Inches"/>
    <s v="Blue"/>
    <s v="1000 GB"/>
    <s v="Intel Core i7"/>
    <x v="0"/>
    <x v="0"/>
    <s v="N/A"/>
    <s v="Integrated"/>
    <s v="Intel"/>
    <s v="1.2 GHz"/>
    <x v="0"/>
    <x v="1264"/>
    <n v="48"/>
    <n v="62639.520000000004"/>
    <n v="475"/>
  </r>
  <r>
    <x v="8"/>
    <x v="745"/>
    <s v="17.3 Inches"/>
    <s v="Silver"/>
    <s v="512 GB"/>
    <s v="Core i7"/>
    <x v="2"/>
    <x v="7"/>
    <s v="Wifi &amp; Bluetooth"/>
    <s v="Nvidia RTX A4000"/>
    <s v="N/A"/>
    <s v="N/A"/>
    <x v="0"/>
    <x v="1265"/>
    <n v="37"/>
    <n v="87652.62999999999"/>
    <n v="184"/>
  </r>
  <r>
    <x v="8"/>
    <x v="873"/>
    <s v="13 Inches"/>
    <s v="Black"/>
    <s v="256 GB"/>
    <s v="Core i7"/>
    <x v="4"/>
    <x v="0"/>
    <s v="N/A"/>
    <s v="Integrated"/>
    <s v="Intel Iris Xe Graphics"/>
    <s v="N/A"/>
    <x v="0"/>
    <x v="884"/>
    <n v="43"/>
    <n v="60629.57"/>
    <n v="272"/>
  </r>
  <r>
    <x v="8"/>
    <x v="619"/>
    <s v="15.6 Inches"/>
    <s v="Black"/>
    <s v="256 GB"/>
    <s v="Core i7 Family"/>
    <x v="0"/>
    <x v="45"/>
    <s v="Backlit Keyboard"/>
    <s v="Dedicated"/>
    <s v="N/A"/>
    <s v="N/A"/>
    <x v="0"/>
    <x v="551"/>
    <n v="39"/>
    <n v="29834.61"/>
    <n v="333"/>
  </r>
  <r>
    <x v="8"/>
    <x v="128"/>
    <s v="14 Inches"/>
    <s v="Silver"/>
    <s v="1 TB"/>
    <s v="Core i5 Family"/>
    <x v="4"/>
    <x v="1"/>
    <s v="N/A"/>
    <s v="Integrated"/>
    <s v="Intel Iris Xe Graphics"/>
    <s v="N/A"/>
    <x v="0"/>
    <x v="2"/>
    <n v="14"/>
    <n v="13999.86"/>
    <n v="461"/>
  </r>
  <r>
    <x v="0"/>
    <x v="0"/>
    <s v="15.6 Inches"/>
    <s v="Blue"/>
    <s v="1152 GB"/>
    <s v="Pentium"/>
    <x v="5"/>
    <x v="0"/>
    <s v="N/A"/>
    <s v="Integrated"/>
    <s v="Intel"/>
    <s v="1.1 GHz"/>
    <x v="2"/>
    <x v="130"/>
    <n v="41"/>
    <n v="68920.59"/>
    <n v="150"/>
  </r>
  <r>
    <x v="1"/>
    <x v="0"/>
    <s v="14 Inches"/>
    <s v="Rose Gold"/>
    <s v="64 GB"/>
    <s v="Celeron N4000"/>
    <x v="4"/>
    <x v="0"/>
    <s v="N/A"/>
    <s v="Integrated"/>
    <s v="Intel"/>
    <s v="1.1 GHz"/>
    <x v="4"/>
    <x v="1266"/>
    <n v="42"/>
    <n v="108333.12000000001"/>
    <n v="284"/>
  </r>
  <r>
    <x v="1"/>
    <x v="0"/>
    <s v="15.6 Inches"/>
    <s v="Black"/>
    <s v="1000 GB"/>
    <s v="Pentium N5000"/>
    <x v="4"/>
    <x v="0"/>
    <s v="N/A"/>
    <s v="Integrated"/>
    <s v="Intel"/>
    <s v="1.1 GHz"/>
    <x v="5"/>
    <x v="21"/>
    <n v="42"/>
    <n v="24779.58"/>
    <n v="429"/>
  </r>
  <r>
    <x v="8"/>
    <x v="0"/>
    <s v="15.6 Inches"/>
    <s v="N/A"/>
    <s v="256 GB"/>
    <s v="Intel Core i5"/>
    <x v="4"/>
    <x v="2"/>
    <s v="Anti-glare"/>
    <s v="Integrated"/>
    <s v="Intel UHD Graphics"/>
    <s v="4.2 GHz"/>
    <x v="0"/>
    <x v="5"/>
    <n v="35"/>
    <n v="55965"/>
    <n v="487"/>
  </r>
  <r>
    <x v="8"/>
    <x v="663"/>
    <s v="13.3 Inches"/>
    <s v="Black"/>
    <s v="512 GB"/>
    <s v="Core i7"/>
    <x v="4"/>
    <x v="1"/>
    <s v="Wifi &amp; Bluetooth"/>
    <s v="Integrated"/>
    <s v="N/A"/>
    <s v="N/A"/>
    <x v="0"/>
    <x v="21"/>
    <n v="58"/>
    <n v="34219.42"/>
    <n v="553"/>
  </r>
  <r>
    <x v="7"/>
    <x v="0"/>
    <s v="N/A"/>
    <s v="N/A"/>
    <s v="N/A"/>
    <s v="N/A"/>
    <x v="4"/>
    <x v="7"/>
    <s v="N/A"/>
    <s v="Integrated"/>
    <s v="N/A"/>
    <s v="N/A"/>
    <x v="0"/>
    <x v="1267"/>
    <n v="62"/>
    <n v="196896.5"/>
    <n v="267"/>
  </r>
  <r>
    <x v="7"/>
    <x v="116"/>
    <s v="14 Inches"/>
    <s v="Black"/>
    <s v="256 GB"/>
    <s v="Core i5"/>
    <x v="0"/>
    <x v="7"/>
    <s v="Dolby"/>
    <s v="Integrated"/>
    <s v="N/A"/>
    <s v="N/A"/>
    <x v="3"/>
    <x v="1268"/>
    <n v="33"/>
    <n v="34049.07"/>
    <n v="349"/>
  </r>
  <r>
    <x v="3"/>
    <x v="0"/>
    <s v="N/A"/>
    <s v="N/A"/>
    <s v="2 TB"/>
    <s v="N/A"/>
    <x v="2"/>
    <x v="3"/>
    <s v="N/A"/>
    <s v="Dedicated"/>
    <s v="N/A"/>
    <s v="N/A"/>
    <x v="0"/>
    <x v="2"/>
    <n v="35"/>
    <n v="34999.65"/>
    <n v="394"/>
  </r>
  <r>
    <x v="8"/>
    <x v="663"/>
    <s v="13.3 Inches"/>
    <s v="Black"/>
    <s v="512 GB"/>
    <s v="Core i5"/>
    <x v="4"/>
    <x v="7"/>
    <s v="Wifi &amp; Bluetooth"/>
    <s v="Integrated"/>
    <s v="N/A"/>
    <s v="N/A"/>
    <x v="0"/>
    <x v="79"/>
    <n v="55"/>
    <n v="98945"/>
    <n v="357"/>
  </r>
  <r>
    <x v="1"/>
    <x v="874"/>
    <s v="15.6 Inches"/>
    <s v="Lunar Gold"/>
    <s v="512 GB"/>
    <s v="Core i7 Family"/>
    <x v="4"/>
    <x v="7"/>
    <s v="Backlit Keyboard"/>
    <s v="Integrated"/>
    <s v="N/A"/>
    <s v="N/A"/>
    <x v="0"/>
    <x v="19"/>
    <n v="59"/>
    <n v="37759.410000000003"/>
    <n v="447"/>
  </r>
  <r>
    <x v="8"/>
    <x v="49"/>
    <s v="14.1 Inches"/>
    <s v="Black"/>
    <s v="N/A"/>
    <s v="Core i7"/>
    <x v="0"/>
    <x v="7"/>
    <s v="N/A"/>
    <s v="Integrated"/>
    <s v="Intel UHD Graphics 620"/>
    <s v="1.9 GHz"/>
    <x v="8"/>
    <x v="1269"/>
    <n v="56"/>
    <n v="52191.44"/>
    <n v="215"/>
  </r>
  <r>
    <x v="1"/>
    <x v="0"/>
    <s v="15.6 Inches"/>
    <s v="Silver"/>
    <s v="1000 GB"/>
    <s v="Intel Core i5"/>
    <x v="1"/>
    <x v="1"/>
    <s v="Backlit Keyboard"/>
    <s v="Integrated"/>
    <s v="Intel"/>
    <s v="N/A"/>
    <x v="1"/>
    <x v="1270"/>
    <n v="61"/>
    <n v="179400.38999999998"/>
    <n v="267"/>
  </r>
  <r>
    <x v="0"/>
    <x v="10"/>
    <s v="15.6 Inches"/>
    <s v="Gray"/>
    <s v="1000 GB"/>
    <s v="Intel Core i5"/>
    <x v="5"/>
    <x v="0"/>
    <s v="N/A"/>
    <s v="Integrated"/>
    <s v="Intel"/>
    <s v="N/A"/>
    <x v="0"/>
    <x v="21"/>
    <n v="26"/>
    <n v="15339.74"/>
    <n v="332"/>
  </r>
  <r>
    <x v="8"/>
    <x v="21"/>
    <s v="16 Inches"/>
    <s v="Silver"/>
    <s v="1000 GB"/>
    <s v="Intel Core i5"/>
    <x v="2"/>
    <x v="0"/>
    <s v="N/A"/>
    <s v="Integrated"/>
    <s v="Intel"/>
    <s v="N/A"/>
    <x v="0"/>
    <x v="296"/>
    <n v="46"/>
    <n v="82183.14"/>
    <n v="162"/>
  </r>
  <r>
    <x v="2"/>
    <x v="1"/>
    <s v="15.66 Inches"/>
    <s v="Core Black"/>
    <s v="N/A"/>
    <s v="Intel Core i9"/>
    <x v="2"/>
    <x v="2"/>
    <s v="N/A"/>
    <s v="Dedicated"/>
    <s v="N/A"/>
    <s v="1.8 GHz"/>
    <x v="2"/>
    <x v="26"/>
    <n v="42"/>
    <n v="16379.58"/>
    <n v="459"/>
  </r>
  <r>
    <x v="2"/>
    <x v="20"/>
    <s v="15.6 Inches"/>
    <s v="Core Black"/>
    <s v="N/A"/>
    <s v="Intel Core i9"/>
    <x v="2"/>
    <x v="2"/>
    <s v="N/A"/>
    <s v="Dedicated"/>
    <s v="NVIDIA GeForce RTX 3070"/>
    <s v="1.8 GHz"/>
    <x v="10"/>
    <x v="692"/>
    <n v="13"/>
    <n v="18589.87"/>
    <n v="476"/>
  </r>
  <r>
    <x v="0"/>
    <x v="0"/>
    <s v="14 Inches"/>
    <s v="Blue"/>
    <s v="1000 GB"/>
    <s v="Intel Core i7"/>
    <x v="0"/>
    <x v="0"/>
    <s v="N/A"/>
    <s v="Integrated"/>
    <s v="Intel"/>
    <s v="1.2 GHz"/>
    <x v="0"/>
    <x v="13"/>
    <n v="56"/>
    <n v="95144"/>
    <n v="375"/>
  </r>
  <r>
    <x v="8"/>
    <x v="875"/>
    <s v="14 Inches"/>
    <s v="Black"/>
    <s v="256 GB"/>
    <s v="Core i7"/>
    <x v="4"/>
    <x v="7"/>
    <s v="Anti-glare"/>
    <s v="Integrated"/>
    <s v="N/A"/>
    <s v="N/A"/>
    <x v="18"/>
    <x v="5"/>
    <n v="43"/>
    <n v="68757"/>
    <n v="465"/>
  </r>
  <r>
    <x v="7"/>
    <x v="211"/>
    <s v="15.6 Inches"/>
    <s v="N/A"/>
    <s v="256 GB"/>
    <s v="Core i7-4700MQ"/>
    <x v="4"/>
    <x v="7"/>
    <s v="Backlit Keyboard,Fingerprint Reader"/>
    <s v="Dedicated"/>
    <s v="NVIDIA Quadro K1100M"/>
    <s v="N/A"/>
    <x v="17"/>
    <x v="2"/>
    <n v="55"/>
    <n v="54999.45"/>
    <n v="445"/>
  </r>
  <r>
    <x v="8"/>
    <x v="876"/>
    <s v="14 Inches"/>
    <s v="N/A"/>
    <s v="2 TB"/>
    <s v="Core i5"/>
    <x v="1"/>
    <x v="1"/>
    <s v="Anti-glare"/>
    <s v="Integrated"/>
    <s v="Intel Iris Xe Graphics"/>
    <s v="N/A"/>
    <x v="16"/>
    <x v="1271"/>
    <n v="25"/>
    <n v="22498.75"/>
    <n v="258"/>
  </r>
  <r>
    <x v="1"/>
    <x v="602"/>
    <s v="13.3 Inches"/>
    <s v="Dark Ash"/>
    <s v="1 TB"/>
    <s v="Core i7-10510U"/>
    <x v="4"/>
    <x v="10"/>
    <s v="Fingerprint Reader"/>
    <s v="Integrated"/>
    <s v="N/A"/>
    <s v="N/A"/>
    <x v="4"/>
    <x v="1272"/>
    <n v="27"/>
    <n v="90423"/>
    <n v="459"/>
  </r>
  <r>
    <x v="1"/>
    <x v="795"/>
    <s v="13.3 Inches"/>
    <s v="Blue"/>
    <s v="N/A"/>
    <s v="Intel Core i5"/>
    <x v="4"/>
    <x v="7"/>
    <s v="N/A"/>
    <s v="Integrated"/>
    <s v="Intel UHD Graphics 620"/>
    <s v="1.6 GHz"/>
    <x v="2"/>
    <x v="519"/>
    <n v="17"/>
    <n v="23783"/>
    <n v="351"/>
  </r>
  <r>
    <x v="8"/>
    <x v="0"/>
    <s v="14 Inches"/>
    <s v="Green"/>
    <s v="1 TB"/>
    <s v="Ryzen 7"/>
    <x v="2"/>
    <x v="1"/>
    <s v="Backlit Keyboard,Fingerprint"/>
    <s v="Integrated"/>
    <s v="Intel UHD Graphics"/>
    <s v="N/A"/>
    <x v="8"/>
    <x v="42"/>
    <n v="48"/>
    <n v="22079.52"/>
    <n v="510"/>
  </r>
  <r>
    <x v="7"/>
    <x v="211"/>
    <s v="14 Inches"/>
    <s v="N/A"/>
    <s v="512 GB"/>
    <s v="Core i7"/>
    <x v="4"/>
    <x v="7"/>
    <s v="Spill-resistant"/>
    <s v="Integrated"/>
    <s v="N/A"/>
    <s v="3 GHz"/>
    <x v="0"/>
    <x v="1014"/>
    <n v="14"/>
    <n v="13857.9"/>
    <n v="336"/>
  </r>
  <r>
    <x v="8"/>
    <x v="0"/>
    <s v="15.6 Inches"/>
    <s v="Black"/>
    <s v="N/A"/>
    <s v="Core i7"/>
    <x v="4"/>
    <x v="10"/>
    <s v="N/A"/>
    <s v="Dedicated"/>
    <s v="NVIDIA GeForce GTX 1050 Ti"/>
    <s v="2.2, 3.9 GHz"/>
    <x v="0"/>
    <x v="258"/>
    <n v="24"/>
    <n v="30575.760000000002"/>
    <n v="104"/>
  </r>
  <r>
    <x v="0"/>
    <x v="0"/>
    <s v="15.6 Inches"/>
    <s v="Blue"/>
    <s v="1152 GB"/>
    <s v="Pentium"/>
    <x v="5"/>
    <x v="0"/>
    <s v="N/A"/>
    <s v="Integrated"/>
    <s v="Intel"/>
    <s v="1.1 GHz"/>
    <x v="2"/>
    <x v="42"/>
    <n v="44"/>
    <n v="20239.560000000001"/>
    <n v="159"/>
  </r>
  <r>
    <x v="1"/>
    <x v="0"/>
    <s v="14 Inches"/>
    <s v="Rose Gold"/>
    <s v="64 GB"/>
    <s v="Celeron N4000"/>
    <x v="4"/>
    <x v="0"/>
    <s v="N/A"/>
    <s v="Integrated"/>
    <s v="Intel"/>
    <s v="1.1 GHz"/>
    <x v="4"/>
    <x v="1273"/>
    <n v="64"/>
    <n v="119871.36"/>
    <n v="532"/>
  </r>
  <r>
    <x v="1"/>
    <x v="0"/>
    <s v="15.6 Inches"/>
    <s v="Black"/>
    <s v="1000 GB"/>
    <s v="Pentium N5000"/>
    <x v="4"/>
    <x v="0"/>
    <s v="N/A"/>
    <s v="Integrated"/>
    <s v="Intel"/>
    <s v="1.1 GHz"/>
    <x v="5"/>
    <x v="26"/>
    <n v="62"/>
    <n v="24179.38"/>
    <n v="451"/>
  </r>
  <r>
    <x v="8"/>
    <x v="447"/>
    <s v="16 Inches"/>
    <s v="Silver"/>
    <s v="2000 GB"/>
    <s v="AMD Ryzen 7"/>
    <x v="2"/>
    <x v="1"/>
    <s v="N/A"/>
    <s v="Integrated"/>
    <s v="AMD Radeon Graphics"/>
    <s v="N/A"/>
    <x v="0"/>
    <x v="19"/>
    <n v="22"/>
    <n v="14079.78"/>
    <n v="118"/>
  </r>
  <r>
    <x v="8"/>
    <x v="360"/>
    <s v="17 Inches"/>
    <s v="N/A"/>
    <s v="2 TB"/>
    <s v="Intel Core i7"/>
    <x v="1"/>
    <x v="1"/>
    <s v="Anti-glare"/>
    <s v="Dedicated"/>
    <s v="NVIDIA GeForce RTX A4500"/>
    <s v="N/A"/>
    <x v="0"/>
    <x v="1274"/>
    <n v="48"/>
    <n v="93215.52"/>
    <n v="465"/>
  </r>
  <r>
    <x v="37"/>
    <x v="877"/>
    <s v="11.6 Inches"/>
    <s v="White"/>
    <s v="64 GB"/>
    <s v="Atom Z8350"/>
    <x v="3"/>
    <x v="11"/>
    <s v="N/A"/>
    <s v="Integrated"/>
    <s v="Intel"/>
    <s v="N/A"/>
    <x v="2"/>
    <x v="19"/>
    <n v="56"/>
    <n v="35839.440000000002"/>
    <n v="268"/>
  </r>
  <r>
    <x v="7"/>
    <x v="878"/>
    <s v="14 Inches"/>
    <s v="Black"/>
    <s v="500 GB"/>
    <s v="Core i5"/>
    <x v="0"/>
    <x v="20"/>
    <s v="N/A"/>
    <s v="Integrated"/>
    <s v="Integrated"/>
    <s v="N/A"/>
    <x v="20"/>
    <x v="21"/>
    <n v="18"/>
    <n v="10619.82"/>
    <n v="164"/>
  </r>
  <r>
    <x v="1"/>
    <x v="0"/>
    <s v="15.6 Inches"/>
    <s v="Silver"/>
    <s v="1000 GB"/>
    <s v="Intel Core i5"/>
    <x v="1"/>
    <x v="1"/>
    <s v="Backlit Keyboard"/>
    <s v="Integrated"/>
    <s v="Intel"/>
    <s v="N/A"/>
    <x v="1"/>
    <x v="1275"/>
    <n v="46"/>
    <n v="21160"/>
    <n v="322"/>
  </r>
  <r>
    <x v="0"/>
    <x v="10"/>
    <s v="15.6 Inches"/>
    <s v="Gray"/>
    <s v="1000 GB"/>
    <s v="Intel Core i5"/>
    <x v="5"/>
    <x v="0"/>
    <s v="N/A"/>
    <s v="Integrated"/>
    <s v="Intel"/>
    <s v="N/A"/>
    <x v="0"/>
    <x v="1276"/>
    <n v="31"/>
    <n v="9207"/>
    <n v="382"/>
  </r>
  <r>
    <x v="8"/>
    <x v="21"/>
    <s v="16 Inches"/>
    <s v="Silver"/>
    <s v="1000 GB"/>
    <s v="Intel Core i5"/>
    <x v="2"/>
    <x v="0"/>
    <s v="N/A"/>
    <s v="Integrated"/>
    <s v="Intel"/>
    <s v="N/A"/>
    <x v="0"/>
    <x v="1277"/>
    <n v="55"/>
    <n v="55219.45"/>
    <n v="418"/>
  </r>
  <r>
    <x v="2"/>
    <x v="1"/>
    <s v="15.66 Inches"/>
    <s v="Core Black"/>
    <s v="N/A"/>
    <s v="Intel Core i9"/>
    <x v="2"/>
    <x v="2"/>
    <s v="N/A"/>
    <s v="Dedicated"/>
    <s v="N/A"/>
    <s v="1.8 GHz"/>
    <x v="2"/>
    <x v="21"/>
    <n v="65"/>
    <n v="38349.35"/>
    <n v="424"/>
  </r>
  <r>
    <x v="2"/>
    <x v="20"/>
    <s v="15.6 Inches"/>
    <s v="Core Black"/>
    <s v="N/A"/>
    <s v="Intel Core i9"/>
    <x v="2"/>
    <x v="2"/>
    <s v="N/A"/>
    <s v="Dedicated"/>
    <s v="NVIDIA GeForce RTX 3070"/>
    <s v="1.8 GHz"/>
    <x v="10"/>
    <x v="21"/>
    <n v="23"/>
    <n v="13569.77"/>
    <n v="270"/>
  </r>
  <r>
    <x v="0"/>
    <x v="0"/>
    <s v="14 Inches"/>
    <s v="Blue"/>
    <s v="1000 GB"/>
    <s v="Intel Core i7"/>
    <x v="0"/>
    <x v="0"/>
    <s v="N/A"/>
    <s v="Integrated"/>
    <s v="Intel"/>
    <s v="1.2 GHz"/>
    <x v="0"/>
    <x v="5"/>
    <n v="27"/>
    <n v="43173"/>
    <n v="419"/>
  </r>
  <r>
    <x v="2"/>
    <x v="1"/>
    <s v="15.66 Inches"/>
    <s v="Core Black"/>
    <s v="N/A"/>
    <s v="Intel Core i9"/>
    <x v="2"/>
    <x v="2"/>
    <s v="N/A"/>
    <s v="Dedicated"/>
    <s v="N/A"/>
    <s v="1.8 GHz"/>
    <x v="2"/>
    <x v="42"/>
    <n v="37"/>
    <n v="17019.63"/>
    <n v="239"/>
  </r>
  <r>
    <x v="2"/>
    <x v="20"/>
    <s v="15.6 Inches"/>
    <s v="Core Black"/>
    <s v="N/A"/>
    <s v="Intel Core i9"/>
    <x v="2"/>
    <x v="2"/>
    <s v="N/A"/>
    <s v="Dedicated"/>
    <s v="NVIDIA GeForce RTX 3070"/>
    <s v="1.8 GHz"/>
    <x v="10"/>
    <x v="1278"/>
    <n v="56"/>
    <n v="15118.880000000001"/>
    <n v="554"/>
  </r>
  <r>
    <x v="0"/>
    <x v="0"/>
    <s v="14 Inches"/>
    <s v="Blue"/>
    <s v="1000 GB"/>
    <s v="Intel Core i7"/>
    <x v="0"/>
    <x v="0"/>
    <s v="N/A"/>
    <s v="Integrated"/>
    <s v="Intel"/>
    <s v="1.2 GHz"/>
    <x v="0"/>
    <x v="21"/>
    <n v="25"/>
    <n v="14749.75"/>
    <n v="497"/>
  </r>
  <r>
    <x v="8"/>
    <x v="461"/>
    <s v="17.3 Inches"/>
    <s v="Lunar Light"/>
    <s v="1000 GB"/>
    <s v="Core i9"/>
    <x v="2"/>
    <x v="1"/>
    <s v="N/A"/>
    <s v="Dedicated"/>
    <s v="NVIDIA GeForce RTX 3080 Ti"/>
    <s v="N/A"/>
    <x v="0"/>
    <x v="1279"/>
    <n v="28"/>
    <n v="89174.68"/>
    <n v="518"/>
  </r>
  <r>
    <x v="8"/>
    <x v="287"/>
    <s v="15.6 Inches"/>
    <s v="Platinum Silver"/>
    <s v="2000 GB"/>
    <s v="Core i7"/>
    <x v="4"/>
    <x v="1"/>
    <s v="N/A"/>
    <s v="Dedicated"/>
    <s v="NVIDIA GeForce RTX 3050 Ti"/>
    <s v="N/A"/>
    <x v="22"/>
    <x v="275"/>
    <n v="18"/>
    <n v="43182"/>
    <n v="449"/>
  </r>
  <r>
    <x v="8"/>
    <x v="390"/>
    <s v="17 Inches"/>
    <s v="Platinum Silver"/>
    <s v="512 GB"/>
    <s v="Core i7 Family"/>
    <x v="2"/>
    <x v="11"/>
    <s v="Anti-glare,Backlit Keyboard,Fingerprint Reader"/>
    <s v="GeForce GTX 1650 Ti"/>
    <s v="N/A"/>
    <s v="N/A"/>
    <x v="0"/>
    <x v="5"/>
    <n v="40"/>
    <n v="63960"/>
    <n v="364"/>
  </r>
  <r>
    <x v="8"/>
    <x v="843"/>
    <s v="15.6 Inches"/>
    <s v="Black"/>
    <s v="512 GB"/>
    <s v="Core i7"/>
    <x v="4"/>
    <x v="1"/>
    <s v="N/A"/>
    <s v="Integrated"/>
    <s v="Intel Integrated Graphics"/>
    <s v="N/A"/>
    <x v="0"/>
    <x v="528"/>
    <n v="23"/>
    <n v="11017"/>
    <n v="413"/>
  </r>
  <r>
    <x v="8"/>
    <x v="833"/>
    <s v="14 Inches"/>
    <s v="Black"/>
    <s v="512 GB"/>
    <s v="Core i5"/>
    <x v="4"/>
    <x v="1"/>
    <s v="N/A"/>
    <s v="Integrated"/>
    <s v="Intel Integrated Graphics"/>
    <s v="N/A"/>
    <x v="0"/>
    <x v="1280"/>
    <n v="15"/>
    <n v="5181.6000000000004"/>
    <n v="448"/>
  </r>
  <r>
    <x v="2"/>
    <x v="879"/>
    <s v="15.6 Inches"/>
    <s v="Space Gray"/>
    <s v="N/A"/>
    <s v="Core i9"/>
    <x v="1"/>
    <x v="7"/>
    <s v="N/A"/>
    <s v="Dedicated"/>
    <s v="NVIDIA Quadro RTX 5000"/>
    <s v="2.4 GHz"/>
    <x v="4"/>
    <x v="5"/>
    <n v="31"/>
    <n v="49569"/>
    <n v="391"/>
  </r>
  <r>
    <x v="8"/>
    <x v="390"/>
    <s v="15.6 Inches"/>
    <s v="Silver"/>
    <s v="2 TB"/>
    <s v="Core i9"/>
    <x v="4"/>
    <x v="7"/>
    <s v="N/A"/>
    <s v="Integrated, Dedicated"/>
    <s v="Intel"/>
    <s v="N/A"/>
    <x v="0"/>
    <x v="1281"/>
    <n v="61"/>
    <n v="54289.39"/>
    <n v="198"/>
  </r>
  <r>
    <x v="1"/>
    <x v="220"/>
    <s v="15 Inches"/>
    <s v="N/A"/>
    <s v="1 TB"/>
    <s v="Core i7"/>
    <x v="2"/>
    <x v="1"/>
    <s v="Backlit Keyboard,Numeric Keypad"/>
    <s v="Integrated"/>
    <s v="N/A"/>
    <s v="N/A"/>
    <x v="2"/>
    <x v="1282"/>
    <n v="56"/>
    <n v="106319.36"/>
    <n v="204"/>
  </r>
  <r>
    <x v="0"/>
    <x v="0"/>
    <s v="15.6 Inches"/>
    <s v="Blue"/>
    <s v="1152 GB"/>
    <s v="Pentium"/>
    <x v="5"/>
    <x v="0"/>
    <s v="N/A"/>
    <s v="Integrated"/>
    <s v="Intel"/>
    <s v="1.1 GHz"/>
    <x v="2"/>
    <x v="5"/>
    <n v="34"/>
    <n v="54366"/>
    <n v="164"/>
  </r>
  <r>
    <x v="2"/>
    <x v="1"/>
    <s v="15.66 Inches"/>
    <s v="Core Black"/>
    <s v="N/A"/>
    <s v="Intel Core i9"/>
    <x v="2"/>
    <x v="2"/>
    <s v="N/A"/>
    <s v="Dedicated"/>
    <s v="N/A"/>
    <s v="1.8 GHz"/>
    <x v="2"/>
    <x v="26"/>
    <n v="29"/>
    <n v="11309.710000000001"/>
    <n v="116"/>
  </r>
  <r>
    <x v="2"/>
    <x v="20"/>
    <s v="15.6 Inches"/>
    <s v="Core Black"/>
    <s v="N/A"/>
    <s v="Intel Core i9"/>
    <x v="2"/>
    <x v="2"/>
    <s v="N/A"/>
    <s v="Dedicated"/>
    <s v="NVIDIA GeForce RTX 3070"/>
    <s v="1.8 GHz"/>
    <x v="10"/>
    <x v="636"/>
    <n v="19"/>
    <n v="13299.81"/>
    <n v="379"/>
  </r>
  <r>
    <x v="0"/>
    <x v="0"/>
    <s v="14 Inches"/>
    <s v="Blue"/>
    <s v="1000 GB"/>
    <s v="Intel Core i7"/>
    <x v="0"/>
    <x v="0"/>
    <s v="N/A"/>
    <s v="Integrated"/>
    <s v="Intel"/>
    <s v="1.2 GHz"/>
    <x v="0"/>
    <x v="1283"/>
    <n v="46"/>
    <n v="10877.62"/>
    <n v="287"/>
  </r>
  <r>
    <x v="8"/>
    <x v="49"/>
    <s v="15.6 Inches"/>
    <s v="N/A"/>
    <s v="N/A"/>
    <s v="Core i5"/>
    <x v="0"/>
    <x v="7"/>
    <s v="N/A"/>
    <s v="Integrated"/>
    <s v="Intel UHD Graphics 620"/>
    <s v="1.6 GHz"/>
    <x v="2"/>
    <x v="5"/>
    <n v="59"/>
    <n v="94341"/>
    <n v="546"/>
  </r>
  <r>
    <x v="1"/>
    <x v="880"/>
    <s v="15.6 Inches"/>
    <s v="N/A"/>
    <s v="1 TB"/>
    <s v="Core i9"/>
    <x v="1"/>
    <x v="7"/>
    <s v="Anti-glare Screen, Miracast Technology"/>
    <s v="RTX A5000,UHD Graphics"/>
    <s v="NVIDIA Intel RTX A5000 UHD Graphics"/>
    <s v="N/A"/>
    <x v="10"/>
    <x v="101"/>
    <n v="62"/>
    <n v="25978"/>
    <n v="154"/>
  </r>
  <r>
    <x v="8"/>
    <x v="643"/>
    <s v="15.6 Inches"/>
    <s v="Silver"/>
    <s v="1000 GB"/>
    <s v="Core i9"/>
    <x v="2"/>
    <x v="7"/>
    <s v="Wifi &amp; Bluetooth"/>
    <s v="Nvidia T1200"/>
    <s v="N/A"/>
    <s v="N/A"/>
    <x v="0"/>
    <x v="1284"/>
    <n v="51"/>
    <n v="13209"/>
    <n v="427"/>
  </r>
  <r>
    <x v="8"/>
    <x v="881"/>
    <s v="13.3 Inches"/>
    <s v="Silver"/>
    <s v="256 GB"/>
    <s v="Core i7"/>
    <x v="0"/>
    <x v="29"/>
    <s v="N/A"/>
    <s v="Dedicated"/>
    <s v="Intel HD Graphics 5500"/>
    <s v="N/A"/>
    <x v="20"/>
    <x v="1281"/>
    <n v="48"/>
    <n v="42719.520000000004"/>
    <n v="441"/>
  </r>
  <r>
    <x v="8"/>
    <x v="390"/>
    <s v="13.3 Inches"/>
    <s v="Silver"/>
    <s v="256 GB"/>
    <s v="Core i5"/>
    <x v="0"/>
    <x v="11"/>
    <s v="Backlit Keyboard,Fingerprint Reader"/>
    <s v="Integrated"/>
    <s v="N/A"/>
    <s v="N/A"/>
    <x v="21"/>
    <x v="1285"/>
    <n v="56"/>
    <n v="13944"/>
    <n v="369"/>
  </r>
  <r>
    <x v="0"/>
    <x v="0"/>
    <s v="15.6 Inches"/>
    <s v="Blue"/>
    <s v="1152 GB"/>
    <s v="Pentium"/>
    <x v="5"/>
    <x v="0"/>
    <s v="N/A"/>
    <s v="Integrated"/>
    <s v="Intel"/>
    <s v="1.1 GHz"/>
    <x v="2"/>
    <x v="1286"/>
    <n v="43"/>
    <n v="57318.57"/>
    <n v="397"/>
  </r>
  <r>
    <x v="1"/>
    <x v="0"/>
    <s v="14 Inches"/>
    <s v="Rose Gold"/>
    <s v="64 GB"/>
    <s v="Celeron N4000"/>
    <x v="4"/>
    <x v="0"/>
    <s v="N/A"/>
    <s v="Integrated"/>
    <s v="Intel"/>
    <s v="1.1 GHz"/>
    <x v="4"/>
    <x v="968"/>
    <n v="21"/>
    <n v="16253.79"/>
    <n v="125"/>
  </r>
  <r>
    <x v="1"/>
    <x v="0"/>
    <s v="15.6 Inches"/>
    <s v="Black"/>
    <s v="1000 GB"/>
    <s v="Pentium N5000"/>
    <x v="4"/>
    <x v="0"/>
    <s v="N/A"/>
    <s v="Integrated"/>
    <s v="Intel"/>
    <s v="1.1 GHz"/>
    <x v="5"/>
    <x v="21"/>
    <n v="60"/>
    <n v="35399.4"/>
    <n v="256"/>
  </r>
  <r>
    <x v="7"/>
    <x v="116"/>
    <s v="15.6 Inches"/>
    <s v="Silver"/>
    <s v="512 GB"/>
    <s v="Core i7 Family"/>
    <x v="4"/>
    <x v="1"/>
    <s v="Backlit Keyboard"/>
    <s v="Integrated"/>
    <s v="N/A"/>
    <s v="N/A"/>
    <x v="0"/>
    <x v="1287"/>
    <n v="53"/>
    <n v="36551.449999999997"/>
    <n v="332"/>
  </r>
  <r>
    <x v="5"/>
    <x v="882"/>
    <s v="13.3 Inches"/>
    <s v="Indie Black"/>
    <s v="512 GB"/>
    <s v="Core i5-1035G1"/>
    <x v="6"/>
    <x v="10"/>
    <s v="Bezel,Fingerprint Reader"/>
    <s v="Integrated"/>
    <s v="Intel UHD Graphics"/>
    <s v="N/A"/>
    <x v="6"/>
    <x v="103"/>
    <n v="44"/>
    <n v="101156"/>
    <n v="190"/>
  </r>
  <r>
    <x v="8"/>
    <x v="287"/>
    <s v="15.6 Inches"/>
    <s v="Platinum Silver"/>
    <s v="4000 GB"/>
    <s v="Core i7"/>
    <x v="1"/>
    <x v="2"/>
    <s v="N/A"/>
    <s v="Integrated"/>
    <s v="NVIDIA GeForce RTX 3050 Ti"/>
    <s v="N/A"/>
    <x v="0"/>
    <x v="1288"/>
    <n v="22"/>
    <n v="10068.08"/>
    <n v="162"/>
  </r>
  <r>
    <x v="8"/>
    <x v="764"/>
    <s v="15.6 Inches"/>
    <s v="Black"/>
    <s v="256 GB"/>
    <s v="Core i5"/>
    <x v="4"/>
    <x v="7"/>
    <s v="Wifi &amp; Bluetooth"/>
    <s v="Integrated"/>
    <s v="N/A"/>
    <s v="N/A"/>
    <x v="0"/>
    <x v="42"/>
    <n v="17"/>
    <n v="7819.83"/>
    <n v="266"/>
  </r>
  <r>
    <x v="8"/>
    <x v="663"/>
    <s v="13.3 Inches"/>
    <s v="Black"/>
    <s v="512 GB"/>
    <s v="Core i5"/>
    <x v="0"/>
    <x v="7"/>
    <s v="Wifi &amp; Bluetooth"/>
    <s v="Integrated"/>
    <s v="N/A"/>
    <s v="N/A"/>
    <x v="0"/>
    <x v="8"/>
    <n v="27"/>
    <n v="24299.73"/>
    <n v="474"/>
  </r>
  <r>
    <x v="1"/>
    <x v="883"/>
    <s v="16.1 Inches"/>
    <s v="Shadow Black"/>
    <s v="2000 GB"/>
    <s v="Core i7"/>
    <x v="2"/>
    <x v="7"/>
    <s v="Anti-glare"/>
    <s v="Dedicated"/>
    <s v="N/A"/>
    <s v="N/A"/>
    <x v="16"/>
    <x v="1289"/>
    <n v="29"/>
    <n v="64698.709999999992"/>
    <n v="241"/>
  </r>
  <r>
    <x v="1"/>
    <x v="0"/>
    <s v="15.6 Inches"/>
    <s v="Silver"/>
    <s v="1000 GB"/>
    <s v="Intel Core i5"/>
    <x v="1"/>
    <x v="1"/>
    <s v="Backlit Keyboard"/>
    <s v="Integrated"/>
    <s v="Intel"/>
    <s v="N/A"/>
    <x v="1"/>
    <x v="5"/>
    <n v="51"/>
    <n v="81549"/>
    <n v="269"/>
  </r>
  <r>
    <x v="0"/>
    <x v="10"/>
    <s v="15.6 Inches"/>
    <s v="Gray"/>
    <s v="1000 GB"/>
    <s v="Intel Core i5"/>
    <x v="5"/>
    <x v="0"/>
    <s v="N/A"/>
    <s v="Integrated"/>
    <s v="Intel"/>
    <s v="N/A"/>
    <x v="0"/>
    <x v="636"/>
    <n v="54"/>
    <n v="37799.46"/>
    <n v="216"/>
  </r>
  <r>
    <x v="8"/>
    <x v="21"/>
    <s v="16 Inches"/>
    <s v="Silver"/>
    <s v="1000 GB"/>
    <s v="Intel Core i5"/>
    <x v="2"/>
    <x v="0"/>
    <s v="N/A"/>
    <s v="Integrated"/>
    <s v="Intel"/>
    <s v="N/A"/>
    <x v="0"/>
    <x v="1290"/>
    <n v="12"/>
    <n v="6878.88"/>
    <n v="331"/>
  </r>
  <r>
    <x v="2"/>
    <x v="1"/>
    <s v="15.66 Inches"/>
    <s v="Core Black"/>
    <s v="N/A"/>
    <s v="Intel Core i9"/>
    <x v="2"/>
    <x v="2"/>
    <s v="N/A"/>
    <s v="Dedicated"/>
    <s v="N/A"/>
    <s v="1.8 GHz"/>
    <x v="2"/>
    <x v="42"/>
    <n v="19"/>
    <n v="8739.81"/>
    <n v="116"/>
  </r>
  <r>
    <x v="2"/>
    <x v="20"/>
    <s v="15.6 Inches"/>
    <s v="Core Black"/>
    <s v="N/A"/>
    <s v="Intel Core i9"/>
    <x v="2"/>
    <x v="2"/>
    <s v="N/A"/>
    <s v="Dedicated"/>
    <s v="NVIDIA GeForce RTX 3070"/>
    <s v="1.8 GHz"/>
    <x v="10"/>
    <x v="2"/>
    <n v="65"/>
    <n v="64999.35"/>
    <n v="157"/>
  </r>
  <r>
    <x v="0"/>
    <x v="0"/>
    <s v="14 Inches"/>
    <s v="Blue"/>
    <s v="1000 GB"/>
    <s v="Intel Core i7"/>
    <x v="0"/>
    <x v="0"/>
    <s v="N/A"/>
    <s v="Integrated"/>
    <s v="Intel"/>
    <s v="1.2 GHz"/>
    <x v="0"/>
    <x v="8"/>
    <n v="60"/>
    <n v="53999.4"/>
    <n v="242"/>
  </r>
  <r>
    <x v="8"/>
    <x v="884"/>
    <s v="15 Inches"/>
    <s v="Black"/>
    <s v="256 GB"/>
    <s v="Intel Core i5"/>
    <x v="4"/>
    <x v="7"/>
    <s v="N/A"/>
    <s v="Integrated"/>
    <s v="Intel Iris Xe Graphics"/>
    <s v="N/A"/>
    <x v="0"/>
    <x v="21"/>
    <n v="51"/>
    <n v="30089.49"/>
    <n v="242"/>
  </r>
  <r>
    <x v="8"/>
    <x v="723"/>
    <s v="17 Inches"/>
    <s v="Silver"/>
    <s v="1000 GB"/>
    <s v="Core i7"/>
    <x v="2"/>
    <x v="7"/>
    <s v="Wifi &amp; Bluetooth"/>
    <s v="Nvidia RTX A3000"/>
    <s v="N/A"/>
    <s v="N/A"/>
    <x v="0"/>
    <x v="26"/>
    <n v="58"/>
    <n v="22619.420000000002"/>
    <n v="291"/>
  </r>
  <r>
    <x v="8"/>
    <x v="279"/>
    <s v="13.4 Inches"/>
    <s v="Platinum Silver"/>
    <s v="512 GB"/>
    <s v="Core i7"/>
    <x v="4"/>
    <x v="2"/>
    <s v="N/A"/>
    <s v="Integrated"/>
    <s v="Intel Integrated Graphics"/>
    <s v="N/A"/>
    <x v="8"/>
    <x v="1291"/>
    <n v="47"/>
    <n v="31576.480000000003"/>
    <n v="186"/>
  </r>
  <r>
    <x v="1"/>
    <x v="750"/>
    <s v="15.6 Inches"/>
    <s v="N/A"/>
    <s v="N/A"/>
    <s v="Ryzen 7 4800H"/>
    <x v="4"/>
    <x v="10"/>
    <s v="Anti-glare,Backlit Keyboard/windows"/>
    <s v="Dedicated"/>
    <s v="N/A"/>
    <s v="2.9 GHz"/>
    <x v="12"/>
    <x v="13"/>
    <n v="30"/>
    <n v="50970"/>
    <n v="377"/>
  </r>
  <r>
    <x v="8"/>
    <x v="0"/>
    <s v="15.6 Inches"/>
    <s v="N/A"/>
    <s v="512 GB"/>
    <s v="Core i5"/>
    <x v="4"/>
    <x v="7"/>
    <s v="N/A"/>
    <s v="Integrated"/>
    <s v="Intel"/>
    <s v="2.5 GHz"/>
    <x v="0"/>
    <x v="490"/>
    <n v="63"/>
    <n v="52982.37"/>
    <n v="520"/>
  </r>
  <r>
    <x v="1"/>
    <x v="885"/>
    <s v="13.3 Inches"/>
    <s v="N/A"/>
    <s v="512 GB"/>
    <s v="Core i7"/>
    <x v="4"/>
    <x v="7"/>
    <s v="N/A"/>
    <s v="Integrated"/>
    <s v="Intel UHD Graphics 620"/>
    <s v="1.9 GHz"/>
    <x v="0"/>
    <x v="1292"/>
    <n v="44"/>
    <n v="170279.56"/>
    <n v="378"/>
  </r>
  <r>
    <x v="2"/>
    <x v="1"/>
    <s v="15.66 Inches"/>
    <s v="Core Black"/>
    <s v="N/A"/>
    <s v="Intel Core i9"/>
    <x v="2"/>
    <x v="2"/>
    <s v="N/A"/>
    <s v="Dedicated"/>
    <s v="N/A"/>
    <s v="1.8 GHz"/>
    <x v="2"/>
    <x v="1293"/>
    <n v="33"/>
    <n v="52865.67"/>
    <n v="228"/>
  </r>
  <r>
    <x v="2"/>
    <x v="20"/>
    <s v="15.6 Inches"/>
    <s v="Core Black"/>
    <s v="N/A"/>
    <s v="Intel Core i9"/>
    <x v="2"/>
    <x v="2"/>
    <s v="N/A"/>
    <s v="Dedicated"/>
    <s v="NVIDIA GeForce RTX 3070"/>
    <s v="1.8 GHz"/>
    <x v="10"/>
    <x v="1294"/>
    <n v="23"/>
    <n v="64606.77"/>
    <n v="423"/>
  </r>
  <r>
    <x v="0"/>
    <x v="0"/>
    <s v="14 Inches"/>
    <s v="Blue"/>
    <s v="1000 GB"/>
    <s v="Intel Core i7"/>
    <x v="0"/>
    <x v="0"/>
    <s v="N/A"/>
    <s v="Integrated"/>
    <s v="Intel"/>
    <s v="1.2 GHz"/>
    <x v="0"/>
    <x v="37"/>
    <n v="44"/>
    <n v="33693"/>
    <n v="447"/>
  </r>
  <r>
    <x v="7"/>
    <x v="309"/>
    <s v="14 Inches"/>
    <s v="N/A"/>
    <s v="512 GB"/>
    <s v="Ryzen 7"/>
    <x v="4"/>
    <x v="0"/>
    <s v="Anti-glare Screen"/>
    <s v="Radeon Graphics"/>
    <s v="AMD Radeon Graphics"/>
    <s v="N/A"/>
    <x v="0"/>
    <x v="1295"/>
    <n v="20"/>
    <n v="13632.2"/>
    <n v="478"/>
  </r>
  <r>
    <x v="8"/>
    <x v="390"/>
    <s v="15.6 Inches"/>
    <s v="Platinum Silver"/>
    <s v="1 TB"/>
    <s v="Intel Core i9"/>
    <x v="1"/>
    <x v="10"/>
    <s v="Backlit Keyboard,Fingerprint Reader"/>
    <s v="Dedicated"/>
    <s v="N/A"/>
    <s v="N/A"/>
    <x v="15"/>
    <x v="661"/>
    <n v="60"/>
    <n v="10140"/>
    <n v="547"/>
  </r>
  <r>
    <x v="8"/>
    <x v="0"/>
    <s v="14 Inches"/>
    <s v="Green"/>
    <s v="1 TB"/>
    <s v="Ryzen 7"/>
    <x v="4"/>
    <x v="1"/>
    <s v="Backlit Keyboard,Fingerprint"/>
    <s v="Integrated"/>
    <s v="Intel UHD Graphics"/>
    <s v="N/A"/>
    <x v="0"/>
    <x v="5"/>
    <n v="64"/>
    <n v="102336"/>
    <n v="426"/>
  </r>
  <r>
    <x v="2"/>
    <x v="1"/>
    <s v="15.66 Inches"/>
    <s v="Core Black"/>
    <s v="N/A"/>
    <s v="Intel Core i9"/>
    <x v="2"/>
    <x v="2"/>
    <s v="N/A"/>
    <s v="Dedicated"/>
    <s v="N/A"/>
    <s v="1.8 GHz"/>
    <x v="2"/>
    <x v="13"/>
    <n v="26"/>
    <n v="44174"/>
    <n v="329"/>
  </r>
  <r>
    <x v="2"/>
    <x v="20"/>
    <s v="15.6 Inches"/>
    <s v="Core Black"/>
    <s v="N/A"/>
    <s v="Intel Core i9"/>
    <x v="2"/>
    <x v="2"/>
    <s v="N/A"/>
    <s v="Dedicated"/>
    <s v="NVIDIA GeForce RTX 3070"/>
    <s v="1.8 GHz"/>
    <x v="10"/>
    <x v="1296"/>
    <n v="31"/>
    <n v="41053.61"/>
    <n v="131"/>
  </r>
  <r>
    <x v="0"/>
    <x v="0"/>
    <s v="14 Inches"/>
    <s v="Blue"/>
    <s v="1000 GB"/>
    <s v="Intel Core i7"/>
    <x v="0"/>
    <x v="0"/>
    <s v="N/A"/>
    <s v="Integrated"/>
    <s v="Intel"/>
    <s v="1.2 GHz"/>
    <x v="0"/>
    <x v="1297"/>
    <n v="14"/>
    <n v="18367.86"/>
    <n v="367"/>
  </r>
  <r>
    <x v="8"/>
    <x v="693"/>
    <s v="16 Inches"/>
    <s v="Gray, Platinum Silver"/>
    <s v="1000 GB"/>
    <s v="AMD Ryzen 7"/>
    <x v="4"/>
    <x v="2"/>
    <s v="N/A"/>
    <s v="Integrated"/>
    <s v="AMD Integrated Graphics"/>
    <s v="N/A"/>
    <x v="0"/>
    <x v="1298"/>
    <n v="50"/>
    <n v="44256"/>
    <n v="465"/>
  </r>
  <r>
    <x v="1"/>
    <x v="685"/>
    <s v="11.6 Inches"/>
    <s v="Silver"/>
    <s v="128 GB"/>
    <s v="Core i5"/>
    <x v="0"/>
    <x v="25"/>
    <s v="N/A"/>
    <s v="Integrated"/>
    <s v="Integrated Graphics"/>
    <s v="N/A"/>
    <x v="0"/>
    <x v="2"/>
    <n v="61"/>
    <n v="60999.39"/>
    <n v="321"/>
  </r>
  <r>
    <x v="8"/>
    <x v="128"/>
    <s v="14 Inches"/>
    <s v="Silver"/>
    <s v="2 TB"/>
    <s v="Core i5 Family"/>
    <x v="2"/>
    <x v="1"/>
    <s v="Backlit Keyboard"/>
    <s v="Integrated"/>
    <s v="N/A"/>
    <s v="N/A"/>
    <x v="10"/>
    <x v="572"/>
    <n v="58"/>
    <n v="48985.64"/>
    <n v="525"/>
  </r>
  <r>
    <x v="7"/>
    <x v="886"/>
    <s v="15.6 Inches"/>
    <s v="Black"/>
    <s v="1 TB"/>
    <s v="Core i7"/>
    <x v="4"/>
    <x v="1"/>
    <s v="Anti-glare Screen"/>
    <s v="GeForce GTX 1650"/>
    <s v="N/A"/>
    <s v="N/A"/>
    <x v="0"/>
    <x v="2"/>
    <n v="34"/>
    <n v="33999.660000000003"/>
    <n v="522"/>
  </r>
  <r>
    <x v="13"/>
    <x v="887"/>
    <s v="15.6 Inches"/>
    <s v="Black"/>
    <s v="512 GB"/>
    <s v="AMD Ryzen 9 5900X"/>
    <x v="4"/>
    <x v="2"/>
    <s v="Anti-glare,Thin Bezel"/>
    <s v="Dedicated"/>
    <s v="N/A"/>
    <s v="N/A"/>
    <x v="8"/>
    <x v="660"/>
    <n v="46"/>
    <n v="82799.539999999994"/>
    <n v="460"/>
  </r>
  <r>
    <x v="8"/>
    <x v="888"/>
    <s v="13 Inches"/>
    <s v="Black"/>
    <s v="512 GB"/>
    <s v="Core i5"/>
    <x v="4"/>
    <x v="7"/>
    <s v="Wifi &amp; Bluetooth"/>
    <s v="Integrated"/>
    <s v="N/A"/>
    <s v="N/A"/>
    <x v="0"/>
    <x v="821"/>
    <n v="44"/>
    <n v="46156"/>
    <n v="369"/>
  </r>
  <r>
    <x v="0"/>
    <x v="0"/>
    <s v="15.6 Inches"/>
    <s v="Blue"/>
    <s v="1152 GB"/>
    <s v="Pentium"/>
    <x v="5"/>
    <x v="0"/>
    <s v="N/A"/>
    <s v="Integrated"/>
    <s v="Intel"/>
    <s v="1.1 GHz"/>
    <x v="2"/>
    <x v="13"/>
    <n v="55"/>
    <n v="93445"/>
    <n v="403"/>
  </r>
  <r>
    <x v="1"/>
    <x v="0"/>
    <s v="14 Inches"/>
    <s v="Rose Gold"/>
    <s v="64 GB"/>
    <s v="Celeron N4000"/>
    <x v="4"/>
    <x v="0"/>
    <s v="N/A"/>
    <s v="Integrated"/>
    <s v="Intel"/>
    <s v="1.1 GHz"/>
    <x v="4"/>
    <x v="21"/>
    <n v="52"/>
    <n v="30679.48"/>
    <n v="304"/>
  </r>
  <r>
    <x v="1"/>
    <x v="0"/>
    <s v="15.6 Inches"/>
    <s v="Black"/>
    <s v="1000 GB"/>
    <s v="Pentium N5000"/>
    <x v="4"/>
    <x v="0"/>
    <s v="N/A"/>
    <s v="Integrated"/>
    <s v="Intel"/>
    <s v="1.1 GHz"/>
    <x v="5"/>
    <x v="26"/>
    <n v="17"/>
    <n v="6629.83"/>
    <n v="126"/>
  </r>
  <r>
    <x v="8"/>
    <x v="584"/>
    <s v="17 Inches"/>
    <s v="Silver"/>
    <s v="1 TB"/>
    <s v="Intel Core i7"/>
    <x v="2"/>
    <x v="7"/>
    <s v="N/A"/>
    <s v="Dedicated"/>
    <s v="NVIDIA RTX A3000 16GB GDDR6"/>
    <s v="N/A"/>
    <x v="0"/>
    <x v="1299"/>
    <n v="38"/>
    <n v="33463.56"/>
    <n v="191"/>
  </r>
  <r>
    <x v="7"/>
    <x v="889"/>
    <s v="15.6 Inches"/>
    <s v="Black"/>
    <s v="500 GB"/>
    <s v="Core i7-3720QM"/>
    <x v="6"/>
    <x v="16"/>
    <s v="N/A"/>
    <s v="Integrated, Dedicated"/>
    <s v="Intel HD Graphics 4000"/>
    <s v="2.7 GHz"/>
    <x v="13"/>
    <x v="8"/>
    <n v="61"/>
    <n v="54899.39"/>
    <n v="178"/>
  </r>
  <r>
    <x v="1"/>
    <x v="182"/>
    <s v="15.6 Inches"/>
    <s v="Silver"/>
    <s v="N/A"/>
    <s v="Core i5"/>
    <x v="4"/>
    <x v="7"/>
    <s v="N/A"/>
    <s v="Integrated"/>
    <s v="Intel Iris"/>
    <s v="N/A"/>
    <x v="2"/>
    <x v="916"/>
    <n v="64"/>
    <n v="76480"/>
    <n v="168"/>
  </r>
  <r>
    <x v="7"/>
    <x v="331"/>
    <s v="15 Inches"/>
    <s v="Black"/>
    <s v="N/A"/>
    <s v="N/A"/>
    <x v="0"/>
    <x v="7"/>
    <s v="N/A"/>
    <s v="Integrated"/>
    <s v="HD 620 Graphics"/>
    <s v="2.5 GHz"/>
    <x v="2"/>
    <x v="1300"/>
    <n v="13"/>
    <n v="17562.87"/>
    <n v="505"/>
  </r>
  <r>
    <x v="8"/>
    <x v="360"/>
    <s v="17.3 Inches"/>
    <s v="N/A"/>
    <s v="2 TB"/>
    <s v="Intel Core i9"/>
    <x v="1"/>
    <x v="1"/>
    <s v="N/A"/>
    <s v="Dedicated"/>
    <s v="NVIDIA RTX A4500 16GB GDDR6 (4DP)"/>
    <s v="5 GHz"/>
    <x v="0"/>
    <x v="1301"/>
    <n v="18"/>
    <n v="54053.819999999992"/>
    <n v="226"/>
  </r>
  <r>
    <x v="8"/>
    <x v="890"/>
    <s v="15 Inches"/>
    <s v="Silver"/>
    <s v="1 TB"/>
    <s v="Intel Core i7"/>
    <x v="2"/>
    <x v="7"/>
    <s v="N/A"/>
    <s v="Dedicated"/>
    <s v="NVIDIA T600"/>
    <s v="N/A"/>
    <x v="0"/>
    <x v="251"/>
    <n v="35"/>
    <n v="45465"/>
    <n v="259"/>
  </r>
  <r>
    <x v="8"/>
    <x v="643"/>
    <s v="15.6 Inches"/>
    <s v="Silver"/>
    <s v="1000 GB"/>
    <s v="Core i7"/>
    <x v="2"/>
    <x v="1"/>
    <s v="Wifi &amp; Bluetooth"/>
    <s v="Integrated"/>
    <s v="N/A"/>
    <s v="N/A"/>
    <x v="10"/>
    <x v="519"/>
    <n v="27"/>
    <n v="37773"/>
    <n v="254"/>
  </r>
  <r>
    <x v="1"/>
    <x v="0"/>
    <s v="15.6 Inches"/>
    <s v="Silver"/>
    <s v="1000 GB"/>
    <s v="Intel Core i5"/>
    <x v="1"/>
    <x v="1"/>
    <s v="Backlit Keyboard"/>
    <s v="Integrated"/>
    <s v="Intel"/>
    <s v="N/A"/>
    <x v="1"/>
    <x v="26"/>
    <n v="40"/>
    <n v="15599.6"/>
    <n v="239"/>
  </r>
  <r>
    <x v="0"/>
    <x v="10"/>
    <s v="15.6 Inches"/>
    <s v="Gray"/>
    <s v="1000 GB"/>
    <s v="Intel Core i5"/>
    <x v="5"/>
    <x v="0"/>
    <s v="N/A"/>
    <s v="Integrated"/>
    <s v="Intel"/>
    <s v="N/A"/>
    <x v="0"/>
    <x v="42"/>
    <n v="36"/>
    <n v="16559.64"/>
    <n v="353"/>
  </r>
  <r>
    <x v="8"/>
    <x v="21"/>
    <s v="16 Inches"/>
    <s v="Silver"/>
    <s v="1000 GB"/>
    <s v="Intel Core i5"/>
    <x v="2"/>
    <x v="0"/>
    <s v="N/A"/>
    <s v="Integrated"/>
    <s v="Intel"/>
    <s v="N/A"/>
    <x v="0"/>
    <x v="2"/>
    <n v="53"/>
    <n v="52999.47"/>
    <n v="452"/>
  </r>
  <r>
    <x v="2"/>
    <x v="1"/>
    <s v="15.66 Inches"/>
    <s v="Core Black"/>
    <s v="N/A"/>
    <s v="Intel Core i9"/>
    <x v="2"/>
    <x v="2"/>
    <s v="N/A"/>
    <s v="Dedicated"/>
    <s v="N/A"/>
    <s v="1.8 GHz"/>
    <x v="2"/>
    <x v="21"/>
    <n v="59"/>
    <n v="34809.410000000003"/>
    <n v="209"/>
  </r>
  <r>
    <x v="2"/>
    <x v="20"/>
    <s v="15.6 Inches"/>
    <s v="Core Black"/>
    <s v="N/A"/>
    <s v="Intel Core i9"/>
    <x v="2"/>
    <x v="2"/>
    <s v="N/A"/>
    <s v="Dedicated"/>
    <s v="NVIDIA GeForce RTX 3070"/>
    <s v="1.8 GHz"/>
    <x v="10"/>
    <x v="26"/>
    <n v="46"/>
    <n v="17939.54"/>
    <n v="526"/>
  </r>
  <r>
    <x v="0"/>
    <x v="0"/>
    <s v="14 Inches"/>
    <s v="Blue"/>
    <s v="1000 GB"/>
    <s v="Intel Core i7"/>
    <x v="0"/>
    <x v="0"/>
    <s v="N/A"/>
    <s v="Integrated"/>
    <s v="Intel"/>
    <s v="1.2 GHz"/>
    <x v="0"/>
    <x v="1302"/>
    <n v="55"/>
    <n v="73809.45"/>
    <n v="488"/>
  </r>
  <r>
    <x v="1"/>
    <x v="445"/>
    <s v="16 Inches"/>
    <s v="N/A"/>
    <s v="512 GB"/>
    <s v="Core i7"/>
    <x v="4"/>
    <x v="1"/>
    <s v="Anti-glare Screen"/>
    <s v="T500,Iris Xe Graphics"/>
    <s v="NVIDIA Intel T500 Iris Xe Graphics"/>
    <s v="N/A"/>
    <x v="0"/>
    <x v="1303"/>
    <n v="24"/>
    <n v="27143.760000000002"/>
    <n v="444"/>
  </r>
  <r>
    <x v="4"/>
    <x v="891"/>
    <s v="11.6 Inches"/>
    <s v="Shale Black"/>
    <s v="32 GB"/>
    <s v="AMD Kabini A6-5200M Quad Core"/>
    <x v="3"/>
    <x v="5"/>
    <s v="Backlit"/>
    <s v="Adreno 618"/>
    <s v="N/A"/>
    <s v="N/A"/>
    <x v="0"/>
    <x v="604"/>
    <n v="58"/>
    <n v="88682"/>
    <n v="336"/>
  </r>
  <r>
    <x v="8"/>
    <x v="444"/>
    <s v="13.4 Inches"/>
    <s v="Silver"/>
    <s v="2000 GB"/>
    <s v="Core i7"/>
    <x v="2"/>
    <x v="1"/>
    <s v="N/A"/>
    <s v="Integrated"/>
    <s v="Intel Integrated Graphics"/>
    <s v="N/A"/>
    <x v="0"/>
    <x v="339"/>
    <n v="58"/>
    <n v="97555.42"/>
    <n v="271"/>
  </r>
  <r>
    <x v="8"/>
    <x v="892"/>
    <s v="15.6 Inches"/>
    <s v="Black"/>
    <s v="500 GB"/>
    <s v="Core i5"/>
    <x v="3"/>
    <x v="16"/>
    <s v="Anti-glare"/>
    <s v="Integrated, Dedicated"/>
    <s v="N/A"/>
    <s v="N/A"/>
    <x v="2"/>
    <x v="1304"/>
    <n v="17"/>
    <n v="26944.83"/>
    <n v="422"/>
  </r>
  <r>
    <x v="8"/>
    <x v="645"/>
    <s v="15.6 Inches"/>
    <s v="Grey"/>
    <s v="1000 GB"/>
    <s v="AMD Ryzen 7"/>
    <x v="4"/>
    <x v="2"/>
    <s v="N/A"/>
    <s v="Dedicated"/>
    <s v="NVIDIA GeForce RTX 3060"/>
    <s v="N/A"/>
    <x v="2"/>
    <x v="81"/>
    <n v="49"/>
    <n v="48889.26"/>
    <n v="292"/>
  </r>
  <r>
    <x v="1"/>
    <x v="610"/>
    <s v="13.5 Inches"/>
    <s v="Black"/>
    <s v="512 GB"/>
    <s v="Core i7 Family"/>
    <x v="4"/>
    <x v="1"/>
    <s v="Fingerprint,Pen"/>
    <s v="Integrated"/>
    <s v="N/A"/>
    <s v="N/A"/>
    <x v="12"/>
    <x v="26"/>
    <n v="51"/>
    <n v="19889.490000000002"/>
    <n v="329"/>
  </r>
  <r>
    <x v="8"/>
    <x v="765"/>
    <s v="13 Inches"/>
    <s v="Silver"/>
    <s v="256 GB"/>
    <s v="Intel Core i7"/>
    <x v="4"/>
    <x v="7"/>
    <s v="Space Saving"/>
    <s v="Integrated"/>
    <s v="N/A"/>
    <s v="N/A"/>
    <x v="0"/>
    <x v="42"/>
    <n v="18"/>
    <n v="8279.82"/>
    <n v="257"/>
  </r>
  <r>
    <x v="8"/>
    <x v="645"/>
    <s v="15.6 Inches"/>
    <s v="Grey"/>
    <s v="512 GB"/>
    <s v="AMD Ryzen 7"/>
    <x v="4"/>
    <x v="1"/>
    <s v="N/A"/>
    <s v="Dedicated"/>
    <s v="NVIDIA GeForce RTX 3060"/>
    <s v="N/A"/>
    <x v="0"/>
    <x v="624"/>
    <n v="14"/>
    <n v="34986"/>
    <n v="461"/>
  </r>
  <r>
    <x v="2"/>
    <x v="1"/>
    <s v="15.66 Inches"/>
    <s v="Core Black"/>
    <s v="N/A"/>
    <s v="Intel Core i9"/>
    <x v="2"/>
    <x v="2"/>
    <s v="N/A"/>
    <s v="Dedicated"/>
    <s v="N/A"/>
    <s v="1.8 GHz"/>
    <x v="2"/>
    <x v="1305"/>
    <n v="35"/>
    <n v="13167.349999999999"/>
    <n v="151"/>
  </r>
  <r>
    <x v="2"/>
    <x v="20"/>
    <s v="15.6 Inches"/>
    <s v="Core Black"/>
    <s v="N/A"/>
    <s v="Intel Core i9"/>
    <x v="2"/>
    <x v="2"/>
    <s v="N/A"/>
    <s v="Dedicated"/>
    <s v="NVIDIA GeForce RTX 3070"/>
    <s v="1.8 GHz"/>
    <x v="10"/>
    <x v="26"/>
    <n v="39"/>
    <n v="15209.61"/>
    <n v="258"/>
  </r>
  <r>
    <x v="0"/>
    <x v="0"/>
    <s v="14 Inches"/>
    <s v="Blue"/>
    <s v="1000 GB"/>
    <s v="Intel Core i7"/>
    <x v="0"/>
    <x v="0"/>
    <s v="N/A"/>
    <s v="Integrated"/>
    <s v="Intel"/>
    <s v="1.2 GHz"/>
    <x v="0"/>
    <x v="134"/>
    <n v="43"/>
    <n v="64457"/>
    <n v="404"/>
  </r>
  <r>
    <x v="8"/>
    <x v="0"/>
    <s v="14 Inches"/>
    <s v="N/A"/>
    <s v="512 GB"/>
    <s v="Core i5"/>
    <x v="2"/>
    <x v="7"/>
    <s v="N/A"/>
    <s v="Integrated"/>
    <s v="Intel UHD Graphics"/>
    <s v="N/A"/>
    <x v="3"/>
    <x v="1306"/>
    <n v="29"/>
    <n v="25820.73"/>
    <n v="196"/>
  </r>
  <r>
    <x v="8"/>
    <x v="477"/>
    <s v="14 Inches"/>
    <s v="Black"/>
    <s v="512 GB"/>
    <s v="Core i7"/>
    <x v="2"/>
    <x v="7"/>
    <s v="Wifi &amp; Bluetooth"/>
    <s v="Integrated"/>
    <s v="N/A"/>
    <s v="N/A"/>
    <x v="0"/>
    <x v="21"/>
    <n v="45"/>
    <n v="26549.55"/>
    <n v="492"/>
  </r>
  <r>
    <x v="8"/>
    <x v="128"/>
    <s v="15.6 Inches"/>
    <s v="Silver"/>
    <s v="1 TB"/>
    <s v="Core i7 Family"/>
    <x v="1"/>
    <x v="1"/>
    <s v="Backlit Kb,Fingerprint"/>
    <s v="Integrated"/>
    <s v="N/A"/>
    <s v="N/A"/>
    <x v="0"/>
    <x v="261"/>
    <n v="63"/>
    <n v="68354.37"/>
    <n v="243"/>
  </r>
  <r>
    <x v="7"/>
    <x v="893"/>
    <s v="15.6 Inches"/>
    <s v="Black"/>
    <s v="256 GB"/>
    <s v="Core i5 Family"/>
    <x v="0"/>
    <x v="1"/>
    <s v="Anti-glare Screen"/>
    <s v="Iris Xe Graphics"/>
    <s v="N/A"/>
    <s v="N/A"/>
    <x v="0"/>
    <x v="8"/>
    <n v="18"/>
    <n v="16199.82"/>
    <n v="250"/>
  </r>
  <r>
    <x v="8"/>
    <x v="21"/>
    <s v="15.6 Inches"/>
    <s v="Black"/>
    <s v="1 TB"/>
    <s v="Celeron N4020"/>
    <x v="4"/>
    <x v="1"/>
    <s v="N/A"/>
    <s v="Integrated"/>
    <s v="Intel UHD Graphics"/>
    <s v="N/A"/>
    <x v="21"/>
    <x v="1307"/>
    <n v="56"/>
    <n v="58463.44"/>
    <n v="381"/>
  </r>
  <r>
    <x v="0"/>
    <x v="0"/>
    <s v="15.6 Inches"/>
    <s v="Blue"/>
    <s v="1152 GB"/>
    <s v="Pentium"/>
    <x v="5"/>
    <x v="0"/>
    <s v="N/A"/>
    <s v="Integrated"/>
    <s v="Intel"/>
    <s v="1.1 GHz"/>
    <x v="2"/>
    <x v="1308"/>
    <n v="58"/>
    <n v="80562"/>
    <n v="410"/>
  </r>
  <r>
    <x v="1"/>
    <x v="0"/>
    <s v="14 Inches"/>
    <s v="Rose Gold"/>
    <s v="64 GB"/>
    <s v="Celeron N4000"/>
    <x v="4"/>
    <x v="0"/>
    <s v="N/A"/>
    <s v="Integrated"/>
    <s v="Intel"/>
    <s v="1.1 GHz"/>
    <x v="4"/>
    <x v="85"/>
    <n v="51"/>
    <n v="143580.30000000002"/>
    <n v="165"/>
  </r>
  <r>
    <x v="1"/>
    <x v="0"/>
    <s v="15.6 Inches"/>
    <s v="Black"/>
    <s v="1000 GB"/>
    <s v="Pentium N5000"/>
    <x v="4"/>
    <x v="0"/>
    <s v="N/A"/>
    <s v="Integrated"/>
    <s v="Intel"/>
    <s v="1.1 GHz"/>
    <x v="5"/>
    <x v="188"/>
    <n v="62"/>
    <n v="96242.599999999991"/>
    <n v="389"/>
  </r>
  <r>
    <x v="2"/>
    <x v="894"/>
    <s v="15.6 Inches"/>
    <s v="Gray"/>
    <s v="32 GB"/>
    <s v="Core i7"/>
    <x v="2"/>
    <x v="7"/>
    <s v="Thin Bezel"/>
    <s v="Integrated"/>
    <s v="N/A"/>
    <s v="N/A"/>
    <x v="8"/>
    <x v="1309"/>
    <n v="12"/>
    <n v="18315.72"/>
    <n v="346"/>
  </r>
  <r>
    <x v="9"/>
    <x v="895"/>
    <s v="15.6 Inches"/>
    <s v="N/A"/>
    <s v="N/A"/>
    <s v="Core i5 Family"/>
    <x v="0"/>
    <x v="7"/>
    <s v="Backlit Keyboard,Fingerprint"/>
    <s v="Integrated"/>
    <s v="Intel Iris Plus"/>
    <s v="3200 Hz"/>
    <x v="0"/>
    <x v="1310"/>
    <n v="39"/>
    <n v="28151.370000000003"/>
    <n v="143"/>
  </r>
  <r>
    <x v="7"/>
    <x v="292"/>
    <s v="15.6 Inches"/>
    <s v="N/A"/>
    <s v="256 GB"/>
    <s v="Core i5"/>
    <x v="0"/>
    <x v="0"/>
    <s v="Anti-glare Screen"/>
    <s v="UHD Graphics"/>
    <s v="Intel UHD Graphics"/>
    <s v="N/A"/>
    <x v="0"/>
    <x v="8"/>
    <n v="20"/>
    <n v="17999.8"/>
    <n v="110"/>
  </r>
  <r>
    <x v="2"/>
    <x v="896"/>
    <s v="16 Inches"/>
    <s v="Black"/>
    <s v="1 TB"/>
    <s v="Core i7"/>
    <x v="4"/>
    <x v="48"/>
    <s v="N/A"/>
    <s v="Dedicated"/>
    <s v="NVIDIA GeForce RTX 3060"/>
    <s v="N/A"/>
    <x v="2"/>
    <x v="1311"/>
    <n v="63"/>
    <n v="42349.23"/>
    <n v="328"/>
  </r>
  <r>
    <x v="1"/>
    <x v="0"/>
    <s v="15.6 Inches"/>
    <s v="Silver"/>
    <s v="1000 GB"/>
    <s v="Intel Core i5"/>
    <x v="1"/>
    <x v="1"/>
    <s v="Backlit Keyboard"/>
    <s v="Integrated"/>
    <s v="Intel"/>
    <s v="N/A"/>
    <x v="1"/>
    <x v="438"/>
    <n v="29"/>
    <n v="23257.71"/>
    <n v="294"/>
  </r>
  <r>
    <x v="0"/>
    <x v="10"/>
    <s v="15.6 Inches"/>
    <s v="Gray"/>
    <s v="1000 GB"/>
    <s v="Intel Core i5"/>
    <x v="5"/>
    <x v="0"/>
    <s v="N/A"/>
    <s v="Integrated"/>
    <s v="Intel"/>
    <s v="N/A"/>
    <x v="0"/>
    <x v="1312"/>
    <n v="54"/>
    <n v="17428.5"/>
    <n v="276"/>
  </r>
  <r>
    <x v="8"/>
    <x v="21"/>
    <s v="16 Inches"/>
    <s v="Silver"/>
    <s v="1000 GB"/>
    <s v="Intel Core i5"/>
    <x v="2"/>
    <x v="0"/>
    <s v="N/A"/>
    <s v="Integrated"/>
    <s v="Intel"/>
    <s v="N/A"/>
    <x v="0"/>
    <x v="42"/>
    <n v="34"/>
    <n v="15639.66"/>
    <n v="323"/>
  </r>
  <r>
    <x v="2"/>
    <x v="1"/>
    <s v="15.66 Inches"/>
    <s v="Core Black"/>
    <s v="N/A"/>
    <s v="Intel Core i9"/>
    <x v="2"/>
    <x v="2"/>
    <s v="N/A"/>
    <s v="Dedicated"/>
    <s v="N/A"/>
    <s v="1.8 GHz"/>
    <x v="2"/>
    <x v="1313"/>
    <n v="18"/>
    <n v="14403.420000000002"/>
    <n v="154"/>
  </r>
  <r>
    <x v="2"/>
    <x v="20"/>
    <s v="15.6 Inches"/>
    <s v="Core Black"/>
    <s v="N/A"/>
    <s v="Intel Core i9"/>
    <x v="2"/>
    <x v="2"/>
    <s v="N/A"/>
    <s v="Dedicated"/>
    <s v="NVIDIA GeForce RTX 3070"/>
    <s v="1.8 GHz"/>
    <x v="10"/>
    <x v="1054"/>
    <n v="34"/>
    <n v="13667.66"/>
    <n v="156"/>
  </r>
  <r>
    <x v="0"/>
    <x v="0"/>
    <s v="14 Inches"/>
    <s v="Blue"/>
    <s v="1000 GB"/>
    <s v="Intel Core i7"/>
    <x v="0"/>
    <x v="0"/>
    <s v="N/A"/>
    <s v="Integrated"/>
    <s v="Intel"/>
    <s v="1.2 GHz"/>
    <x v="0"/>
    <x v="1314"/>
    <n v="60"/>
    <n v="25962"/>
    <n v="530"/>
  </r>
  <r>
    <x v="8"/>
    <x v="454"/>
    <s v="15.6 Inches"/>
    <s v="Silver/Black"/>
    <s v="1 TB"/>
    <s v="Core i9"/>
    <x v="4"/>
    <x v="7"/>
    <s v="N/A"/>
    <s v="Dedicated"/>
    <s v="NVIDIA RTX 3050TI"/>
    <s v="N/A"/>
    <x v="20"/>
    <x v="19"/>
    <n v="36"/>
    <n v="23039.64"/>
    <n v="312"/>
  </r>
  <r>
    <x v="8"/>
    <x v="897"/>
    <s v="15 Inches"/>
    <s v="Black"/>
    <s v="256 GB"/>
    <s v="Intel Core i3"/>
    <x v="0"/>
    <x v="7"/>
    <s v="N/A"/>
    <s v="Integrated"/>
    <s v="Intel UHD Graphics"/>
    <s v="N/A"/>
    <x v="0"/>
    <x v="1315"/>
    <n v="24"/>
    <n v="29411.52"/>
    <n v="212"/>
  </r>
  <r>
    <x v="7"/>
    <x v="0"/>
    <s v="13.9 Inches"/>
    <s v="grey"/>
    <s v="256 GB"/>
    <s v="N/A"/>
    <x v="0"/>
    <x v="10"/>
    <s v="N/A"/>
    <s v="Integrated"/>
    <s v="Intel UHD Graphics 620"/>
    <s v="1.8 GHz"/>
    <x v="0"/>
    <x v="1316"/>
    <n v="49"/>
    <n v="117746.51"/>
    <n v="334"/>
  </r>
  <r>
    <x v="8"/>
    <x v="0"/>
    <s v="14 Inches"/>
    <s v="Green"/>
    <s v="512 GB"/>
    <s v="Ryzen 7"/>
    <x v="4"/>
    <x v="1"/>
    <s v="Backlit Keyboard,Fingerprint"/>
    <s v="Integrated"/>
    <s v="Intel UHD Graphics"/>
    <s v="N/A"/>
    <x v="0"/>
    <x v="1317"/>
    <n v="13"/>
    <n v="16457.87"/>
    <n v="377"/>
  </r>
  <r>
    <x v="0"/>
    <x v="0"/>
    <s v="15.6 Inches"/>
    <s v="Blue"/>
    <s v="1152 GB"/>
    <s v="Pentium"/>
    <x v="5"/>
    <x v="0"/>
    <s v="N/A"/>
    <s v="Integrated"/>
    <s v="Intel"/>
    <s v="1.1 GHz"/>
    <x v="2"/>
    <x v="8"/>
    <n v="36"/>
    <n v="32399.64"/>
    <n v="399"/>
  </r>
  <r>
    <x v="1"/>
    <x v="0"/>
    <s v="14 Inches"/>
    <s v="Rose Gold"/>
    <s v="64 GB"/>
    <s v="Celeron N4000"/>
    <x v="4"/>
    <x v="0"/>
    <s v="N/A"/>
    <s v="Integrated"/>
    <s v="Intel"/>
    <s v="1.1 GHz"/>
    <x v="4"/>
    <x v="1318"/>
    <n v="20"/>
    <n v="17279.8"/>
    <n v="340"/>
  </r>
  <r>
    <x v="1"/>
    <x v="0"/>
    <s v="15.6 Inches"/>
    <s v="Black"/>
    <s v="1000 GB"/>
    <s v="Pentium N5000"/>
    <x v="4"/>
    <x v="0"/>
    <s v="N/A"/>
    <s v="Integrated"/>
    <s v="Intel"/>
    <s v="1.1 GHz"/>
    <x v="5"/>
    <x v="5"/>
    <n v="50"/>
    <n v="79950"/>
    <n v="537"/>
  </r>
  <r>
    <x v="8"/>
    <x v="764"/>
    <s v="15.6 Inches"/>
    <s v="Black"/>
    <s v="2000 GB"/>
    <s v="Core i7"/>
    <x v="2"/>
    <x v="7"/>
    <s v="Wifi &amp; Bluetooth"/>
    <s v="Integrated"/>
    <s v="N/A"/>
    <s v="N/A"/>
    <x v="0"/>
    <x v="5"/>
    <n v="13"/>
    <n v="20787"/>
    <n v="445"/>
  </r>
  <r>
    <x v="8"/>
    <x v="629"/>
    <s v="14 Inches"/>
    <s v="Black"/>
    <s v="1000 GB"/>
    <s v="Core i7"/>
    <x v="2"/>
    <x v="7"/>
    <s v="Wifi &amp; Bluetooth"/>
    <s v="AMD RADEON RX 540"/>
    <s v="N/A"/>
    <s v="N/A"/>
    <x v="2"/>
    <x v="1319"/>
    <n v="47"/>
    <n v="21563.600000000002"/>
    <n v="228"/>
  </r>
  <r>
    <x v="8"/>
    <x v="439"/>
    <s v="14 Inches"/>
    <s v="Black"/>
    <s v="512 GB"/>
    <s v="Core i5"/>
    <x v="4"/>
    <x v="2"/>
    <s v="N/A"/>
    <s v="Integrated"/>
    <s v="Intel Integrated Graphics"/>
    <s v="N/A"/>
    <x v="0"/>
    <x v="1320"/>
    <n v="15"/>
    <n v="22049.85"/>
    <n v="403"/>
  </r>
  <r>
    <x v="8"/>
    <x v="439"/>
    <s v="14 Inches"/>
    <s v="Black"/>
    <s v="512 GB"/>
    <s v="Core i7"/>
    <x v="2"/>
    <x v="1"/>
    <s v="N/A"/>
    <s v="Integrated"/>
    <s v="Intel Integrated Graphics"/>
    <s v="N/A"/>
    <x v="0"/>
    <x v="870"/>
    <n v="38"/>
    <n v="44122.179999999993"/>
    <n v="327"/>
  </r>
  <r>
    <x v="8"/>
    <x v="898"/>
    <s v="15.6 Inches"/>
    <s v="Silver"/>
    <s v="512 GB"/>
    <s v="Intel Core i9"/>
    <x v="4"/>
    <x v="7"/>
    <s v="N/A"/>
    <s v="Dedicated"/>
    <s v="NVIDIA Quadro 3050 6GB GDDR6"/>
    <s v="N/A"/>
    <x v="0"/>
    <x v="1321"/>
    <n v="64"/>
    <n v="57299.199999999997"/>
    <n v="274"/>
  </r>
  <r>
    <x v="8"/>
    <x v="527"/>
    <s v="14 Inches"/>
    <s v="Black"/>
    <s v="512 GB"/>
    <s v="Core i7"/>
    <x v="4"/>
    <x v="7"/>
    <s v="Wifi &amp; Bluetooth"/>
    <s v="Integrated"/>
    <s v="N/A"/>
    <s v="N/A"/>
    <x v="0"/>
    <x v="1322"/>
    <n v="33"/>
    <n v="52907.909999999996"/>
    <n v="247"/>
  </r>
  <r>
    <x v="1"/>
    <x v="0"/>
    <s v="15.6 Inches"/>
    <s v="Silver"/>
    <s v="1000 GB"/>
    <s v="Intel Core i5"/>
    <x v="1"/>
    <x v="1"/>
    <s v="Backlit Keyboard"/>
    <s v="Integrated"/>
    <s v="Intel"/>
    <s v="N/A"/>
    <x v="1"/>
    <x v="48"/>
    <n v="36"/>
    <n v="29087.64"/>
    <n v="217"/>
  </r>
  <r>
    <x v="0"/>
    <x v="10"/>
    <s v="15.6 Inches"/>
    <s v="Gray"/>
    <s v="1000 GB"/>
    <s v="Intel Core i5"/>
    <x v="5"/>
    <x v="0"/>
    <s v="N/A"/>
    <s v="Integrated"/>
    <s v="Intel"/>
    <s v="N/A"/>
    <x v="0"/>
    <x v="21"/>
    <n v="61"/>
    <n v="35989.39"/>
    <n v="201"/>
  </r>
  <r>
    <x v="8"/>
    <x v="21"/>
    <s v="16 Inches"/>
    <s v="Silver"/>
    <s v="1000 GB"/>
    <s v="Intel Core i5"/>
    <x v="2"/>
    <x v="0"/>
    <s v="N/A"/>
    <s v="Integrated"/>
    <s v="Intel"/>
    <s v="N/A"/>
    <x v="0"/>
    <x v="1323"/>
    <n v="35"/>
    <n v="51379.65"/>
    <n v="151"/>
  </r>
  <r>
    <x v="2"/>
    <x v="1"/>
    <s v="15.66 Inches"/>
    <s v="Core Black"/>
    <s v="N/A"/>
    <s v="Intel Core i9"/>
    <x v="2"/>
    <x v="2"/>
    <s v="N/A"/>
    <s v="Dedicated"/>
    <s v="N/A"/>
    <s v="1.8 GHz"/>
    <x v="2"/>
    <x v="26"/>
    <n v="61"/>
    <n v="23789.39"/>
    <n v="294"/>
  </r>
  <r>
    <x v="2"/>
    <x v="20"/>
    <s v="15.6 Inches"/>
    <s v="Core Black"/>
    <s v="N/A"/>
    <s v="Intel Core i9"/>
    <x v="2"/>
    <x v="2"/>
    <s v="N/A"/>
    <s v="Dedicated"/>
    <s v="NVIDIA GeForce RTX 3070"/>
    <s v="1.8 GHz"/>
    <x v="10"/>
    <x v="1324"/>
    <n v="14"/>
    <n v="13453.86"/>
    <n v="462"/>
  </r>
  <r>
    <x v="0"/>
    <x v="0"/>
    <s v="14 Inches"/>
    <s v="Blue"/>
    <s v="1000 GB"/>
    <s v="Intel Core i7"/>
    <x v="0"/>
    <x v="0"/>
    <s v="N/A"/>
    <s v="Integrated"/>
    <s v="Intel"/>
    <s v="1.2 GHz"/>
    <x v="0"/>
    <x v="1325"/>
    <n v="31"/>
    <n v="76827.92"/>
    <n v="345"/>
  </r>
  <r>
    <x v="8"/>
    <x v="899"/>
    <s v="14 Inches"/>
    <s v="Black"/>
    <s v="512 GB"/>
    <s v="Intel Core i5"/>
    <x v="4"/>
    <x v="7"/>
    <s v="N/A"/>
    <s v="Integrated"/>
    <s v="Intel UHD Graphics"/>
    <s v="N/A"/>
    <x v="0"/>
    <x v="935"/>
    <n v="26"/>
    <n v="10114"/>
    <n v="122"/>
  </r>
  <r>
    <x v="8"/>
    <x v="900"/>
    <s v="15.6 Inches"/>
    <s v="Silver"/>
    <s v="1 TB"/>
    <s v="Intel Core i9"/>
    <x v="2"/>
    <x v="7"/>
    <s v="N/A"/>
    <s v="Dedicated"/>
    <s v="NVIDIA RTX 5000 16GB GDDR6"/>
    <s v="N/A"/>
    <x v="0"/>
    <x v="48"/>
    <n v="24"/>
    <n v="19391.760000000002"/>
    <n v="217"/>
  </r>
  <r>
    <x v="18"/>
    <x v="901"/>
    <s v="15.6 Inches"/>
    <s v="N/A"/>
    <s v="1 TB"/>
    <s v="Core i5"/>
    <x v="0"/>
    <x v="29"/>
    <s v="N/A"/>
    <s v="Dedicated"/>
    <s v="NVIDIA GeForce GTX 965M"/>
    <s v="2.9 GHz"/>
    <x v="20"/>
    <x v="1326"/>
    <n v="25"/>
    <n v="17889.5"/>
    <n v="371"/>
  </r>
  <r>
    <x v="8"/>
    <x v="49"/>
    <s v="15.6 Inches"/>
    <s v="N/A"/>
    <s v="256 GB"/>
    <s v="Intel Core 2 Quad"/>
    <x v="4"/>
    <x v="11"/>
    <s v="Keyboard"/>
    <s v="Integrated"/>
    <s v="Inter Core i7-8650U"/>
    <s v="N/A"/>
    <x v="0"/>
    <x v="26"/>
    <n v="41"/>
    <n v="15989.59"/>
    <n v="536"/>
  </r>
  <r>
    <x v="18"/>
    <x v="902"/>
    <s v="15.6 Inches"/>
    <s v="Silver"/>
    <s v="512 GB"/>
    <s v="Core i7 Family"/>
    <x v="4"/>
    <x v="10"/>
    <s v="N/A"/>
    <s v="Dedicated"/>
    <s v="NVIDIA GeForce GTX 1660"/>
    <s v="N/A"/>
    <x v="12"/>
    <x v="1327"/>
    <n v="28"/>
    <n v="17033.240000000002"/>
    <n v="515"/>
  </r>
  <r>
    <x v="8"/>
    <x v="903"/>
    <s v="13.3 Inches"/>
    <s v="N/A"/>
    <s v="256 GB"/>
    <s v="Intel Core i5"/>
    <x v="0"/>
    <x v="7"/>
    <s v="N/A"/>
    <s v="Integrated"/>
    <s v="N/A"/>
    <s v="1.6 GHz"/>
    <x v="2"/>
    <x v="26"/>
    <n v="51"/>
    <n v="19889.490000000002"/>
    <n v="512"/>
  </r>
  <r>
    <x v="0"/>
    <x v="0"/>
    <s v="15.6 Inches"/>
    <s v="Blue"/>
    <s v="1152 GB"/>
    <s v="Pentium"/>
    <x v="5"/>
    <x v="0"/>
    <s v="N/A"/>
    <s v="Integrated"/>
    <s v="Intel"/>
    <s v="1.1 GHz"/>
    <x v="2"/>
    <x v="1115"/>
    <n v="48"/>
    <n v="34992"/>
    <n v="175"/>
  </r>
  <r>
    <x v="1"/>
    <x v="0"/>
    <s v="14 Inches"/>
    <s v="Rose Gold"/>
    <s v="64 GB"/>
    <s v="Celeron N4000"/>
    <x v="4"/>
    <x v="0"/>
    <s v="N/A"/>
    <s v="Integrated"/>
    <s v="Intel"/>
    <s v="1.1 GHz"/>
    <x v="4"/>
    <x v="1328"/>
    <n v="13"/>
    <n v="29237"/>
    <n v="305"/>
  </r>
  <r>
    <x v="1"/>
    <x v="0"/>
    <s v="15.6 Inches"/>
    <s v="Black"/>
    <s v="1000 GB"/>
    <s v="Pentium N5000"/>
    <x v="4"/>
    <x v="0"/>
    <s v="N/A"/>
    <s v="Integrated"/>
    <s v="Intel"/>
    <s v="1.1 GHz"/>
    <x v="5"/>
    <x v="2"/>
    <n v="53"/>
    <n v="52999.47"/>
    <n v="529"/>
  </r>
  <r>
    <x v="8"/>
    <x v="49"/>
    <s v="14 Inches"/>
    <s v="N/A"/>
    <s v="512 GB"/>
    <s v="Core i7"/>
    <x v="6"/>
    <x v="33"/>
    <s v="N/A"/>
    <s v="Integrated"/>
    <s v="N/A"/>
    <s v="1.8 GHz"/>
    <x v="0"/>
    <x v="1329"/>
    <n v="18"/>
    <n v="27073.439999999999"/>
    <n v="154"/>
  </r>
  <r>
    <x v="7"/>
    <x v="904"/>
    <s v="15.6 Inches"/>
    <s v="N/A"/>
    <s v="512 GB"/>
    <s v="Intel Core i7"/>
    <x v="4"/>
    <x v="7"/>
    <s v="N/A"/>
    <s v="Dedicated"/>
    <s v="NVIDIA Quadro P1000"/>
    <s v="2.6 GHz"/>
    <x v="10"/>
    <x v="1330"/>
    <n v="48"/>
    <n v="21072"/>
    <n v="329"/>
  </r>
  <r>
    <x v="8"/>
    <x v="905"/>
    <s v="12.5 Inches"/>
    <s v="Gray"/>
    <s v="500 GB"/>
    <s v="N/A"/>
    <x v="3"/>
    <x v="7"/>
    <s v="N/A"/>
    <s v="Integrated"/>
    <s v="integrated_graphics"/>
    <s v="2.5 GHz"/>
    <x v="0"/>
    <x v="1331"/>
    <n v="62"/>
    <n v="48944.04"/>
    <n v="447"/>
  </r>
  <r>
    <x v="2"/>
    <x v="1"/>
    <s v="15.66 Inches"/>
    <s v="Core Black"/>
    <s v="N/A"/>
    <s v="Intel Core i9"/>
    <x v="2"/>
    <x v="2"/>
    <s v="N/A"/>
    <s v="Dedicated"/>
    <s v="N/A"/>
    <s v="1.8 GHz"/>
    <x v="2"/>
    <x v="1332"/>
    <n v="47"/>
    <n v="27259.53"/>
    <n v="445"/>
  </r>
  <r>
    <x v="2"/>
    <x v="20"/>
    <s v="15.6 Inches"/>
    <s v="Core Black"/>
    <s v="N/A"/>
    <s v="Intel Core i9"/>
    <x v="2"/>
    <x v="2"/>
    <s v="N/A"/>
    <s v="Dedicated"/>
    <s v="NVIDIA GeForce RTX 3070"/>
    <s v="1.8 GHz"/>
    <x v="10"/>
    <x v="1333"/>
    <n v="32"/>
    <n v="67327.679999999993"/>
    <n v="455"/>
  </r>
  <r>
    <x v="0"/>
    <x v="0"/>
    <s v="14 Inches"/>
    <s v="Blue"/>
    <s v="1000 GB"/>
    <s v="Intel Core i7"/>
    <x v="0"/>
    <x v="0"/>
    <s v="N/A"/>
    <s v="Integrated"/>
    <s v="Intel"/>
    <s v="1.2 GHz"/>
    <x v="0"/>
    <x v="26"/>
    <n v="15"/>
    <n v="5849.85"/>
    <n v="436"/>
  </r>
  <r>
    <x v="8"/>
    <x v="906"/>
    <s v="14 Inches"/>
    <s v="Titan Gray"/>
    <s v="512 GB"/>
    <s v="Unknown"/>
    <x v="0"/>
    <x v="11"/>
    <s v="N/A"/>
    <s v="Integrated"/>
    <s v="Intel Iris Xe Graphics"/>
    <s v="N/A"/>
    <x v="0"/>
    <x v="1115"/>
    <n v="20"/>
    <n v="14580"/>
    <n v="351"/>
  </r>
  <r>
    <x v="8"/>
    <x v="798"/>
    <s v="15.6 Inches"/>
    <s v="Black"/>
    <s v="500 GB"/>
    <s v="N/A"/>
    <x v="0"/>
    <x v="7"/>
    <s v="N/A"/>
    <s v="Integrated"/>
    <s v="N/A"/>
    <s v="2.8 GHz"/>
    <x v="32"/>
    <x v="19"/>
    <n v="16"/>
    <n v="10239.84"/>
    <n v="195"/>
  </r>
  <r>
    <x v="1"/>
    <x v="907"/>
    <s v="13.3 Inches"/>
    <s v="Gold"/>
    <s v="128 GB"/>
    <s v="Core i5"/>
    <x v="0"/>
    <x v="11"/>
    <s v="Backlit Keyboard"/>
    <s v="Integrated"/>
    <s v="N/A"/>
    <s v="N/A"/>
    <x v="6"/>
    <x v="910"/>
    <n v="60"/>
    <n v="42860.4"/>
    <n v="343"/>
  </r>
  <r>
    <x v="11"/>
    <x v="908"/>
    <s v="11.6 Inches"/>
    <s v="Black"/>
    <s v="16 GB"/>
    <s v="Intel Atom"/>
    <x v="12"/>
    <x v="5"/>
    <s v="Anti-glare"/>
    <s v="Integrated"/>
    <s v="N/A"/>
    <s v="N/A"/>
    <x v="12"/>
    <x v="42"/>
    <n v="55"/>
    <n v="25299.45"/>
    <n v="506"/>
  </r>
  <r>
    <x v="5"/>
    <x v="345"/>
    <s v="15.6 Inches"/>
    <s v="N/A"/>
    <s v="1000 GB"/>
    <s v="N/A"/>
    <x v="4"/>
    <x v="11"/>
    <s v="Anti-glare"/>
    <s v="Dedicated"/>
    <s v="NVIDIA GeForce GTX 1050"/>
    <s v="2.8 GHz"/>
    <x v="8"/>
    <x v="2"/>
    <n v="59"/>
    <n v="58999.41"/>
    <n v="451"/>
  </r>
  <r>
    <x v="1"/>
    <x v="0"/>
    <s v="14 Inches"/>
    <s v="N/A"/>
    <s v="512 GB"/>
    <s v="Core i5"/>
    <x v="4"/>
    <x v="1"/>
    <s v="N/A"/>
    <s v="Integrated"/>
    <s v="N/A"/>
    <s v="1.2 GHz"/>
    <x v="0"/>
    <x v="1334"/>
    <n v="48"/>
    <n v="30404.159999999996"/>
    <n v="341"/>
  </r>
  <r>
    <x v="7"/>
    <x v="211"/>
    <s v="15.6 Inches"/>
    <s v="Black"/>
    <s v="N/A"/>
    <n v="8032"/>
    <x v="4"/>
    <x v="7"/>
    <s v="N/A"/>
    <s v="Dedicated"/>
    <s v="Intel Graphics Processor"/>
    <s v="N/A"/>
    <x v="3"/>
    <x v="153"/>
    <n v="45"/>
    <n v="16647.75"/>
    <n v="492"/>
  </r>
  <r>
    <x v="5"/>
    <x v="909"/>
    <s v="15.6 Inches"/>
    <s v="Black"/>
    <s v="1 TB"/>
    <s v="Ryzen 7 4800H"/>
    <x v="4"/>
    <x v="7"/>
    <s v="N/A"/>
    <s v="Dedicated"/>
    <s v="NVIDIA Â® GeForce RTXâ„¢ 2060"/>
    <s v="N/A"/>
    <x v="5"/>
    <x v="1335"/>
    <n v="57"/>
    <n v="53206.65"/>
    <n v="534"/>
  </r>
  <r>
    <x v="0"/>
    <x v="0"/>
    <s v="15.6 Inches"/>
    <s v="Blue"/>
    <s v="1152 GB"/>
    <s v="Pentium"/>
    <x v="5"/>
    <x v="0"/>
    <s v="N/A"/>
    <s v="Integrated"/>
    <s v="Intel"/>
    <s v="1.1 GHz"/>
    <x v="2"/>
    <x v="1336"/>
    <n v="58"/>
    <n v="95369.98"/>
    <n v="373"/>
  </r>
  <r>
    <x v="1"/>
    <x v="0"/>
    <s v="14 Inches"/>
    <s v="Rose Gold"/>
    <s v="64 GB"/>
    <s v="Celeron N4000"/>
    <x v="4"/>
    <x v="0"/>
    <s v="N/A"/>
    <s v="Integrated"/>
    <s v="Intel"/>
    <s v="1.1 GHz"/>
    <x v="4"/>
    <x v="720"/>
    <n v="26"/>
    <n v="62399.739999999991"/>
    <n v="210"/>
  </r>
  <r>
    <x v="1"/>
    <x v="0"/>
    <s v="15.6 Inches"/>
    <s v="Black"/>
    <s v="1000 GB"/>
    <s v="Pentium N5000"/>
    <x v="4"/>
    <x v="0"/>
    <s v="N/A"/>
    <s v="Integrated"/>
    <s v="Intel"/>
    <s v="1.1 GHz"/>
    <x v="5"/>
    <x v="8"/>
    <n v="36"/>
    <n v="32399.64"/>
    <n v="228"/>
  </r>
  <r>
    <x v="8"/>
    <x v="49"/>
    <s v="14 Inches"/>
    <s v="N/A"/>
    <s v="256 GB"/>
    <s v="Core i5"/>
    <x v="0"/>
    <x v="7"/>
    <s v="N/A"/>
    <s v="Integrated"/>
    <s v="Intel"/>
    <s v="4.2 GHz"/>
    <x v="0"/>
    <x v="82"/>
    <n v="28"/>
    <n v="75572"/>
    <n v="418"/>
  </r>
  <r>
    <x v="8"/>
    <x v="463"/>
    <s v="14 Inches"/>
    <s v="N/A"/>
    <s v="512 GB"/>
    <s v="Core i5 Family"/>
    <x v="4"/>
    <x v="7"/>
    <s v="Anti-glare"/>
    <s v="Integrated"/>
    <s v="Intel Iris Xe Graphics"/>
    <s v="N/A"/>
    <x v="2"/>
    <x v="1337"/>
    <n v="26"/>
    <n v="52673.14"/>
    <n v="361"/>
  </r>
  <r>
    <x v="8"/>
    <x v="910"/>
    <s v="13.3 Inches"/>
    <s v="Silver"/>
    <s v="256 GB"/>
    <s v="Core i7 Family"/>
    <x v="4"/>
    <x v="10"/>
    <s v="N/A"/>
    <s v="Integrated"/>
    <s v="N/A"/>
    <s v="4.6 GHz"/>
    <x v="8"/>
    <x v="21"/>
    <n v="32"/>
    <n v="18879.68"/>
    <n v="490"/>
  </r>
  <r>
    <x v="1"/>
    <x v="408"/>
    <s v="17.3 Inches"/>
    <s v="Black"/>
    <s v="500 GB"/>
    <s v="Core i7"/>
    <x v="4"/>
    <x v="27"/>
    <s v="N/A"/>
    <s v="Integrated"/>
    <s v="Integrated Graphics"/>
    <s v="N/A"/>
    <x v="0"/>
    <x v="13"/>
    <n v="12"/>
    <n v="20388"/>
    <n v="209"/>
  </r>
  <r>
    <x v="5"/>
    <x v="911"/>
    <s v="12.5 Inches"/>
    <s v="N/A"/>
    <s v="256 GB"/>
    <s v="Core i5"/>
    <x v="0"/>
    <x v="11"/>
    <s v="Fingerprint Sensor"/>
    <s v="Integrated"/>
    <s v="Intel HD Graphics"/>
    <s v="N/A"/>
    <x v="21"/>
    <x v="606"/>
    <n v="51"/>
    <n v="37280.49"/>
    <n v="421"/>
  </r>
  <r>
    <x v="8"/>
    <x v="525"/>
    <s v="13.3 Inches"/>
    <s v="Black"/>
    <s v="1000 GB"/>
    <s v="Core i5"/>
    <x v="4"/>
    <x v="1"/>
    <s v="Wifi &amp; Bluetooth"/>
    <s v="Integrated"/>
    <s v="N/A"/>
    <s v="N/A"/>
    <x v="0"/>
    <x v="131"/>
    <n v="35"/>
    <n v="66465"/>
    <n v="364"/>
  </r>
  <r>
    <x v="1"/>
    <x v="0"/>
    <s v="15.6 Inches"/>
    <s v="Silver"/>
    <s v="1000 GB"/>
    <s v="Intel Core i5"/>
    <x v="1"/>
    <x v="1"/>
    <s v="Backlit Keyboard"/>
    <s v="Integrated"/>
    <s v="Intel"/>
    <s v="N/A"/>
    <x v="1"/>
    <x v="21"/>
    <n v="18"/>
    <n v="10619.82"/>
    <n v="203"/>
  </r>
  <r>
    <x v="0"/>
    <x v="10"/>
    <s v="15.6 Inches"/>
    <s v="Gray"/>
    <s v="1000 GB"/>
    <s v="Intel Core i5"/>
    <x v="5"/>
    <x v="0"/>
    <s v="N/A"/>
    <s v="Integrated"/>
    <s v="Intel"/>
    <s v="N/A"/>
    <x v="0"/>
    <x v="1338"/>
    <n v="65"/>
    <n v="196429.34999999998"/>
    <n v="547"/>
  </r>
  <r>
    <x v="8"/>
    <x v="21"/>
    <s v="16 Inches"/>
    <s v="Silver"/>
    <s v="1000 GB"/>
    <s v="Intel Core i5"/>
    <x v="2"/>
    <x v="0"/>
    <s v="N/A"/>
    <s v="Integrated"/>
    <s v="Intel"/>
    <s v="N/A"/>
    <x v="0"/>
    <x v="1339"/>
    <n v="27"/>
    <n v="32723.73"/>
    <n v="469"/>
  </r>
  <r>
    <x v="2"/>
    <x v="1"/>
    <s v="15.66 Inches"/>
    <s v="Core Black"/>
    <s v="N/A"/>
    <s v="Intel Core i9"/>
    <x v="2"/>
    <x v="2"/>
    <s v="N/A"/>
    <s v="Dedicated"/>
    <s v="N/A"/>
    <s v="1.8 GHz"/>
    <x v="2"/>
    <x v="1340"/>
    <n v="63"/>
    <n v="74780.37"/>
    <n v="264"/>
  </r>
  <r>
    <x v="2"/>
    <x v="20"/>
    <s v="15.6 Inches"/>
    <s v="Core Black"/>
    <s v="N/A"/>
    <s v="Intel Core i9"/>
    <x v="2"/>
    <x v="2"/>
    <s v="N/A"/>
    <s v="Dedicated"/>
    <s v="NVIDIA GeForce RTX 3070"/>
    <s v="1.8 GHz"/>
    <x v="10"/>
    <x v="1341"/>
    <n v="53"/>
    <n v="42026.350000000006"/>
    <n v="150"/>
  </r>
  <r>
    <x v="0"/>
    <x v="0"/>
    <s v="14 Inches"/>
    <s v="Blue"/>
    <s v="1000 GB"/>
    <s v="Intel Core i7"/>
    <x v="0"/>
    <x v="0"/>
    <s v="N/A"/>
    <s v="Integrated"/>
    <s v="Intel"/>
    <s v="1.2 GHz"/>
    <x v="0"/>
    <x v="8"/>
    <n v="39"/>
    <n v="35099.61"/>
    <n v="155"/>
  </r>
  <r>
    <x v="1"/>
    <x v="182"/>
    <s v="13 Inches"/>
    <s v="N/A"/>
    <s v="N/A"/>
    <s v="AMD R Series"/>
    <x v="0"/>
    <x v="11"/>
    <s v="N/A"/>
    <s v="Integrated"/>
    <s v="AMD Radeon Graphics"/>
    <s v="N/A"/>
    <x v="0"/>
    <x v="2"/>
    <n v="35"/>
    <n v="34999.65"/>
    <n v="196"/>
  </r>
  <r>
    <x v="7"/>
    <x v="22"/>
    <s v="15.6 Inches"/>
    <s v="Onyx Black"/>
    <s v="128 GB"/>
    <s v="Intel Core i3"/>
    <x v="0"/>
    <x v="11"/>
    <s v="Anti-glare"/>
    <s v="Integrated"/>
    <s v="N/A"/>
    <s v="N/A"/>
    <x v="7"/>
    <x v="1342"/>
    <n v="29"/>
    <n v="95467.709999999992"/>
    <n v="393"/>
  </r>
  <r>
    <x v="5"/>
    <x v="345"/>
    <s v="15.6 Inches"/>
    <s v="N/A"/>
    <s v="256 GB"/>
    <s v="AMD A Series"/>
    <x v="0"/>
    <x v="10"/>
    <s v="Nanoedge Bezel"/>
    <s v="Dedicated"/>
    <s v="NVIDIA GeForce MX250"/>
    <s v="N/A"/>
    <x v="13"/>
    <x v="1343"/>
    <n v="58"/>
    <n v="56194.46"/>
    <n v="267"/>
  </r>
  <r>
    <x v="8"/>
    <x v="876"/>
    <s v="15.6 Inches"/>
    <s v="N/A"/>
    <s v="1 TB"/>
    <s v="Core i3 Family"/>
    <x v="4"/>
    <x v="7"/>
    <s v="Anti-glare"/>
    <s v="Integrated"/>
    <s v="Intel UHD Graphics"/>
    <s v="N/A"/>
    <x v="0"/>
    <x v="1344"/>
    <n v="43"/>
    <n v="71366.240000000005"/>
    <n v="449"/>
  </r>
  <r>
    <x v="5"/>
    <x v="177"/>
    <s v="15.6 Inches"/>
    <s v="N/A"/>
    <s v="512 GB"/>
    <s v="Core i7-8650U"/>
    <x v="7"/>
    <x v="10"/>
    <s v="Nanoedge Bezel"/>
    <s v="Integrated"/>
    <s v="Intel UHD Graphics 630"/>
    <s v="N/A"/>
    <x v="14"/>
    <x v="468"/>
    <n v="19"/>
    <n v="56981"/>
    <n v="175"/>
  </r>
  <r>
    <x v="8"/>
    <x v="49"/>
    <s v="14 Inches"/>
    <s v="N/A"/>
    <s v="256 GB"/>
    <s v="Intel Core i5-4200U"/>
    <x v="0"/>
    <x v="10"/>
    <s v="Backlit Keyboard"/>
    <s v="Integrated"/>
    <s v="NVIDIA GeForce MX450"/>
    <s v="N/A"/>
    <x v="0"/>
    <x v="21"/>
    <n v="54"/>
    <n v="31859.46"/>
    <n v="401"/>
  </r>
  <r>
    <x v="8"/>
    <x v="228"/>
    <s v="15.6 Inches"/>
    <s v="Silver"/>
    <s v="512 GB"/>
    <s v="Core i7"/>
    <x v="4"/>
    <x v="2"/>
    <s v="N/A"/>
    <s v="Dedicated"/>
    <s v="NVIDIA GeForce RTX 3050 Ti"/>
    <s v="N/A"/>
    <x v="0"/>
    <x v="352"/>
    <n v="28"/>
    <n v="112000"/>
    <n v="271"/>
  </r>
  <r>
    <x v="8"/>
    <x v="764"/>
    <s v="15.6 Inches"/>
    <s v="Black"/>
    <s v="256 GB"/>
    <s v="Core i7"/>
    <x v="4"/>
    <x v="7"/>
    <s v="Wifi &amp; Bluetooth"/>
    <s v="Integrated"/>
    <s v="N/A"/>
    <s v="N/A"/>
    <x v="0"/>
    <x v="1345"/>
    <n v="29"/>
    <n v="55911.71"/>
    <n v="206"/>
  </r>
  <r>
    <x v="0"/>
    <x v="0"/>
    <s v="15.6 Inches"/>
    <s v="Blue"/>
    <s v="1152 GB"/>
    <s v="Pentium"/>
    <x v="5"/>
    <x v="0"/>
    <s v="N/A"/>
    <s v="Integrated"/>
    <s v="Intel"/>
    <s v="1.1 GHz"/>
    <x v="2"/>
    <x v="624"/>
    <n v="23"/>
    <n v="57477"/>
    <n v="291"/>
  </r>
  <r>
    <x v="1"/>
    <x v="0"/>
    <s v="14 Inches"/>
    <s v="Rose Gold"/>
    <s v="64 GB"/>
    <s v="Celeron N4000"/>
    <x v="4"/>
    <x v="0"/>
    <s v="N/A"/>
    <s v="Integrated"/>
    <s v="Intel"/>
    <s v="1.1 GHz"/>
    <x v="4"/>
    <x v="26"/>
    <n v="38"/>
    <n v="14819.62"/>
    <n v="196"/>
  </r>
  <r>
    <x v="1"/>
    <x v="0"/>
    <s v="15.6 Inches"/>
    <s v="Black"/>
    <s v="1000 GB"/>
    <s v="Pentium N5000"/>
    <x v="4"/>
    <x v="0"/>
    <s v="N/A"/>
    <s v="Integrated"/>
    <s v="Intel"/>
    <s v="1.1 GHz"/>
    <x v="5"/>
    <x v="181"/>
    <n v="62"/>
    <n v="55738"/>
    <n v="428"/>
  </r>
  <r>
    <x v="7"/>
    <x v="498"/>
    <s v="16 Inches"/>
    <s v="Black"/>
    <s v="1 TB"/>
    <s v="Core i7 Family"/>
    <x v="2"/>
    <x v="7"/>
    <s v="Anti-glare Screen"/>
    <s v="RTX A2000"/>
    <s v="N/A"/>
    <s v="N/A"/>
    <x v="0"/>
    <x v="216"/>
    <n v="18"/>
    <n v="15029.82"/>
    <n v="390"/>
  </r>
  <r>
    <x v="8"/>
    <x v="751"/>
    <s v="13.3 Inches"/>
    <s v="N/A"/>
    <s v="512 GB"/>
    <s v="Intel Core i7"/>
    <x v="4"/>
    <x v="1"/>
    <s v="N/A"/>
    <s v="Integrated"/>
    <s v="N/A"/>
    <s v="4.7 GHz"/>
    <x v="0"/>
    <x v="1346"/>
    <n v="56"/>
    <n v="137768.4"/>
    <n v="307"/>
  </r>
  <r>
    <x v="8"/>
    <x v="687"/>
    <s v="17 Inches"/>
    <s v="Platinum Silver"/>
    <s v="512 GB"/>
    <s v="Core i7"/>
    <x v="4"/>
    <x v="1"/>
    <s v="N/A"/>
    <s v="Dedicated"/>
    <s v="NVIDIA GeForce RTX 3050"/>
    <s v="N/A"/>
    <x v="0"/>
    <x v="13"/>
    <n v="25"/>
    <n v="42475"/>
    <n v="468"/>
  </r>
  <r>
    <x v="1"/>
    <x v="266"/>
    <s v="16 Inches"/>
    <s v="N/A"/>
    <s v="256 GB"/>
    <s v="Ryzen 7"/>
    <x v="4"/>
    <x v="1"/>
    <s v="Anti-glare Screen"/>
    <s v="Radeon 680M Graphics"/>
    <s v="AMD Radeon 680M Graphics"/>
    <s v="N/A"/>
    <x v="0"/>
    <x v="13"/>
    <n v="18"/>
    <n v="30582"/>
    <n v="130"/>
  </r>
  <r>
    <x v="8"/>
    <x v="912"/>
    <s v="17 Inches"/>
    <s v="Silver"/>
    <s v="2000 GB"/>
    <s v="Core i9"/>
    <x v="1"/>
    <x v="7"/>
    <s v="Wifi &amp; Bluetooth"/>
    <s v="Nvidia Quadro RTX 3000"/>
    <s v="N/A"/>
    <s v="N/A"/>
    <x v="0"/>
    <x v="1347"/>
    <n v="38"/>
    <n v="126537.72"/>
    <n v="524"/>
  </r>
  <r>
    <x v="8"/>
    <x v="461"/>
    <s v="17.3 Inches"/>
    <s v="Lunar Light"/>
    <s v="1000 GB"/>
    <s v="Core i7"/>
    <x v="2"/>
    <x v="2"/>
    <s v="N/A"/>
    <s v="Dedicated"/>
    <s v="NVIDIA GeForce RTX 3070 Ti"/>
    <s v="N/A"/>
    <x v="0"/>
    <x v="275"/>
    <n v="61"/>
    <n v="146339"/>
    <n v="463"/>
  </r>
  <r>
    <x v="1"/>
    <x v="0"/>
    <s v="15.6 Inches"/>
    <s v="Silver"/>
    <s v="1000 GB"/>
    <s v="Intel Core i5"/>
    <x v="1"/>
    <x v="1"/>
    <s v="Backlit Keyboard"/>
    <s v="Integrated"/>
    <s v="Intel"/>
    <s v="N/A"/>
    <x v="1"/>
    <x v="709"/>
    <n v="41"/>
    <n v="39812.639999999999"/>
    <n v="243"/>
  </r>
  <r>
    <x v="0"/>
    <x v="10"/>
    <s v="15.6 Inches"/>
    <s v="Gray"/>
    <s v="1000 GB"/>
    <s v="Intel Core i5"/>
    <x v="5"/>
    <x v="0"/>
    <s v="N/A"/>
    <s v="Integrated"/>
    <s v="Intel"/>
    <s v="N/A"/>
    <x v="0"/>
    <x v="1348"/>
    <n v="64"/>
    <n v="32959.360000000001"/>
    <n v="378"/>
  </r>
  <r>
    <x v="8"/>
    <x v="21"/>
    <s v="16 Inches"/>
    <s v="Silver"/>
    <s v="1000 GB"/>
    <s v="Intel Core i5"/>
    <x v="2"/>
    <x v="0"/>
    <s v="N/A"/>
    <s v="Integrated"/>
    <s v="Intel"/>
    <s v="N/A"/>
    <x v="0"/>
    <x v="452"/>
    <n v="51"/>
    <n v="84659.49"/>
    <n v="170"/>
  </r>
  <r>
    <x v="2"/>
    <x v="1"/>
    <s v="15.66 Inches"/>
    <s v="Core Black"/>
    <s v="N/A"/>
    <s v="Intel Core i9"/>
    <x v="2"/>
    <x v="2"/>
    <s v="N/A"/>
    <s v="Dedicated"/>
    <s v="N/A"/>
    <s v="1.8 GHz"/>
    <x v="2"/>
    <x v="1349"/>
    <n v="48"/>
    <n v="85189.92"/>
    <n v="250"/>
  </r>
  <r>
    <x v="2"/>
    <x v="20"/>
    <s v="15.6 Inches"/>
    <s v="Core Black"/>
    <s v="N/A"/>
    <s v="Intel Core i9"/>
    <x v="2"/>
    <x v="2"/>
    <s v="N/A"/>
    <s v="Dedicated"/>
    <s v="NVIDIA GeForce RTX 3070"/>
    <s v="1.8 GHz"/>
    <x v="10"/>
    <x v="26"/>
    <n v="49"/>
    <n v="19109.510000000002"/>
    <n v="501"/>
  </r>
  <r>
    <x v="0"/>
    <x v="0"/>
    <s v="14 Inches"/>
    <s v="Blue"/>
    <s v="1000 GB"/>
    <s v="Intel Core i7"/>
    <x v="0"/>
    <x v="0"/>
    <s v="N/A"/>
    <s v="Integrated"/>
    <s v="Intel"/>
    <s v="1.2 GHz"/>
    <x v="0"/>
    <x v="2"/>
    <n v="30"/>
    <n v="29999.7"/>
    <n v="471"/>
  </r>
  <r>
    <x v="13"/>
    <x v="913"/>
    <s v="15.6 Inches"/>
    <s v="Black"/>
    <s v="1 TB"/>
    <s v="Intel Mobile CPU"/>
    <x v="2"/>
    <x v="10"/>
    <s v="N/A"/>
    <s v="Dedicated"/>
    <s v="NVIDIA GeForce RTX 3080 Laptop GPU"/>
    <s v="N/A"/>
    <x v="12"/>
    <x v="1350"/>
    <n v="14"/>
    <n v="11825.1"/>
    <n v="126"/>
  </r>
  <r>
    <x v="2"/>
    <x v="914"/>
    <s v="15.6 Inches"/>
    <s v="N/A"/>
    <s v="512 GB"/>
    <s v="Intel Core i7"/>
    <x v="4"/>
    <x v="10"/>
    <s v="N/A"/>
    <s v="Dedicated"/>
    <s v="NVIDIA GeForce GTX 1660Ti"/>
    <s v="2.6 GHz"/>
    <x v="5"/>
    <x v="131"/>
    <n v="43"/>
    <n v="81657"/>
    <n v="363"/>
  </r>
  <r>
    <x v="18"/>
    <x v="915"/>
    <s v="17.3 Inches"/>
    <s v="N/A"/>
    <s v="N/A"/>
    <s v="Core i7 8750H"/>
    <x v="4"/>
    <x v="10"/>
    <s v="N/A"/>
    <s v="Dedicated"/>
    <s v="NVIDIA GeForce RTX 2060"/>
    <s v="2.2 GHz"/>
    <x v="7"/>
    <x v="1351"/>
    <n v="48"/>
    <n v="65567.520000000004"/>
    <n v="211"/>
  </r>
  <r>
    <x v="5"/>
    <x v="916"/>
    <s v="13.3 Inches"/>
    <s v="N/A"/>
    <s v="256 GB"/>
    <s v="Core i5"/>
    <x v="6"/>
    <x v="11"/>
    <s v="Backlit Keyboard,Fingerprint Reader"/>
    <s v="Integrated"/>
    <s v="Intel HD Graphics 520"/>
    <s v="2.5 GHz"/>
    <x v="12"/>
    <x v="19"/>
    <n v="51"/>
    <n v="32639.49"/>
    <n v="378"/>
  </r>
  <r>
    <x v="8"/>
    <x v="917"/>
    <s v="15.6 Inches"/>
    <s v="Grey"/>
    <s v="1 TB"/>
    <s v="Core i7"/>
    <x v="4"/>
    <x v="11"/>
    <s v="Backlit Keyboard"/>
    <s v="Dedicated"/>
    <s v="N/A"/>
    <s v="N/A"/>
    <x v="1"/>
    <x v="237"/>
    <n v="54"/>
    <n v="75599.460000000006"/>
    <n v="489"/>
  </r>
  <r>
    <x v="8"/>
    <x v="541"/>
    <s v="14 Inches"/>
    <s v="Black"/>
    <s v="512 GB"/>
    <s v="Core i7"/>
    <x v="4"/>
    <x v="1"/>
    <s v="Wifi &amp; Bluetooth"/>
    <s v="Integrated"/>
    <s v="N/A"/>
    <s v="N/A"/>
    <x v="0"/>
    <x v="19"/>
    <n v="14"/>
    <n v="8959.86"/>
    <n v="223"/>
  </r>
  <r>
    <x v="1"/>
    <x v="23"/>
    <s v="15.6 Inches"/>
    <s v="Silver"/>
    <s v="64 GB"/>
    <s v="Pentium"/>
    <x v="0"/>
    <x v="5"/>
    <s v="Memory Card Slot, Numeric Keypad"/>
    <s v="Integrated"/>
    <s v="N/A"/>
    <s v="N/A"/>
    <x v="0"/>
    <x v="8"/>
    <n v="16"/>
    <n v="14399.84"/>
    <n v="187"/>
  </r>
  <r>
    <x v="0"/>
    <x v="0"/>
    <s v="15.6 Inches"/>
    <s v="Blue"/>
    <s v="1152 GB"/>
    <s v="Pentium"/>
    <x v="5"/>
    <x v="0"/>
    <s v="N/A"/>
    <s v="Integrated"/>
    <s v="Intel"/>
    <s v="1.1 GHz"/>
    <x v="2"/>
    <x v="1352"/>
    <n v="25"/>
    <n v="7825"/>
    <n v="357"/>
  </r>
  <r>
    <x v="1"/>
    <x v="0"/>
    <s v="14 Inches"/>
    <s v="Rose Gold"/>
    <s v="64 GB"/>
    <s v="Celeron N4000"/>
    <x v="4"/>
    <x v="0"/>
    <s v="N/A"/>
    <s v="Integrated"/>
    <s v="Intel"/>
    <s v="1.1 GHz"/>
    <x v="4"/>
    <x v="1353"/>
    <n v="12"/>
    <n v="26651.879999999997"/>
    <n v="238"/>
  </r>
  <r>
    <x v="1"/>
    <x v="0"/>
    <s v="15.6 Inches"/>
    <s v="Black"/>
    <s v="1000 GB"/>
    <s v="Pentium N5000"/>
    <x v="4"/>
    <x v="0"/>
    <s v="N/A"/>
    <s v="Integrated"/>
    <s v="Intel"/>
    <s v="1.1 GHz"/>
    <x v="5"/>
    <x v="1354"/>
    <n v="58"/>
    <n v="197199.41999999998"/>
    <n v="541"/>
  </r>
  <r>
    <x v="8"/>
    <x v="678"/>
    <s v="14 Inches"/>
    <s v="Black"/>
    <s v="1000 GB"/>
    <s v="Core i7"/>
    <x v="4"/>
    <x v="1"/>
    <s v="Wifi &amp; Bluetooth"/>
    <s v="Integrated"/>
    <s v="N/A"/>
    <s v="N/A"/>
    <x v="0"/>
    <x v="661"/>
    <n v="18"/>
    <n v="3042"/>
    <n v="471"/>
  </r>
  <r>
    <x v="8"/>
    <x v="780"/>
    <s v="15.6 Inches"/>
    <s v="Black"/>
    <s v="512 GB"/>
    <s v="Core i7"/>
    <x v="4"/>
    <x v="7"/>
    <s v="Wifi &amp; Bluetooth"/>
    <s v="Integrated"/>
    <s v="N/A"/>
    <s v="N/A"/>
    <x v="2"/>
    <x v="5"/>
    <n v="57"/>
    <n v="91143"/>
    <n v="450"/>
  </r>
  <r>
    <x v="0"/>
    <x v="918"/>
    <s v="13.3 Inches"/>
    <s v="Black"/>
    <s v="1000 GB"/>
    <s v="Intel Core i7"/>
    <x v="4"/>
    <x v="1"/>
    <s v="Fingerprint Reader, Backlit Keyboard, Support Stylus, Memory Card Slot"/>
    <s v="Integrated"/>
    <s v="N/A"/>
    <s v="N/A"/>
    <x v="0"/>
    <x v="306"/>
    <n v="12"/>
    <n v="20807.88"/>
    <n v="163"/>
  </r>
  <r>
    <x v="8"/>
    <x v="919"/>
    <s v="14 Inches"/>
    <s v="Black"/>
    <s v="512 GB"/>
    <s v="Core i7"/>
    <x v="0"/>
    <x v="1"/>
    <s v="Wifi &amp; Bluetooth"/>
    <s v="Integrated"/>
    <s v="N/A"/>
    <s v="N/A"/>
    <x v="0"/>
    <x v="1355"/>
    <n v="30"/>
    <n v="86910"/>
    <n v="235"/>
  </r>
  <r>
    <x v="8"/>
    <x v="444"/>
    <s v="13.4 Inches"/>
    <s v="Gray"/>
    <s v="512 GB"/>
    <s v="Core i7"/>
    <x v="4"/>
    <x v="2"/>
    <s v="Wifi &amp; Bluetooth"/>
    <s v="Integrated"/>
    <s v="N/A"/>
    <s v="N/A"/>
    <x v="0"/>
    <x v="1356"/>
    <n v="46"/>
    <n v="56994"/>
    <n v="294"/>
  </r>
  <r>
    <x v="1"/>
    <x v="920"/>
    <s v="17.3 Inches"/>
    <s v="Black"/>
    <s v="512 GB"/>
    <s v="AMD Ryzen 7"/>
    <x v="7"/>
    <x v="2"/>
    <s v="Numeric Keypad"/>
    <s v="Integrated"/>
    <s v="N/A"/>
    <s v="N/A"/>
    <x v="0"/>
    <x v="698"/>
    <n v="39"/>
    <n v="38961"/>
    <n v="393"/>
  </r>
  <r>
    <x v="4"/>
    <x v="193"/>
    <s v="15.6 Inches"/>
    <s v="Black"/>
    <s v="2048 GB"/>
    <s v="Core i5"/>
    <x v="1"/>
    <x v="1"/>
    <s v="N/A"/>
    <s v="Dedicated"/>
    <s v="NVIDIA GeForce RTX 3050 Ti 4GB GDDR6"/>
    <s v="N/A"/>
    <x v="2"/>
    <x v="332"/>
    <n v="12"/>
    <n v="4199.88"/>
    <n v="146"/>
  </r>
  <r>
    <x v="8"/>
    <x v="572"/>
    <s v="15.6 Inches"/>
    <s v="Obsidian Black"/>
    <s v="1 TB"/>
    <s v="Intel Core i9"/>
    <x v="4"/>
    <x v="1"/>
    <s v="High Definition Audio, Backlit Keyboard, Anti Glare Coating, Numeric Keypad"/>
    <s v="Dedicated"/>
    <s v="N/A"/>
    <s v="N/A"/>
    <x v="0"/>
    <x v="1357"/>
    <n v="64"/>
    <n v="183871.35999999999"/>
    <n v="441"/>
  </r>
  <r>
    <x v="8"/>
    <x v="630"/>
    <s v="17 Inches"/>
    <s v="Platinum Silver"/>
    <s v="512 GB"/>
    <s v="Core i9"/>
    <x v="4"/>
    <x v="2"/>
    <s v="N/A"/>
    <s v="Integrated"/>
    <s v="NVIDIA GeForce RTX 4070"/>
    <s v="N/A"/>
    <x v="0"/>
    <x v="26"/>
    <n v="32"/>
    <n v="12479.68"/>
    <n v="411"/>
  </r>
  <r>
    <x v="1"/>
    <x v="0"/>
    <s v="15.6 Inches"/>
    <s v="Silver"/>
    <s v="1000 GB"/>
    <s v="Intel Core i5"/>
    <x v="1"/>
    <x v="1"/>
    <s v="Backlit Keyboard"/>
    <s v="Integrated"/>
    <s v="Intel"/>
    <s v="N/A"/>
    <x v="1"/>
    <x v="253"/>
    <n v="36"/>
    <n v="30599.64"/>
    <n v="298"/>
  </r>
  <r>
    <x v="2"/>
    <x v="1"/>
    <s v="15.66 Inches"/>
    <s v="Core Black"/>
    <s v="N/A"/>
    <s v="Intel Core i9"/>
    <x v="2"/>
    <x v="2"/>
    <s v="N/A"/>
    <s v="Dedicated"/>
    <s v="N/A"/>
    <s v="1.8 GHz"/>
    <x v="2"/>
    <x v="13"/>
    <n v="48"/>
    <n v="81552"/>
    <n v="343"/>
  </r>
  <r>
    <x v="2"/>
    <x v="20"/>
    <s v="15.6 Inches"/>
    <s v="Core Black"/>
    <s v="N/A"/>
    <s v="Intel Core i9"/>
    <x v="2"/>
    <x v="2"/>
    <s v="N/A"/>
    <s v="Dedicated"/>
    <s v="NVIDIA GeForce RTX 3070"/>
    <s v="1.8 GHz"/>
    <x v="10"/>
    <x v="26"/>
    <n v="55"/>
    <n v="21449.45"/>
    <n v="291"/>
  </r>
  <r>
    <x v="0"/>
    <x v="0"/>
    <s v="14 Inches"/>
    <s v="Blue"/>
    <s v="1000 GB"/>
    <s v="Intel Core i7"/>
    <x v="0"/>
    <x v="0"/>
    <s v="N/A"/>
    <s v="Integrated"/>
    <s v="Intel"/>
    <s v="1.2 GHz"/>
    <x v="0"/>
    <x v="1358"/>
    <n v="51"/>
    <n v="48806.49"/>
    <n v="454"/>
  </r>
  <r>
    <x v="8"/>
    <x v="753"/>
    <s v="15.6 Inches"/>
    <s v="Silver"/>
    <s v="2 TB"/>
    <s v="Intel Core i5"/>
    <x v="2"/>
    <x v="2"/>
    <s v="N/A"/>
    <s v="Dedicated"/>
    <s v="Intel Iris Xe Graphics"/>
    <s v="N/A"/>
    <x v="0"/>
    <x v="251"/>
    <n v="16"/>
    <n v="20784"/>
    <n v="310"/>
  </r>
  <r>
    <x v="8"/>
    <x v="833"/>
    <s v="14 Inches"/>
    <s v="Black"/>
    <s v="256 GB"/>
    <s v="Core i7"/>
    <x v="0"/>
    <x v="1"/>
    <s v="N/A"/>
    <s v="Integrated"/>
    <s v="Intel Integrated Graphics"/>
    <s v="N/A"/>
    <x v="0"/>
    <x v="1359"/>
    <n v="65"/>
    <n v="129306.45"/>
    <n v="556"/>
  </r>
  <r>
    <x v="8"/>
    <x v="753"/>
    <s v="15.6 Inches"/>
    <s v="Silver"/>
    <s v="2 TB"/>
    <s v="Intel Core i5 1145G7"/>
    <x v="2"/>
    <x v="7"/>
    <s v="N/A"/>
    <s v="Integrated"/>
    <s v="Intel Iris Xe Graphics"/>
    <s v="N/A"/>
    <x v="2"/>
    <x v="1360"/>
    <n v="58"/>
    <n v="14290.619999999999"/>
    <n v="277"/>
  </r>
  <r>
    <x v="8"/>
    <x v="850"/>
    <s v="15.6 Inches"/>
    <s v="Dark Side of the Moon"/>
    <s v="1000 GB"/>
    <s v="Core i9"/>
    <x v="2"/>
    <x v="2"/>
    <s v="N/A"/>
    <s v="Dedicated"/>
    <s v="NVIDIA GeForce RTX 3080"/>
    <s v="N/A"/>
    <x v="0"/>
    <x v="13"/>
    <n v="50"/>
    <n v="84950"/>
    <n v="392"/>
  </r>
  <r>
    <x v="0"/>
    <x v="0"/>
    <s v="15.6 Inches"/>
    <s v="Blue"/>
    <s v="1152 GB"/>
    <s v="Pentium"/>
    <x v="5"/>
    <x v="0"/>
    <s v="N/A"/>
    <s v="Integrated"/>
    <s v="Intel"/>
    <s v="1.1 GHz"/>
    <x v="2"/>
    <x v="2"/>
    <n v="17"/>
    <n v="16999.830000000002"/>
    <n v="368"/>
  </r>
  <r>
    <x v="1"/>
    <x v="0"/>
    <s v="14 Inches"/>
    <s v="Rose Gold"/>
    <s v="64 GB"/>
    <s v="Celeron N4000"/>
    <x v="4"/>
    <x v="0"/>
    <s v="N/A"/>
    <s v="Integrated"/>
    <s v="Intel"/>
    <s v="1.1 GHz"/>
    <x v="4"/>
    <x v="1361"/>
    <n v="29"/>
    <n v="29203"/>
    <n v="244"/>
  </r>
  <r>
    <x v="1"/>
    <x v="0"/>
    <s v="15.6 Inches"/>
    <s v="Black"/>
    <s v="1000 GB"/>
    <s v="Pentium N5000"/>
    <x v="4"/>
    <x v="0"/>
    <s v="N/A"/>
    <s v="Integrated"/>
    <s v="Intel"/>
    <s v="1.1 GHz"/>
    <x v="5"/>
    <x v="1362"/>
    <n v="59"/>
    <n v="95634.87000000001"/>
    <n v="209"/>
  </r>
  <r>
    <x v="8"/>
    <x v="645"/>
    <s v="15.6 Inches"/>
    <s v="Grey"/>
    <s v="2000 GB"/>
    <s v="AMD Ryzen 7"/>
    <x v="2"/>
    <x v="2"/>
    <s v="N/A"/>
    <s v="Dedicated"/>
    <s v="NVIDIA GeForce RTX 3050 Ti"/>
    <s v="N/A"/>
    <x v="0"/>
    <x v="1363"/>
    <n v="49"/>
    <n v="35083.020000000004"/>
    <n v="377"/>
  </r>
  <r>
    <x v="8"/>
    <x v="21"/>
    <s v="15.6 Inches"/>
    <s v="Black"/>
    <s v="1 TB"/>
    <s v="Core i5 Family"/>
    <x v="2"/>
    <x v="2"/>
    <s v="N/A"/>
    <s v="Integrated"/>
    <s v="Intel Iris Xe Graphics"/>
    <s v="N/A"/>
    <x v="0"/>
    <x v="1364"/>
    <n v="26"/>
    <n v="23364.639999999999"/>
    <n v="364"/>
  </r>
  <r>
    <x v="8"/>
    <x v="194"/>
    <s v="14 Inches"/>
    <s v="Silver"/>
    <s v="2000 GB"/>
    <s v="Core i7"/>
    <x v="1"/>
    <x v="1"/>
    <s v="N/A"/>
    <s v="Dedicated"/>
    <s v="NVIDIA Quadro T500 2GB"/>
    <s v="N/A"/>
    <x v="0"/>
    <x v="13"/>
    <n v="55"/>
    <n v="93445"/>
    <n v="517"/>
  </r>
  <r>
    <x v="2"/>
    <x v="921"/>
    <s v="17.3 Inches"/>
    <s v="N/A"/>
    <s v="1 TB"/>
    <s v="Core i7"/>
    <x v="4"/>
    <x v="10"/>
    <s v="N/A"/>
    <s v="Dedicated"/>
    <s v="NVIDIA GeForce RTX 2060"/>
    <s v="2.6 GHz"/>
    <x v="7"/>
    <x v="9"/>
    <n v="34"/>
    <n v="35291.660000000003"/>
    <n v="212"/>
  </r>
  <r>
    <x v="8"/>
    <x v="390"/>
    <s v="17 Inches"/>
    <s v="Silver"/>
    <s v="4 TB"/>
    <s v="Core i7 Family"/>
    <x v="1"/>
    <x v="1"/>
    <s v="Backlit Kb"/>
    <s v="Dedicated"/>
    <s v="N/A"/>
    <s v="N/A"/>
    <x v="2"/>
    <x v="1189"/>
    <n v="34"/>
    <n v="92513.659999999989"/>
    <n v="417"/>
  </r>
  <r>
    <x v="1"/>
    <x v="922"/>
    <s v="14 Inches"/>
    <s v="Silver"/>
    <s v="1 TB"/>
    <s v="Core i7"/>
    <x v="4"/>
    <x v="1"/>
    <s v="N/A"/>
    <s v="Integrated"/>
    <s v="Intel Iris Xe Graphics"/>
    <s v="N/A"/>
    <x v="0"/>
    <x v="2"/>
    <n v="60"/>
    <n v="59999.4"/>
    <n v="230"/>
  </r>
  <r>
    <x v="8"/>
    <x v="850"/>
    <s v="15.6 Inches"/>
    <s v="Dark Side of the Moon"/>
    <s v="2000 GB"/>
    <s v="Core i9"/>
    <x v="4"/>
    <x v="2"/>
    <s v="N/A"/>
    <s v="Integrated"/>
    <s v="NVIDIA GeForce RTX 3070 Ti"/>
    <s v="N/A"/>
    <x v="0"/>
    <x v="8"/>
    <n v="41"/>
    <n v="36899.590000000004"/>
    <n v="469"/>
  </r>
  <r>
    <x v="2"/>
    <x v="1"/>
    <s v="15.66 Inches"/>
    <s v="Core Black"/>
    <s v="N/A"/>
    <s v="Intel Core i9"/>
    <x v="2"/>
    <x v="2"/>
    <s v="N/A"/>
    <s v="Dedicated"/>
    <s v="N/A"/>
    <s v="1.8 GHz"/>
    <x v="2"/>
    <x v="1365"/>
    <n v="38"/>
    <n v="41850.92"/>
    <n v="308"/>
  </r>
  <r>
    <x v="2"/>
    <x v="20"/>
    <s v="15.6 Inches"/>
    <s v="Core Black"/>
    <s v="N/A"/>
    <s v="Intel Core i9"/>
    <x v="2"/>
    <x v="2"/>
    <s v="N/A"/>
    <s v="Dedicated"/>
    <s v="NVIDIA GeForce RTX 3070"/>
    <s v="1.8 GHz"/>
    <x v="10"/>
    <x v="26"/>
    <n v="61"/>
    <n v="23789.39"/>
    <n v="245"/>
  </r>
  <r>
    <x v="0"/>
    <x v="0"/>
    <s v="14 Inches"/>
    <s v="Blue"/>
    <s v="1000 GB"/>
    <s v="Intel Core i7"/>
    <x v="0"/>
    <x v="0"/>
    <s v="N/A"/>
    <s v="Integrated"/>
    <s v="Intel"/>
    <s v="1.2 GHz"/>
    <x v="0"/>
    <x v="26"/>
    <n v="40"/>
    <n v="15599.6"/>
    <n v="503"/>
  </r>
  <r>
    <x v="8"/>
    <x v="128"/>
    <s v="15.6 Inches"/>
    <s v="N/A"/>
    <s v="1 TB"/>
    <s v="Core i5"/>
    <x v="0"/>
    <x v="1"/>
    <s v="N/A"/>
    <s v="Integrated"/>
    <s v="Intel Iris Xe Graphics"/>
    <s v="2.4 GHz"/>
    <x v="1"/>
    <x v="1366"/>
    <n v="64"/>
    <n v="47996.800000000003"/>
    <n v="283"/>
  </r>
  <r>
    <x v="8"/>
    <x v="444"/>
    <s v="13.4 Inches"/>
    <s v="Silver"/>
    <s v="1000 GB"/>
    <s v="Core i7"/>
    <x v="2"/>
    <x v="1"/>
    <s v="N/A"/>
    <s v="Integrated"/>
    <s v="Intel Integrated Graphics"/>
    <s v="N/A"/>
    <x v="0"/>
    <x v="39"/>
    <n v="50"/>
    <n v="37499.5"/>
    <n v="310"/>
  </r>
  <r>
    <x v="8"/>
    <x v="923"/>
    <s v="15.6 Inches"/>
    <s v="Black"/>
    <s v="2 TB"/>
    <s v="AMD R Series"/>
    <x v="1"/>
    <x v="0"/>
    <s v="Anti-glare"/>
    <s v="Integrated"/>
    <s v="N/A"/>
    <s v="N/A"/>
    <x v="2"/>
    <x v="26"/>
    <n v="35"/>
    <n v="13649.65"/>
    <n v="423"/>
  </r>
  <r>
    <x v="8"/>
    <x v="707"/>
    <s v="17.3 Inches"/>
    <s v="Silver"/>
    <s v="2000 GB"/>
    <s v="Core i7"/>
    <x v="1"/>
    <x v="1"/>
    <s v="N/A"/>
    <s v="Integrated"/>
    <s v="NVIDIA RTX A4500"/>
    <s v="N/A"/>
    <x v="0"/>
    <x v="1367"/>
    <n v="52"/>
    <n v="60527.48"/>
    <n v="149"/>
  </r>
  <r>
    <x v="16"/>
    <x v="924"/>
    <s v="10.1 Inches"/>
    <s v="Silver"/>
    <n v="256"/>
    <s v="Core i5"/>
    <x v="0"/>
    <x v="7"/>
    <s v="N/A"/>
    <s v="Integrated"/>
    <s v="Intel HD Graphics 620"/>
    <s v="N/A"/>
    <x v="0"/>
    <x v="45"/>
    <n v="22"/>
    <n v="34298"/>
    <n v="506"/>
  </r>
  <r>
    <x v="10"/>
    <x v="87"/>
    <s v="12.4 Inches"/>
    <s v="Ice Blue"/>
    <s v="256 GB"/>
    <s v="Intel Core i5"/>
    <x v="0"/>
    <x v="11"/>
    <s v="Fingerprint Power Button"/>
    <s v="Integrated"/>
    <s v="N/A"/>
    <s v="N/A"/>
    <x v="15"/>
    <x v="2"/>
    <n v="38"/>
    <n v="37999.620000000003"/>
    <n v="203"/>
  </r>
  <r>
    <x v="8"/>
    <x v="925"/>
    <s v="15.6 Inches"/>
    <s v="Black"/>
    <s v="2000 GB"/>
    <s v="Core i9"/>
    <x v="6"/>
    <x v="1"/>
    <s v="N/A"/>
    <s v="N/A"/>
    <s v="Nvidia RTX A1000"/>
    <s v="3.8 GHz"/>
    <x v="0"/>
    <x v="1368"/>
    <n v="39"/>
    <n v="8931"/>
    <n v="530"/>
  </r>
  <r>
    <x v="0"/>
    <x v="0"/>
    <s v="15.6 Inches"/>
    <s v="Blue"/>
    <s v="1152 GB"/>
    <s v="Pentium"/>
    <x v="5"/>
    <x v="0"/>
    <s v="N/A"/>
    <s v="Integrated"/>
    <s v="Intel"/>
    <s v="1.1 GHz"/>
    <x v="2"/>
    <x v="21"/>
    <n v="56"/>
    <n v="33039.440000000002"/>
    <n v="165"/>
  </r>
  <r>
    <x v="1"/>
    <x v="0"/>
    <s v="14 Inches"/>
    <s v="Rose Gold"/>
    <s v="64 GB"/>
    <s v="Celeron N4000"/>
    <x v="4"/>
    <x v="0"/>
    <s v="N/A"/>
    <s v="Integrated"/>
    <s v="Intel"/>
    <s v="1.1 GHz"/>
    <x v="4"/>
    <x v="895"/>
    <n v="22"/>
    <n v="8778"/>
    <n v="447"/>
  </r>
  <r>
    <x v="1"/>
    <x v="0"/>
    <s v="15.6 Inches"/>
    <s v="Black"/>
    <s v="1000 GB"/>
    <s v="Pentium N5000"/>
    <x v="4"/>
    <x v="0"/>
    <s v="N/A"/>
    <s v="Integrated"/>
    <s v="Intel"/>
    <s v="1.1 GHz"/>
    <x v="5"/>
    <x v="884"/>
    <n v="65"/>
    <n v="91649.35"/>
    <n v="553"/>
  </r>
  <r>
    <x v="8"/>
    <x v="764"/>
    <s v="15.6 Inches"/>
    <s v="Black"/>
    <s v="256 GB"/>
    <s v="Core i5"/>
    <x v="2"/>
    <x v="1"/>
    <s v="Wifi &amp; Bluetooth"/>
    <s v="Integrated"/>
    <s v="N/A"/>
    <s v="N/A"/>
    <x v="0"/>
    <x v="1369"/>
    <n v="35"/>
    <n v="17045"/>
    <n v="402"/>
  </r>
  <r>
    <x v="7"/>
    <x v="926"/>
    <s v="15.6 Inches"/>
    <s v="Platinum Grey"/>
    <s v="512 GB"/>
    <s v="Core i3 Family"/>
    <x v="0"/>
    <x v="7"/>
    <s v="N/A"/>
    <s v="Integrated"/>
    <s v="Intel UHD Graphics"/>
    <s v="N/A"/>
    <x v="0"/>
    <x v="21"/>
    <n v="46"/>
    <n v="27139.54"/>
    <n v="267"/>
  </r>
  <r>
    <x v="38"/>
    <x v="927"/>
    <s v="13 Inches"/>
    <s v="Black"/>
    <s v="1 TB"/>
    <s v="Core i7"/>
    <x v="4"/>
    <x v="2"/>
    <s v="N/A"/>
    <s v="Integrated, Dedicated"/>
    <s v="Intel HD Graphics 620"/>
    <s v="N/A"/>
    <x v="14"/>
    <x v="42"/>
    <n v="35"/>
    <n v="16099.65"/>
    <n v="407"/>
  </r>
  <r>
    <x v="8"/>
    <x v="745"/>
    <s v="17.3 Inches"/>
    <s v="Silver"/>
    <s v="1000 GB"/>
    <s v="Core i7"/>
    <x v="1"/>
    <x v="1"/>
    <s v="Wifi &amp; Bluetooth"/>
    <s v="Nvidia RTX A3000"/>
    <s v="N/A"/>
    <s v="N/A"/>
    <x v="0"/>
    <x v="1370"/>
    <n v="33"/>
    <n v="65307"/>
    <n v="510"/>
  </r>
  <r>
    <x v="8"/>
    <x v="142"/>
    <s v="15.6 Inches"/>
    <s v="Lunar Light"/>
    <s v="1000 GB"/>
    <s v="Core i9"/>
    <x v="2"/>
    <x v="1"/>
    <s v="N/A"/>
    <s v="Integrated"/>
    <s v="NVIDIA GeForce RTX 3080 Ti"/>
    <s v="N/A"/>
    <x v="0"/>
    <x v="1371"/>
    <n v="53"/>
    <n v="87449.47"/>
    <n v="333"/>
  </r>
  <r>
    <x v="8"/>
    <x v="764"/>
    <s v="15.6 Inches"/>
    <s v="Black"/>
    <s v="512 GB"/>
    <s v="Core i7"/>
    <x v="1"/>
    <x v="7"/>
    <s v="Wifi &amp; Bluetooth"/>
    <s v="Integrated"/>
    <s v="N/A"/>
    <s v="N/A"/>
    <x v="0"/>
    <x v="21"/>
    <n v="47"/>
    <n v="27729.53"/>
    <n v="145"/>
  </r>
  <r>
    <x v="8"/>
    <x v="764"/>
    <s v="15.6 Inches"/>
    <s v="Black"/>
    <s v="2000 GB"/>
    <s v="Core i7"/>
    <x v="2"/>
    <x v="1"/>
    <s v="Wifi &amp; Bluetooth"/>
    <s v="Integrated"/>
    <s v="N/A"/>
    <s v="N/A"/>
    <x v="0"/>
    <x v="1372"/>
    <n v="58"/>
    <n v="47559.42"/>
    <n v="158"/>
  </r>
  <r>
    <x v="1"/>
    <x v="0"/>
    <s v="15.6 Inches"/>
    <s v="Silver"/>
    <s v="1000 GB"/>
    <s v="Intel Core i5"/>
    <x v="1"/>
    <x v="1"/>
    <s v="Backlit Keyboard"/>
    <s v="Integrated"/>
    <s v="Intel"/>
    <s v="N/A"/>
    <x v="1"/>
    <x v="2"/>
    <n v="55"/>
    <n v="54999.45"/>
    <n v="147"/>
  </r>
  <r>
    <x v="0"/>
    <x v="10"/>
    <s v="15.6 Inches"/>
    <s v="Gray"/>
    <s v="1000 GB"/>
    <s v="Intel Core i5"/>
    <x v="5"/>
    <x v="0"/>
    <s v="N/A"/>
    <s v="Integrated"/>
    <s v="Intel"/>
    <s v="N/A"/>
    <x v="0"/>
    <x v="1373"/>
    <n v="51"/>
    <n v="16976.88"/>
    <n v="194"/>
  </r>
  <r>
    <x v="2"/>
    <x v="1"/>
    <s v="15.66 Inches"/>
    <s v="Core Black"/>
    <s v="N/A"/>
    <s v="Intel Core i9"/>
    <x v="2"/>
    <x v="2"/>
    <s v="N/A"/>
    <s v="Dedicated"/>
    <s v="N/A"/>
    <s v="1.8 GHz"/>
    <x v="2"/>
    <x v="79"/>
    <n v="64"/>
    <n v="115136"/>
    <n v="514"/>
  </r>
  <r>
    <x v="2"/>
    <x v="20"/>
    <s v="15.6 Inches"/>
    <s v="Core Black"/>
    <s v="N/A"/>
    <s v="Intel Core i9"/>
    <x v="2"/>
    <x v="2"/>
    <s v="N/A"/>
    <s v="Dedicated"/>
    <s v="NVIDIA GeForce RTX 3070"/>
    <s v="1.8 GHz"/>
    <x v="10"/>
    <x v="21"/>
    <n v="23"/>
    <n v="13569.77"/>
    <n v="139"/>
  </r>
  <r>
    <x v="0"/>
    <x v="0"/>
    <s v="14 Inches"/>
    <s v="Blue"/>
    <s v="1000 GB"/>
    <s v="Intel Core i7"/>
    <x v="0"/>
    <x v="0"/>
    <s v="N/A"/>
    <s v="Integrated"/>
    <s v="Intel"/>
    <s v="1.2 GHz"/>
    <x v="0"/>
    <x v="21"/>
    <n v="24"/>
    <n v="14159.76"/>
    <n v="215"/>
  </r>
  <r>
    <x v="8"/>
    <x v="928"/>
    <s v="17.3 Inches"/>
    <s v="Silver"/>
    <s v="1000 GB"/>
    <s v="Core i7"/>
    <x v="4"/>
    <x v="7"/>
    <s v="Wifi &amp; Bluetooth"/>
    <s v="Integrated"/>
    <s v="N/A"/>
    <s v="N/A"/>
    <x v="2"/>
    <x v="1374"/>
    <n v="62"/>
    <n v="154689.37999999998"/>
    <n v="198"/>
  </r>
  <r>
    <x v="8"/>
    <x v="663"/>
    <s v="13.3 Inches"/>
    <s v="Black"/>
    <s v="512 GB"/>
    <s v="Core i5"/>
    <x v="4"/>
    <x v="1"/>
    <s v="Wifi &amp; Bluetooth"/>
    <s v="Integrated"/>
    <s v="N/A"/>
    <s v="N/A"/>
    <x v="0"/>
    <x v="13"/>
    <n v="21"/>
    <n v="35679"/>
    <n v="189"/>
  </r>
  <r>
    <x v="1"/>
    <x v="929"/>
    <s v="15.6 Inches"/>
    <s v="Silver"/>
    <s v="1 TB"/>
    <s v="Ryzen 5"/>
    <x v="5"/>
    <x v="1"/>
    <s v="Anti-glare"/>
    <s v="Integrated"/>
    <s v="N/A"/>
    <s v="N/A"/>
    <x v="0"/>
    <x v="8"/>
    <n v="30"/>
    <n v="26999.7"/>
    <n v="152"/>
  </r>
  <r>
    <x v="8"/>
    <x v="928"/>
    <s v="17.3 Inches"/>
    <s v="Silver"/>
    <s v="1000 GB"/>
    <s v="Core i7"/>
    <x v="2"/>
    <x v="7"/>
    <s v="Wifi &amp; Bluetooth"/>
    <s v="Nvidia Quadro RTX 3000"/>
    <s v="N/A"/>
    <s v="N/A"/>
    <x v="1"/>
    <x v="2"/>
    <n v="24"/>
    <n v="23999.760000000002"/>
    <n v="388"/>
  </r>
  <r>
    <x v="8"/>
    <x v="189"/>
    <s v="17.3 Inches"/>
    <s v="N/A"/>
    <s v="512 GB"/>
    <s v="Core i7"/>
    <x v="2"/>
    <x v="7"/>
    <s v="Anti-glare Screen"/>
    <s v="RTX A3000"/>
    <s v="NVIDIA RTX A3000"/>
    <s v="N/A"/>
    <x v="2"/>
    <x v="26"/>
    <n v="54"/>
    <n v="21059.46"/>
    <n v="469"/>
  </r>
  <r>
    <x v="8"/>
    <x v="723"/>
    <s v="17 Inches"/>
    <s v="Silver"/>
    <s v="512 GB"/>
    <s v="Core i5"/>
    <x v="4"/>
    <x v="7"/>
    <s v="Wifi &amp; Bluetooth"/>
    <s v="Integrated"/>
    <s v="N/A"/>
    <s v="N/A"/>
    <x v="0"/>
    <x v="1269"/>
    <n v="20"/>
    <n v="18639.8"/>
    <n v="175"/>
  </r>
  <r>
    <x v="8"/>
    <x v="930"/>
    <s v="17 Inches"/>
    <s v="Platinum Silver"/>
    <s v="1000 GB"/>
    <s v="Core i7"/>
    <x v="4"/>
    <x v="7"/>
    <s v="Wifi &amp; Bluetooth"/>
    <s v="Nvidia GeForce RTX 3050"/>
    <s v="N/A"/>
    <s v="N/A"/>
    <x v="0"/>
    <x v="1375"/>
    <n v="58"/>
    <n v="43905.42"/>
    <n v="323"/>
  </r>
  <r>
    <x v="0"/>
    <x v="0"/>
    <s v="15.6 Inches"/>
    <s v="Blue"/>
    <s v="1152 GB"/>
    <s v="Pentium"/>
    <x v="5"/>
    <x v="0"/>
    <s v="N/A"/>
    <s v="Integrated"/>
    <s v="Intel"/>
    <s v="1.1 GHz"/>
    <x v="2"/>
    <x v="26"/>
    <n v="23"/>
    <n v="8969.77"/>
    <n v="409"/>
  </r>
  <r>
    <x v="1"/>
    <x v="0"/>
    <s v="14 Inches"/>
    <s v="Rose Gold"/>
    <s v="64 GB"/>
    <s v="Celeron N4000"/>
    <x v="4"/>
    <x v="0"/>
    <s v="N/A"/>
    <s v="Integrated"/>
    <s v="Intel"/>
    <s v="1.1 GHz"/>
    <x v="4"/>
    <x v="5"/>
    <n v="35"/>
    <n v="55965"/>
    <n v="231"/>
  </r>
  <r>
    <x v="1"/>
    <x v="0"/>
    <s v="15.6 Inches"/>
    <s v="Black"/>
    <s v="1000 GB"/>
    <s v="Pentium N5000"/>
    <x v="4"/>
    <x v="0"/>
    <s v="N/A"/>
    <s v="Integrated"/>
    <s v="Intel"/>
    <s v="1.1 GHz"/>
    <x v="5"/>
    <x v="353"/>
    <n v="62"/>
    <n v="71238"/>
    <n v="198"/>
  </r>
  <r>
    <x v="8"/>
    <x v="328"/>
    <s v="15.6 Inches"/>
    <s v="Platinum Silver"/>
    <s v="512 GB"/>
    <s v="Core i7"/>
    <x v="2"/>
    <x v="7"/>
    <s v="Wifi &amp; Bluetooth"/>
    <s v="Nvidia GeForce RTX 3050 Ti"/>
    <s v="N/A"/>
    <s v="N/A"/>
    <x v="0"/>
    <x v="1376"/>
    <n v="38"/>
    <n v="33849.26"/>
    <n v="359"/>
  </r>
  <r>
    <x v="8"/>
    <x v="888"/>
    <s v="13 Inches"/>
    <s v="Black"/>
    <s v="128 GB"/>
    <s v="Core i7"/>
    <x v="4"/>
    <x v="7"/>
    <s v="Wifi &amp; Bluetooth"/>
    <s v="Integrated"/>
    <s v="N/A"/>
    <s v="N/A"/>
    <x v="0"/>
    <x v="42"/>
    <n v="29"/>
    <n v="13339.710000000001"/>
    <n v="354"/>
  </r>
  <r>
    <x v="39"/>
    <x v="931"/>
    <s v="15.6 Inches"/>
    <s v="N/A"/>
    <s v="2 TB"/>
    <s v="Ryzen 9"/>
    <x v="2"/>
    <x v="7"/>
    <s v="Fingerprint"/>
    <s v="Dedicated"/>
    <s v="RTX 3080"/>
    <s v="N/A"/>
    <x v="6"/>
    <x v="19"/>
    <n v="57"/>
    <n v="36479.43"/>
    <n v="375"/>
  </r>
  <r>
    <x v="7"/>
    <x v="124"/>
    <s v="15.6 Inches"/>
    <s v="Black"/>
    <s v="N/A"/>
    <s v="Core i5"/>
    <x v="0"/>
    <x v="7"/>
    <s v="N/A"/>
    <s v="Integrated"/>
    <s v="AMD Radeon R5"/>
    <s v="2.4 GHz"/>
    <x v="10"/>
    <x v="1377"/>
    <n v="23"/>
    <n v="8277.93"/>
    <n v="346"/>
  </r>
  <r>
    <x v="1"/>
    <x v="0"/>
    <s v="15.6 Inches"/>
    <s v="Silver"/>
    <s v="1000 GB"/>
    <s v="Intel Core i5"/>
    <x v="1"/>
    <x v="1"/>
    <s v="Backlit Keyboard"/>
    <s v="Integrated"/>
    <s v="Intel"/>
    <s v="N/A"/>
    <x v="1"/>
    <x v="26"/>
    <n v="45"/>
    <n v="17549.55"/>
    <n v="407"/>
  </r>
  <r>
    <x v="0"/>
    <x v="10"/>
    <s v="15.6 Inches"/>
    <s v="Gray"/>
    <s v="1000 GB"/>
    <s v="Intel Core i5"/>
    <x v="5"/>
    <x v="0"/>
    <s v="N/A"/>
    <s v="Integrated"/>
    <s v="Intel"/>
    <s v="N/A"/>
    <x v="0"/>
    <x v="1378"/>
    <n v="55"/>
    <n v="56594.45"/>
    <n v="208"/>
  </r>
  <r>
    <x v="8"/>
    <x v="21"/>
    <s v="16 Inches"/>
    <s v="Silver"/>
    <s v="1000 GB"/>
    <s v="Intel Core i5"/>
    <x v="2"/>
    <x v="0"/>
    <s v="N/A"/>
    <s v="Integrated"/>
    <s v="Intel"/>
    <s v="N/A"/>
    <x v="0"/>
    <x v="19"/>
    <n v="57"/>
    <n v="36479.43"/>
    <n v="154"/>
  </r>
  <r>
    <x v="2"/>
    <x v="1"/>
    <s v="15.66 Inches"/>
    <s v="Core Black"/>
    <s v="N/A"/>
    <s v="Intel Core i9"/>
    <x v="2"/>
    <x v="2"/>
    <s v="N/A"/>
    <s v="Dedicated"/>
    <s v="N/A"/>
    <s v="1.8 GHz"/>
    <x v="2"/>
    <x v="19"/>
    <n v="36"/>
    <n v="23039.64"/>
    <n v="173"/>
  </r>
  <r>
    <x v="2"/>
    <x v="20"/>
    <s v="15.6 Inches"/>
    <s v="Core Black"/>
    <s v="N/A"/>
    <s v="Intel Core i9"/>
    <x v="2"/>
    <x v="2"/>
    <s v="N/A"/>
    <s v="Dedicated"/>
    <s v="NVIDIA GeForce RTX 3070"/>
    <s v="1.8 GHz"/>
    <x v="10"/>
    <x v="634"/>
    <n v="61"/>
    <n v="43248.39"/>
    <n v="487"/>
  </r>
  <r>
    <x v="0"/>
    <x v="0"/>
    <s v="14 Inches"/>
    <s v="Blue"/>
    <s v="1000 GB"/>
    <s v="Intel Core i7"/>
    <x v="0"/>
    <x v="0"/>
    <s v="N/A"/>
    <s v="Integrated"/>
    <s v="Intel"/>
    <s v="1.2 GHz"/>
    <x v="0"/>
    <x v="1379"/>
    <n v="47"/>
    <n v="147626.53"/>
    <n v="214"/>
  </r>
  <r>
    <x v="4"/>
    <x v="0"/>
    <s v="N/A"/>
    <s v="N/A"/>
    <s v="1 TB"/>
    <s v="N/A"/>
    <x v="4"/>
    <x v="10"/>
    <s v="N/A"/>
    <s v="Dedicated"/>
    <s v="NVIDIA GeForce RTX 4060"/>
    <s v="N/A"/>
    <x v="0"/>
    <x v="1380"/>
    <n v="45"/>
    <n v="44100"/>
    <n v="475"/>
  </r>
  <r>
    <x v="1"/>
    <x v="932"/>
    <s v="15.6 Inches"/>
    <s v="Black"/>
    <s v="500 GB"/>
    <s v="Pentium N3540"/>
    <x v="3"/>
    <x v="11"/>
    <s v="Numeric Keypad"/>
    <s v="Integrated"/>
    <s v="N/A"/>
    <s v="N/A"/>
    <x v="8"/>
    <x v="1018"/>
    <n v="22"/>
    <n v="29828.48"/>
    <n v="353"/>
  </r>
  <r>
    <x v="14"/>
    <x v="130"/>
    <s v="15.6 Inches"/>
    <s v="Black"/>
    <s v="N/A"/>
    <s v="Core i7 Family"/>
    <x v="4"/>
    <x v="11"/>
    <s v="N/A"/>
    <s v="Dedicated"/>
    <s v="NVIDIA GeForce RTX 2080 Super"/>
    <s v="5.1 GHz"/>
    <x v="7"/>
    <x v="1381"/>
    <n v="58"/>
    <n v="35089.42"/>
    <n v="191"/>
  </r>
  <r>
    <x v="2"/>
    <x v="1"/>
    <s v="15.66 Inches"/>
    <s v="Core Black"/>
    <s v="N/A"/>
    <s v="Intel Core i9"/>
    <x v="2"/>
    <x v="2"/>
    <s v="N/A"/>
    <s v="Dedicated"/>
    <s v="N/A"/>
    <s v="1.8 GHz"/>
    <x v="2"/>
    <x v="304"/>
    <n v="20"/>
    <n v="30158"/>
    <n v="222"/>
  </r>
  <r>
    <x v="2"/>
    <x v="20"/>
    <s v="15.6 Inches"/>
    <s v="Core Black"/>
    <s v="N/A"/>
    <s v="Intel Core i9"/>
    <x v="2"/>
    <x v="2"/>
    <s v="N/A"/>
    <s v="Dedicated"/>
    <s v="NVIDIA GeForce RTX 3070"/>
    <s v="1.8 GHz"/>
    <x v="10"/>
    <x v="410"/>
    <n v="32"/>
    <n v="108107.52"/>
    <n v="354"/>
  </r>
  <r>
    <x v="0"/>
    <x v="0"/>
    <s v="14 Inches"/>
    <s v="Blue"/>
    <s v="1000 GB"/>
    <s v="Intel Core i7"/>
    <x v="0"/>
    <x v="0"/>
    <s v="N/A"/>
    <s v="Integrated"/>
    <s v="Intel"/>
    <s v="1.2 GHz"/>
    <x v="0"/>
    <x v="26"/>
    <n v="38"/>
    <n v="14819.62"/>
    <n v="532"/>
  </r>
  <r>
    <x v="1"/>
    <x v="602"/>
    <s v="13.3 Inches"/>
    <s v="Natural Silver"/>
    <s v="512 GB"/>
    <s v="Core i7"/>
    <x v="0"/>
    <x v="10"/>
    <s v="N/A"/>
    <s v="Integrated"/>
    <s v="Intel Iris Plus"/>
    <s v="N/A"/>
    <x v="7"/>
    <x v="2"/>
    <n v="24"/>
    <n v="23999.760000000002"/>
    <n v="406"/>
  </r>
  <r>
    <x v="11"/>
    <x v="138"/>
    <s v="11.6 Inches"/>
    <s v="N/A"/>
    <s v="N/A"/>
    <s v="Celeron"/>
    <x v="3"/>
    <x v="5"/>
    <s v="N/A"/>
    <s v="Integrated"/>
    <s v="Intel HD Graphics 400"/>
    <s v="N/A"/>
    <x v="12"/>
    <x v="98"/>
    <n v="35"/>
    <n v="59121.3"/>
    <n v="391"/>
  </r>
  <r>
    <x v="7"/>
    <x v="0"/>
    <s v="15.6 Inches"/>
    <s v="N/A"/>
    <s v="N/A"/>
    <s v="Core i7"/>
    <x v="7"/>
    <x v="10"/>
    <s v="N/A"/>
    <s v="Integrated"/>
    <s v="Intel UHD Graphics 620"/>
    <s v="N/A"/>
    <x v="14"/>
    <x v="184"/>
    <n v="41"/>
    <n v="90159"/>
    <n v="282"/>
  </r>
  <r>
    <x v="7"/>
    <x v="113"/>
    <s v="14 Inches"/>
    <s v="N/A"/>
    <s v="32 GB"/>
    <s v="Celeron"/>
    <x v="12"/>
    <x v="11"/>
    <s v="Backlit Keyboard"/>
    <s v="Integrated"/>
    <s v="Intel HD Graphics 500"/>
    <s v="N/A"/>
    <x v="20"/>
    <x v="53"/>
    <n v="20"/>
    <n v="14599.8"/>
    <n v="284"/>
  </r>
  <r>
    <x v="8"/>
    <x v="933"/>
    <s v="11.6 Inches"/>
    <s v="grey"/>
    <s v="32 GB"/>
    <s v="AMD A Series"/>
    <x v="3"/>
    <x v="10"/>
    <s v="Anti-glare"/>
    <s v="Dedicated"/>
    <s v="N/A"/>
    <s v="N/A"/>
    <x v="20"/>
    <x v="1382"/>
    <n v="14"/>
    <n v="8371.86"/>
    <n v="473"/>
  </r>
  <r>
    <x v="18"/>
    <x v="934"/>
    <s v="17 Inches"/>
    <s v="Silver"/>
    <s v="512 GB"/>
    <s v="Core i7 Family"/>
    <x v="4"/>
    <x v="10"/>
    <s v="N/A"/>
    <s v="Dedicated"/>
    <s v="NVIDIA GeForce RTX 2070"/>
    <s v="N/A"/>
    <x v="8"/>
    <x v="624"/>
    <n v="25"/>
    <n v="62475"/>
    <n v="511"/>
  </r>
  <r>
    <x v="0"/>
    <x v="0"/>
    <s v="15.6 Inches"/>
    <s v="Blue"/>
    <s v="1152 GB"/>
    <s v="Pentium"/>
    <x v="5"/>
    <x v="0"/>
    <s v="N/A"/>
    <s v="Integrated"/>
    <s v="Intel"/>
    <s v="1.1 GHz"/>
    <x v="2"/>
    <x v="1383"/>
    <n v="20"/>
    <n v="23918.800000000003"/>
    <n v="293"/>
  </r>
  <r>
    <x v="1"/>
    <x v="0"/>
    <s v="14 Inches"/>
    <s v="Rose Gold"/>
    <s v="64 GB"/>
    <s v="Celeron N4000"/>
    <x v="4"/>
    <x v="0"/>
    <s v="N/A"/>
    <s v="Integrated"/>
    <s v="Intel"/>
    <s v="1.1 GHz"/>
    <x v="4"/>
    <x v="13"/>
    <n v="56"/>
    <n v="95144"/>
    <n v="210"/>
  </r>
  <r>
    <x v="1"/>
    <x v="0"/>
    <s v="15.6 Inches"/>
    <s v="Black"/>
    <s v="1000 GB"/>
    <s v="Pentium N5000"/>
    <x v="4"/>
    <x v="0"/>
    <s v="N/A"/>
    <s v="Integrated"/>
    <s v="Intel"/>
    <s v="1.1 GHz"/>
    <x v="5"/>
    <x v="19"/>
    <n v="20"/>
    <n v="12799.8"/>
    <n v="250"/>
  </r>
  <r>
    <x v="5"/>
    <x v="935"/>
    <s v="17.3 Inches"/>
    <s v="Black"/>
    <s v="1000 GB"/>
    <s v="Intel Core i7"/>
    <x v="4"/>
    <x v="10"/>
    <s v="N/A"/>
    <s v="Dedicated"/>
    <s v="NVIDIA GeForce GTX 1070"/>
    <s v="N/A"/>
    <x v="11"/>
    <x v="19"/>
    <n v="35"/>
    <n v="22399.65"/>
    <n v="161"/>
  </r>
  <r>
    <x v="2"/>
    <x v="1"/>
    <s v="15.66 Inches"/>
    <s v="Core Black"/>
    <s v="N/A"/>
    <s v="Intel Core i9"/>
    <x v="2"/>
    <x v="2"/>
    <s v="N/A"/>
    <s v="Dedicated"/>
    <s v="N/A"/>
    <s v="1.8 GHz"/>
    <x v="2"/>
    <x v="13"/>
    <n v="43"/>
    <n v="73057"/>
    <n v="159"/>
  </r>
  <r>
    <x v="2"/>
    <x v="20"/>
    <s v="15.6 Inches"/>
    <s v="Core Black"/>
    <s v="N/A"/>
    <s v="Intel Core i9"/>
    <x v="2"/>
    <x v="2"/>
    <s v="N/A"/>
    <s v="Dedicated"/>
    <s v="NVIDIA GeForce RTX 3070"/>
    <s v="1.8 GHz"/>
    <x v="10"/>
    <x v="1384"/>
    <n v="23"/>
    <n v="24793.77"/>
    <n v="345"/>
  </r>
  <r>
    <x v="0"/>
    <x v="0"/>
    <s v="14 Inches"/>
    <s v="Blue"/>
    <s v="1000 GB"/>
    <s v="Intel Core i7"/>
    <x v="0"/>
    <x v="0"/>
    <s v="N/A"/>
    <s v="Integrated"/>
    <s v="Intel"/>
    <s v="1.2 GHz"/>
    <x v="0"/>
    <x v="19"/>
    <n v="60"/>
    <n v="38399.4"/>
    <n v="252"/>
  </r>
  <r>
    <x v="8"/>
    <x v="0"/>
    <s v="15.6 Inches"/>
    <s v="Red"/>
    <s v="1 TB"/>
    <s v="Intel Core i7-5850HQ"/>
    <x v="0"/>
    <x v="11"/>
    <s v="Anti-glare,Backlit Keyboard"/>
    <s v="Dedicated"/>
    <s v="NVIDIA GeForce GTX 1050 Ti"/>
    <s v="N/A"/>
    <x v="8"/>
    <x v="8"/>
    <n v="57"/>
    <n v="51299.43"/>
    <n v="522"/>
  </r>
  <r>
    <x v="8"/>
    <x v="936"/>
    <s v="15.6 Inches"/>
    <s v="Silver"/>
    <s v="256 GB"/>
    <s v="N/A"/>
    <x v="0"/>
    <x v="11"/>
    <s v="N/A"/>
    <s v="Dedicated"/>
    <s v="NVIDIA GeForce GTX 1050"/>
    <s v="3.5 GHz"/>
    <x v="15"/>
    <x v="691"/>
    <n v="55"/>
    <n v="100649.45"/>
    <n v="524"/>
  </r>
  <r>
    <x v="1"/>
    <x v="36"/>
    <s v="15.6 Inches"/>
    <s v="Dark Ash"/>
    <s v="512 GB"/>
    <s v="Intel Core i7"/>
    <x v="4"/>
    <x v="10"/>
    <s v="Backlit Keyboard,Fingerprint Reader"/>
    <s v="Integrated"/>
    <s v="N/A"/>
    <s v="N/A"/>
    <x v="7"/>
    <x v="1385"/>
    <n v="20"/>
    <n v="15539.8"/>
    <n v="347"/>
  </r>
  <r>
    <x v="18"/>
    <x v="902"/>
    <s v="15.6 Inches"/>
    <s v="Epic Silver"/>
    <s v="128 GB"/>
    <s v="Core i7 8750H"/>
    <x v="4"/>
    <x v="10"/>
    <s v="Anti-glare"/>
    <s v="Dedicated"/>
    <s v="N/A"/>
    <s v="N/A"/>
    <x v="12"/>
    <x v="1386"/>
    <n v="62"/>
    <n v="83182.92"/>
    <n v="545"/>
  </r>
  <r>
    <x v="5"/>
    <x v="937"/>
    <s v="15.6 Inches"/>
    <s v="N/A"/>
    <s v="256 GB"/>
    <s v="Intel Core i5"/>
    <x v="0"/>
    <x v="10"/>
    <s v="Nanoedge Bezel"/>
    <s v="Integrated"/>
    <s v="Intel UHD Graphics 630"/>
    <s v="N/A"/>
    <x v="8"/>
    <x v="26"/>
    <n v="38"/>
    <n v="14819.62"/>
    <n v="134"/>
  </r>
  <r>
    <x v="7"/>
    <x v="0"/>
    <s v="12.5 Inches"/>
    <s v="N/A"/>
    <s v="128 GB"/>
    <s v="N/A"/>
    <x v="0"/>
    <x v="10"/>
    <s v="Fingerprint Reader"/>
    <s v="Integrated"/>
    <s v="Intel HD Graphics 520"/>
    <s v="2.5, 3.1 GHz"/>
    <x v="13"/>
    <x v="1387"/>
    <n v="53"/>
    <n v="56526.09"/>
    <n v="355"/>
  </r>
  <r>
    <x v="4"/>
    <x v="938"/>
    <s v="15.6 Inches"/>
    <s v="Black,Silver,Grey"/>
    <s v="256 GB"/>
    <s v="N/A"/>
    <x v="0"/>
    <x v="2"/>
    <s v="Backlit Kb"/>
    <s v="Dedicated"/>
    <s v="AMD Radeon Graphics 5500"/>
    <s v="N/A"/>
    <x v="8"/>
    <x v="1388"/>
    <n v="38"/>
    <n v="101418.57999999999"/>
    <n v="291"/>
  </r>
  <r>
    <x v="40"/>
    <x v="939"/>
    <s v="15.6 Inches"/>
    <s v="Dark grey"/>
    <s v="2 TB"/>
    <s v="N/A"/>
    <x v="8"/>
    <x v="11"/>
    <s v="N/A"/>
    <s v="Integrated"/>
    <s v="N/A"/>
    <s v="4.6 GHz"/>
    <x v="5"/>
    <x v="42"/>
    <n v="33"/>
    <n v="15179.67"/>
    <n v="204"/>
  </r>
  <r>
    <x v="8"/>
    <x v="128"/>
    <s v="15.6 Inches"/>
    <s v="Black"/>
    <s v="1 TB"/>
    <s v="Core i5"/>
    <x v="4"/>
    <x v="7"/>
    <s v="N/A"/>
    <s v="Integrated"/>
    <s v="Intel Iris Xe Graphics"/>
    <s v="N/A"/>
    <x v="8"/>
    <x v="1389"/>
    <n v="64"/>
    <n v="198336"/>
    <n v="371"/>
  </r>
  <r>
    <x v="2"/>
    <x v="940"/>
    <s v="17.3 Inches"/>
    <s v="Titanium Blue"/>
    <s v="32 GB"/>
    <s v="Core i7"/>
    <x v="2"/>
    <x v="10"/>
    <s v="N/A"/>
    <s v="Integrated"/>
    <s v="NVIDIA GeForce RTX 3070"/>
    <s v="N/A"/>
    <x v="1"/>
    <x v="1024"/>
    <n v="23"/>
    <n v="22769.77"/>
    <n v="443"/>
  </r>
  <r>
    <x v="0"/>
    <x v="0"/>
    <s v="15.6 Inches"/>
    <s v="Blue"/>
    <s v="1152 GB"/>
    <s v="Pentium"/>
    <x v="5"/>
    <x v="0"/>
    <s v="N/A"/>
    <s v="Integrated"/>
    <s v="Intel"/>
    <s v="1.1 GHz"/>
    <x v="2"/>
    <x v="1390"/>
    <n v="57"/>
    <n v="41469.21"/>
    <n v="143"/>
  </r>
  <r>
    <x v="1"/>
    <x v="0"/>
    <s v="14 Inches"/>
    <s v="Rose Gold"/>
    <s v="64 GB"/>
    <s v="Celeron N4000"/>
    <x v="4"/>
    <x v="0"/>
    <s v="N/A"/>
    <s v="Integrated"/>
    <s v="Intel"/>
    <s v="1.1 GHz"/>
    <x v="4"/>
    <x v="82"/>
    <n v="62"/>
    <n v="167338"/>
    <n v="432"/>
  </r>
  <r>
    <x v="1"/>
    <x v="0"/>
    <s v="15.6 Inches"/>
    <s v="Black"/>
    <s v="1000 GB"/>
    <s v="Pentium N5000"/>
    <x v="4"/>
    <x v="0"/>
    <s v="N/A"/>
    <s v="Integrated"/>
    <s v="Intel"/>
    <s v="1.1 GHz"/>
    <x v="5"/>
    <x v="1391"/>
    <n v="18"/>
    <n v="5597.64"/>
    <n v="351"/>
  </r>
  <r>
    <x v="8"/>
    <x v="454"/>
    <s v="17 Inches"/>
    <s v="N/A"/>
    <s v="1 TB"/>
    <s v="Core I7 11800H"/>
    <x v="2"/>
    <x v="11"/>
    <s v="N/A"/>
    <s v="Dedicated"/>
    <s v="NVIDIA GeForce RTX 3060"/>
    <s v="2.3 GHz"/>
    <x v="13"/>
    <x v="1392"/>
    <n v="37"/>
    <n v="65495.920000000006"/>
    <n v="411"/>
  </r>
  <r>
    <x v="4"/>
    <x v="0"/>
    <s v="15.6 Inches"/>
    <s v="Black"/>
    <s v="128 GB"/>
    <s v="Core I3 1115G4"/>
    <x v="3"/>
    <x v="5"/>
    <s v="N/A"/>
    <s v="Integrated"/>
    <s v="Intel UHD Graphics"/>
    <s v="4.1 GHz"/>
    <x v="2"/>
    <x v="1393"/>
    <n v="26"/>
    <n v="137774"/>
    <n v="467"/>
  </r>
  <r>
    <x v="18"/>
    <x v="901"/>
    <s v="15.6 Inches"/>
    <s v="Epic Silver"/>
    <s v="1 TB"/>
    <s v="Core i7"/>
    <x v="6"/>
    <x v="10"/>
    <s v="Backlit Keyboard"/>
    <s v="Integrated"/>
    <s v="NVIDIA GeForce GTX 1060 OC"/>
    <s v="N/A"/>
    <x v="12"/>
    <x v="513"/>
    <n v="45"/>
    <n v="47114.55"/>
    <n v="536"/>
  </r>
  <r>
    <x v="8"/>
    <x v="454"/>
    <s v="15.6 Inches"/>
    <s v="Silver"/>
    <s v="256 GB"/>
    <s v="Core i7"/>
    <x v="6"/>
    <x v="10"/>
    <s v="Anti Glare"/>
    <s v="Integrated, Dedicated"/>
    <s v="NVIDIA GeForce GTX 1050 Ti"/>
    <s v="N/A"/>
    <x v="8"/>
    <x v="8"/>
    <n v="46"/>
    <n v="41399.54"/>
    <n v="212"/>
  </r>
  <r>
    <x v="7"/>
    <x v="113"/>
    <s v="11.6 Inches"/>
    <s v="N/A"/>
    <s v="32 GB"/>
    <s v="Celeron"/>
    <x v="2"/>
    <x v="11"/>
    <s v="N/A"/>
    <s v="Integrated"/>
    <s v="Intel HD Graphics 400"/>
    <s v="N/A"/>
    <x v="15"/>
    <x v="1394"/>
    <n v="64"/>
    <n v="18234.88"/>
    <n v="186"/>
  </r>
  <r>
    <x v="4"/>
    <x v="0"/>
    <s v="15.6 Inches"/>
    <s v="N/A"/>
    <s v="256 GB"/>
    <s v="N/A"/>
    <x v="0"/>
    <x v="2"/>
    <s v="Anti Glare Coating"/>
    <s v="Integrated"/>
    <s v="AMD Radeon Graphics 5500"/>
    <s v="N/A"/>
    <x v="8"/>
    <x v="1395"/>
    <n v="30"/>
    <n v="48719.7"/>
    <n v="233"/>
  </r>
  <r>
    <x v="2"/>
    <x v="941"/>
    <s v="15.6 Inches"/>
    <s v="grey"/>
    <s v="512 GB"/>
    <s v="Intel Core i7"/>
    <x v="4"/>
    <x v="7"/>
    <s v="Anti-glare,Thin Bezel"/>
    <s v="Dedicated"/>
    <s v="N/A"/>
    <s v="N/A"/>
    <x v="7"/>
    <x v="42"/>
    <n v="29"/>
    <n v="13339.710000000001"/>
    <n v="365"/>
  </r>
  <r>
    <x v="7"/>
    <x v="942"/>
    <s v="15.6 Inches"/>
    <s v="Coral Red"/>
    <s v="1 TB"/>
    <s v="Core i3 Family"/>
    <x v="0"/>
    <x v="11"/>
    <s v="N/A"/>
    <s v="Integrated"/>
    <s v="Intel UHD Graphics 620"/>
    <s v="N/A"/>
    <x v="12"/>
    <x v="1396"/>
    <n v="55"/>
    <n v="94654.45"/>
    <n v="323"/>
  </r>
  <r>
    <x v="1"/>
    <x v="36"/>
    <s v="14 Inches"/>
    <s v="Silver"/>
    <s v="128 GB"/>
    <s v="Core i3"/>
    <x v="3"/>
    <x v="10"/>
    <s v="N/A"/>
    <s v="Integrated"/>
    <s v="Intel UHD Graphics 620"/>
    <s v="N/A"/>
    <x v="5"/>
    <x v="26"/>
    <n v="35"/>
    <n v="13649.65"/>
    <n v="290"/>
  </r>
  <r>
    <x v="1"/>
    <x v="0"/>
    <s v="15.6 Inches"/>
    <s v="Silver"/>
    <s v="1000 GB"/>
    <s v="Intel Core i5"/>
    <x v="1"/>
    <x v="1"/>
    <s v="Backlit Keyboard"/>
    <s v="Integrated"/>
    <s v="Intel"/>
    <s v="N/A"/>
    <x v="1"/>
    <x v="21"/>
    <n v="32"/>
    <n v="18879.68"/>
    <n v="498"/>
  </r>
  <r>
    <x v="0"/>
    <x v="10"/>
    <s v="15.6 Inches"/>
    <s v="Gray"/>
    <s v="1000 GB"/>
    <s v="Intel Core i5"/>
    <x v="5"/>
    <x v="0"/>
    <s v="N/A"/>
    <s v="Integrated"/>
    <s v="Intel"/>
    <s v="N/A"/>
    <x v="0"/>
    <x v="488"/>
    <n v="48"/>
    <n v="88752"/>
    <n v="391"/>
  </r>
  <r>
    <x v="8"/>
    <x v="21"/>
    <s v="16 Inches"/>
    <s v="Silver"/>
    <s v="1000 GB"/>
    <s v="Intel Core i5"/>
    <x v="2"/>
    <x v="0"/>
    <s v="N/A"/>
    <s v="Integrated"/>
    <s v="Intel"/>
    <s v="N/A"/>
    <x v="0"/>
    <x v="1397"/>
    <n v="39"/>
    <n v="49169.25"/>
    <n v="435"/>
  </r>
  <r>
    <x v="2"/>
    <x v="1"/>
    <s v="15.66 Inches"/>
    <s v="Core Black"/>
    <s v="N/A"/>
    <s v="Intel Core i9"/>
    <x v="2"/>
    <x v="2"/>
    <s v="N/A"/>
    <s v="Dedicated"/>
    <s v="N/A"/>
    <s v="1.8 GHz"/>
    <x v="2"/>
    <x v="1398"/>
    <n v="38"/>
    <n v="49057.62"/>
    <n v="316"/>
  </r>
  <r>
    <x v="2"/>
    <x v="20"/>
    <s v="15.6 Inches"/>
    <s v="Core Black"/>
    <s v="N/A"/>
    <s v="Intel Core i9"/>
    <x v="2"/>
    <x v="2"/>
    <s v="N/A"/>
    <s v="Dedicated"/>
    <s v="NVIDIA GeForce RTX 3070"/>
    <s v="1.8 GHz"/>
    <x v="10"/>
    <x v="227"/>
    <n v="65"/>
    <n v="41209.35"/>
    <n v="339"/>
  </r>
  <r>
    <x v="0"/>
    <x v="0"/>
    <s v="14 Inches"/>
    <s v="Blue"/>
    <s v="1000 GB"/>
    <s v="Intel Core i7"/>
    <x v="0"/>
    <x v="0"/>
    <s v="N/A"/>
    <s v="Integrated"/>
    <s v="Intel"/>
    <s v="1.2 GHz"/>
    <x v="0"/>
    <x v="26"/>
    <n v="29"/>
    <n v="11309.710000000001"/>
    <n v="418"/>
  </r>
  <r>
    <x v="5"/>
    <x v="943"/>
    <s v="17.3 Inches"/>
    <s v="N/A"/>
    <s v="1000 GB"/>
    <s v="Intel Core i7"/>
    <x v="4"/>
    <x v="10"/>
    <s v="N/A"/>
    <s v="Dedicated"/>
    <s v="NVIDIA GeForce GTX 1060"/>
    <s v="2.2 GHz"/>
    <x v="7"/>
    <x v="1399"/>
    <n v="64"/>
    <n v="84287.360000000001"/>
    <n v="428"/>
  </r>
  <r>
    <x v="7"/>
    <x v="944"/>
    <s v="11.6 Inches"/>
    <s v="Black"/>
    <s v="128 GB"/>
    <s v="Celeron"/>
    <x v="0"/>
    <x v="43"/>
    <s v="N/A"/>
    <s v="Integrated"/>
    <s v="Intel HD Graphics 520"/>
    <s v="N/A"/>
    <x v="15"/>
    <x v="795"/>
    <n v="29"/>
    <n v="25461.71"/>
    <n v="433"/>
  </r>
  <r>
    <x v="5"/>
    <x v="593"/>
    <s v="13.9 Inches"/>
    <s v="Silver Blue"/>
    <s v="512 GB"/>
    <n v="8032"/>
    <x v="4"/>
    <x v="7"/>
    <s v="N/A"/>
    <s v="Dedicated"/>
    <s v="NVIDIA GeForce MX150"/>
    <s v="N/A"/>
    <x v="7"/>
    <x v="1400"/>
    <n v="31"/>
    <n v="39803.69"/>
    <n v="144"/>
  </r>
  <r>
    <x v="3"/>
    <x v="945"/>
    <s v="15.4 Inches"/>
    <s v="Space Gray"/>
    <s v="256 GB"/>
    <s v="Core i7 Family"/>
    <x v="6"/>
    <x v="3"/>
    <s v="N/A"/>
    <s v="Integrated, Dedicated"/>
    <s v="integrated_graphics"/>
    <s v="2.8 GHz"/>
    <x v="8"/>
    <x v="26"/>
    <n v="17"/>
    <n v="6629.83"/>
    <n v="229"/>
  </r>
  <r>
    <x v="4"/>
    <x v="0"/>
    <s v="14 Inches"/>
    <s v="N/A"/>
    <s v="128 GB"/>
    <s v="N/A"/>
    <x v="3"/>
    <x v="5"/>
    <s v="Stylus"/>
    <s v="Integrated"/>
    <s v="N/A"/>
    <s v="N/A"/>
    <x v="9"/>
    <x v="5"/>
    <n v="13"/>
    <n v="20787"/>
    <n v="287"/>
  </r>
  <r>
    <x v="7"/>
    <x v="946"/>
    <s v="15.6 Inches"/>
    <s v="Slate Grey"/>
    <s v="N/A"/>
    <s v="Core i7"/>
    <x v="2"/>
    <x v="11"/>
    <s v="N/A"/>
    <s v="N/A"/>
    <s v="N/A"/>
    <s v="N/A"/>
    <x v="24"/>
    <x v="5"/>
    <n v="64"/>
    <n v="102336"/>
    <n v="386"/>
  </r>
  <r>
    <x v="5"/>
    <x v="947"/>
    <s v="14 Inches"/>
    <s v="Royal Blue"/>
    <s v="512 GB"/>
    <n v="8032"/>
    <x v="4"/>
    <x v="7"/>
    <s v="Ultra-slim Bezel"/>
    <s v="Integrated"/>
    <s v="N/A"/>
    <s v="N/A"/>
    <x v="22"/>
    <x v="1401"/>
    <n v="22"/>
    <n v="10670"/>
    <n v="451"/>
  </r>
  <r>
    <x v="4"/>
    <x v="0"/>
    <s v="15.6 Inches"/>
    <s v="Black"/>
    <s v="128 GB"/>
    <s v="Core I3 1115G4"/>
    <x v="3"/>
    <x v="7"/>
    <s v="Water Repellent"/>
    <s v="Integrated"/>
    <s v="Intel UHD Graphics"/>
    <s v="N/A"/>
    <x v="7"/>
    <x v="5"/>
    <n v="64"/>
    <n v="102336"/>
    <n v="374"/>
  </r>
  <r>
    <x v="1"/>
    <x v="948"/>
    <s v="15.6 Inches"/>
    <s v="Black"/>
    <s v="512 GB"/>
    <s v="Core i7"/>
    <x v="4"/>
    <x v="10"/>
    <s v="Anti-glare"/>
    <s v="Dedicated"/>
    <s v="N/A"/>
    <s v="N/A"/>
    <x v="5"/>
    <x v="251"/>
    <n v="65"/>
    <n v="84435"/>
    <n v="330"/>
  </r>
  <r>
    <x v="0"/>
    <x v="0"/>
    <s v="15.6 Inches"/>
    <s v="Blue"/>
    <s v="1152 GB"/>
    <s v="Pentium"/>
    <x v="5"/>
    <x v="0"/>
    <s v="N/A"/>
    <s v="Integrated"/>
    <s v="Intel"/>
    <s v="1.1 GHz"/>
    <x v="2"/>
    <x v="1402"/>
    <n v="61"/>
    <n v="45199.78"/>
    <n v="402"/>
  </r>
  <r>
    <x v="1"/>
    <x v="0"/>
    <s v="14 Inches"/>
    <s v="Rose Gold"/>
    <s v="64 GB"/>
    <s v="Celeron N4000"/>
    <x v="4"/>
    <x v="0"/>
    <s v="N/A"/>
    <s v="Integrated"/>
    <s v="Intel"/>
    <s v="1.1 GHz"/>
    <x v="4"/>
    <x v="8"/>
    <n v="31"/>
    <n v="27899.69"/>
    <n v="236"/>
  </r>
  <r>
    <x v="1"/>
    <x v="0"/>
    <s v="15.6 Inches"/>
    <s v="Black"/>
    <s v="1000 GB"/>
    <s v="Pentium N5000"/>
    <x v="4"/>
    <x v="0"/>
    <s v="N/A"/>
    <s v="Integrated"/>
    <s v="Intel"/>
    <s v="1.1 GHz"/>
    <x v="5"/>
    <x v="1403"/>
    <n v="63"/>
    <n v="67724.37"/>
    <n v="552"/>
  </r>
  <r>
    <x v="1"/>
    <x v="602"/>
    <s v="15.6 Inches"/>
    <s v="Dark Ash Silver"/>
    <s v="1 TB"/>
    <s v="Core i7"/>
    <x v="4"/>
    <x v="7"/>
    <s v="N/A"/>
    <s v="Dedicated"/>
    <s v="Nvidia"/>
    <s v="N/A"/>
    <x v="8"/>
    <x v="1239"/>
    <n v="52"/>
    <n v="35845.160000000003"/>
    <n v="230"/>
  </r>
  <r>
    <x v="5"/>
    <x v="949"/>
    <s v="15.6 Inches"/>
    <s v="Black"/>
    <s v="512 GB"/>
    <s v="Core i7"/>
    <x v="4"/>
    <x v="7"/>
    <s v="Nanoedge Bezel"/>
    <s v="Dedicated"/>
    <s v="N/A"/>
    <s v="N/A"/>
    <x v="12"/>
    <x v="726"/>
    <n v="22"/>
    <n v="12056"/>
    <n v="222"/>
  </r>
  <r>
    <x v="4"/>
    <x v="0"/>
    <s v="14 Inches"/>
    <s v="Black"/>
    <s v="128 GB"/>
    <s v="N/A"/>
    <x v="3"/>
    <x v="13"/>
    <s v="Stylus"/>
    <s v="Integrated"/>
    <s v="N/A"/>
    <s v="N/A"/>
    <x v="2"/>
    <x v="21"/>
    <n v="52"/>
    <n v="30679.48"/>
    <n v="311"/>
  </r>
  <r>
    <x v="7"/>
    <x v="950"/>
    <s v="15.6 Inches"/>
    <s v="Phantom Blue"/>
    <s v="1 TB"/>
    <s v="Core I7 11800H"/>
    <x v="2"/>
    <x v="2"/>
    <s v="N/A"/>
    <s v="Dedicated"/>
    <s v="NVIDIA GeForce RTX 3050 Ti"/>
    <s v="N/A"/>
    <x v="9"/>
    <x v="1404"/>
    <n v="20"/>
    <n v="14336.6"/>
    <n v="383"/>
  </r>
  <r>
    <x v="3"/>
    <x v="2"/>
    <s v="13 Inches"/>
    <s v="Silver"/>
    <s v="128 GB"/>
    <s v="Core i5"/>
    <x v="0"/>
    <x v="15"/>
    <s v="N/A"/>
    <s v="Integrated"/>
    <s v="Intel HD Graphics 6000"/>
    <s v="N/A"/>
    <x v="5"/>
    <x v="131"/>
    <n v="40"/>
    <n v="75960"/>
    <n v="443"/>
  </r>
  <r>
    <x v="1"/>
    <x v="750"/>
    <s v="15.6 Inches"/>
    <s v="Black"/>
    <s v="1 TB"/>
    <s v="N/A"/>
    <x v="4"/>
    <x v="11"/>
    <s v="Backlit Keyboard"/>
    <s v="Dedicated"/>
    <s v="NVIDIA GeForce GTX 1060"/>
    <s v="N/A"/>
    <x v="12"/>
    <x v="1405"/>
    <n v="29"/>
    <n v="47268.55"/>
    <n v="227"/>
  </r>
  <r>
    <x v="8"/>
    <x v="951"/>
    <s v="13.3 Inches"/>
    <s v="Machined Aluminum Display Back and Base In Silver"/>
    <s v="128 GB"/>
    <s v="Core i5"/>
    <x v="0"/>
    <x v="11"/>
    <s v="N/A"/>
    <s v="Intel HD Graphics 620, Integrated"/>
    <s v="Intel HD Graphics 620"/>
    <s v="N/A"/>
    <x v="31"/>
    <x v="2"/>
    <n v="37"/>
    <n v="36999.629999999997"/>
    <n v="375"/>
  </r>
  <r>
    <x v="7"/>
    <x v="952"/>
    <s v="15.6 Inches"/>
    <s v="N/A"/>
    <s v="512 GB"/>
    <s v="Core i7"/>
    <x v="0"/>
    <x v="11"/>
    <s v="N/A"/>
    <s v="Dedicated"/>
    <s v="2GB NVIDIA GeForce MX230 Graphics"/>
    <s v="1.8 GHz"/>
    <x v="1"/>
    <x v="5"/>
    <n v="31"/>
    <n v="49569"/>
    <n v="374"/>
  </r>
  <r>
    <x v="1"/>
    <x v="0"/>
    <s v="15.6 Inches"/>
    <s v="Silver"/>
    <s v="1000 GB"/>
    <s v="Intel Core i5"/>
    <x v="1"/>
    <x v="1"/>
    <s v="Backlit Keyboard"/>
    <s v="Integrated"/>
    <s v="Intel"/>
    <s v="N/A"/>
    <x v="1"/>
    <x v="26"/>
    <n v="64"/>
    <n v="24959.360000000001"/>
    <n v="302"/>
  </r>
  <r>
    <x v="0"/>
    <x v="10"/>
    <s v="15.6 Inches"/>
    <s v="Gray"/>
    <s v="1000 GB"/>
    <s v="Intel Core i5"/>
    <x v="5"/>
    <x v="0"/>
    <s v="N/A"/>
    <s v="Integrated"/>
    <s v="Intel"/>
    <s v="N/A"/>
    <x v="0"/>
    <x v="13"/>
    <n v="49"/>
    <n v="83251"/>
    <n v="156"/>
  </r>
  <r>
    <x v="8"/>
    <x v="21"/>
    <s v="16 Inches"/>
    <s v="Silver"/>
    <s v="1000 GB"/>
    <s v="Intel Core i5"/>
    <x v="2"/>
    <x v="0"/>
    <s v="N/A"/>
    <s v="Integrated"/>
    <s v="Intel"/>
    <s v="N/A"/>
    <x v="0"/>
    <x v="1406"/>
    <n v="61"/>
    <n v="188977.38999999998"/>
    <n v="222"/>
  </r>
  <r>
    <x v="2"/>
    <x v="1"/>
    <s v="15.66 Inches"/>
    <s v="Core Black"/>
    <s v="N/A"/>
    <s v="Intel Core i9"/>
    <x v="2"/>
    <x v="2"/>
    <s v="N/A"/>
    <s v="Dedicated"/>
    <s v="N/A"/>
    <s v="1.8 GHz"/>
    <x v="2"/>
    <x v="79"/>
    <n v="48"/>
    <n v="86352"/>
    <n v="326"/>
  </r>
  <r>
    <x v="2"/>
    <x v="20"/>
    <s v="15.6 Inches"/>
    <s v="Core Black"/>
    <s v="N/A"/>
    <s v="Intel Core i9"/>
    <x v="2"/>
    <x v="2"/>
    <s v="N/A"/>
    <s v="Dedicated"/>
    <s v="NVIDIA GeForce RTX 3070"/>
    <s v="1.8 GHz"/>
    <x v="10"/>
    <x v="13"/>
    <n v="30"/>
    <n v="50970"/>
    <n v="497"/>
  </r>
  <r>
    <x v="0"/>
    <x v="0"/>
    <s v="14 Inches"/>
    <s v="Blue"/>
    <s v="1000 GB"/>
    <s v="Intel Core i7"/>
    <x v="0"/>
    <x v="0"/>
    <s v="N/A"/>
    <s v="Integrated"/>
    <s v="Intel"/>
    <s v="1.2 GHz"/>
    <x v="0"/>
    <x v="1110"/>
    <n v="55"/>
    <n v="43889.45"/>
    <n v="480"/>
  </r>
  <r>
    <x v="5"/>
    <x v="953"/>
    <s v="15.6 Inches"/>
    <s v="Black"/>
    <s v="256 GB"/>
    <s v="Core i7"/>
    <x v="0"/>
    <x v="7"/>
    <s v="Fingerprint"/>
    <s v="Dedicated"/>
    <s v="N/A"/>
    <s v="N/A"/>
    <x v="13"/>
    <x v="2"/>
    <n v="28"/>
    <n v="27999.72"/>
    <n v="215"/>
  </r>
  <r>
    <x v="7"/>
    <x v="211"/>
    <s v="14 Inches"/>
    <s v="N/A"/>
    <s v="512 GB"/>
    <s v="1.2GHz Cortex A8 Processor"/>
    <x v="0"/>
    <x v="11"/>
    <s v="Anti-glare,Fingerprint Reader"/>
    <s v="Integrated"/>
    <s v="Intel HD Graphics 620"/>
    <s v="N/A"/>
    <x v="7"/>
    <x v="1407"/>
    <n v="34"/>
    <n v="94281.659999999989"/>
    <n v="293"/>
  </r>
  <r>
    <x v="1"/>
    <x v="220"/>
    <s v="27 Inches"/>
    <s v="Black"/>
    <s v="N/A"/>
    <s v="Core i5"/>
    <x v="6"/>
    <x v="10"/>
    <s v="N/A"/>
    <s v="N/A"/>
    <s v="N/A"/>
    <s v="N/A"/>
    <x v="1"/>
    <x v="778"/>
    <n v="40"/>
    <n v="71159.600000000006"/>
    <n v="452"/>
  </r>
  <r>
    <x v="41"/>
    <x v="0"/>
    <s v="N/A"/>
    <s v="N/A"/>
    <s v="N/A"/>
    <s v="N/A"/>
    <x v="0"/>
    <x v="9"/>
    <s v="N/A"/>
    <s v="Integrated"/>
    <s v="N/A"/>
    <s v="N/A"/>
    <x v="0"/>
    <x v="1408"/>
    <n v="44"/>
    <n v="30535.56"/>
    <n v="168"/>
  </r>
  <r>
    <x v="2"/>
    <x v="1"/>
    <s v="15.66 Inches"/>
    <s v="Core Black"/>
    <s v="N/A"/>
    <s v="Intel Core i9"/>
    <x v="2"/>
    <x v="2"/>
    <s v="N/A"/>
    <s v="Dedicated"/>
    <s v="N/A"/>
    <s v="1.8 GHz"/>
    <x v="2"/>
    <x v="26"/>
    <n v="17"/>
    <n v="6629.83"/>
    <n v="154"/>
  </r>
  <r>
    <x v="2"/>
    <x v="20"/>
    <s v="15.6 Inches"/>
    <s v="Core Black"/>
    <s v="N/A"/>
    <s v="Intel Core i9"/>
    <x v="2"/>
    <x v="2"/>
    <s v="N/A"/>
    <s v="Dedicated"/>
    <s v="NVIDIA GeForce RTX 3070"/>
    <s v="1.8 GHz"/>
    <x v="10"/>
    <x v="8"/>
    <n v="30"/>
    <n v="26999.7"/>
    <n v="179"/>
  </r>
  <r>
    <x v="0"/>
    <x v="0"/>
    <s v="14 Inches"/>
    <s v="Blue"/>
    <s v="1000 GB"/>
    <s v="Intel Core i7"/>
    <x v="0"/>
    <x v="0"/>
    <s v="N/A"/>
    <s v="Integrated"/>
    <s v="Intel"/>
    <s v="1.2 GHz"/>
    <x v="0"/>
    <x v="13"/>
    <n v="62"/>
    <n v="105338"/>
    <n v="390"/>
  </r>
  <r>
    <x v="8"/>
    <x v="390"/>
    <s v="15.6 Inches"/>
    <s v="Platinum Silver"/>
    <s v="1 TB"/>
    <s v="Core i7 Family"/>
    <x v="2"/>
    <x v="10"/>
    <s v="Backlit Keyboard,Fingerprint Reader"/>
    <s v="Dedicated"/>
    <s v="N/A"/>
    <s v="N/A"/>
    <x v="31"/>
    <x v="26"/>
    <n v="54"/>
    <n v="21059.46"/>
    <n v="371"/>
  </r>
  <r>
    <x v="8"/>
    <x v="332"/>
    <s v="15.6 Inches"/>
    <s v="Black"/>
    <s v="256 GB"/>
    <s v="Intel Core i5"/>
    <x v="2"/>
    <x v="10"/>
    <s v="N/A"/>
    <s v="Integrated"/>
    <s v="Intel Iris Xe Graphics"/>
    <s v="N/A"/>
    <x v="5"/>
    <x v="656"/>
    <n v="40"/>
    <n v="23999.599999999999"/>
    <n v="495"/>
  </r>
  <r>
    <x v="7"/>
    <x v="113"/>
    <s v="10 Inches"/>
    <s v="N/A"/>
    <s v="N/A"/>
    <n v="8032"/>
    <x v="0"/>
    <x v="10"/>
    <s v="N/A"/>
    <s v="Integrated"/>
    <s v="Intel UHD Graphics"/>
    <s v="N/A"/>
    <x v="5"/>
    <x v="42"/>
    <n v="35"/>
    <n v="16099.65"/>
    <n v="527"/>
  </r>
  <r>
    <x v="7"/>
    <x v="954"/>
    <s v="15.6 Inches"/>
    <s v="Black"/>
    <s v="512 GB"/>
    <s v="Intel Core i7"/>
    <x v="4"/>
    <x v="7"/>
    <s v="N/A"/>
    <s v="Dedicated"/>
    <s v="NVIDIA GeForce"/>
    <s v="N/A"/>
    <x v="21"/>
    <x v="0"/>
    <n v="61"/>
    <n v="108823.39"/>
    <n v="305"/>
  </r>
  <r>
    <x v="1"/>
    <x v="955"/>
    <s v="15.6 Inches"/>
    <s v="Gray"/>
    <s v="128 GB"/>
    <s v="AMD A Series"/>
    <x v="0"/>
    <x v="45"/>
    <s v="HD Audio"/>
    <s v="Dedicated"/>
    <s v="N/A"/>
    <s v="N/A"/>
    <x v="21"/>
    <x v="1409"/>
    <n v="60"/>
    <n v="11077.2"/>
    <n v="152"/>
  </r>
  <r>
    <x v="8"/>
    <x v="956"/>
    <s v="17 Inches"/>
    <s v="Silver"/>
    <s v="512 GB"/>
    <s v="Core i7"/>
    <x v="2"/>
    <x v="1"/>
    <s v="Wifi &amp; Bluetooth"/>
    <s v="Nvidia RTX 2000 Ada"/>
    <s v="N/A"/>
    <s v="N/A"/>
    <x v="0"/>
    <x v="26"/>
    <n v="59"/>
    <n v="23009.41"/>
    <n v="492"/>
  </r>
  <r>
    <x v="8"/>
    <x v="723"/>
    <s v="17 Inches"/>
    <s v="Silver"/>
    <s v="2000 GB"/>
    <s v="Intel Xeon"/>
    <x v="1"/>
    <x v="1"/>
    <s v="Wifi &amp; Bluetooth"/>
    <s v="Nvidia RTX A3000"/>
    <s v="N/A"/>
    <s v="N/A"/>
    <x v="0"/>
    <x v="93"/>
    <n v="42"/>
    <n v="41118"/>
    <n v="489"/>
  </r>
  <r>
    <x v="8"/>
    <x v="957"/>
    <s v="15.6 Inches"/>
    <s v="Gray, Platinum Silver"/>
    <s v="1000 GB"/>
    <s v="Core i7"/>
    <x v="4"/>
    <x v="1"/>
    <s v="Wifi &amp; Bluetooth"/>
    <s v="Integrated"/>
    <s v="N/A"/>
    <s v="N/A"/>
    <x v="0"/>
    <x v="251"/>
    <n v="46"/>
    <n v="59754"/>
    <n v="282"/>
  </r>
  <r>
    <x v="0"/>
    <x v="0"/>
    <s v="15.6 Inches"/>
    <s v="Blue"/>
    <s v="1152 GB"/>
    <s v="Pentium"/>
    <x v="5"/>
    <x v="0"/>
    <s v="N/A"/>
    <s v="Integrated"/>
    <s v="Intel"/>
    <s v="1.1 GHz"/>
    <x v="2"/>
    <x v="1410"/>
    <n v="61"/>
    <n v="74419.39"/>
    <n v="455"/>
  </r>
  <r>
    <x v="1"/>
    <x v="0"/>
    <s v="14 Inches"/>
    <s v="Rose Gold"/>
    <s v="64 GB"/>
    <s v="Celeron N4000"/>
    <x v="4"/>
    <x v="0"/>
    <s v="N/A"/>
    <s v="Integrated"/>
    <s v="Intel"/>
    <s v="1.1 GHz"/>
    <x v="4"/>
    <x v="1411"/>
    <n v="35"/>
    <n v="106497.65"/>
    <n v="143"/>
  </r>
  <r>
    <x v="1"/>
    <x v="0"/>
    <s v="15.6 Inches"/>
    <s v="Black"/>
    <s v="1000 GB"/>
    <s v="Pentium N5000"/>
    <x v="4"/>
    <x v="0"/>
    <s v="N/A"/>
    <s v="Integrated"/>
    <s v="Intel"/>
    <s v="1.1 GHz"/>
    <x v="5"/>
    <x v="21"/>
    <n v="54"/>
    <n v="31859.46"/>
    <n v="193"/>
  </r>
  <r>
    <x v="8"/>
    <x v="958"/>
    <s v="15.6 Inches"/>
    <s v="Silver"/>
    <s v="512 GB"/>
    <s v="Core i7"/>
    <x v="1"/>
    <x v="1"/>
    <s v="Wifi &amp; Bluetooth"/>
    <s v="Integrated"/>
    <s v="N/A"/>
    <s v="N/A"/>
    <x v="0"/>
    <x v="1412"/>
    <n v="46"/>
    <n v="50139.54"/>
    <n v="145"/>
  </r>
  <r>
    <x v="8"/>
    <x v="644"/>
    <s v="17 Inches"/>
    <s v="Silver"/>
    <s v="1000 GB"/>
    <s v="Core i9"/>
    <x v="4"/>
    <x v="1"/>
    <s v="Wifi &amp; Bluetooth"/>
    <s v="Nvidia RTX A3000"/>
    <s v="N/A"/>
    <s v="N/A"/>
    <x v="0"/>
    <x v="26"/>
    <n v="17"/>
    <n v="6629.83"/>
    <n v="457"/>
  </r>
  <r>
    <x v="8"/>
    <x v="959"/>
    <s v="16 Inches"/>
    <s v="Silver"/>
    <s v="1000 GB"/>
    <s v="AMD Ryzen 7"/>
    <x v="1"/>
    <x v="2"/>
    <s v="Wifi &amp; Bluetooth"/>
    <s v="Nvidia GeForce RTX 4070"/>
    <s v="N/A"/>
    <s v="N/A"/>
    <x v="0"/>
    <x v="1413"/>
    <n v="56"/>
    <n v="25872"/>
    <n v="146"/>
  </r>
  <r>
    <x v="8"/>
    <x v="630"/>
    <s v="17 Inches"/>
    <s v="Platinum Silver"/>
    <s v="512 GB"/>
    <s v="Core i7"/>
    <x v="4"/>
    <x v="2"/>
    <s v="Wifi &amp; Bluetooth"/>
    <s v="Nvidia GeForce RTX 4050"/>
    <s v="N/A"/>
    <s v="N/A"/>
    <x v="0"/>
    <x v="343"/>
    <n v="39"/>
    <n v="47969.61"/>
    <n v="233"/>
  </r>
  <r>
    <x v="2"/>
    <x v="1"/>
    <s v="15.66 Inches"/>
    <s v="Core Black"/>
    <s v="N/A"/>
    <s v="Intel Core i9"/>
    <x v="2"/>
    <x v="2"/>
    <s v="N/A"/>
    <s v="Dedicated"/>
    <s v="N/A"/>
    <s v="1.8 GHz"/>
    <x v="2"/>
    <x v="2"/>
    <n v="33"/>
    <n v="32999.67"/>
    <n v="127"/>
  </r>
  <r>
    <x v="2"/>
    <x v="20"/>
    <s v="15.6 Inches"/>
    <s v="Core Black"/>
    <s v="N/A"/>
    <s v="Intel Core i9"/>
    <x v="2"/>
    <x v="2"/>
    <s v="N/A"/>
    <s v="Dedicated"/>
    <s v="NVIDIA GeForce RTX 3070"/>
    <s v="1.8 GHz"/>
    <x v="10"/>
    <x v="1414"/>
    <n v="43"/>
    <n v="34767.65"/>
    <n v="310"/>
  </r>
  <r>
    <x v="0"/>
    <x v="0"/>
    <s v="14 Inches"/>
    <s v="Blue"/>
    <s v="1000 GB"/>
    <s v="Intel Core i7"/>
    <x v="0"/>
    <x v="0"/>
    <s v="N/A"/>
    <s v="Integrated"/>
    <s v="Intel"/>
    <s v="1.2 GHz"/>
    <x v="0"/>
    <x v="1415"/>
    <n v="41"/>
    <n v="66673.38"/>
    <n v="268"/>
  </r>
  <r>
    <x v="8"/>
    <x v="592"/>
    <s v="16 Inches"/>
    <s v="Black"/>
    <s v="1000 GB"/>
    <s v="Core i7"/>
    <x v="8"/>
    <x v="2"/>
    <s v="Wifi &amp; Bluetooth"/>
    <s v="Nvidia GeForce RTX 3050"/>
    <s v="N/A"/>
    <s v="N/A"/>
    <x v="0"/>
    <x v="42"/>
    <n v="18"/>
    <n v="8279.82"/>
    <n v="221"/>
  </r>
  <r>
    <x v="8"/>
    <x v="956"/>
    <s v="17 Inches"/>
    <s v="Silver"/>
    <s v="512 GB"/>
    <s v="Core i7"/>
    <x v="2"/>
    <x v="1"/>
    <s v="Wifi &amp; Bluetooth"/>
    <s v="Nvidia RTX A1000"/>
    <s v="N/A"/>
    <s v="N/A"/>
    <x v="0"/>
    <x v="1416"/>
    <n v="61"/>
    <n v="70299.45"/>
    <n v="529"/>
  </r>
  <r>
    <x v="8"/>
    <x v="960"/>
    <s v="18 Inches"/>
    <s v="Black"/>
    <s v="512 GB"/>
    <s v="AMD Ryzen 7"/>
    <x v="2"/>
    <x v="2"/>
    <s v="Wifi &amp; Bluetooth"/>
    <s v="Nvidia GeForce RTX 4090"/>
    <s v="N/A"/>
    <s v="N/A"/>
    <x v="0"/>
    <x v="547"/>
    <n v="52"/>
    <n v="70199.48"/>
    <n v="429"/>
  </r>
  <r>
    <x v="8"/>
    <x v="956"/>
    <s v="17 Inches"/>
    <s v="Silver"/>
    <s v="1000 GB"/>
    <s v="Core i9"/>
    <x v="1"/>
    <x v="1"/>
    <s v="Wifi &amp; Bluetooth"/>
    <s v="Nvidia GeForce RTX 4090"/>
    <s v="N/A"/>
    <s v="N/A"/>
    <x v="0"/>
    <x v="1417"/>
    <n v="56"/>
    <n v="16542.399999999998"/>
    <n v="531"/>
  </r>
  <r>
    <x v="8"/>
    <x v="834"/>
    <s v="14 Inches"/>
    <s v="Black"/>
    <s v="512 GB"/>
    <s v="Core i7"/>
    <x v="4"/>
    <x v="2"/>
    <s v="Wifi &amp; Bluetooth"/>
    <s v="Dedicated"/>
    <s v="N/A"/>
    <s v="N/A"/>
    <x v="0"/>
    <x v="1418"/>
    <n v="47"/>
    <n v="10809.06"/>
    <n v="542"/>
  </r>
  <r>
    <x v="8"/>
    <x v="558"/>
    <s v="16 Inches"/>
    <s v="Black"/>
    <s v="1000 GB"/>
    <s v="Core i9"/>
    <x v="4"/>
    <x v="2"/>
    <s v="Wifi &amp; Bluetooth"/>
    <s v="Nvidia GeForce RTX 4070"/>
    <s v="N/A"/>
    <s v="N/A"/>
    <x v="0"/>
    <x v="259"/>
    <n v="29"/>
    <n v="13919.710000000001"/>
    <n v="242"/>
  </r>
  <r>
    <x v="8"/>
    <x v="185"/>
    <s v="15.6 Inches"/>
    <s v="Black"/>
    <s v="1000 GB"/>
    <s v="Core i7"/>
    <x v="2"/>
    <x v="2"/>
    <s v="Wifi &amp; Bluetooth"/>
    <s v="Dedicated"/>
    <s v="N/A"/>
    <s v="N/A"/>
    <x v="0"/>
    <x v="1419"/>
    <n v="44"/>
    <n v="135563.56"/>
    <n v="345"/>
  </r>
  <r>
    <x v="8"/>
    <x v="592"/>
    <s v="16 Inches"/>
    <s v="Black"/>
    <s v="1000 GB"/>
    <s v="Core i7"/>
    <x v="14"/>
    <x v="10"/>
    <s v="Wifi &amp; Bluetooth"/>
    <s v="Nvidia GeForce RTX 3050 Ti"/>
    <s v="N/A"/>
    <s v="N/A"/>
    <x v="0"/>
    <x v="26"/>
    <n v="56"/>
    <n v="21839.440000000002"/>
    <n v="461"/>
  </r>
  <r>
    <x v="8"/>
    <x v="185"/>
    <s v="15.6 Inches"/>
    <s v="Black"/>
    <s v="2000 GB"/>
    <s v="Core i5"/>
    <x v="2"/>
    <x v="2"/>
    <s v="Wifi &amp; Bluetooth"/>
    <s v="Integrated"/>
    <s v="N/A"/>
    <s v="N/A"/>
    <x v="0"/>
    <x v="42"/>
    <n v="50"/>
    <n v="22999.5"/>
    <n v="351"/>
  </r>
  <r>
    <x v="2"/>
    <x v="1"/>
    <s v="15.66 Inches"/>
    <s v="Core Black"/>
    <s v="N/A"/>
    <s v="Intel Core i9"/>
    <x v="2"/>
    <x v="2"/>
    <s v="N/A"/>
    <s v="Dedicated"/>
    <s v="N/A"/>
    <s v="1.8 GHz"/>
    <x v="2"/>
    <x v="5"/>
    <n v="36"/>
    <n v="57564"/>
    <n v="220"/>
  </r>
  <r>
    <x v="2"/>
    <x v="20"/>
    <s v="15.6 Inches"/>
    <s v="Core Black"/>
    <s v="N/A"/>
    <s v="Intel Core i9"/>
    <x v="2"/>
    <x v="2"/>
    <s v="N/A"/>
    <s v="Dedicated"/>
    <s v="NVIDIA GeForce RTX 3070"/>
    <s v="1.8 GHz"/>
    <x v="10"/>
    <x v="1330"/>
    <n v="58"/>
    <n v="25462"/>
    <n v="197"/>
  </r>
  <r>
    <x v="0"/>
    <x v="0"/>
    <s v="14 Inches"/>
    <s v="Blue"/>
    <s v="1000 GB"/>
    <s v="Intel Core i7"/>
    <x v="0"/>
    <x v="0"/>
    <s v="N/A"/>
    <s v="Integrated"/>
    <s v="Intel"/>
    <s v="1.2 GHz"/>
    <x v="0"/>
    <x v="1420"/>
    <n v="37"/>
    <n v="115926.92"/>
    <n v="217"/>
  </r>
  <r>
    <x v="8"/>
    <x v="834"/>
    <s v="14 Inches"/>
    <s v="Black"/>
    <s v="1000 GB"/>
    <s v="Core i7"/>
    <x v="2"/>
    <x v="2"/>
    <s v="Wifi &amp; Bluetooth"/>
    <s v="Dedicated"/>
    <s v="N/A"/>
    <s v="N/A"/>
    <x v="0"/>
    <x v="1421"/>
    <n v="56"/>
    <n v="142015.44"/>
    <n v="204"/>
  </r>
  <r>
    <x v="8"/>
    <x v="833"/>
    <s v="14 Inches"/>
    <s v="Black"/>
    <s v="1000 GB"/>
    <s v="Core i5"/>
    <x v="4"/>
    <x v="2"/>
    <s v="Wifi &amp; Bluetooth"/>
    <s v="Integrated"/>
    <s v="N/A"/>
    <s v="N/A"/>
    <x v="0"/>
    <x v="26"/>
    <n v="38"/>
    <n v="14819.62"/>
    <n v="460"/>
  </r>
  <r>
    <x v="8"/>
    <x v="872"/>
    <s v="14 Inches"/>
    <s v="Grey"/>
    <s v="256 GB"/>
    <s v="AMD Ryzen 7"/>
    <x v="0"/>
    <x v="1"/>
    <s v="Wifi &amp; Bluetooth"/>
    <s v="AMD Integrated Graphics"/>
    <s v="N/A"/>
    <s v="N/A"/>
    <x v="0"/>
    <x v="1269"/>
    <n v="12"/>
    <n v="11183.880000000001"/>
    <n v="339"/>
  </r>
  <r>
    <x v="8"/>
    <x v="961"/>
    <s v="14 Inches"/>
    <s v="Black"/>
    <s v="1000 GB"/>
    <s v="Core i5"/>
    <x v="4"/>
    <x v="1"/>
    <s v="Wifi &amp; Bluetooth"/>
    <s v="Integrated"/>
    <s v="N/A"/>
    <s v="N/A"/>
    <x v="0"/>
    <x v="2"/>
    <n v="42"/>
    <n v="41999.58"/>
    <n v="350"/>
  </r>
  <r>
    <x v="8"/>
    <x v="962"/>
    <s v="15.6 Inches"/>
    <s v="Silver"/>
    <s v="1000 GB"/>
    <s v="Core i7"/>
    <x v="1"/>
    <x v="1"/>
    <s v="Wifi &amp; Bluetooth"/>
    <s v="Nvidia RTX 2000 Ada"/>
    <s v="N/A"/>
    <s v="N/A"/>
    <x v="0"/>
    <x v="42"/>
    <n v="36"/>
    <n v="16559.64"/>
    <n v="382"/>
  </r>
  <r>
    <x v="8"/>
    <x v="541"/>
    <s v="14 Inches"/>
    <s v="Black"/>
    <s v="256 GB"/>
    <s v="Core i7"/>
    <x v="4"/>
    <x v="2"/>
    <s v="Wifi &amp; Bluetooth"/>
    <s v="Integrated"/>
    <s v="N/A"/>
    <s v="N/A"/>
    <x v="0"/>
    <x v="1422"/>
    <n v="60"/>
    <n v="25467.599999999999"/>
    <n v="551"/>
  </r>
  <r>
    <x v="8"/>
    <x v="185"/>
    <s v="15.6 Inches"/>
    <s v="Black"/>
    <s v="2000 GB"/>
    <s v="Core i7"/>
    <x v="2"/>
    <x v="2"/>
    <s v="Wifi &amp; Bluetooth"/>
    <s v="Integrated"/>
    <s v="N/A"/>
    <s v="N/A"/>
    <x v="0"/>
    <x v="1423"/>
    <n v="19"/>
    <n v="16716.96"/>
    <n v="100"/>
  </r>
  <r>
    <x v="8"/>
    <x v="185"/>
    <s v="15.6 Inches"/>
    <s v="Black"/>
    <s v="128 GB"/>
    <s v="Core i5"/>
    <x v="3"/>
    <x v="2"/>
    <s v="Wifi &amp; Bluetooth"/>
    <s v="Dedicated"/>
    <s v="N/A"/>
    <s v="N/A"/>
    <x v="0"/>
    <x v="1424"/>
    <n v="45"/>
    <n v="93914.549999999988"/>
    <n v="529"/>
  </r>
  <r>
    <x v="8"/>
    <x v="960"/>
    <s v="18 Inches"/>
    <s v="Black"/>
    <s v="512 GB"/>
    <s v="AMD Ryzen 7"/>
    <x v="2"/>
    <x v="2"/>
    <s v="Wifi &amp; Bluetooth"/>
    <s v="Nvidia GeForce RTX 4090"/>
    <s v="N/A"/>
    <s v="N/A"/>
    <x v="0"/>
    <x v="21"/>
    <n v="49"/>
    <n v="28909.510000000002"/>
    <n v="212"/>
  </r>
  <r>
    <x v="8"/>
    <x v="707"/>
    <s v="17.3 Inches"/>
    <s v="Silver"/>
    <s v="512 GB"/>
    <s v="Core i7"/>
    <x v="1"/>
    <x v="2"/>
    <s v="Wifi &amp; Bluetooth"/>
    <s v="Nvidia RTX A4500"/>
    <s v="N/A"/>
    <s v="N/A"/>
    <x v="0"/>
    <x v="8"/>
    <n v="58"/>
    <n v="52199.42"/>
    <n v="386"/>
  </r>
  <r>
    <x v="2"/>
    <x v="1"/>
    <s v="15.66 Inches"/>
    <s v="Core Black"/>
    <s v="N/A"/>
    <s v="Intel Core i9"/>
    <x v="2"/>
    <x v="2"/>
    <s v="N/A"/>
    <s v="Dedicated"/>
    <s v="N/A"/>
    <s v="1.8 GHz"/>
    <x v="2"/>
    <x v="21"/>
    <n v="13"/>
    <n v="7669.87"/>
    <n v="344"/>
  </r>
  <r>
    <x v="2"/>
    <x v="20"/>
    <s v="15.6 Inches"/>
    <s v="Core Black"/>
    <s v="N/A"/>
    <s v="Intel Core i9"/>
    <x v="2"/>
    <x v="2"/>
    <s v="N/A"/>
    <s v="Dedicated"/>
    <s v="NVIDIA GeForce RTX 3070"/>
    <s v="1.8 GHz"/>
    <x v="10"/>
    <x v="728"/>
    <n v="45"/>
    <n v="78839.55"/>
    <n v="134"/>
  </r>
  <r>
    <x v="0"/>
    <x v="0"/>
    <s v="14 Inches"/>
    <s v="Blue"/>
    <s v="1000 GB"/>
    <s v="Intel Core i7"/>
    <x v="0"/>
    <x v="0"/>
    <s v="N/A"/>
    <s v="Integrated"/>
    <s v="Intel"/>
    <s v="1.2 GHz"/>
    <x v="0"/>
    <x v="13"/>
    <n v="37"/>
    <n v="62863"/>
    <n v="282"/>
  </r>
  <r>
    <x v="8"/>
    <x v="820"/>
    <s v="14 Inches"/>
    <s v="Black"/>
    <s v="256 GB"/>
    <s v="Core i5"/>
    <x v="0"/>
    <x v="2"/>
    <s v="Wifi &amp; Bluetooth"/>
    <s v="Integrated"/>
    <s v="N/A"/>
    <s v="N/A"/>
    <x v="0"/>
    <x v="1425"/>
    <n v="38"/>
    <n v="5244"/>
    <n v="288"/>
  </r>
  <r>
    <x v="8"/>
    <x v="963"/>
    <s v="13.3 Inches"/>
    <s v="Black"/>
    <s v="1000 GB"/>
    <s v="Core i7"/>
    <x v="2"/>
    <x v="1"/>
    <s v="Wifi &amp; Bluetooth"/>
    <s v="Integrated"/>
    <s v="N/A"/>
    <s v="N/A"/>
    <x v="0"/>
    <x v="2"/>
    <n v="56"/>
    <n v="55999.44"/>
    <n v="423"/>
  </r>
  <r>
    <x v="8"/>
    <x v="964"/>
    <s v="13.3 Inches"/>
    <s v="Black"/>
    <s v="1000 GB"/>
    <s v="Core i3"/>
    <x v="3"/>
    <x v="1"/>
    <s v="Wifi &amp; Bluetooth"/>
    <s v="Integrated"/>
    <s v="N/A"/>
    <s v="N/A"/>
    <x v="0"/>
    <x v="173"/>
    <n v="17"/>
    <n v="9265"/>
    <n v="318"/>
  </r>
  <r>
    <x v="8"/>
    <x v="707"/>
    <s v="17.3 Inches"/>
    <s v="Silver"/>
    <s v="512 GB"/>
    <s v="Core i7"/>
    <x v="4"/>
    <x v="2"/>
    <s v="Wifi &amp; Bluetooth"/>
    <s v="Nvidia RTX A3000"/>
    <s v="N/A"/>
    <s v="N/A"/>
    <x v="0"/>
    <x v="19"/>
    <n v="30"/>
    <n v="19199.7"/>
    <n v="352"/>
  </r>
  <r>
    <x v="8"/>
    <x v="960"/>
    <s v="18 Inches"/>
    <s v="Black"/>
    <s v="1000 GB"/>
    <s v="AMD Ryzen 7"/>
    <x v="2"/>
    <x v="2"/>
    <s v="Wifi &amp; Bluetooth"/>
    <s v="Nvidia GeForce RTX 4070"/>
    <s v="N/A"/>
    <s v="N/A"/>
    <x v="0"/>
    <x v="42"/>
    <n v="14"/>
    <n v="6439.8600000000006"/>
    <n v="400"/>
  </r>
  <r>
    <x v="8"/>
    <x v="834"/>
    <s v="14 Inches"/>
    <s v="Black"/>
    <s v="512 GB"/>
    <s v="Core i7"/>
    <x v="2"/>
    <x v="2"/>
    <s v="Wifi &amp; Bluetooth"/>
    <s v="Integrated"/>
    <s v="N/A"/>
    <s v="N/A"/>
    <x v="0"/>
    <x v="341"/>
    <n v="61"/>
    <n v="177076.9"/>
    <n v="152"/>
  </r>
  <r>
    <x v="8"/>
    <x v="723"/>
    <s v="17 Inches"/>
    <s v="Silver"/>
    <s v="2000 GB"/>
    <s v="Intel Xeon"/>
    <x v="1"/>
    <x v="1"/>
    <s v="Wifi &amp; Bluetooth"/>
    <s v="Nvidia RTX A3000"/>
    <s v="N/A"/>
    <s v="N/A"/>
    <x v="0"/>
    <x v="1426"/>
    <n v="15"/>
    <n v="2655"/>
    <n v="159"/>
  </r>
  <r>
    <x v="8"/>
    <x v="185"/>
    <s v="15.6 Inches"/>
    <s v="Black"/>
    <s v="2000 GB"/>
    <s v="Core i7"/>
    <x v="2"/>
    <x v="1"/>
    <s v="Wifi &amp; Bluetooth"/>
    <s v="Integrated"/>
    <s v="N/A"/>
    <s v="N/A"/>
    <x v="0"/>
    <x v="795"/>
    <n v="58"/>
    <n v="50923.42"/>
    <n v="336"/>
  </r>
  <r>
    <x v="8"/>
    <x v="185"/>
    <s v="15.6 Inches"/>
    <s v="Black"/>
    <s v="1000 GB"/>
    <s v="Core i7"/>
    <x v="1"/>
    <x v="2"/>
    <s v="Wifi &amp; Bluetooth"/>
    <s v="Dedicated"/>
    <s v="N/A"/>
    <s v="N/A"/>
    <x v="0"/>
    <x v="42"/>
    <n v="40"/>
    <n v="18399.599999999999"/>
    <n v="239"/>
  </r>
  <r>
    <x v="8"/>
    <x v="811"/>
    <s v="13.3 Inches"/>
    <s v="Black"/>
    <s v="1000 GB"/>
    <s v="Core i7"/>
    <x v="2"/>
    <x v="1"/>
    <s v="Wifi &amp; Bluetooth"/>
    <s v="Integrated"/>
    <s v="N/A"/>
    <s v="N/A"/>
    <x v="0"/>
    <x v="1427"/>
    <n v="61"/>
    <n v="25925"/>
    <n v="409"/>
  </r>
  <r>
    <x v="8"/>
    <x v="541"/>
    <s v="14 Inches"/>
    <s v="Black"/>
    <s v="256 GB"/>
    <s v="Core i5"/>
    <x v="4"/>
    <x v="1"/>
    <s v="Wifi &amp; Bluetooth"/>
    <s v="Integrated"/>
    <s v="N/A"/>
    <s v="N/A"/>
    <x v="0"/>
    <x v="8"/>
    <n v="59"/>
    <n v="53099.41"/>
    <n v="478"/>
  </r>
  <r>
    <x v="0"/>
    <x v="0"/>
    <s v="15.6 Inches"/>
    <s v="Blue"/>
    <s v="1152 GB"/>
    <s v="Pentium"/>
    <x v="5"/>
    <x v="0"/>
    <s v="N/A"/>
    <s v="Integrated"/>
    <s v="Intel"/>
    <s v="1.1 GHz"/>
    <x v="2"/>
    <x v="1428"/>
    <n v="23"/>
    <n v="28617.29"/>
    <n v="173"/>
  </r>
  <r>
    <x v="1"/>
    <x v="0"/>
    <s v="14 Inches"/>
    <s v="Rose Gold"/>
    <s v="64 GB"/>
    <s v="Celeron N4000"/>
    <x v="4"/>
    <x v="0"/>
    <s v="N/A"/>
    <s v="Integrated"/>
    <s v="Intel"/>
    <s v="1.1 GHz"/>
    <x v="4"/>
    <x v="21"/>
    <n v="61"/>
    <n v="35989.39"/>
    <n v="383"/>
  </r>
  <r>
    <x v="1"/>
    <x v="0"/>
    <s v="15.6 Inches"/>
    <s v="Black"/>
    <s v="1000 GB"/>
    <s v="Pentium N5000"/>
    <x v="4"/>
    <x v="0"/>
    <s v="N/A"/>
    <s v="Integrated"/>
    <s v="Intel"/>
    <s v="1.1 GHz"/>
    <x v="5"/>
    <x v="19"/>
    <n v="57"/>
    <n v="36479.43"/>
    <n v="499"/>
  </r>
  <r>
    <x v="8"/>
    <x v="707"/>
    <s v="17.3 Inches"/>
    <s v="Silver"/>
    <s v="2000 GB"/>
    <s v="Core i7"/>
    <x v="1"/>
    <x v="2"/>
    <s v="Wifi &amp; Bluetooth"/>
    <s v="Nvidia RTX A4500"/>
    <s v="N/A"/>
    <s v="N/A"/>
    <x v="0"/>
    <x v="1429"/>
    <n v="36"/>
    <n v="58967.64"/>
    <n v="394"/>
  </r>
  <r>
    <x v="8"/>
    <x v="502"/>
    <s v="16 Inches"/>
    <s v="Silver"/>
    <s v="1000 GB"/>
    <s v="Core i7"/>
    <x v="4"/>
    <x v="2"/>
    <s v="Wifi &amp; Bluetooth"/>
    <s v="Nvidia RTX A2000"/>
    <s v="N/A"/>
    <s v="N/A"/>
    <x v="0"/>
    <x v="357"/>
    <n v="38"/>
    <n v="98762"/>
    <n v="227"/>
  </r>
  <r>
    <x v="8"/>
    <x v="959"/>
    <s v="16 Inches"/>
    <s v="Silver"/>
    <s v="1000 GB"/>
    <s v="AMD Ryzen 7"/>
    <x v="4"/>
    <x v="1"/>
    <s v="Wifi &amp; Bluetooth"/>
    <s v="AMD Radeon RX 7600"/>
    <s v="N/A"/>
    <s v="N/A"/>
    <x v="0"/>
    <x v="5"/>
    <n v="47"/>
    <n v="75153"/>
    <n v="190"/>
  </r>
  <r>
    <x v="8"/>
    <x v="965"/>
    <s v="15.6 Inches"/>
    <s v="Black"/>
    <s v="1000 GB"/>
    <s v="Core i7"/>
    <x v="1"/>
    <x v="2"/>
    <s v="Wifi &amp; Bluetooth"/>
    <s v="Integrated"/>
    <s v="N/A"/>
    <s v="N/A"/>
    <x v="0"/>
    <x v="821"/>
    <n v="19"/>
    <n v="19931"/>
    <n v="396"/>
  </r>
  <r>
    <x v="8"/>
    <x v="966"/>
    <s v="13.3 Inches"/>
    <s v="Black"/>
    <s v="256 GB"/>
    <s v="Core i7"/>
    <x v="2"/>
    <x v="1"/>
    <s v="Wifi &amp; Bluetooth"/>
    <s v="Integrated"/>
    <s v="N/A"/>
    <s v="N/A"/>
    <x v="0"/>
    <x v="698"/>
    <n v="23"/>
    <n v="22977"/>
    <n v="203"/>
  </r>
  <r>
    <x v="8"/>
    <x v="834"/>
    <s v="14 Inches"/>
    <s v="Black"/>
    <s v="256 GB"/>
    <s v="Core i7"/>
    <x v="2"/>
    <x v="2"/>
    <s v="Wifi &amp; Bluetooth"/>
    <s v="Dedicated"/>
    <s v="N/A"/>
    <s v="N/A"/>
    <x v="0"/>
    <x v="5"/>
    <n v="56"/>
    <n v="89544"/>
    <n v="283"/>
  </r>
  <r>
    <x v="8"/>
    <x v="592"/>
    <s v="16 Inches"/>
    <s v="Black"/>
    <s v="2000 GB"/>
    <s v="Core i7"/>
    <x v="8"/>
    <x v="10"/>
    <s v="Wifi &amp; Bluetooth"/>
    <s v="Nvidia GeForce RTX 3050 Ti"/>
    <s v="N/A"/>
    <s v="N/A"/>
    <x v="0"/>
    <x v="1430"/>
    <n v="47"/>
    <n v="80538.73"/>
    <n v="334"/>
  </r>
  <r>
    <x v="8"/>
    <x v="960"/>
    <s v="18 Inches"/>
    <s v="Black"/>
    <s v="512 GB"/>
    <s v="AMD Ryzen 7"/>
    <x v="4"/>
    <x v="2"/>
    <s v="Wifi &amp; Bluetooth"/>
    <s v="Nvidia GeForce RTX 4090"/>
    <s v="N/A"/>
    <s v="N/A"/>
    <x v="0"/>
    <x v="42"/>
    <n v="30"/>
    <n v="13799.7"/>
    <n v="189"/>
  </r>
  <r>
    <x v="8"/>
    <x v="774"/>
    <s v="14 Inches"/>
    <s v="Black"/>
    <s v="1000 GB"/>
    <s v="Core i7"/>
    <x v="2"/>
    <x v="1"/>
    <s v="Wifi &amp; Bluetooth"/>
    <s v="Integrated"/>
    <s v="N/A"/>
    <s v="N/A"/>
    <x v="0"/>
    <x v="1431"/>
    <n v="47"/>
    <n v="43663"/>
    <n v="451"/>
  </r>
  <r>
    <x v="8"/>
    <x v="416"/>
    <s v="15.6 Inches"/>
    <s v="Platinum Silver"/>
    <s v="1000 GB"/>
    <s v="Core i9"/>
    <x v="1"/>
    <x v="1"/>
    <s v="Wifi &amp; Bluetooth"/>
    <s v="Nvidia GeForce RTX 4070"/>
    <s v="N/A"/>
    <s v="N/A"/>
    <x v="0"/>
    <x v="62"/>
    <n v="64"/>
    <n v="112959.36"/>
    <n v="391"/>
  </r>
  <r>
    <x v="8"/>
    <x v="185"/>
    <s v="15.6 Inches"/>
    <s v="Black"/>
    <s v="512 GB"/>
    <s v="Core i5"/>
    <x v="2"/>
    <x v="2"/>
    <s v="Wifi &amp; Bluetooth"/>
    <s v="Integrated"/>
    <s v="N/A"/>
    <s v="N/A"/>
    <x v="0"/>
    <x v="1432"/>
    <n v="38"/>
    <n v="54941.159999999996"/>
    <n v="403"/>
  </r>
  <r>
    <x v="8"/>
    <x v="707"/>
    <s v="17.3 Inches"/>
    <s v="Silver"/>
    <s v="512 GB"/>
    <s v="Core i9"/>
    <x v="2"/>
    <x v="2"/>
    <s v="Wifi &amp; Bluetooth"/>
    <s v="Nvidia RTX A3000"/>
    <s v="N/A"/>
    <s v="N/A"/>
    <x v="0"/>
    <x v="1433"/>
    <n v="52"/>
    <n v="182779.47999999998"/>
    <n v="419"/>
  </r>
  <r>
    <x v="1"/>
    <x v="0"/>
    <s v="15.6 Inches"/>
    <s v="Silver"/>
    <s v="1000 GB"/>
    <s v="Intel Core i5"/>
    <x v="1"/>
    <x v="1"/>
    <s v="Backlit Keyboard"/>
    <s v="Integrated"/>
    <s v="Intel"/>
    <s v="N/A"/>
    <x v="1"/>
    <x v="1434"/>
    <n v="13"/>
    <n v="9892.8700000000008"/>
    <n v="332"/>
  </r>
  <r>
    <x v="0"/>
    <x v="10"/>
    <s v="15.6 Inches"/>
    <s v="Gray"/>
    <s v="1000 GB"/>
    <s v="Intel Core i5"/>
    <x v="5"/>
    <x v="0"/>
    <s v="N/A"/>
    <s v="Integrated"/>
    <s v="Intel"/>
    <s v="N/A"/>
    <x v="0"/>
    <x v="1435"/>
    <n v="30"/>
    <n v="39419.699999999997"/>
    <n v="247"/>
  </r>
  <r>
    <x v="8"/>
    <x v="21"/>
    <s v="16 Inches"/>
    <s v="Silver"/>
    <s v="1000 GB"/>
    <s v="Intel Core i5"/>
    <x v="2"/>
    <x v="0"/>
    <s v="N/A"/>
    <s v="Integrated"/>
    <s v="Intel"/>
    <s v="N/A"/>
    <x v="0"/>
    <x v="184"/>
    <n v="56"/>
    <n v="123144"/>
    <n v="254"/>
  </r>
  <r>
    <x v="2"/>
    <x v="1"/>
    <s v="15.66 Inches"/>
    <s v="Core Black"/>
    <s v="N/A"/>
    <s v="Intel Core i9"/>
    <x v="2"/>
    <x v="2"/>
    <s v="N/A"/>
    <s v="Dedicated"/>
    <s v="N/A"/>
    <s v="1.8 GHz"/>
    <x v="2"/>
    <x v="410"/>
    <n v="18"/>
    <n v="60810.48"/>
    <n v="185"/>
  </r>
  <r>
    <x v="2"/>
    <x v="20"/>
    <s v="15.6 Inches"/>
    <s v="Core Black"/>
    <s v="N/A"/>
    <s v="Intel Core i9"/>
    <x v="2"/>
    <x v="2"/>
    <s v="N/A"/>
    <s v="Dedicated"/>
    <s v="NVIDIA GeForce RTX 3070"/>
    <s v="1.8 GHz"/>
    <x v="10"/>
    <x v="899"/>
    <n v="17"/>
    <n v="67983"/>
    <n v="243"/>
  </r>
  <r>
    <x v="0"/>
    <x v="0"/>
    <s v="14 Inches"/>
    <s v="Blue"/>
    <s v="1000 GB"/>
    <s v="Intel Core i7"/>
    <x v="0"/>
    <x v="0"/>
    <s v="N/A"/>
    <s v="Integrated"/>
    <s v="Intel"/>
    <s v="1.2 GHz"/>
    <x v="0"/>
    <x v="26"/>
    <n v="65"/>
    <n v="25349.350000000002"/>
    <n v="521"/>
  </r>
  <r>
    <x v="8"/>
    <x v="780"/>
    <s v="15.6 Inches"/>
    <s v="Black"/>
    <s v="1000 GB"/>
    <s v="Core i7"/>
    <x v="4"/>
    <x v="10"/>
    <s v="Wifi &amp; Bluetooth"/>
    <s v="Integrated"/>
    <s v="N/A"/>
    <s v="N/A"/>
    <x v="0"/>
    <x v="73"/>
    <n v="28"/>
    <n v="17191.72"/>
    <n v="113"/>
  </r>
  <r>
    <x v="8"/>
    <x v="592"/>
    <s v="16 Inches"/>
    <s v="Black"/>
    <s v="1000 GB"/>
    <s v="Core i7"/>
    <x v="4"/>
    <x v="1"/>
    <s v="Wifi &amp; Bluetooth"/>
    <s v="Nvidia GeForce RTX 3050 Ti"/>
    <s v="N/A"/>
    <s v="N/A"/>
    <x v="0"/>
    <x v="26"/>
    <n v="55"/>
    <n v="21449.45"/>
    <n v="277"/>
  </r>
  <r>
    <x v="8"/>
    <x v="707"/>
    <s v="17.3 Inches"/>
    <s v="Silver"/>
    <s v="1000 GB"/>
    <s v="Core i9"/>
    <x v="2"/>
    <x v="1"/>
    <s v="Wifi &amp; Bluetooth"/>
    <s v="Nvidia RTX A3000"/>
    <s v="N/A"/>
    <s v="N/A"/>
    <x v="0"/>
    <x v="1436"/>
    <n v="45"/>
    <n v="157499.54999999999"/>
    <n v="132"/>
  </r>
  <r>
    <x v="8"/>
    <x v="245"/>
    <s v="15.6 Inches"/>
    <s v="Black"/>
    <s v="256 GB"/>
    <s v="Core i5"/>
    <x v="4"/>
    <x v="1"/>
    <s v="Wifi &amp; Bluetooth"/>
    <s v="Integrated"/>
    <s v="N/A"/>
    <s v="N/A"/>
    <x v="0"/>
    <x v="55"/>
    <n v="64"/>
    <n v="76736"/>
    <n v="282"/>
  </r>
  <r>
    <x v="8"/>
    <x v="834"/>
    <s v="14 Inches"/>
    <s v="Black"/>
    <s v="256 GB"/>
    <s v="Core i5"/>
    <x v="4"/>
    <x v="7"/>
    <s v="Wifi &amp; Bluetooth"/>
    <s v="Integrated"/>
    <s v="N/A"/>
    <s v="N/A"/>
    <x v="0"/>
    <x v="82"/>
    <n v="18"/>
    <n v="48582"/>
    <n v="337"/>
  </r>
  <r>
    <x v="8"/>
    <x v="686"/>
    <s v="14 Inches"/>
    <s v="Silver"/>
    <s v="256 GB"/>
    <s v="Core i7"/>
    <x v="2"/>
    <x v="1"/>
    <s v="Wifi &amp; Bluetooth"/>
    <s v="Integrated"/>
    <s v="N/A"/>
    <s v="N/A"/>
    <x v="0"/>
    <x v="2"/>
    <n v="14"/>
    <n v="13999.86"/>
    <n v="273"/>
  </r>
  <r>
    <x v="2"/>
    <x v="1"/>
    <s v="15.66 Inches"/>
    <s v="Core Black"/>
    <s v="N/A"/>
    <s v="Intel Core i9"/>
    <x v="2"/>
    <x v="2"/>
    <s v="N/A"/>
    <s v="Dedicated"/>
    <s v="N/A"/>
    <s v="1.8 GHz"/>
    <x v="2"/>
    <x v="407"/>
    <n v="40"/>
    <n v="47999.6"/>
    <n v="521"/>
  </r>
  <r>
    <x v="2"/>
    <x v="20"/>
    <s v="15.6 Inches"/>
    <s v="Core Black"/>
    <s v="N/A"/>
    <s v="Intel Core i9"/>
    <x v="2"/>
    <x v="2"/>
    <s v="N/A"/>
    <s v="Dedicated"/>
    <s v="NVIDIA GeForce RTX 3070"/>
    <s v="1.8 GHz"/>
    <x v="10"/>
    <x v="1437"/>
    <n v="15"/>
    <n v="83985"/>
    <n v="352"/>
  </r>
  <r>
    <x v="0"/>
    <x v="0"/>
    <s v="14 Inches"/>
    <s v="Blue"/>
    <s v="1000 GB"/>
    <s v="Intel Core i7"/>
    <x v="0"/>
    <x v="0"/>
    <s v="N/A"/>
    <s v="Integrated"/>
    <s v="Intel"/>
    <s v="1.2 GHz"/>
    <x v="0"/>
    <x v="698"/>
    <n v="35"/>
    <n v="34965"/>
    <n v="308"/>
  </r>
  <r>
    <x v="8"/>
    <x v="185"/>
    <s v="15.6 Inches"/>
    <s v="Black"/>
    <s v="2000 GB"/>
    <s v="Core i5"/>
    <x v="2"/>
    <x v="2"/>
    <s v="Wifi &amp; Bluetooth"/>
    <s v="Integrated"/>
    <s v="N/A"/>
    <s v="N/A"/>
    <x v="0"/>
    <x v="21"/>
    <n v="23"/>
    <n v="13569.77"/>
    <n v="434"/>
  </r>
  <r>
    <x v="8"/>
    <x v="834"/>
    <s v="14 Inches"/>
    <s v="Black"/>
    <s v="512 GB"/>
    <s v="Core i7"/>
    <x v="2"/>
    <x v="2"/>
    <s v="Wifi &amp; Bluetooth"/>
    <s v="Integrated"/>
    <s v="N/A"/>
    <s v="N/A"/>
    <x v="0"/>
    <x v="411"/>
    <n v="45"/>
    <n v="22455"/>
    <n v="508"/>
  </r>
  <r>
    <x v="8"/>
    <x v="541"/>
    <s v="14 Inches"/>
    <s v="Black"/>
    <s v="512 GB"/>
    <s v="Core i7"/>
    <x v="2"/>
    <x v="2"/>
    <s v="Wifi &amp; Bluetooth"/>
    <s v="Integrated"/>
    <s v="N/A"/>
    <s v="N/A"/>
    <x v="0"/>
    <x v="1438"/>
    <n v="15"/>
    <n v="14625"/>
    <n v="434"/>
  </r>
  <r>
    <x v="8"/>
    <x v="630"/>
    <s v="17 Inches"/>
    <s v="Platinum Silver"/>
    <s v="512 GB"/>
    <s v="Core i7"/>
    <x v="4"/>
    <x v="2"/>
    <s v="Wifi &amp; Bluetooth"/>
    <s v="Nvidia GeForce RTX 4050"/>
    <s v="N/A"/>
    <s v="N/A"/>
    <x v="0"/>
    <x v="1439"/>
    <n v="57"/>
    <n v="186591.78"/>
    <n v="261"/>
  </r>
  <r>
    <x v="8"/>
    <x v="245"/>
    <s v="15.6 Inches"/>
    <s v="Black"/>
    <s v="1000 GB"/>
    <s v="Core i5"/>
    <x v="4"/>
    <x v="1"/>
    <s v="Wifi &amp; Bluetooth"/>
    <s v="Integrated"/>
    <s v="N/A"/>
    <s v="N/A"/>
    <x v="0"/>
    <x v="26"/>
    <n v="57"/>
    <n v="22229.43"/>
    <n v="329"/>
  </r>
  <r>
    <x v="8"/>
    <x v="965"/>
    <s v="15.6 Inches"/>
    <s v="Black"/>
    <s v="1000 GB"/>
    <s v="Core i5"/>
    <x v="4"/>
    <x v="1"/>
    <s v="N/A"/>
    <s v="Integrated"/>
    <s v="Intel Integrated Graphics"/>
    <s v="N/A"/>
    <x v="0"/>
    <x v="1440"/>
    <n v="51"/>
    <n v="124053.42"/>
    <n v="456"/>
  </r>
  <r>
    <x v="8"/>
    <x v="707"/>
    <s v="17.3 Inches"/>
    <s v="Silver"/>
    <s v="1000 GB"/>
    <s v="Core i9"/>
    <x v="2"/>
    <x v="2"/>
    <s v="Wifi &amp; Bluetooth"/>
    <s v="Nvidia RTX A3000"/>
    <s v="N/A"/>
    <s v="N/A"/>
    <x v="0"/>
    <x v="5"/>
    <n v="17"/>
    <n v="27183"/>
    <n v="396"/>
  </r>
  <r>
    <x v="8"/>
    <x v="956"/>
    <s v="17 Inches"/>
    <s v="Silver"/>
    <s v="32 GB"/>
    <s v="Core i9"/>
    <x v="17"/>
    <x v="2"/>
    <s v="Wifi &amp; Bluetooth"/>
    <s v="Integrated"/>
    <s v="N/A"/>
    <s v="N/A"/>
    <x v="0"/>
    <x v="26"/>
    <n v="36"/>
    <n v="14039.64"/>
    <n v="359"/>
  </r>
  <r>
    <x v="8"/>
    <x v="707"/>
    <s v="17.3 Inches"/>
    <s v="Silver"/>
    <s v="1000 GB"/>
    <s v="Core i9"/>
    <x v="2"/>
    <x v="2"/>
    <s v="Wifi &amp; Bluetooth"/>
    <s v="Nvidia RTX A3000"/>
    <s v="N/A"/>
    <s v="N/A"/>
    <x v="0"/>
    <x v="1441"/>
    <n v="48"/>
    <n v="167855.52"/>
    <n v="252"/>
  </r>
  <r>
    <x v="8"/>
    <x v="592"/>
    <s v="16 Inches"/>
    <s v="Black"/>
    <s v="512 GB"/>
    <s v="Core i7"/>
    <x v="14"/>
    <x v="10"/>
    <s v="Wifi &amp; Bluetooth"/>
    <s v="Nvidia GeForce RTX 3050 Ti"/>
    <s v="N/A"/>
    <s v="N/A"/>
    <x v="0"/>
    <x v="1442"/>
    <n v="21"/>
    <n v="70937.789999999994"/>
    <n v="448"/>
  </r>
  <r>
    <x v="8"/>
    <x v="592"/>
    <s v="16 Inches"/>
    <s v="Black"/>
    <s v="512 GB"/>
    <s v="Core i7"/>
    <x v="4"/>
    <x v="10"/>
    <s v="Wifi &amp; Bluetooth"/>
    <s v="Integrated"/>
    <s v="N/A"/>
    <s v="N/A"/>
    <x v="0"/>
    <x v="8"/>
    <n v="56"/>
    <n v="50399.44"/>
    <n v="526"/>
  </r>
  <r>
    <x v="8"/>
    <x v="956"/>
    <s v="17 Inches"/>
    <s v="Silver"/>
    <s v="1000 GB"/>
    <s v="Core i7"/>
    <x v="1"/>
    <x v="2"/>
    <s v="Wifi &amp; Bluetooth"/>
    <s v="Integrated"/>
    <s v="N/A"/>
    <s v="N/A"/>
    <x v="0"/>
    <x v="13"/>
    <n v="61"/>
    <n v="103639"/>
    <n v="310"/>
  </r>
  <r>
    <x v="0"/>
    <x v="0"/>
    <s v="15.6 Inches"/>
    <s v="Blue"/>
    <s v="1152 GB"/>
    <s v="Pentium"/>
    <x v="5"/>
    <x v="0"/>
    <s v="N/A"/>
    <s v="Integrated"/>
    <s v="Intel"/>
    <s v="1.1 GHz"/>
    <x v="2"/>
    <x v="5"/>
    <n v="37"/>
    <n v="59163"/>
    <n v="197"/>
  </r>
  <r>
    <x v="1"/>
    <x v="0"/>
    <s v="14 Inches"/>
    <s v="Rose Gold"/>
    <s v="64 GB"/>
    <s v="Celeron N4000"/>
    <x v="4"/>
    <x v="0"/>
    <s v="N/A"/>
    <s v="Integrated"/>
    <s v="Intel"/>
    <s v="1.1 GHz"/>
    <x v="4"/>
    <x v="1443"/>
    <n v="25"/>
    <n v="20049"/>
    <n v="181"/>
  </r>
  <r>
    <x v="1"/>
    <x v="0"/>
    <s v="15.6 Inches"/>
    <s v="Black"/>
    <s v="1000 GB"/>
    <s v="Pentium N5000"/>
    <x v="4"/>
    <x v="0"/>
    <s v="N/A"/>
    <s v="Integrated"/>
    <s v="Intel"/>
    <s v="1.1 GHz"/>
    <x v="5"/>
    <x v="58"/>
    <n v="29"/>
    <n v="57971"/>
    <n v="382"/>
  </r>
  <r>
    <x v="8"/>
    <x v="956"/>
    <s v="17 Inches"/>
    <s v="Silver"/>
    <s v="4000 GB"/>
    <s v="Core i9"/>
    <x v="17"/>
    <x v="1"/>
    <s v="Wifi &amp; Bluetooth"/>
    <s v="Integrated"/>
    <s v="N/A"/>
    <s v="N/A"/>
    <x v="0"/>
    <x v="1444"/>
    <n v="33"/>
    <n v="6434.01"/>
    <n v="320"/>
  </r>
  <r>
    <x v="8"/>
    <x v="956"/>
    <s v="17 Inches"/>
    <s v="Silver"/>
    <s v="2000 GB"/>
    <s v="Core i9"/>
    <x v="1"/>
    <x v="1"/>
    <s v="Wifi &amp; Bluetooth"/>
    <s v="Integrated"/>
    <s v="N/A"/>
    <s v="N/A"/>
    <x v="0"/>
    <x v="261"/>
    <n v="33"/>
    <n v="35804.67"/>
    <n v="398"/>
  </r>
  <r>
    <x v="8"/>
    <x v="185"/>
    <s v="15.6 Inches"/>
    <s v="Black"/>
    <s v="1000 GB"/>
    <s v="Core i7"/>
    <x v="4"/>
    <x v="2"/>
    <s v="Wifi &amp; Bluetooth"/>
    <s v="Integrated"/>
    <s v="N/A"/>
    <s v="N/A"/>
    <x v="0"/>
    <x v="1445"/>
    <n v="23"/>
    <n v="62761.02"/>
    <n v="285"/>
  </r>
  <r>
    <x v="8"/>
    <x v="592"/>
    <s v="16 Inches"/>
    <s v="Black"/>
    <s v="512 GB"/>
    <s v="Core i7"/>
    <x v="4"/>
    <x v="10"/>
    <s v="Wifi &amp; Bluetooth"/>
    <s v="Nvidia GeForce RTX 3050"/>
    <s v="N/A"/>
    <s v="N/A"/>
    <x v="0"/>
    <x v="990"/>
    <n v="60"/>
    <n v="102239.4"/>
    <n v="326"/>
  </r>
  <r>
    <x v="8"/>
    <x v="592"/>
    <s v="16 Inches"/>
    <s v="Black"/>
    <s v="4000 GB"/>
    <s v="Core i7"/>
    <x v="8"/>
    <x v="10"/>
    <s v="Wifi &amp; Bluetooth"/>
    <s v="Nvidia GeForce RTX 3050"/>
    <s v="N/A"/>
    <s v="N/A"/>
    <x v="0"/>
    <x v="106"/>
    <n v="38"/>
    <n v="45592.78"/>
    <n v="327"/>
  </r>
  <r>
    <x v="8"/>
    <x v="644"/>
    <s v="17 Inches"/>
    <s v="Silver"/>
    <s v="2000 GB"/>
    <s v="Core i7"/>
    <x v="1"/>
    <x v="1"/>
    <s v="Wifi &amp; Bluetooth"/>
    <s v="Nvidia RTX A2000"/>
    <s v="N/A"/>
    <s v="N/A"/>
    <x v="0"/>
    <x v="1436"/>
    <n v="59"/>
    <n v="206499.40999999997"/>
    <n v="337"/>
  </r>
  <r>
    <x v="8"/>
    <x v="592"/>
    <s v="16 Inches"/>
    <s v="Black"/>
    <s v="1000 GB"/>
    <s v="Core i7"/>
    <x v="14"/>
    <x v="10"/>
    <s v="Wifi &amp; Bluetooth"/>
    <s v="Nvidia GeForce RTX 3050"/>
    <s v="N/A"/>
    <s v="N/A"/>
    <x v="0"/>
    <x v="1183"/>
    <n v="39"/>
    <n v="63257.61"/>
    <n v="159"/>
  </r>
  <r>
    <x v="8"/>
    <x v="960"/>
    <s v="18 Inches"/>
    <s v="Black"/>
    <s v="1000 GB"/>
    <s v="AMD Ryzen 7"/>
    <x v="1"/>
    <x v="2"/>
    <s v="Wifi &amp; Bluetooth"/>
    <s v="Nvidia GeForce RTX 4090"/>
    <s v="N/A"/>
    <s v="N/A"/>
    <x v="0"/>
    <x v="1027"/>
    <n v="48"/>
    <n v="10079.52"/>
    <n v="510"/>
  </r>
  <r>
    <x v="8"/>
    <x v="592"/>
    <s v="16 Inches"/>
    <s v="Black"/>
    <s v="1000 GB"/>
    <s v="Core i7"/>
    <x v="8"/>
    <x v="2"/>
    <s v="Wifi &amp; Bluetooth"/>
    <s v="Nvidia GeForce RTX 3050 Ti"/>
    <s v="N/A"/>
    <s v="N/A"/>
    <x v="0"/>
    <x v="2"/>
    <n v="60"/>
    <n v="59999.4"/>
    <n v="144"/>
  </r>
  <r>
    <x v="8"/>
    <x v="245"/>
    <s v="15.6 Inches"/>
    <s v="Black"/>
    <s v="512 GB"/>
    <s v="Core i5"/>
    <x v="4"/>
    <x v="1"/>
    <s v="Wifi &amp; Bluetooth"/>
    <s v="Integrated"/>
    <s v="N/A"/>
    <s v="N/A"/>
    <x v="0"/>
    <x v="321"/>
    <n v="27"/>
    <n v="30509.73"/>
    <n v="184"/>
  </r>
  <r>
    <x v="8"/>
    <x v="444"/>
    <s v="13.4 Inches"/>
    <s v="Graphite"/>
    <s v="1000 GB"/>
    <s v="Core i7"/>
    <x v="4"/>
    <x v="2"/>
    <s v="Wifi &amp; Bluetooth"/>
    <s v="Integrated"/>
    <s v="N/A"/>
    <s v="N/A"/>
    <x v="0"/>
    <x v="981"/>
    <n v="59"/>
    <n v="107321"/>
    <n v="197"/>
  </r>
  <r>
    <x v="1"/>
    <x v="0"/>
    <s v="15.6 Inches"/>
    <s v="Silver"/>
    <s v="1000 GB"/>
    <s v="Intel Core i5"/>
    <x v="1"/>
    <x v="1"/>
    <s v="Backlit Keyboard"/>
    <s v="Integrated"/>
    <s v="Intel"/>
    <s v="N/A"/>
    <x v="1"/>
    <x v="1446"/>
    <n v="61"/>
    <n v="158355.38999999998"/>
    <n v="278"/>
  </r>
  <r>
    <x v="0"/>
    <x v="10"/>
    <s v="15.6 Inches"/>
    <s v="Gray"/>
    <s v="1000 GB"/>
    <s v="Intel Core i5"/>
    <x v="5"/>
    <x v="0"/>
    <s v="N/A"/>
    <s v="Integrated"/>
    <s v="Intel"/>
    <s v="N/A"/>
    <x v="0"/>
    <x v="1255"/>
    <n v="28"/>
    <n v="87135.72"/>
    <n v="184"/>
  </r>
  <r>
    <x v="2"/>
    <x v="1"/>
    <s v="15.66 Inches"/>
    <s v="Core Black"/>
    <s v="N/A"/>
    <s v="Intel Core i9"/>
    <x v="2"/>
    <x v="2"/>
    <s v="N/A"/>
    <s v="Dedicated"/>
    <s v="N/A"/>
    <s v="1.8 GHz"/>
    <x v="2"/>
    <x v="519"/>
    <n v="20"/>
    <n v="27980"/>
    <n v="144"/>
  </r>
  <r>
    <x v="2"/>
    <x v="20"/>
    <s v="15.6 Inches"/>
    <s v="Core Black"/>
    <s v="N/A"/>
    <s v="Intel Core i9"/>
    <x v="2"/>
    <x v="2"/>
    <s v="N/A"/>
    <s v="Dedicated"/>
    <s v="NVIDIA GeForce RTX 3070"/>
    <s v="1.8 GHz"/>
    <x v="10"/>
    <x v="13"/>
    <n v="12"/>
    <n v="20388"/>
    <n v="300"/>
  </r>
  <r>
    <x v="0"/>
    <x v="0"/>
    <s v="14 Inches"/>
    <s v="Blue"/>
    <s v="1000 GB"/>
    <s v="Intel Core i7"/>
    <x v="0"/>
    <x v="0"/>
    <s v="N/A"/>
    <s v="Integrated"/>
    <s v="Intel"/>
    <s v="1.2 GHz"/>
    <x v="0"/>
    <x v="43"/>
    <n v="37"/>
    <n v="125763"/>
    <n v="146"/>
  </r>
  <r>
    <x v="8"/>
    <x v="541"/>
    <s v="14 Inches"/>
    <s v="Black"/>
    <s v="512 GB"/>
    <s v="Core i5"/>
    <x v="4"/>
    <x v="1"/>
    <s v="Wifi &amp; Bluetooth"/>
    <s v="Integrated"/>
    <s v="N/A"/>
    <s v="N/A"/>
    <x v="0"/>
    <x v="13"/>
    <n v="23"/>
    <n v="39077"/>
    <n v="264"/>
  </r>
  <r>
    <x v="8"/>
    <x v="956"/>
    <s v="17 Inches"/>
    <s v="Silver"/>
    <s v="512 GB"/>
    <s v="Core i7"/>
    <x v="4"/>
    <x v="1"/>
    <s v="Wifi &amp; Bluetooth"/>
    <s v="Nvidia RTX 4000 Ada"/>
    <s v="N/A"/>
    <s v="N/A"/>
    <x v="0"/>
    <x v="55"/>
    <n v="17"/>
    <n v="20383"/>
    <n v="280"/>
  </r>
  <r>
    <x v="8"/>
    <x v="707"/>
    <s v="17.3 Inches"/>
    <s v="Silver"/>
    <s v="512 GB"/>
    <s v="Core i7"/>
    <x v="1"/>
    <x v="2"/>
    <s v="Wifi &amp; Bluetooth"/>
    <s v="Nvidia RTX A4500"/>
    <s v="N/A"/>
    <s v="N/A"/>
    <x v="0"/>
    <x v="1447"/>
    <n v="32"/>
    <n v="59103.68"/>
    <n v="149"/>
  </r>
  <r>
    <x v="8"/>
    <x v="967"/>
    <s v="15.6 Inches"/>
    <s v="Black"/>
    <s v="256 GB"/>
    <s v="Core i3"/>
    <x v="0"/>
    <x v="7"/>
    <s v="Wifi &amp; Bluetooth"/>
    <s v="Integrated"/>
    <s v="N/A"/>
    <s v="N/A"/>
    <x v="0"/>
    <x v="26"/>
    <n v="14"/>
    <n v="5459.8600000000006"/>
    <n v="247"/>
  </r>
  <r>
    <x v="8"/>
    <x v="774"/>
    <s v="14 Inches"/>
    <s v="Black"/>
    <s v="256 GB"/>
    <s v="Core i7"/>
    <x v="4"/>
    <x v="1"/>
    <s v="Wifi &amp; Bluetooth"/>
    <s v="Integrated"/>
    <s v="N/A"/>
    <s v="N/A"/>
    <x v="0"/>
    <x v="8"/>
    <n v="63"/>
    <n v="56699.37"/>
    <n v="374"/>
  </r>
  <r>
    <x v="8"/>
    <x v="592"/>
    <s v="16 Inches"/>
    <s v="Black"/>
    <s v="512 GB"/>
    <s v="Core i7"/>
    <x v="14"/>
    <x v="10"/>
    <s v="Wifi &amp; Bluetooth"/>
    <s v="Nvidia GeForce RTX 3050"/>
    <s v="N/A"/>
    <s v="N/A"/>
    <x v="0"/>
    <x v="198"/>
    <n v="44"/>
    <n v="210315.16"/>
    <n v="280"/>
  </r>
  <r>
    <x v="8"/>
    <x v="960"/>
    <s v="18 Inches"/>
    <s v="Black"/>
    <s v="4000 GB"/>
    <s v="AMD Ryzen 7"/>
    <x v="1"/>
    <x v="1"/>
    <s v="Wifi &amp; Bluetooth"/>
    <s v="Nvidia GeForce RTX 4090"/>
    <s v="N/A"/>
    <s v="N/A"/>
    <x v="0"/>
    <x v="892"/>
    <n v="47"/>
    <n v="56104.840000000004"/>
    <n v="424"/>
  </r>
  <r>
    <x v="8"/>
    <x v="968"/>
    <s v="13.3 Inches"/>
    <s v="Black"/>
    <s v="512 GB"/>
    <s v="Core i5"/>
    <x v="0"/>
    <x v="1"/>
    <s v="Wifi &amp; Bluetooth"/>
    <s v="Integrated"/>
    <s v="N/A"/>
    <s v="N/A"/>
    <x v="2"/>
    <x v="1115"/>
    <n v="47"/>
    <n v="34263"/>
    <n v="177"/>
  </r>
  <r>
    <x v="8"/>
    <x v="592"/>
    <s v="16 Inches"/>
    <s v="Black"/>
    <s v="1000 GB"/>
    <s v="Core i7"/>
    <x v="4"/>
    <x v="1"/>
    <s v="Wifi &amp; Bluetooth"/>
    <s v="Nvidia GeForce RTX 3050 Ti"/>
    <s v="N/A"/>
    <s v="N/A"/>
    <x v="0"/>
    <x v="237"/>
    <n v="12"/>
    <n v="16799.88"/>
    <n v="148"/>
  </r>
  <r>
    <x v="8"/>
    <x v="958"/>
    <s v="15.6 Inches"/>
    <s v="Silver"/>
    <s v="512 GB"/>
    <s v="Core i7"/>
    <x v="2"/>
    <x v="1"/>
    <s v="Wifi &amp; Bluetooth"/>
    <s v="Nvidia GeForce RTX A500"/>
    <s v="N/A"/>
    <s v="N/A"/>
    <x v="0"/>
    <x v="7"/>
    <n v="26"/>
    <n v="20774"/>
    <n v="416"/>
  </r>
  <r>
    <x v="8"/>
    <x v="960"/>
    <s v="18 Inches"/>
    <s v="Black"/>
    <s v="2000 GB"/>
    <s v="AMD Ryzen 7"/>
    <x v="1"/>
    <x v="2"/>
    <s v="Wifi &amp; Bluetooth"/>
    <s v="Nvidia GeForce RTX 4080"/>
    <s v="N/A"/>
    <s v="N/A"/>
    <x v="0"/>
    <x v="1448"/>
    <n v="19"/>
    <n v="18031"/>
    <n v="124"/>
  </r>
  <r>
    <x v="8"/>
    <x v="969"/>
    <s v="13.3 Inches"/>
    <s v="Black"/>
    <s v="512 GB"/>
    <s v="Core i7"/>
    <x v="2"/>
    <x v="2"/>
    <s v="Wifi &amp; Bluetooth"/>
    <s v="Integrated"/>
    <s v="N/A"/>
    <s v="N/A"/>
    <x v="0"/>
    <x v="13"/>
    <n v="13"/>
    <n v="22087"/>
    <n v="298"/>
  </r>
  <r>
    <x v="0"/>
    <x v="0"/>
    <s v="15.6 Inches"/>
    <s v="Blue"/>
    <s v="1152 GB"/>
    <s v="Pentium"/>
    <x v="5"/>
    <x v="0"/>
    <s v="N/A"/>
    <s v="Integrated"/>
    <s v="Intel"/>
    <s v="1.1 GHz"/>
    <x v="2"/>
    <x v="21"/>
    <n v="37"/>
    <n v="21829.63"/>
    <n v="371"/>
  </r>
  <r>
    <x v="1"/>
    <x v="0"/>
    <s v="14 Inches"/>
    <s v="Rose Gold"/>
    <s v="64 GB"/>
    <s v="Celeron N4000"/>
    <x v="4"/>
    <x v="0"/>
    <s v="N/A"/>
    <s v="Integrated"/>
    <s v="Intel"/>
    <s v="1.1 GHz"/>
    <x v="4"/>
    <x v="752"/>
    <n v="31"/>
    <n v="42135.51"/>
    <n v="525"/>
  </r>
  <r>
    <x v="1"/>
    <x v="0"/>
    <s v="15.6 Inches"/>
    <s v="Black"/>
    <s v="1000 GB"/>
    <s v="Pentium N5000"/>
    <x v="4"/>
    <x v="0"/>
    <s v="N/A"/>
    <s v="Integrated"/>
    <s v="Intel"/>
    <s v="1.1 GHz"/>
    <x v="5"/>
    <x v="13"/>
    <n v="31"/>
    <n v="52669"/>
    <n v="391"/>
  </r>
  <r>
    <x v="8"/>
    <x v="707"/>
    <s v="17.3 Inches"/>
    <s v="Silver"/>
    <s v="1000 GB"/>
    <s v="Core i7"/>
    <x v="1"/>
    <x v="2"/>
    <s v="Wifi &amp; Bluetooth"/>
    <s v="Nvidia RTX A3000"/>
    <s v="N/A"/>
    <s v="N/A"/>
    <x v="0"/>
    <x v="1449"/>
    <n v="57"/>
    <n v="15959.43"/>
    <n v="213"/>
  </r>
  <r>
    <x v="8"/>
    <x v="644"/>
    <s v="17 Inches"/>
    <s v="Silver"/>
    <s v="1000 GB"/>
    <s v="Core i9"/>
    <x v="4"/>
    <x v="1"/>
    <s v="Wifi &amp; Bluetooth"/>
    <s v="Nvidia RTX A3000"/>
    <s v="N/A"/>
    <s v="N/A"/>
    <x v="0"/>
    <x v="1450"/>
    <n v="18"/>
    <n v="25567.56"/>
    <n v="285"/>
  </r>
  <r>
    <x v="8"/>
    <x v="970"/>
    <s v="13.3 Inches"/>
    <s v="Black"/>
    <s v="256 GB"/>
    <s v="Core i5"/>
    <x v="6"/>
    <x v="1"/>
    <s v="N/A"/>
    <s v="Integrated"/>
    <s v="Intel Integrated Graphics"/>
    <s v="3.5 GHz"/>
    <x v="0"/>
    <x v="1451"/>
    <n v="52"/>
    <n v="37965.72"/>
    <n v="275"/>
  </r>
  <r>
    <x v="8"/>
    <x v="592"/>
    <s v="16 Inches"/>
    <s v="Black"/>
    <s v="4000 GB"/>
    <s v="Core i7"/>
    <x v="8"/>
    <x v="2"/>
    <s v="Wifi &amp; Bluetooth"/>
    <s v="Nvidia GeForce RTX 3050"/>
    <s v="N/A"/>
    <s v="N/A"/>
    <x v="0"/>
    <x v="5"/>
    <n v="43"/>
    <n v="68757"/>
    <n v="163"/>
  </r>
  <r>
    <x v="8"/>
    <x v="185"/>
    <s v="15.6 Inches"/>
    <s v="Black"/>
    <s v="1000 GB"/>
    <s v="Core i7"/>
    <x v="1"/>
    <x v="2"/>
    <s v="Wifi &amp; Bluetooth"/>
    <s v="Integrated"/>
    <s v="N/A"/>
    <s v="N/A"/>
    <x v="0"/>
    <x v="1452"/>
    <n v="50"/>
    <n v="35749.5"/>
    <n v="322"/>
  </r>
  <r>
    <x v="8"/>
    <x v="956"/>
    <s v="17 Inches"/>
    <s v="Silver"/>
    <s v="512 GB"/>
    <s v="Core i7"/>
    <x v="2"/>
    <x v="1"/>
    <s v="Wifi &amp; Bluetooth"/>
    <s v="Nvidia RTX 2000 Ada"/>
    <s v="N/A"/>
    <s v="N/A"/>
    <x v="0"/>
    <x v="1453"/>
    <n v="37"/>
    <n v="23791"/>
    <n v="358"/>
  </r>
  <r>
    <x v="8"/>
    <x v="185"/>
    <s v="15.6 Inches"/>
    <s v="Black"/>
    <s v="128 GB"/>
    <s v="Core i7"/>
    <x v="0"/>
    <x v="2"/>
    <s v="Wifi &amp; Bluetooth"/>
    <s v="Integrated"/>
    <s v="N/A"/>
    <s v="N/A"/>
    <x v="0"/>
    <x v="530"/>
    <n v="45"/>
    <n v="55305"/>
    <n v="492"/>
  </r>
  <r>
    <x v="8"/>
    <x v="425"/>
    <s v="13 Inches"/>
    <s v="Platinum Silver"/>
    <s v="512 GB"/>
    <s v="Core i5"/>
    <x v="4"/>
    <x v="1"/>
    <s v="Wifi &amp; Bluetooth"/>
    <s v="Integrated"/>
    <s v="N/A"/>
    <s v="N/A"/>
    <x v="0"/>
    <x v="47"/>
    <n v="46"/>
    <n v="50369.54"/>
    <n v="164"/>
  </r>
  <r>
    <x v="8"/>
    <x v="592"/>
    <s v="16 Inches"/>
    <s v="Black"/>
    <s v="512 GB"/>
    <s v="Core i7"/>
    <x v="4"/>
    <x v="10"/>
    <s v="Wifi &amp; Bluetooth"/>
    <s v="Nvidia GeForce RTX 3050 Ti"/>
    <s v="N/A"/>
    <s v="N/A"/>
    <x v="0"/>
    <x v="8"/>
    <n v="33"/>
    <n v="29699.670000000002"/>
    <n v="414"/>
  </r>
  <r>
    <x v="8"/>
    <x v="122"/>
    <s v="16 Inches"/>
    <s v="Grey, Gray, Platinum Silver"/>
    <s v="512 GB"/>
    <s v="Core i7"/>
    <x v="4"/>
    <x v="10"/>
    <s v="Wifi &amp; Bluetooth"/>
    <s v="Integrated"/>
    <s v="N/A"/>
    <s v="N/A"/>
    <x v="0"/>
    <x v="610"/>
    <n v="17"/>
    <n v="11373"/>
    <n v="482"/>
  </r>
  <r>
    <x v="8"/>
    <x v="416"/>
    <s v="15.6 Inches"/>
    <s v="Platinum Silver"/>
    <s v="2000 GB"/>
    <s v="Core i9"/>
    <x v="1"/>
    <x v="2"/>
    <s v="Wifi &amp; Bluetooth"/>
    <s v="Nvidia GeForce RTX 4070"/>
    <s v="N/A"/>
    <s v="N/A"/>
    <x v="0"/>
    <x v="21"/>
    <n v="53"/>
    <n v="31269.47"/>
    <n v="443"/>
  </r>
  <r>
    <x v="1"/>
    <x v="0"/>
    <s v="15.6 Inches"/>
    <s v="Silver"/>
    <s v="1000 GB"/>
    <s v="Intel Core i5"/>
    <x v="1"/>
    <x v="1"/>
    <s v="Backlit Keyboard"/>
    <s v="Integrated"/>
    <s v="Intel"/>
    <s v="N/A"/>
    <x v="1"/>
    <x v="131"/>
    <n v="32"/>
    <n v="60768"/>
    <n v="199"/>
  </r>
  <r>
    <x v="0"/>
    <x v="10"/>
    <s v="15.6 Inches"/>
    <s v="Gray"/>
    <s v="1000 GB"/>
    <s v="Intel Core i5"/>
    <x v="5"/>
    <x v="0"/>
    <s v="N/A"/>
    <s v="Integrated"/>
    <s v="Intel"/>
    <s v="N/A"/>
    <x v="0"/>
    <x v="1388"/>
    <n v="26"/>
    <n v="69391.66"/>
    <n v="124"/>
  </r>
  <r>
    <x v="8"/>
    <x v="21"/>
    <s v="16 Inches"/>
    <s v="Silver"/>
    <s v="1000 GB"/>
    <s v="Intel Core i5"/>
    <x v="2"/>
    <x v="0"/>
    <s v="N/A"/>
    <s v="Integrated"/>
    <s v="Intel"/>
    <s v="N/A"/>
    <x v="0"/>
    <x v="1454"/>
    <n v="46"/>
    <n v="19319.080000000002"/>
    <n v="451"/>
  </r>
  <r>
    <x v="2"/>
    <x v="1"/>
    <s v="15.66 Inches"/>
    <s v="Core Black"/>
    <s v="N/A"/>
    <s v="Intel Core i9"/>
    <x v="2"/>
    <x v="2"/>
    <s v="N/A"/>
    <s v="Dedicated"/>
    <s v="N/A"/>
    <s v="1.8 GHz"/>
    <x v="2"/>
    <x v="13"/>
    <n v="64"/>
    <n v="108736"/>
    <n v="416"/>
  </r>
  <r>
    <x v="2"/>
    <x v="20"/>
    <s v="15.6 Inches"/>
    <s v="Core Black"/>
    <s v="N/A"/>
    <s v="Intel Core i9"/>
    <x v="2"/>
    <x v="2"/>
    <s v="N/A"/>
    <s v="Dedicated"/>
    <s v="NVIDIA GeForce RTX 3070"/>
    <s v="1.8 GHz"/>
    <x v="10"/>
    <x v="2"/>
    <n v="31"/>
    <n v="30999.69"/>
    <n v="186"/>
  </r>
  <r>
    <x v="0"/>
    <x v="0"/>
    <s v="14 Inches"/>
    <s v="Blue"/>
    <s v="1000 GB"/>
    <s v="Intel Core i7"/>
    <x v="0"/>
    <x v="0"/>
    <s v="N/A"/>
    <s v="Integrated"/>
    <s v="Intel"/>
    <s v="1.2 GHz"/>
    <x v="0"/>
    <x v="1455"/>
    <n v="62"/>
    <n v="80202.58"/>
    <n v="429"/>
  </r>
  <r>
    <x v="8"/>
    <x v="592"/>
    <s v="16 Inches"/>
    <s v="Black"/>
    <s v="2000 GB"/>
    <s v="Core i7"/>
    <x v="8"/>
    <x v="2"/>
    <s v="Wifi &amp; Bluetooth"/>
    <s v="Nvidia GeForce RTX 3050 Ti"/>
    <s v="N/A"/>
    <s v="N/A"/>
    <x v="0"/>
    <x v="1456"/>
    <n v="27"/>
    <n v="37078.83"/>
    <n v="213"/>
  </r>
  <r>
    <x v="8"/>
    <x v="959"/>
    <s v="16 Inches"/>
    <s v="Silver"/>
    <s v="1000 GB"/>
    <s v="AMD Ryzen 7"/>
    <x v="1"/>
    <x v="2"/>
    <s v="Wifi &amp; Bluetooth"/>
    <s v="Nvidia GeForce RTX 4070"/>
    <s v="N/A"/>
    <s v="N/A"/>
    <x v="0"/>
    <x v="1457"/>
    <n v="49"/>
    <n v="87661"/>
    <n v="258"/>
  </r>
  <r>
    <x v="8"/>
    <x v="956"/>
    <s v="17 Inches"/>
    <s v="Silver"/>
    <s v="2000 GB"/>
    <s v="Core i9"/>
    <x v="1"/>
    <x v="2"/>
    <s v="Wifi &amp; Bluetooth"/>
    <s v="Integrated"/>
    <s v="N/A"/>
    <s v="N/A"/>
    <x v="0"/>
    <x v="1458"/>
    <n v="43"/>
    <n v="52393.78"/>
    <n v="245"/>
  </r>
  <r>
    <x v="8"/>
    <x v="592"/>
    <s v="16 Inches"/>
    <s v="Black"/>
    <s v="1000 GB"/>
    <s v="Core i7"/>
    <x v="14"/>
    <x v="2"/>
    <s v="Wifi &amp; Bluetooth"/>
    <s v="Nvidia GeForce RTX 3050 Ti"/>
    <s v="N/A"/>
    <s v="N/A"/>
    <x v="0"/>
    <x v="1459"/>
    <n v="44"/>
    <n v="8756"/>
    <n v="134"/>
  </r>
  <r>
    <x v="8"/>
    <x v="244"/>
    <s v="18 Inches"/>
    <s v="Black"/>
    <s v="4000 GB"/>
    <s v="Core i9"/>
    <x v="2"/>
    <x v="2"/>
    <s v="Wifi &amp; Bluetooth"/>
    <s v="Nvidia GeForce RTX 4080"/>
    <s v="N/A"/>
    <s v="N/A"/>
    <x v="0"/>
    <x v="695"/>
    <n v="62"/>
    <n v="65658"/>
    <n v="342"/>
  </r>
  <r>
    <x v="8"/>
    <x v="592"/>
    <s v="16 Inches"/>
    <s v="Black"/>
    <s v="512 GB"/>
    <s v="Core i7"/>
    <x v="14"/>
    <x v="2"/>
    <s v="Wifi &amp; Bluetooth"/>
    <s v="Nvidia GeForce RTX 3050"/>
    <s v="N/A"/>
    <s v="N/A"/>
    <x v="0"/>
    <x v="1460"/>
    <n v="58"/>
    <n v="101497.1"/>
    <n v="475"/>
  </r>
  <r>
    <x v="8"/>
    <x v="541"/>
    <s v="14 Inches"/>
    <s v="Black"/>
    <s v="512 GB"/>
    <s v="Core i5"/>
    <x v="4"/>
    <x v="1"/>
    <s v="Wifi &amp; Bluetooth"/>
    <s v="Integrated"/>
    <s v="N/A"/>
    <s v="N/A"/>
    <x v="0"/>
    <x v="26"/>
    <n v="12"/>
    <n v="4679.88"/>
    <n v="236"/>
  </r>
  <r>
    <x v="8"/>
    <x v="558"/>
    <s v="16 Inches"/>
    <s v="Black"/>
    <s v="1000 GB"/>
    <s v="Core i9"/>
    <x v="4"/>
    <x v="2"/>
    <s v="Wifi &amp; Bluetooth"/>
    <s v="Nvidia GeForce RTX 4070"/>
    <s v="N/A"/>
    <s v="N/A"/>
    <x v="0"/>
    <x v="334"/>
    <n v="29"/>
    <n v="57964.33"/>
    <n v="247"/>
  </r>
  <r>
    <x v="8"/>
    <x v="814"/>
    <s v="15.6 Inches"/>
    <s v="Black"/>
    <s v="128 GB"/>
    <s v="Core i5"/>
    <x v="1"/>
    <x v="10"/>
    <s v="Wifi &amp; Bluetooth"/>
    <s v="Integrated"/>
    <s v="N/A"/>
    <s v="N/A"/>
    <x v="0"/>
    <x v="8"/>
    <n v="39"/>
    <n v="35099.61"/>
    <n v="371"/>
  </r>
  <r>
    <x v="8"/>
    <x v="814"/>
    <s v="15.6 Inches"/>
    <s v="Black"/>
    <s v="2000 GB"/>
    <s v="Core i5"/>
    <x v="2"/>
    <x v="10"/>
    <s v="Wifi &amp; Bluetooth"/>
    <s v="Integrated"/>
    <s v="N/A"/>
    <s v="N/A"/>
    <x v="0"/>
    <x v="5"/>
    <n v="49"/>
    <n v="78351"/>
    <n v="163"/>
  </r>
  <r>
    <x v="8"/>
    <x v="814"/>
    <s v="15.6 Inches"/>
    <s v="Black"/>
    <s v="2000 GB"/>
    <s v="Core i5"/>
    <x v="1"/>
    <x v="10"/>
    <s v="Wifi &amp; Bluetooth"/>
    <s v="Integrated"/>
    <s v="N/A"/>
    <s v="N/A"/>
    <x v="0"/>
    <x v="1461"/>
    <n v="63"/>
    <n v="96711.299999999988"/>
    <n v="290"/>
  </r>
  <r>
    <x v="0"/>
    <x v="0"/>
    <s v="15.6 Inches"/>
    <s v="Blue"/>
    <s v="1152 GB"/>
    <s v="Pentium"/>
    <x v="5"/>
    <x v="0"/>
    <s v="N/A"/>
    <s v="Integrated"/>
    <s v="Intel"/>
    <s v="1.1 GHz"/>
    <x v="2"/>
    <x v="42"/>
    <n v="57"/>
    <n v="26219.43"/>
    <n v="181"/>
  </r>
  <r>
    <x v="1"/>
    <x v="0"/>
    <s v="14 Inches"/>
    <s v="Rose Gold"/>
    <s v="64 GB"/>
    <s v="Celeron N4000"/>
    <x v="4"/>
    <x v="0"/>
    <s v="N/A"/>
    <s v="Integrated"/>
    <s v="Intel"/>
    <s v="1.1 GHz"/>
    <x v="4"/>
    <x v="8"/>
    <n v="57"/>
    <n v="51299.43"/>
    <n v="361"/>
  </r>
  <r>
    <x v="1"/>
    <x v="0"/>
    <s v="15.6 Inches"/>
    <s v="Black"/>
    <s v="1000 GB"/>
    <s v="Pentium N5000"/>
    <x v="4"/>
    <x v="0"/>
    <s v="N/A"/>
    <s v="Integrated"/>
    <s v="Intel"/>
    <s v="1.1 GHz"/>
    <x v="5"/>
    <x v="1462"/>
    <n v="17"/>
    <n v="19228.02"/>
    <n v="343"/>
  </r>
  <r>
    <x v="8"/>
    <x v="814"/>
    <s v="15.6 Inches"/>
    <s v="Black"/>
    <s v="256 GB"/>
    <s v="Core i5"/>
    <x v="2"/>
    <x v="10"/>
    <s v="Wifi &amp; Bluetooth"/>
    <s v="Integrated"/>
    <s v="N/A"/>
    <s v="N/A"/>
    <x v="0"/>
    <x v="1463"/>
    <n v="36"/>
    <n v="21672"/>
    <n v="308"/>
  </r>
  <r>
    <x v="8"/>
    <x v="814"/>
    <s v="15.6 Inches"/>
    <s v="Black"/>
    <s v="512 GB"/>
    <s v="Core i5"/>
    <x v="2"/>
    <x v="10"/>
    <s v="Wifi &amp; Bluetooth"/>
    <s v="Integrated"/>
    <s v="N/A"/>
    <s v="N/A"/>
    <x v="0"/>
    <x v="21"/>
    <n v="18"/>
    <n v="10619.82"/>
    <n v="109"/>
  </r>
  <r>
    <x v="8"/>
    <x v="971"/>
    <s v="15.6 Inches"/>
    <s v="Black"/>
    <s v="128 GB"/>
    <s v="Celeron"/>
    <x v="4"/>
    <x v="2"/>
    <s v="Wifi &amp; Bluetooth"/>
    <s v="Integrated"/>
    <s v="N/A"/>
    <s v="N/A"/>
    <x v="0"/>
    <x v="76"/>
    <n v="31"/>
    <n v="52698.450000000004"/>
    <n v="492"/>
  </r>
  <r>
    <x v="8"/>
    <x v="814"/>
    <s v="15.6 Inches"/>
    <s v="Black"/>
    <s v="8000 GB"/>
    <s v="Core i5"/>
    <x v="4"/>
    <x v="10"/>
    <s v="Wifi &amp; Bluetooth"/>
    <s v="Integrated"/>
    <s v="N/A"/>
    <s v="N/A"/>
    <x v="0"/>
    <x v="8"/>
    <n v="46"/>
    <n v="41399.54"/>
    <n v="221"/>
  </r>
  <r>
    <x v="8"/>
    <x v="328"/>
    <s v="15.6 Inches"/>
    <s v="Platinum Silver"/>
    <s v="2000 GB"/>
    <s v="Core i9"/>
    <x v="1"/>
    <x v="10"/>
    <s v="Wifi &amp; Bluetooth"/>
    <s v="Nvidia GeForce RTX 3050 Ti"/>
    <s v="N/A"/>
    <s v="N/A"/>
    <x v="0"/>
    <x v="2"/>
    <n v="29"/>
    <n v="28999.71"/>
    <n v="494"/>
  </r>
  <r>
    <x v="8"/>
    <x v="764"/>
    <s v="15.6 Inches"/>
    <s v="Black"/>
    <s v="1000 GB"/>
    <s v="Core i5"/>
    <x v="2"/>
    <x v="2"/>
    <s v="Wifi &amp; Bluetooth"/>
    <s v="Integrated"/>
    <s v="N/A"/>
    <s v="N/A"/>
    <x v="0"/>
    <x v="26"/>
    <n v="15"/>
    <n v="5849.85"/>
    <n v="319"/>
  </r>
  <r>
    <x v="8"/>
    <x v="764"/>
    <s v="15.6 Inches"/>
    <s v="Black"/>
    <s v="2000 GB"/>
    <s v="Core i7"/>
    <x v="4"/>
    <x v="10"/>
    <s v="Wifi &amp; Bluetooth"/>
    <s v="Integrated"/>
    <s v="N/A"/>
    <s v="N/A"/>
    <x v="0"/>
    <x v="13"/>
    <n v="53"/>
    <n v="90047"/>
    <n v="348"/>
  </r>
  <r>
    <x v="8"/>
    <x v="814"/>
    <s v="15.6 Inches"/>
    <s v="Black"/>
    <s v="2000 GB"/>
    <s v="Core i5"/>
    <x v="4"/>
    <x v="10"/>
    <s v="Wifi &amp; Bluetooth"/>
    <s v="Integrated"/>
    <s v="N/A"/>
    <s v="N/A"/>
    <x v="0"/>
    <x v="624"/>
    <n v="53"/>
    <n v="132447"/>
    <n v="471"/>
  </r>
  <r>
    <x v="8"/>
    <x v="972"/>
    <s v="15.6 Inches"/>
    <s v="Black"/>
    <s v="512 GB"/>
    <s v="Core i7"/>
    <x v="0"/>
    <x v="10"/>
    <s v="Wifi &amp; Bluetooth"/>
    <s v="Integrated"/>
    <s v="N/A"/>
    <s v="N/A"/>
    <x v="0"/>
    <x v="19"/>
    <n v="40"/>
    <n v="25599.599999999999"/>
    <n v="501"/>
  </r>
  <r>
    <x v="8"/>
    <x v="973"/>
    <s v="14 Inches"/>
    <s v="Grey, Platinum Silver"/>
    <s v="1000 GB"/>
    <s v="Core i5"/>
    <x v="0"/>
    <x v="10"/>
    <s v="Wifi &amp; Bluetooth"/>
    <s v="Integrated"/>
    <s v="N/A"/>
    <s v="N/A"/>
    <x v="0"/>
    <x v="524"/>
    <n v="20"/>
    <n v="21980"/>
    <n v="359"/>
  </r>
  <r>
    <x v="8"/>
    <x v="764"/>
    <s v="15.6 Inches"/>
    <s v="Black"/>
    <s v="8000 GB"/>
    <s v="Core i7"/>
    <x v="4"/>
    <x v="10"/>
    <s v="Wifi &amp; Bluetooth"/>
    <s v="Integrated"/>
    <s v="N/A"/>
    <s v="N/A"/>
    <x v="0"/>
    <x v="2"/>
    <n v="48"/>
    <n v="47999.520000000004"/>
    <n v="245"/>
  </r>
  <r>
    <x v="1"/>
    <x v="0"/>
    <s v="15.6 Inches"/>
    <s v="Silver"/>
    <s v="1000 GB"/>
    <s v="Intel Core i5"/>
    <x v="1"/>
    <x v="1"/>
    <s v="Backlit Keyboard"/>
    <s v="Integrated"/>
    <s v="Intel"/>
    <s v="N/A"/>
    <x v="1"/>
    <x v="8"/>
    <n v="24"/>
    <n v="21599.760000000002"/>
    <n v="266"/>
  </r>
  <r>
    <x v="0"/>
    <x v="10"/>
    <s v="15.6 Inches"/>
    <s v="Gray"/>
    <s v="1000 GB"/>
    <s v="Intel Core i5"/>
    <x v="5"/>
    <x v="0"/>
    <s v="N/A"/>
    <s v="Integrated"/>
    <s v="Intel"/>
    <s v="N/A"/>
    <x v="0"/>
    <x v="1464"/>
    <n v="27"/>
    <n v="28538.73"/>
    <n v="179"/>
  </r>
  <r>
    <x v="8"/>
    <x v="21"/>
    <s v="16 Inches"/>
    <s v="Silver"/>
    <s v="1000 GB"/>
    <s v="Intel Core i5"/>
    <x v="2"/>
    <x v="0"/>
    <s v="N/A"/>
    <s v="Integrated"/>
    <s v="Intel"/>
    <s v="N/A"/>
    <x v="0"/>
    <x v="26"/>
    <n v="45"/>
    <n v="17549.55"/>
    <n v="159"/>
  </r>
  <r>
    <x v="2"/>
    <x v="1"/>
    <s v="15.66 Inches"/>
    <s v="Core Black"/>
    <s v="N/A"/>
    <s v="Intel Core i9"/>
    <x v="2"/>
    <x v="2"/>
    <s v="N/A"/>
    <s v="Dedicated"/>
    <s v="N/A"/>
    <s v="1.8 GHz"/>
    <x v="2"/>
    <x v="1465"/>
    <n v="33"/>
    <n v="21656.25"/>
    <n v="229"/>
  </r>
  <r>
    <x v="2"/>
    <x v="20"/>
    <s v="15.6 Inches"/>
    <s v="Core Black"/>
    <s v="N/A"/>
    <s v="Intel Core i9"/>
    <x v="2"/>
    <x v="2"/>
    <s v="N/A"/>
    <s v="Dedicated"/>
    <s v="NVIDIA GeForce RTX 3070"/>
    <s v="1.8 GHz"/>
    <x v="10"/>
    <x v="1466"/>
    <n v="60"/>
    <n v="44159.4"/>
    <n v="248"/>
  </r>
  <r>
    <x v="0"/>
    <x v="0"/>
    <s v="14 Inches"/>
    <s v="Blue"/>
    <s v="1000 GB"/>
    <s v="Intel Core i7"/>
    <x v="0"/>
    <x v="0"/>
    <s v="N/A"/>
    <s v="Integrated"/>
    <s v="Intel"/>
    <s v="1.2 GHz"/>
    <x v="0"/>
    <x v="26"/>
    <n v="47"/>
    <n v="18329.53"/>
    <n v="489"/>
  </r>
  <r>
    <x v="8"/>
    <x v="764"/>
    <s v="15.6 Inches"/>
    <s v="Black"/>
    <s v="512 GB"/>
    <s v="Core i7"/>
    <x v="1"/>
    <x v="2"/>
    <s v="Wifi &amp; Bluetooth"/>
    <s v="Integrated"/>
    <s v="N/A"/>
    <s v="N/A"/>
    <x v="0"/>
    <x v="1467"/>
    <n v="32"/>
    <n v="57570.879999999997"/>
    <n v="205"/>
  </r>
  <r>
    <x v="8"/>
    <x v="814"/>
    <s v="15.6 Inches"/>
    <s v="Black"/>
    <s v="2000 GB"/>
    <s v="Core i5"/>
    <x v="1"/>
    <x v="10"/>
    <s v="Wifi &amp; Bluetooth"/>
    <s v="Integrated"/>
    <s v="N/A"/>
    <s v="N/A"/>
    <x v="0"/>
    <x v="750"/>
    <n v="48"/>
    <n v="80063.520000000004"/>
    <n v="354"/>
  </r>
  <r>
    <x v="8"/>
    <x v="814"/>
    <s v="15.6 Inches"/>
    <s v="Black"/>
    <s v="2000 GB"/>
    <s v="Core i5"/>
    <x v="0"/>
    <x v="10"/>
    <s v="Wifi &amp; Bluetooth"/>
    <s v="Integrated"/>
    <s v="N/A"/>
    <s v="N/A"/>
    <x v="0"/>
    <x v="271"/>
    <n v="51"/>
    <n v="76193.490000000005"/>
    <n v="202"/>
  </r>
  <r>
    <x v="8"/>
    <x v="328"/>
    <s v="15.6 Inches"/>
    <s v="Platinum Silver"/>
    <s v="8000 GB"/>
    <s v="Core i9"/>
    <x v="2"/>
    <x v="2"/>
    <s v="Wifi &amp; Bluetooth"/>
    <s v="Nvidia GeForce GTX 1650 Ti"/>
    <s v="N/A"/>
    <s v="N/A"/>
    <x v="0"/>
    <x v="1468"/>
    <n v="62"/>
    <n v="59953.38"/>
    <n v="151"/>
  </r>
  <r>
    <x v="8"/>
    <x v="967"/>
    <s v="15.6 Inches"/>
    <s v="Black"/>
    <s v="1000 GB"/>
    <s v="Core i5"/>
    <x v="4"/>
    <x v="2"/>
    <s v="Wifi &amp; Bluetooth"/>
    <s v="Integrated"/>
    <s v="N/A"/>
    <s v="N/A"/>
    <x v="0"/>
    <x v="1469"/>
    <n v="31"/>
    <n v="26163.69"/>
    <n v="111"/>
  </r>
  <r>
    <x v="8"/>
    <x v="974"/>
    <s v="15.6 Inches"/>
    <s v="Black"/>
    <s v="256 GB"/>
    <s v="Core i5"/>
    <x v="4"/>
    <x v="10"/>
    <s v="Wifi &amp; Bluetooth"/>
    <s v="Integrated"/>
    <s v="N/A"/>
    <s v="N/A"/>
    <x v="0"/>
    <x v="1470"/>
    <n v="47"/>
    <n v="104104.52999999998"/>
    <n v="426"/>
  </r>
  <r>
    <x v="8"/>
    <x v="658"/>
    <s v="14 Inches"/>
    <s v="Black"/>
    <s v="512 GB"/>
    <s v="Core i5"/>
    <x v="4"/>
    <x v="10"/>
    <s v="Wifi &amp; Bluetooth"/>
    <s v="Integrated"/>
    <s v="N/A"/>
    <s v="N/A"/>
    <x v="0"/>
    <x v="21"/>
    <n v="63"/>
    <n v="37169.370000000003"/>
    <n v="299"/>
  </r>
  <r>
    <x v="8"/>
    <x v="814"/>
    <s v="15.6 Inches"/>
    <s v="Black"/>
    <s v="256 GB"/>
    <s v="Core i5"/>
    <x v="4"/>
    <x v="10"/>
    <s v="Wifi &amp; Bluetooth"/>
    <s v="Integrated"/>
    <s v="N/A"/>
    <s v="N/A"/>
    <x v="0"/>
    <x v="5"/>
    <n v="65"/>
    <n v="103935"/>
    <n v="449"/>
  </r>
  <r>
    <x v="8"/>
    <x v="658"/>
    <s v="14 Inches"/>
    <s v="Black"/>
    <s v="2000 GB"/>
    <s v="Core i5"/>
    <x v="4"/>
    <x v="10"/>
    <s v="Wifi &amp; Bluetooth"/>
    <s v="Integrated"/>
    <s v="N/A"/>
    <s v="N/A"/>
    <x v="0"/>
    <x v="1471"/>
    <n v="22"/>
    <n v="56776.06"/>
    <n v="114"/>
  </r>
  <r>
    <x v="0"/>
    <x v="0"/>
    <s v="15.6 Inches"/>
    <s v="Blue"/>
    <s v="1152 GB"/>
    <s v="Pentium"/>
    <x v="5"/>
    <x v="0"/>
    <s v="N/A"/>
    <s v="Integrated"/>
    <s v="Intel"/>
    <s v="1.1 GHz"/>
    <x v="2"/>
    <x v="2"/>
    <n v="12"/>
    <n v="11999.880000000001"/>
    <n v="215"/>
  </r>
  <r>
    <x v="1"/>
    <x v="0"/>
    <s v="14 Inches"/>
    <s v="Rose Gold"/>
    <s v="64 GB"/>
    <s v="Celeron N4000"/>
    <x v="4"/>
    <x v="0"/>
    <s v="N/A"/>
    <s v="Integrated"/>
    <s v="Intel"/>
    <s v="1.1 GHz"/>
    <x v="4"/>
    <x v="1472"/>
    <n v="16"/>
    <n v="7440"/>
    <n v="321"/>
  </r>
  <r>
    <x v="1"/>
    <x v="0"/>
    <s v="15.6 Inches"/>
    <s v="Black"/>
    <s v="1000 GB"/>
    <s v="Pentium N5000"/>
    <x v="4"/>
    <x v="0"/>
    <s v="N/A"/>
    <s v="Integrated"/>
    <s v="Intel"/>
    <s v="1.1 GHz"/>
    <x v="5"/>
    <x v="1473"/>
    <n v="49"/>
    <n v="79036.509999999995"/>
    <n v="462"/>
  </r>
  <r>
    <x v="8"/>
    <x v="764"/>
    <s v="15.6 Inches"/>
    <s v="Black"/>
    <s v="1000 GB"/>
    <s v="Core i5"/>
    <x v="2"/>
    <x v="2"/>
    <s v="Wifi &amp; Bluetooth"/>
    <s v="Integrated"/>
    <s v="N/A"/>
    <s v="N/A"/>
    <x v="0"/>
    <x v="1474"/>
    <n v="12"/>
    <n v="13733.76"/>
    <n v="144"/>
  </r>
  <r>
    <x v="8"/>
    <x v="814"/>
    <s v="15.6 Inches"/>
    <s v="Black"/>
    <s v="512 GB"/>
    <s v="Core i5"/>
    <x v="1"/>
    <x v="10"/>
    <s v="Wifi &amp; Bluetooth"/>
    <s v="Integrated"/>
    <s v="N/A"/>
    <s v="N/A"/>
    <x v="0"/>
    <x v="1475"/>
    <n v="52"/>
    <n v="98955.48"/>
    <n v="158"/>
  </r>
  <r>
    <x v="8"/>
    <x v="764"/>
    <s v="15.6 Inches"/>
    <s v="Black"/>
    <s v="512 GB"/>
    <s v="Core i7"/>
    <x v="4"/>
    <x v="2"/>
    <s v="Wifi &amp; Bluetooth"/>
    <s v="Integrated"/>
    <s v="N/A"/>
    <s v="N/A"/>
    <x v="0"/>
    <x v="1476"/>
    <n v="62"/>
    <n v="61676.979999999996"/>
    <n v="237"/>
  </r>
  <r>
    <x v="8"/>
    <x v="300"/>
    <s v="15.6 Inches"/>
    <s v="Platinum Silver"/>
    <s v="4 TB"/>
    <s v="Core i7 Family"/>
    <x v="1"/>
    <x v="10"/>
    <s v="Fingerprint Reader, HD Audio, Backlit Keyboard, Anti Glare Coating, Memory Card Slot"/>
    <s v="Dedicated"/>
    <s v="N/A"/>
    <s v="N/A"/>
    <x v="0"/>
    <x v="8"/>
    <n v="57"/>
    <n v="51299.43"/>
    <n v="276"/>
  </r>
  <r>
    <x v="8"/>
    <x v="814"/>
    <s v="15.6 Inches"/>
    <s v="Black"/>
    <s v="4000 GB"/>
    <s v="Core i5"/>
    <x v="0"/>
    <x v="10"/>
    <s v="Wifi &amp; Bluetooth"/>
    <s v="Integrated"/>
    <s v="N/A"/>
    <s v="N/A"/>
    <x v="0"/>
    <x v="1477"/>
    <n v="61"/>
    <n v="89425.39"/>
    <n v="544"/>
  </r>
  <r>
    <x v="8"/>
    <x v="764"/>
    <s v="15.6 Inches"/>
    <s v="Black"/>
    <s v="512 GB"/>
    <s v="Core i5"/>
    <x v="4"/>
    <x v="10"/>
    <s v="Wifi &amp; Bluetooth"/>
    <s v="Integrated"/>
    <s v="N/A"/>
    <s v="N/A"/>
    <x v="0"/>
    <x v="1478"/>
    <n v="45"/>
    <n v="35600.400000000001"/>
    <n v="534"/>
  </r>
  <r>
    <x v="8"/>
    <x v="814"/>
    <s v="15.6 Inches"/>
    <s v="Black"/>
    <s v="128 GB"/>
    <s v="Core i5"/>
    <x v="4"/>
    <x v="10"/>
    <s v="Wifi &amp; Bluetooth"/>
    <s v="Integrated"/>
    <s v="N/A"/>
    <s v="N/A"/>
    <x v="0"/>
    <x v="950"/>
    <n v="22"/>
    <n v="27062.86"/>
    <n v="294"/>
  </r>
  <r>
    <x v="8"/>
    <x v="975"/>
    <s v="14 Inches"/>
    <s v="Black"/>
    <s v="256 GB"/>
    <s v="Core i5"/>
    <x v="4"/>
    <x v="10"/>
    <s v="Wifi &amp; Bluetooth"/>
    <s v="Integrated"/>
    <s v="N/A"/>
    <s v="N/A"/>
    <x v="0"/>
    <x v="636"/>
    <n v="13"/>
    <n v="9099.8700000000008"/>
    <n v="436"/>
  </r>
  <r>
    <x v="8"/>
    <x v="764"/>
    <s v="15.6 Inches"/>
    <s v="Black"/>
    <s v="256 GB"/>
    <s v="Core i7"/>
    <x v="0"/>
    <x v="2"/>
    <s v="Wifi &amp; Bluetooth"/>
    <s v="Integrated"/>
    <s v="N/A"/>
    <s v="N/A"/>
    <x v="0"/>
    <x v="1479"/>
    <n v="59"/>
    <n v="7077.05"/>
    <n v="496"/>
  </r>
  <r>
    <x v="8"/>
    <x v="814"/>
    <s v="15.6 Inches"/>
    <s v="Black"/>
    <s v="4000 GB"/>
    <s v="Core i5"/>
    <x v="4"/>
    <x v="10"/>
    <s v="Wifi &amp; Bluetooth"/>
    <s v="Integrated"/>
    <s v="N/A"/>
    <s v="N/A"/>
    <x v="0"/>
    <x v="21"/>
    <n v="15"/>
    <n v="8849.85"/>
    <n v="391"/>
  </r>
  <r>
    <x v="8"/>
    <x v="967"/>
    <s v="15.6 Inches"/>
    <s v="N/A"/>
    <s v="2000 GB"/>
    <s v="Core i5"/>
    <x v="6"/>
    <x v="10"/>
    <s v="N/A"/>
    <s v="N/A"/>
    <s v="N/A"/>
    <s v="N/A"/>
    <x v="0"/>
    <x v="5"/>
    <n v="50"/>
    <n v="79950"/>
    <n v="427"/>
  </r>
  <r>
    <x v="8"/>
    <x v="764"/>
    <s v="15.6 Inches"/>
    <s v="Black"/>
    <s v="512 GB"/>
    <s v="Core i7"/>
    <x v="4"/>
    <x v="10"/>
    <s v="Wifi &amp; Bluetooth"/>
    <s v="Integrated"/>
    <s v="N/A"/>
    <s v="N/A"/>
    <x v="0"/>
    <x v="2"/>
    <n v="63"/>
    <n v="62999.37"/>
    <n v="291"/>
  </r>
  <r>
    <x v="1"/>
    <x v="0"/>
    <s v="15.6 Inches"/>
    <s v="Silver"/>
    <s v="1000 GB"/>
    <s v="Intel Core i5"/>
    <x v="1"/>
    <x v="1"/>
    <s v="Backlit Keyboard"/>
    <s v="Integrated"/>
    <s v="Intel"/>
    <s v="N/A"/>
    <x v="1"/>
    <x v="1480"/>
    <n v="65"/>
    <n v="82631.899999999994"/>
    <n v="281"/>
  </r>
  <r>
    <x v="0"/>
    <x v="10"/>
    <s v="15.6 Inches"/>
    <s v="Gray"/>
    <s v="1000 GB"/>
    <s v="Intel Core i5"/>
    <x v="5"/>
    <x v="0"/>
    <s v="N/A"/>
    <s v="Integrated"/>
    <s v="Intel"/>
    <s v="N/A"/>
    <x v="0"/>
    <x v="95"/>
    <n v="42"/>
    <n v="54817.14"/>
    <n v="355"/>
  </r>
  <r>
    <x v="8"/>
    <x v="21"/>
    <s v="16 Inches"/>
    <s v="Silver"/>
    <s v="1000 GB"/>
    <s v="Intel Core i5"/>
    <x v="2"/>
    <x v="0"/>
    <s v="N/A"/>
    <s v="Integrated"/>
    <s v="Intel"/>
    <s v="N/A"/>
    <x v="0"/>
    <x v="1481"/>
    <n v="43"/>
    <n v="24632.120000000003"/>
    <n v="310"/>
  </r>
  <r>
    <x v="2"/>
    <x v="1"/>
    <s v="15.66 Inches"/>
    <s v="Core Black"/>
    <s v="N/A"/>
    <s v="Intel Core i9"/>
    <x v="2"/>
    <x v="2"/>
    <s v="N/A"/>
    <s v="Dedicated"/>
    <s v="N/A"/>
    <s v="1.8 GHz"/>
    <x v="2"/>
    <x v="42"/>
    <n v="32"/>
    <n v="14719.68"/>
    <n v="190"/>
  </r>
  <r>
    <x v="2"/>
    <x v="20"/>
    <s v="15.6 Inches"/>
    <s v="Core Black"/>
    <s v="N/A"/>
    <s v="Intel Core i9"/>
    <x v="2"/>
    <x v="2"/>
    <s v="N/A"/>
    <s v="Dedicated"/>
    <s v="NVIDIA GeForce RTX 3070"/>
    <s v="1.8 GHz"/>
    <x v="10"/>
    <x v="821"/>
    <n v="36"/>
    <n v="37764"/>
    <n v="506"/>
  </r>
  <r>
    <x v="0"/>
    <x v="0"/>
    <s v="14 Inches"/>
    <s v="Blue"/>
    <s v="1000 GB"/>
    <s v="Intel Core i7"/>
    <x v="0"/>
    <x v="0"/>
    <s v="N/A"/>
    <s v="Integrated"/>
    <s v="Intel"/>
    <s v="1.2 GHz"/>
    <x v="0"/>
    <x v="1330"/>
    <n v="59"/>
    <n v="25901"/>
    <n v="507"/>
  </r>
  <r>
    <x v="8"/>
    <x v="967"/>
    <s v="15.6 Inches"/>
    <s v="Black"/>
    <s v="8000 GB"/>
    <s v="Core i5"/>
    <x v="1"/>
    <x v="2"/>
    <s v="Wifi &amp; Bluetooth"/>
    <s v="Integrated"/>
    <s v="N/A"/>
    <s v="N/A"/>
    <x v="0"/>
    <x v="13"/>
    <n v="25"/>
    <n v="42475"/>
    <n v="264"/>
  </r>
  <r>
    <x v="8"/>
    <x v="820"/>
    <s v="14 Inches"/>
    <s v="Black"/>
    <s v="512 GB"/>
    <s v="Core i5"/>
    <x v="0"/>
    <x v="7"/>
    <s v="Wifi &amp; Bluetooth"/>
    <s v="Integrated"/>
    <s v="N/A"/>
    <s v="N/A"/>
    <x v="0"/>
    <x v="1482"/>
    <n v="32"/>
    <n v="26058.560000000001"/>
    <n v="417"/>
  </r>
  <r>
    <x v="8"/>
    <x v="658"/>
    <s v="14 Inches"/>
    <s v="Black"/>
    <s v="512 GB"/>
    <s v="Core i7"/>
    <x v="2"/>
    <x v="10"/>
    <s v="Wifi &amp; Bluetooth"/>
    <s v="Integrated"/>
    <s v="N/A"/>
    <s v="N/A"/>
    <x v="0"/>
    <x v="181"/>
    <n v="12"/>
    <n v="10788"/>
    <n v="426"/>
  </r>
  <r>
    <x v="8"/>
    <x v="976"/>
    <s v="15.6 Inches"/>
    <s v="Black"/>
    <s v="256 GB"/>
    <s v="Core i5"/>
    <x v="0"/>
    <x v="2"/>
    <s v="Wifi &amp; Bluetooth"/>
    <s v="Integrated"/>
    <s v="N/A"/>
    <s v="N/A"/>
    <x v="0"/>
    <x v="13"/>
    <n v="50"/>
    <n v="84950"/>
    <n v="510"/>
  </r>
  <r>
    <x v="8"/>
    <x v="764"/>
    <s v="15.6 Inches"/>
    <s v="Black"/>
    <s v="512 GB"/>
    <s v="Core i7"/>
    <x v="2"/>
    <x v="10"/>
    <s v="Wifi &amp; Bluetooth"/>
    <s v="Integrated"/>
    <s v="N/A"/>
    <s v="N/A"/>
    <x v="0"/>
    <x v="438"/>
    <n v="29"/>
    <n v="23257.71"/>
    <n v="494"/>
  </r>
  <r>
    <x v="8"/>
    <x v="764"/>
    <s v="15.6 Inches"/>
    <s v="Black"/>
    <s v="4000 GB"/>
    <s v="Core i7"/>
    <x v="1"/>
    <x v="2"/>
    <s v="Wifi &amp; Bluetooth"/>
    <s v="Integrated"/>
    <s v="N/A"/>
    <s v="N/A"/>
    <x v="0"/>
    <x v="42"/>
    <n v="32"/>
    <n v="14719.68"/>
    <n v="425"/>
  </r>
  <r>
    <x v="8"/>
    <x v="764"/>
    <s v="15.6 Inches"/>
    <s v="Black"/>
    <s v="512 GB"/>
    <s v="Core i7"/>
    <x v="1"/>
    <x v="2"/>
    <s v="Wifi &amp; Bluetooth"/>
    <s v="Integrated"/>
    <s v="N/A"/>
    <s v="N/A"/>
    <x v="0"/>
    <x v="1483"/>
    <n v="26"/>
    <n v="23686"/>
    <n v="418"/>
  </r>
  <r>
    <x v="8"/>
    <x v="814"/>
    <s v="15.6 Inches"/>
    <s v="Black"/>
    <s v="6000 GB"/>
    <s v="Core i5"/>
    <x v="1"/>
    <x v="10"/>
    <s v="Wifi &amp; Bluetooth"/>
    <s v="Integrated"/>
    <s v="N/A"/>
    <s v="N/A"/>
    <x v="0"/>
    <x v="1484"/>
    <n v="32"/>
    <n v="62367.68"/>
    <n v="164"/>
  </r>
  <r>
    <x v="8"/>
    <x v="814"/>
    <s v="15.6 Inches"/>
    <s v="Black"/>
    <s v="2000 GB"/>
    <s v="Core i5"/>
    <x v="4"/>
    <x v="10"/>
    <s v="Wifi &amp; Bluetooth"/>
    <s v="Integrated"/>
    <s v="N/A"/>
    <s v="N/A"/>
    <x v="0"/>
    <x v="1485"/>
    <n v="61"/>
    <n v="21045"/>
    <n v="316"/>
  </r>
  <r>
    <x v="8"/>
    <x v="764"/>
    <s v="15.6 Inches"/>
    <s v="Black"/>
    <s v="2000 GB"/>
    <s v="Core i7"/>
    <x v="2"/>
    <x v="2"/>
    <s v="Wifi &amp; Bluetooth"/>
    <s v="Integrated"/>
    <s v="N/A"/>
    <s v="N/A"/>
    <x v="0"/>
    <x v="13"/>
    <n v="22"/>
    <n v="37378"/>
    <n v="303"/>
  </r>
  <r>
    <x v="8"/>
    <x v="967"/>
    <s v="15.6 Inches"/>
    <s v="Black"/>
    <s v="256 GB"/>
    <s v="Core i5"/>
    <x v="4"/>
    <x v="10"/>
    <s v="Wifi &amp; Bluetooth"/>
    <s v="Integrated"/>
    <s v="N/A"/>
    <s v="N/A"/>
    <x v="0"/>
    <x v="8"/>
    <n v="49"/>
    <n v="44099.51"/>
    <n v="153"/>
  </r>
  <r>
    <x v="8"/>
    <x v="820"/>
    <s v="14 Inches"/>
    <s v="Black"/>
    <s v="512 GB"/>
    <s v="Core i7"/>
    <x v="0"/>
    <x v="10"/>
    <s v="Wifi &amp; Bluetooth"/>
    <s v="Integrated"/>
    <s v="N/A"/>
    <s v="N/A"/>
    <x v="0"/>
    <x v="58"/>
    <n v="33"/>
    <n v="65967"/>
    <n v="296"/>
  </r>
  <r>
    <x v="0"/>
    <x v="0"/>
    <s v="15.6 Inches"/>
    <s v="Blue"/>
    <s v="1152 GB"/>
    <s v="Pentium"/>
    <x v="5"/>
    <x v="0"/>
    <s v="N/A"/>
    <s v="Integrated"/>
    <s v="Intel"/>
    <s v="1.1 GHz"/>
    <x v="2"/>
    <x v="63"/>
    <n v="49"/>
    <n v="12005"/>
    <n v="481"/>
  </r>
  <r>
    <x v="1"/>
    <x v="0"/>
    <s v="14 Inches"/>
    <s v="Rose Gold"/>
    <s v="64 GB"/>
    <s v="Celeron N4000"/>
    <x v="4"/>
    <x v="0"/>
    <s v="N/A"/>
    <s v="Integrated"/>
    <s v="Intel"/>
    <s v="1.1 GHz"/>
    <x v="4"/>
    <x v="1486"/>
    <n v="51"/>
    <n v="39678"/>
    <n v="398"/>
  </r>
  <r>
    <x v="1"/>
    <x v="0"/>
    <s v="15.6 Inches"/>
    <s v="Black"/>
    <s v="1000 GB"/>
    <s v="Pentium N5000"/>
    <x v="4"/>
    <x v="0"/>
    <s v="N/A"/>
    <s v="Integrated"/>
    <s v="Intel"/>
    <s v="1.1 GHz"/>
    <x v="5"/>
    <x v="1487"/>
    <n v="18"/>
    <n v="12311.82"/>
    <n v="279"/>
  </r>
  <r>
    <x v="8"/>
    <x v="967"/>
    <s v="15.6 Inches"/>
    <s v="Black"/>
    <s v="8000 GB"/>
    <s v="Core i5"/>
    <x v="1"/>
    <x v="10"/>
    <s v="Wifi &amp; Bluetooth"/>
    <s v="Integrated"/>
    <s v="N/A"/>
    <s v="N/A"/>
    <x v="0"/>
    <x v="883"/>
    <n v="24"/>
    <n v="22432.079999999998"/>
    <n v="248"/>
  </r>
  <r>
    <x v="8"/>
    <x v="820"/>
    <s v="14 Inches"/>
    <s v="Black"/>
    <s v="512 GB"/>
    <s v="Core i7"/>
    <x v="0"/>
    <x v="2"/>
    <s v="Wifi &amp; Bluetooth"/>
    <s v="Integrated"/>
    <s v="N/A"/>
    <s v="N/A"/>
    <x v="0"/>
    <x v="1488"/>
    <n v="61"/>
    <n v="38368.39"/>
    <n v="490"/>
  </r>
  <r>
    <x v="8"/>
    <x v="820"/>
    <s v="14 Inches"/>
    <s v="Black"/>
    <s v="512 GB"/>
    <s v="Core i7"/>
    <x v="4"/>
    <x v="10"/>
    <s v="Wifi &amp; Bluetooth"/>
    <s v="Integrated"/>
    <s v="N/A"/>
    <s v="N/A"/>
    <x v="0"/>
    <x v="493"/>
    <n v="47"/>
    <n v="38633.53"/>
    <n v="264"/>
  </r>
  <r>
    <x v="8"/>
    <x v="438"/>
    <s v="13.3 Inches"/>
    <s v="Black"/>
    <s v="1000 GB"/>
    <s v="Core i7"/>
    <x v="2"/>
    <x v="10"/>
    <s v="Wifi &amp; Bluetooth"/>
    <s v="Integrated"/>
    <s v="N/A"/>
    <s v="N/A"/>
    <x v="0"/>
    <x v="1489"/>
    <n v="54"/>
    <n v="109619.46"/>
    <n v="530"/>
  </r>
  <r>
    <x v="8"/>
    <x v="764"/>
    <s v="15.6 Inches"/>
    <s v="Black"/>
    <s v="2000 GB"/>
    <s v="Core i7"/>
    <x v="2"/>
    <x v="2"/>
    <s v="Wifi &amp; Bluetooth"/>
    <s v="Integrated"/>
    <s v="N/A"/>
    <s v="N/A"/>
    <x v="0"/>
    <x v="26"/>
    <n v="44"/>
    <n v="17159.560000000001"/>
    <n v="128"/>
  </r>
  <r>
    <x v="8"/>
    <x v="820"/>
    <s v="14 Inches"/>
    <s v="Black"/>
    <s v="256 GB"/>
    <s v="Core i7"/>
    <x v="2"/>
    <x v="10"/>
    <s v="Wifi &amp; Bluetooth"/>
    <s v="Integrated"/>
    <s v="N/A"/>
    <s v="N/A"/>
    <x v="0"/>
    <x v="2"/>
    <n v="18"/>
    <n v="17999.82"/>
    <n v="211"/>
  </r>
  <r>
    <x v="8"/>
    <x v="814"/>
    <s v="15.6 Inches"/>
    <s v="Black"/>
    <s v="4000 GB"/>
    <s v="Core i5"/>
    <x v="0"/>
    <x v="10"/>
    <s v="Wifi &amp; Bluetooth"/>
    <s v="Integrated"/>
    <s v="N/A"/>
    <s v="N/A"/>
    <x v="0"/>
    <x v="1490"/>
    <n v="64"/>
    <n v="129408"/>
    <n v="233"/>
  </r>
  <r>
    <x v="8"/>
    <x v="967"/>
    <s v="15.6 Inches"/>
    <s v="Black"/>
    <s v="512 GB"/>
    <s v="Core i5"/>
    <x v="2"/>
    <x v="10"/>
    <s v="Wifi &amp; Bluetooth"/>
    <s v="Integrated"/>
    <s v="N/A"/>
    <s v="N/A"/>
    <x v="0"/>
    <x v="21"/>
    <n v="38"/>
    <n v="22419.62"/>
    <n v="132"/>
  </r>
  <r>
    <x v="8"/>
    <x v="814"/>
    <s v="15.6 Inches"/>
    <s v="Black"/>
    <s v="512 GB"/>
    <s v="Core i5"/>
    <x v="1"/>
    <x v="10"/>
    <s v="Wifi &amp; Bluetooth"/>
    <s v="Integrated"/>
    <s v="N/A"/>
    <s v="N/A"/>
    <x v="0"/>
    <x v="82"/>
    <n v="26"/>
    <n v="70174"/>
    <n v="202"/>
  </r>
  <r>
    <x v="8"/>
    <x v="764"/>
    <s v="15.6 Inches"/>
    <s v="Black"/>
    <s v="512 GB"/>
    <s v="Core i5"/>
    <x v="2"/>
    <x v="2"/>
    <s v="Wifi &amp; Bluetooth"/>
    <s v="Integrated"/>
    <s v="N/A"/>
    <s v="N/A"/>
    <x v="0"/>
    <x v="699"/>
    <n v="37"/>
    <n v="56572.63"/>
    <n v="208"/>
  </r>
  <r>
    <x v="8"/>
    <x v="814"/>
    <s v="15.6 Inches"/>
    <s v="Black"/>
    <s v="2000 GB"/>
    <s v="Core i5"/>
    <x v="1"/>
    <x v="10"/>
    <s v="Wifi &amp; Bluetooth"/>
    <s v="Integrated"/>
    <s v="N/A"/>
    <s v="N/A"/>
    <x v="0"/>
    <x v="247"/>
    <n v="56"/>
    <n v="156744"/>
    <n v="166"/>
  </r>
  <r>
    <x v="8"/>
    <x v="814"/>
    <s v="15.6 Inches"/>
    <s v="Black"/>
    <s v="8000 GB"/>
    <s v="Core i5"/>
    <x v="2"/>
    <x v="10"/>
    <s v="Wifi &amp; Bluetooth"/>
    <s v="Integrated"/>
    <s v="N/A"/>
    <s v="N/A"/>
    <x v="0"/>
    <x v="1491"/>
    <n v="18"/>
    <n v="30122.639999999999"/>
    <n v="412"/>
  </r>
  <r>
    <x v="1"/>
    <x v="0"/>
    <s v="15.6 Inches"/>
    <s v="Silver"/>
    <s v="1000 GB"/>
    <s v="Intel Core i5"/>
    <x v="1"/>
    <x v="1"/>
    <s v="Backlit Keyboard"/>
    <s v="Integrated"/>
    <s v="Intel"/>
    <s v="N/A"/>
    <x v="1"/>
    <x v="1230"/>
    <n v="59"/>
    <n v="80239.41"/>
    <n v="324"/>
  </r>
  <r>
    <x v="2"/>
    <x v="1"/>
    <s v="15.66 Inches"/>
    <s v="Core Black"/>
    <s v="N/A"/>
    <s v="Intel Core i9"/>
    <x v="2"/>
    <x v="2"/>
    <s v="N/A"/>
    <s v="Dedicated"/>
    <s v="N/A"/>
    <s v="1.8 GHz"/>
    <x v="2"/>
    <x v="1492"/>
    <n v="49"/>
    <n v="119559.51"/>
    <n v="140"/>
  </r>
  <r>
    <x v="2"/>
    <x v="20"/>
    <s v="15.6 Inches"/>
    <s v="Core Black"/>
    <s v="N/A"/>
    <s v="Intel Core i9"/>
    <x v="2"/>
    <x v="2"/>
    <s v="N/A"/>
    <s v="Dedicated"/>
    <s v="NVIDIA GeForce RTX 3070"/>
    <s v="1.8 GHz"/>
    <x v="10"/>
    <x v="131"/>
    <n v="26"/>
    <n v="49374"/>
    <n v="107"/>
  </r>
  <r>
    <x v="0"/>
    <x v="0"/>
    <s v="14 Inches"/>
    <s v="Blue"/>
    <s v="1000 GB"/>
    <s v="Intel Core i7"/>
    <x v="0"/>
    <x v="0"/>
    <s v="N/A"/>
    <s v="Integrated"/>
    <s v="Intel"/>
    <s v="1.2 GHz"/>
    <x v="0"/>
    <x v="26"/>
    <n v="32"/>
    <n v="12479.68"/>
    <n v="194"/>
  </r>
  <r>
    <x v="8"/>
    <x v="764"/>
    <s v="15.6 Inches"/>
    <s v="Black"/>
    <s v="2000 GB"/>
    <s v="Core i7"/>
    <x v="4"/>
    <x v="2"/>
    <s v="Wifi &amp; Bluetooth"/>
    <s v="Integrated"/>
    <s v="N/A"/>
    <s v="N/A"/>
    <x v="0"/>
    <x v="19"/>
    <n v="65"/>
    <n v="41599.35"/>
    <n v="310"/>
  </r>
  <r>
    <x v="8"/>
    <x v="658"/>
    <s v="14 Inches"/>
    <s v="Black"/>
    <s v="1000 GB"/>
    <s v="Core i5"/>
    <x v="4"/>
    <x v="2"/>
    <s v="Wifi &amp; Bluetooth"/>
    <s v="Integrated"/>
    <s v="N/A"/>
    <s v="N/A"/>
    <x v="0"/>
    <x v="5"/>
    <n v="61"/>
    <n v="97539"/>
    <n v="512"/>
  </r>
  <r>
    <x v="8"/>
    <x v="967"/>
    <s v="15.6 Inches"/>
    <s v="Black"/>
    <s v="2000 GB"/>
    <s v="Core i5"/>
    <x v="2"/>
    <x v="10"/>
    <s v="Wifi &amp; Bluetooth"/>
    <s v="Integrated"/>
    <s v="N/A"/>
    <s v="N/A"/>
    <x v="0"/>
    <x v="26"/>
    <n v="25"/>
    <n v="9749.75"/>
    <n v="401"/>
  </r>
  <r>
    <x v="8"/>
    <x v="967"/>
    <s v="15.6 Inches"/>
    <s v="Black"/>
    <s v="8000 GB"/>
    <s v="Core i5"/>
    <x v="2"/>
    <x v="2"/>
    <s v="Wifi &amp; Bluetooth"/>
    <s v="Integrated"/>
    <s v="N/A"/>
    <s v="N/A"/>
    <x v="0"/>
    <x v="1153"/>
    <n v="52"/>
    <n v="24439.48"/>
    <n v="510"/>
  </r>
  <r>
    <x v="8"/>
    <x v="591"/>
    <s v="14 Inches"/>
    <s v="Black"/>
    <s v="1000 GB"/>
    <s v="Core i7"/>
    <x v="2"/>
    <x v="10"/>
    <s v="Wifi &amp; Bluetooth"/>
    <s v="Integrated"/>
    <s v="N/A"/>
    <s v="N/A"/>
    <x v="0"/>
    <x v="1493"/>
    <n v="49"/>
    <n v="7350"/>
    <n v="356"/>
  </r>
  <r>
    <x v="8"/>
    <x v="764"/>
    <s v="15.6 Inches"/>
    <s v="Black"/>
    <s v="8000 GB"/>
    <s v="Core i7"/>
    <x v="2"/>
    <x v="10"/>
    <s v="Wifi &amp; Bluetooth"/>
    <s v="Integrated"/>
    <s v="N/A"/>
    <s v="N/A"/>
    <x v="0"/>
    <x v="21"/>
    <n v="15"/>
    <n v="8849.85"/>
    <n v="432"/>
  </r>
  <r>
    <x v="8"/>
    <x v="814"/>
    <s v="15.6 Inches"/>
    <s v="Black"/>
    <s v="512 GB"/>
    <s v="Core i5"/>
    <x v="2"/>
    <x v="10"/>
    <s v="Wifi &amp; Bluetooth"/>
    <s v="Integrated"/>
    <s v="N/A"/>
    <s v="N/A"/>
    <x v="0"/>
    <x v="1464"/>
    <n v="35"/>
    <n v="36994.65"/>
    <n v="390"/>
  </r>
  <r>
    <x v="8"/>
    <x v="972"/>
    <s v="15.6 Inches"/>
    <s v="Black"/>
    <s v="1000 GB"/>
    <s v="Core i7"/>
    <x v="2"/>
    <x v="2"/>
    <s v="Wifi &amp; Bluetooth"/>
    <s v="Integrated"/>
    <s v="N/A"/>
    <s v="N/A"/>
    <x v="0"/>
    <x v="1494"/>
    <n v="57"/>
    <n v="37559.58"/>
    <n v="281"/>
  </r>
  <r>
    <x v="8"/>
    <x v="814"/>
    <s v="15.6 Inches"/>
    <s v="Black"/>
    <s v="6000 GB"/>
    <s v="Core i5"/>
    <x v="2"/>
    <x v="10"/>
    <s v="Wifi &amp; Bluetooth"/>
    <s v="Integrated"/>
    <s v="N/A"/>
    <s v="N/A"/>
    <x v="0"/>
    <x v="2"/>
    <n v="42"/>
    <n v="41999.58"/>
    <n v="449"/>
  </r>
  <r>
    <x v="8"/>
    <x v="814"/>
    <s v="15.6 Inches"/>
    <s v="Black"/>
    <s v="2000 GB"/>
    <s v="Core i5"/>
    <x v="4"/>
    <x v="10"/>
    <s v="Wifi &amp; Bluetooth"/>
    <s v="Integrated"/>
    <s v="N/A"/>
    <s v="N/A"/>
    <x v="0"/>
    <x v="1495"/>
    <n v="53"/>
    <n v="32223.47"/>
    <n v="545"/>
  </r>
  <r>
    <x v="8"/>
    <x v="972"/>
    <s v="15.6 Inches"/>
    <s v="Black"/>
    <s v="1000 GB"/>
    <s v="Core i5"/>
    <x v="2"/>
    <x v="10"/>
    <s v="Wifi &amp; Bluetooth"/>
    <s v="Integrated"/>
    <s v="N/A"/>
    <s v="N/A"/>
    <x v="0"/>
    <x v="1496"/>
    <n v="20"/>
    <n v="20768.600000000002"/>
    <n v="417"/>
  </r>
  <r>
    <x v="8"/>
    <x v="820"/>
    <s v="14 Inches"/>
    <s v="Black"/>
    <s v="2000 GB"/>
    <s v="Core i7"/>
    <x v="0"/>
    <x v="2"/>
    <s v="Wifi &amp; Bluetooth"/>
    <s v="Integrated"/>
    <s v="N/A"/>
    <s v="N/A"/>
    <x v="0"/>
    <x v="42"/>
    <n v="42"/>
    <n v="19319.580000000002"/>
    <n v="484"/>
  </r>
  <r>
    <x v="0"/>
    <x v="0"/>
    <s v="15.6 Inches"/>
    <s v="Blue"/>
    <s v="1152 GB"/>
    <s v="Pentium"/>
    <x v="5"/>
    <x v="0"/>
    <s v="N/A"/>
    <s v="Integrated"/>
    <s v="Intel"/>
    <s v="1.1 GHz"/>
    <x v="2"/>
    <x v="933"/>
    <n v="12"/>
    <n v="20810.52"/>
    <n v="236"/>
  </r>
  <r>
    <x v="1"/>
    <x v="0"/>
    <s v="14 Inches"/>
    <s v="Rose Gold"/>
    <s v="64 GB"/>
    <s v="Celeron N4000"/>
    <x v="4"/>
    <x v="0"/>
    <s v="N/A"/>
    <s v="Integrated"/>
    <s v="Intel"/>
    <s v="1.1 GHz"/>
    <x v="4"/>
    <x v="1497"/>
    <n v="58"/>
    <n v="101209.42"/>
    <n v="217"/>
  </r>
  <r>
    <x v="1"/>
    <x v="0"/>
    <s v="15.6 Inches"/>
    <s v="Black"/>
    <s v="1000 GB"/>
    <s v="Pentium N5000"/>
    <x v="4"/>
    <x v="0"/>
    <s v="N/A"/>
    <s v="Integrated"/>
    <s v="Intel"/>
    <s v="1.1 GHz"/>
    <x v="5"/>
    <x v="1498"/>
    <n v="58"/>
    <n v="45720.24"/>
    <n v="217"/>
  </r>
  <r>
    <x v="8"/>
    <x v="764"/>
    <s v="15.6 Inches"/>
    <s v="Black"/>
    <s v="8000 GB"/>
    <s v="Core i7"/>
    <x v="4"/>
    <x v="2"/>
    <s v="Wifi &amp; Bluetooth"/>
    <s v="Integrated"/>
    <s v="N/A"/>
    <s v="N/A"/>
    <x v="0"/>
    <x v="26"/>
    <n v="17"/>
    <n v="6629.83"/>
    <n v="275"/>
  </r>
  <r>
    <x v="2"/>
    <x v="1"/>
    <s v="15.66 Inches"/>
    <s v="Core Black"/>
    <s v="N/A"/>
    <s v="Intel Core i9"/>
    <x v="2"/>
    <x v="2"/>
    <s v="N/A"/>
    <s v="Dedicated"/>
    <s v="N/A"/>
    <s v="1.8 GHz"/>
    <x v="2"/>
    <x v="26"/>
    <n v="40"/>
    <n v="15599.6"/>
    <n v="234"/>
  </r>
  <r>
    <x v="2"/>
    <x v="20"/>
    <s v="15.6 Inches"/>
    <s v="Core Black"/>
    <s v="N/A"/>
    <s v="Intel Core i9"/>
    <x v="2"/>
    <x v="2"/>
    <s v="N/A"/>
    <s v="Dedicated"/>
    <s v="NVIDIA GeForce RTX 3070"/>
    <s v="1.8 GHz"/>
    <x v="10"/>
    <x v="1499"/>
    <n v="21"/>
    <n v="24759"/>
    <n v="147"/>
  </r>
  <r>
    <x v="0"/>
    <x v="0"/>
    <s v="14 Inches"/>
    <s v="Blue"/>
    <s v="1000 GB"/>
    <s v="Intel Core i7"/>
    <x v="0"/>
    <x v="0"/>
    <s v="N/A"/>
    <s v="Integrated"/>
    <s v="Intel"/>
    <s v="1.2 GHz"/>
    <x v="0"/>
    <x v="13"/>
    <n v="47"/>
    <n v="79853"/>
    <n v="346"/>
  </r>
  <r>
    <x v="8"/>
    <x v="764"/>
    <s v="15.6 Inches"/>
    <s v="Black"/>
    <s v="4000 GB"/>
    <s v="Core i7"/>
    <x v="4"/>
    <x v="2"/>
    <s v="Wifi &amp; Bluetooth"/>
    <s v="Integrated"/>
    <s v="N/A"/>
    <s v="N/A"/>
    <x v="0"/>
    <x v="842"/>
    <n v="13"/>
    <n v="12479.87"/>
    <n v="478"/>
  </r>
  <r>
    <x v="8"/>
    <x v="814"/>
    <s v="15.6 Inches"/>
    <s v="Black"/>
    <s v="500 GB"/>
    <s v="Core i5"/>
    <x v="4"/>
    <x v="10"/>
    <s v="Wifi &amp; Bluetooth"/>
    <s v="Integrated"/>
    <s v="N/A"/>
    <s v="N/A"/>
    <x v="0"/>
    <x v="1500"/>
    <n v="50"/>
    <n v="49997.5"/>
    <n v="337"/>
  </r>
  <r>
    <x v="8"/>
    <x v="658"/>
    <s v="14 Inches"/>
    <s v="Black"/>
    <s v="2000 GB"/>
    <s v="Core i7"/>
    <x v="2"/>
    <x v="10"/>
    <s v="Wifi &amp; Bluetooth"/>
    <s v="Integrated"/>
    <s v="N/A"/>
    <s v="N/A"/>
    <x v="0"/>
    <x v="26"/>
    <n v="37"/>
    <n v="14429.630000000001"/>
    <n v="465"/>
  </r>
  <r>
    <x v="8"/>
    <x v="764"/>
    <s v="15.6 Inches"/>
    <s v="Black"/>
    <s v="4000 GB"/>
    <s v="Core i7"/>
    <x v="2"/>
    <x v="2"/>
    <s v="Wifi &amp; Bluetooth"/>
    <s v="Integrated"/>
    <s v="N/A"/>
    <s v="N/A"/>
    <x v="0"/>
    <x v="629"/>
    <n v="23"/>
    <n v="82777"/>
    <n v="492"/>
  </r>
  <r>
    <x v="8"/>
    <x v="967"/>
    <s v="15.6 Inches"/>
    <s v="Black"/>
    <s v="512 GB"/>
    <s v="Core i7"/>
    <x v="4"/>
    <x v="2"/>
    <s v="Wifi &amp; Bluetooth"/>
    <s v="Nvidia GeForce MX250"/>
    <s v="N/A"/>
    <s v="N/A"/>
    <x v="0"/>
    <x v="1501"/>
    <n v="65"/>
    <n v="159054.34999999998"/>
    <n v="426"/>
  </r>
  <r>
    <x v="8"/>
    <x v="764"/>
    <s v="15.6 Inches"/>
    <s v="Black"/>
    <s v="512 GB"/>
    <s v="Core i7"/>
    <x v="2"/>
    <x v="10"/>
    <s v="Wifi &amp; Bluetooth"/>
    <s v="Integrated"/>
    <s v="N/A"/>
    <s v="N/A"/>
    <x v="0"/>
    <x v="26"/>
    <n v="38"/>
    <n v="14819.62"/>
    <n v="274"/>
  </r>
  <r>
    <x v="7"/>
    <x v="977"/>
    <s v="14 Inches"/>
    <s v="Platinum Grey"/>
    <s v="2 TB"/>
    <s v="Core i3 Family"/>
    <x v="3"/>
    <x v="7"/>
    <s v="HD Audio, Anti Glare Coating, Memory Card Slot"/>
    <s v="Integrated"/>
    <s v="N/A"/>
    <s v="N/A"/>
    <x v="0"/>
    <x v="1502"/>
    <n v="42"/>
    <n v="7977.9"/>
    <n v="195"/>
  </r>
  <r>
    <x v="8"/>
    <x v="764"/>
    <s v="15.6 Inches"/>
    <s v="Black"/>
    <s v="2000 GB"/>
    <s v="Core i5"/>
    <x v="2"/>
    <x v="10"/>
    <s v="Wifi &amp; Bluetooth"/>
    <s v="Integrated"/>
    <s v="N/A"/>
    <s v="N/A"/>
    <x v="0"/>
    <x v="26"/>
    <n v="15"/>
    <n v="5849.85"/>
    <n v="332"/>
  </r>
  <r>
    <x v="8"/>
    <x v="814"/>
    <s v="15.6 Inches"/>
    <s v="Black"/>
    <s v="256 GB"/>
    <s v="Core i5"/>
    <x v="0"/>
    <x v="10"/>
    <s v="Wifi &amp; Bluetooth"/>
    <s v="Integrated"/>
    <s v="N/A"/>
    <s v="N/A"/>
    <x v="0"/>
    <x v="26"/>
    <n v="36"/>
    <n v="14039.64"/>
    <n v="268"/>
  </r>
  <r>
    <x v="8"/>
    <x v="658"/>
    <s v="14 Inches"/>
    <s v="Black"/>
    <s v="256 GB"/>
    <s v="Core i7"/>
    <x v="2"/>
    <x v="2"/>
    <s v="Wifi &amp; Bluetooth"/>
    <s v="Integrated"/>
    <s v="N/A"/>
    <s v="N/A"/>
    <x v="0"/>
    <x v="1503"/>
    <n v="49"/>
    <n v="61984.51"/>
    <n v="289"/>
  </r>
  <r>
    <x v="8"/>
    <x v="151"/>
    <s v="15.6 Inches"/>
    <s v="Dark Side of the Moon"/>
    <s v="512 GB"/>
    <s v="AMD Ryzen 7"/>
    <x v="2"/>
    <x v="10"/>
    <s v="Wifi &amp; Bluetooth"/>
    <s v="Nvidia GeForce RTX 3070"/>
    <s v="N/A"/>
    <s v="N/A"/>
    <x v="0"/>
    <x v="21"/>
    <n v="61"/>
    <n v="35989.39"/>
    <n v="256"/>
  </r>
  <r>
    <x v="0"/>
    <x v="0"/>
    <s v="15.6 Inches"/>
    <s v="Blue"/>
    <s v="1152 GB"/>
    <s v="Pentium"/>
    <x v="5"/>
    <x v="0"/>
    <s v="N/A"/>
    <s v="Integrated"/>
    <s v="Intel"/>
    <s v="1.1 GHz"/>
    <x v="2"/>
    <x v="2"/>
    <n v="32"/>
    <n v="31999.68"/>
    <n v="309"/>
  </r>
  <r>
    <x v="1"/>
    <x v="0"/>
    <s v="14 Inches"/>
    <s v="Rose Gold"/>
    <s v="64 GB"/>
    <s v="Celeron N4000"/>
    <x v="4"/>
    <x v="0"/>
    <s v="N/A"/>
    <s v="Integrated"/>
    <s v="Intel"/>
    <s v="1.1 GHz"/>
    <x v="4"/>
    <x v="21"/>
    <n v="47"/>
    <n v="27729.53"/>
    <n v="510"/>
  </r>
  <r>
    <x v="1"/>
    <x v="0"/>
    <s v="15.6 Inches"/>
    <s v="Black"/>
    <s v="1000 GB"/>
    <s v="Pentium N5000"/>
    <x v="4"/>
    <x v="0"/>
    <s v="N/A"/>
    <s v="Integrated"/>
    <s v="Intel"/>
    <s v="1.1 GHz"/>
    <x v="5"/>
    <x v="42"/>
    <n v="36"/>
    <n v="16559.64"/>
    <n v="253"/>
  </r>
  <r>
    <x v="8"/>
    <x v="820"/>
    <s v="14 Inches"/>
    <s v="Black"/>
    <s v="512 GB"/>
    <s v="Core i5"/>
    <x v="4"/>
    <x v="7"/>
    <s v="Wifi &amp; Bluetooth"/>
    <s v="Integrated"/>
    <s v="N/A"/>
    <s v="N/A"/>
    <x v="0"/>
    <x v="21"/>
    <n v="47"/>
    <n v="27729.53"/>
    <n v="516"/>
  </r>
  <r>
    <x v="8"/>
    <x v="820"/>
    <s v="14 Inches"/>
    <s v="Black"/>
    <s v="256 GB"/>
    <s v="Core i7"/>
    <x v="2"/>
    <x v="2"/>
    <s v="Wifi &amp; Bluetooth"/>
    <s v="Integrated"/>
    <s v="N/A"/>
    <s v="N/A"/>
    <x v="0"/>
    <x v="13"/>
    <n v="42"/>
    <n v="71358"/>
    <n v="319"/>
  </r>
  <r>
    <x v="8"/>
    <x v="967"/>
    <s v="15.6 Inches"/>
    <s v="Black"/>
    <s v="4000 GB"/>
    <s v="Core i5"/>
    <x v="1"/>
    <x v="10"/>
    <s v="Wifi &amp; Bluetooth"/>
    <s v="Integrated"/>
    <s v="N/A"/>
    <s v="N/A"/>
    <x v="0"/>
    <x v="26"/>
    <n v="34"/>
    <n v="13259.66"/>
    <n v="408"/>
  </r>
  <r>
    <x v="8"/>
    <x v="764"/>
    <s v="15.6 Inches"/>
    <s v="Black"/>
    <s v="256 GB"/>
    <s v="Core i5"/>
    <x v="0"/>
    <x v="2"/>
    <s v="Wifi &amp; Bluetooth"/>
    <s v="Integrated"/>
    <s v="N/A"/>
    <s v="N/A"/>
    <x v="0"/>
    <x v="420"/>
    <n v="18"/>
    <n v="15119.82"/>
    <n v="234"/>
  </r>
  <r>
    <x v="2"/>
    <x v="1"/>
    <s v="15.66 Inches"/>
    <s v="Core Black"/>
    <s v="N/A"/>
    <s v="Intel Core i9"/>
    <x v="2"/>
    <x v="2"/>
    <s v="N/A"/>
    <s v="Dedicated"/>
    <s v="N/A"/>
    <s v="1.8 GHz"/>
    <x v="2"/>
    <x v="1504"/>
    <n v="30"/>
    <n v="16859.7"/>
    <n v="518"/>
  </r>
  <r>
    <x v="2"/>
    <x v="20"/>
    <s v="15.6 Inches"/>
    <s v="Core Black"/>
    <s v="N/A"/>
    <s v="Intel Core i9"/>
    <x v="2"/>
    <x v="2"/>
    <s v="N/A"/>
    <s v="Dedicated"/>
    <s v="NVIDIA GeForce RTX 3070"/>
    <s v="1.8 GHz"/>
    <x v="10"/>
    <x v="1505"/>
    <n v="40"/>
    <n v="37477.199999999997"/>
    <n v="170"/>
  </r>
  <r>
    <x v="0"/>
    <x v="0"/>
    <s v="14 Inches"/>
    <s v="Blue"/>
    <s v="1000 GB"/>
    <s v="Intel Core i7"/>
    <x v="0"/>
    <x v="0"/>
    <s v="N/A"/>
    <s v="Integrated"/>
    <s v="Intel"/>
    <s v="1.2 GHz"/>
    <x v="0"/>
    <x v="1506"/>
    <n v="34"/>
    <n v="81939.659999999989"/>
    <n v="324"/>
  </r>
  <r>
    <x v="8"/>
    <x v="814"/>
    <s v="15.6 Inches"/>
    <s v="Black"/>
    <s v="256 GB"/>
    <s v="Core i5"/>
    <x v="1"/>
    <x v="10"/>
    <s v="Wifi &amp; Bluetooth"/>
    <s v="Integrated"/>
    <s v="N/A"/>
    <s v="N/A"/>
    <x v="0"/>
    <x v="1507"/>
    <n v="53"/>
    <n v="143152.47"/>
    <n v="465"/>
  </r>
  <r>
    <x v="8"/>
    <x v="967"/>
    <s v="15.6 Inches"/>
    <s v="Black"/>
    <s v="512 GB"/>
    <s v="Core i7"/>
    <x v="3"/>
    <x v="1"/>
    <s v="Wifi &amp; Bluetooth"/>
    <s v="Integrated"/>
    <s v="N/A"/>
    <s v="N/A"/>
    <x v="0"/>
    <x v="2"/>
    <n v="16"/>
    <n v="15999.84"/>
    <n v="458"/>
  </r>
  <r>
    <x v="8"/>
    <x v="814"/>
    <s v="15.6 Inches"/>
    <s v="Black"/>
    <s v="4000 GB"/>
    <s v="Core i5"/>
    <x v="1"/>
    <x v="2"/>
    <s v="Wifi &amp; Bluetooth"/>
    <s v="Integrated"/>
    <s v="N/A"/>
    <s v="N/A"/>
    <x v="0"/>
    <x v="120"/>
    <n v="38"/>
    <n v="55099.62"/>
    <n v="276"/>
  </r>
  <r>
    <x v="8"/>
    <x v="764"/>
    <s v="15.6 Inches"/>
    <s v="Black"/>
    <s v="1000 GB"/>
    <s v="Core i5"/>
    <x v="4"/>
    <x v="10"/>
    <s v="Wifi &amp; Bluetooth"/>
    <s v="Integrated"/>
    <s v="N/A"/>
    <s v="N/A"/>
    <x v="0"/>
    <x v="1508"/>
    <n v="45"/>
    <n v="88739.55"/>
    <n v="485"/>
  </r>
  <r>
    <x v="8"/>
    <x v="764"/>
    <s v="15.6 Inches"/>
    <s v="Black"/>
    <s v="2000 GB"/>
    <s v="Core i7"/>
    <x v="1"/>
    <x v="2"/>
    <s v="Wifi &amp; Bluetooth"/>
    <s v="Integrated"/>
    <s v="N/A"/>
    <s v="N/A"/>
    <x v="0"/>
    <x v="1509"/>
    <n v="36"/>
    <n v="12598.199999999999"/>
    <n v="376"/>
  </r>
  <r>
    <x v="8"/>
    <x v="820"/>
    <s v="14 Inches"/>
    <s v="Black"/>
    <s v="1000 GB"/>
    <s v="Core i5"/>
    <x v="4"/>
    <x v="2"/>
    <s v="Wifi &amp; Bluetooth"/>
    <s v="Nvidia GeForce MX250"/>
    <s v="N/A"/>
    <s v="N/A"/>
    <x v="0"/>
    <x v="1510"/>
    <n v="17"/>
    <n v="12138"/>
    <n v="344"/>
  </r>
  <r>
    <x v="8"/>
    <x v="764"/>
    <s v="15.6 Inches"/>
    <s v="Black"/>
    <s v="1000 GB"/>
    <s v="Core i5"/>
    <x v="0"/>
    <x v="2"/>
    <s v="Wifi &amp; Bluetooth"/>
    <s v="Integrated"/>
    <s v="N/A"/>
    <s v="N/A"/>
    <x v="0"/>
    <x v="21"/>
    <n v="61"/>
    <n v="35989.39"/>
    <n v="345"/>
  </r>
  <r>
    <x v="8"/>
    <x v="972"/>
    <s v="15.6 Inches"/>
    <s v="Black"/>
    <s v="1000 GB"/>
    <s v="Core i5"/>
    <x v="2"/>
    <x v="2"/>
    <s v="Wifi &amp; Bluetooth"/>
    <s v="Integrated"/>
    <s v="N/A"/>
    <s v="N/A"/>
    <x v="0"/>
    <x v="407"/>
    <n v="63"/>
    <n v="75599.37"/>
    <n v="289"/>
  </r>
  <r>
    <x v="8"/>
    <x v="967"/>
    <s v="15.6 Inches"/>
    <s v="Black"/>
    <s v="2000 GB"/>
    <s v="Core i5"/>
    <x v="0"/>
    <x v="2"/>
    <s v="Wifi &amp; Bluetooth"/>
    <s v="Integrated"/>
    <s v="N/A"/>
    <s v="N/A"/>
    <x v="0"/>
    <x v="1511"/>
    <n v="37"/>
    <n v="25493"/>
    <n v="210"/>
  </r>
  <r>
    <x v="8"/>
    <x v="814"/>
    <s v="15.6 Inches"/>
    <s v="Black"/>
    <s v="2000 GB"/>
    <s v="Core i5"/>
    <x v="2"/>
    <x v="10"/>
    <s v="Wifi &amp; Bluetooth"/>
    <s v="Integrated"/>
    <s v="N/A"/>
    <s v="N/A"/>
    <x v="0"/>
    <x v="26"/>
    <n v="35"/>
    <n v="13649.65"/>
    <n v="228"/>
  </r>
  <r>
    <x v="8"/>
    <x v="525"/>
    <s v="13.3 Inches"/>
    <s v="Black"/>
    <s v="1000 GB"/>
    <s v="Core i5"/>
    <x v="0"/>
    <x v="10"/>
    <s v="Wifi &amp; Bluetooth"/>
    <s v="Integrated"/>
    <s v="N/A"/>
    <s v="N/A"/>
    <x v="0"/>
    <x v="1512"/>
    <n v="25"/>
    <n v="11725"/>
    <n v="341"/>
  </r>
  <r>
    <x v="8"/>
    <x v="967"/>
    <s v="15.6 Inches"/>
    <s v="Black"/>
    <s v="8000 GB"/>
    <s v="Core i5"/>
    <x v="1"/>
    <x v="2"/>
    <s v="Wifi &amp; Bluetooth"/>
    <s v="Integrated"/>
    <s v="N/A"/>
    <s v="N/A"/>
    <x v="0"/>
    <x v="460"/>
    <n v="44"/>
    <n v="41968.08"/>
    <n v="453"/>
  </r>
  <r>
    <x v="0"/>
    <x v="0"/>
    <s v="15.6 Inches"/>
    <s v="Blue"/>
    <s v="1152 GB"/>
    <s v="Pentium"/>
    <x v="5"/>
    <x v="0"/>
    <s v="N/A"/>
    <s v="Integrated"/>
    <s v="Intel"/>
    <s v="1.1 GHz"/>
    <x v="2"/>
    <x v="1513"/>
    <n v="50"/>
    <n v="93049.5"/>
    <n v="422"/>
  </r>
  <r>
    <x v="1"/>
    <x v="0"/>
    <s v="14 Inches"/>
    <s v="Rose Gold"/>
    <s v="64 GB"/>
    <s v="Celeron N4000"/>
    <x v="4"/>
    <x v="0"/>
    <s v="N/A"/>
    <s v="Integrated"/>
    <s v="Intel"/>
    <s v="1.1 GHz"/>
    <x v="4"/>
    <x v="2"/>
    <n v="22"/>
    <n v="21999.78"/>
    <n v="521"/>
  </r>
  <r>
    <x v="1"/>
    <x v="0"/>
    <s v="15.6 Inches"/>
    <s v="Black"/>
    <s v="1000 GB"/>
    <s v="Pentium N5000"/>
    <x v="4"/>
    <x v="0"/>
    <s v="N/A"/>
    <s v="Integrated"/>
    <s v="Intel"/>
    <s v="1.1 GHz"/>
    <x v="5"/>
    <x v="42"/>
    <n v="55"/>
    <n v="25299.45"/>
    <n v="281"/>
  </r>
  <r>
    <x v="8"/>
    <x v="820"/>
    <s v="14 Inches"/>
    <s v="Black"/>
    <s v="1000 GB"/>
    <s v="Core i7"/>
    <x v="2"/>
    <x v="10"/>
    <s v="Wifi &amp; Bluetooth"/>
    <s v="Integrated"/>
    <s v="N/A"/>
    <s v="N/A"/>
    <x v="0"/>
    <x v="8"/>
    <n v="30"/>
    <n v="26999.7"/>
    <n v="151"/>
  </r>
  <r>
    <x v="8"/>
    <x v="658"/>
    <s v="14 Inches"/>
    <s v="Black"/>
    <s v="1000 GB"/>
    <s v="Core i5"/>
    <x v="4"/>
    <x v="10"/>
    <s v="Wifi &amp; Bluetooth"/>
    <s v="Integrated"/>
    <s v="N/A"/>
    <s v="N/A"/>
    <x v="0"/>
    <x v="1514"/>
    <n v="48"/>
    <n v="150263.04000000001"/>
    <n v="419"/>
  </r>
  <r>
    <x v="8"/>
    <x v="764"/>
    <s v="15.6 Inches"/>
    <s v="Black"/>
    <s v="512 GB"/>
    <s v="Core i7"/>
    <x v="2"/>
    <x v="10"/>
    <s v="Wifi &amp; Bluetooth"/>
    <s v="Integrated"/>
    <s v="N/A"/>
    <s v="N/A"/>
    <x v="0"/>
    <x v="24"/>
    <n v="62"/>
    <n v="92999.38"/>
    <n v="155"/>
  </r>
  <r>
    <x v="8"/>
    <x v="978"/>
    <s v="14 Inches"/>
    <s v="Black"/>
    <s v="256 GB"/>
    <s v="Core i7"/>
    <x v="4"/>
    <x v="10"/>
    <s v="Wifi &amp; Bluetooth"/>
    <s v="Integrated"/>
    <s v="N/A"/>
    <s v="N/A"/>
    <x v="0"/>
    <x v="1515"/>
    <n v="62"/>
    <n v="17296.140000000003"/>
    <n v="297"/>
  </r>
  <r>
    <x v="8"/>
    <x v="764"/>
    <s v="15.6 Inches"/>
    <s v="Black"/>
    <s v="1000 GB"/>
    <s v="Core i7"/>
    <x v="4"/>
    <x v="2"/>
    <s v="Wifi &amp; Bluetooth"/>
    <s v="Integrated"/>
    <s v="N/A"/>
    <s v="N/A"/>
    <x v="0"/>
    <x v="21"/>
    <n v="49"/>
    <n v="28909.510000000002"/>
    <n v="295"/>
  </r>
  <r>
    <x v="8"/>
    <x v="814"/>
    <s v="15.6 Inches"/>
    <s v="Black"/>
    <s v="2000 GB"/>
    <s v="Core i5"/>
    <x v="1"/>
    <x v="10"/>
    <s v="Wifi &amp; Bluetooth"/>
    <s v="Integrated"/>
    <s v="N/A"/>
    <s v="N/A"/>
    <x v="0"/>
    <x v="26"/>
    <n v="65"/>
    <n v="25349.350000000002"/>
    <n v="213"/>
  </r>
  <r>
    <x v="8"/>
    <x v="764"/>
    <s v="15.6 Inches"/>
    <s v="Black"/>
    <s v="512 GB"/>
    <s v="Core i7"/>
    <x v="4"/>
    <x v="2"/>
    <s v="Wifi &amp; Bluetooth"/>
    <s v="Integrated"/>
    <s v="N/A"/>
    <s v="N/A"/>
    <x v="0"/>
    <x v="1516"/>
    <n v="19"/>
    <n v="21555.31"/>
    <n v="311"/>
  </r>
  <r>
    <x v="8"/>
    <x v="764"/>
    <s v="15.6 Inches"/>
    <s v="Black"/>
    <s v="1000 GB"/>
    <s v="Core i5"/>
    <x v="4"/>
    <x v="10"/>
    <s v="Wifi &amp; Bluetooth"/>
    <s v="Integrated"/>
    <s v="N/A"/>
    <s v="N/A"/>
    <x v="0"/>
    <x v="13"/>
    <n v="32"/>
    <n v="54368"/>
    <n v="163"/>
  </r>
  <r>
    <x v="8"/>
    <x v="663"/>
    <s v="13.3 Inches"/>
    <s v="Black"/>
    <s v="2000 GB"/>
    <s v="Core i7"/>
    <x v="4"/>
    <x v="2"/>
    <s v="Wifi &amp; Bluetooth"/>
    <s v="Integrated"/>
    <s v="N/A"/>
    <s v="N/A"/>
    <x v="0"/>
    <x v="42"/>
    <n v="58"/>
    <n v="26679.420000000002"/>
    <n v="390"/>
  </r>
  <r>
    <x v="8"/>
    <x v="814"/>
    <s v="15.6 Inches"/>
    <s v="Black"/>
    <s v="512 GB"/>
    <s v="Core i5"/>
    <x v="1"/>
    <x v="10"/>
    <s v="Wifi &amp; Bluetooth"/>
    <s v="Integrated"/>
    <s v="N/A"/>
    <s v="N/A"/>
    <x v="0"/>
    <x v="1517"/>
    <n v="46"/>
    <n v="32005.42"/>
    <n v="480"/>
  </r>
  <r>
    <x v="8"/>
    <x v="695"/>
    <s v="16 Inches"/>
    <s v="Black"/>
    <s v="2000 GB"/>
    <s v="Core i7"/>
    <x v="13"/>
    <x v="1"/>
    <s v="Wifi &amp; Bluetooth"/>
    <s v="Nvidia GeForce RTX 3060"/>
    <s v="N/A"/>
    <s v="N/A"/>
    <x v="0"/>
    <x v="13"/>
    <n v="19"/>
    <n v="32281"/>
    <n v="475"/>
  </r>
  <r>
    <x v="8"/>
    <x v="764"/>
    <s v="15.6 Inches"/>
    <s v="Black"/>
    <s v="2000 GB"/>
    <s v="Core i5"/>
    <x v="1"/>
    <x v="2"/>
    <s v="Wifi &amp; Bluetooth"/>
    <s v="Integrated"/>
    <s v="N/A"/>
    <s v="N/A"/>
    <x v="0"/>
    <x v="5"/>
    <n v="25"/>
    <n v="39975"/>
    <n v="285"/>
  </r>
  <r>
    <x v="1"/>
    <x v="0"/>
    <s v="15.6 Inches"/>
    <s v="Silver"/>
    <s v="1000 GB"/>
    <s v="Intel Core i5"/>
    <x v="1"/>
    <x v="1"/>
    <s v="Backlit Keyboard"/>
    <s v="Integrated"/>
    <s v="Intel"/>
    <s v="N/A"/>
    <x v="1"/>
    <x v="2"/>
    <n v="52"/>
    <n v="51999.48"/>
    <n v="393"/>
  </r>
  <r>
    <x v="0"/>
    <x v="10"/>
    <s v="15.6 Inches"/>
    <s v="Gray"/>
    <s v="1000 GB"/>
    <s v="Intel Core i5"/>
    <x v="5"/>
    <x v="0"/>
    <s v="N/A"/>
    <s v="Integrated"/>
    <s v="Intel"/>
    <s v="N/A"/>
    <x v="0"/>
    <x v="1518"/>
    <n v="30"/>
    <n v="50570.700000000004"/>
    <n v="474"/>
  </r>
  <r>
    <x v="8"/>
    <x v="21"/>
    <s v="16 Inches"/>
    <s v="Silver"/>
    <s v="1000 GB"/>
    <s v="Intel Core i5"/>
    <x v="2"/>
    <x v="0"/>
    <s v="N/A"/>
    <s v="Integrated"/>
    <s v="Intel"/>
    <s v="N/A"/>
    <x v="0"/>
    <x v="1519"/>
    <n v="56"/>
    <n v="72549.679999999993"/>
    <n v="309"/>
  </r>
  <r>
    <x v="2"/>
    <x v="1"/>
    <s v="15.66 Inches"/>
    <s v="Core Black"/>
    <s v="N/A"/>
    <s v="Intel Core i9"/>
    <x v="2"/>
    <x v="2"/>
    <s v="N/A"/>
    <s v="Dedicated"/>
    <s v="N/A"/>
    <s v="1.8 GHz"/>
    <x v="2"/>
    <x v="1520"/>
    <n v="21"/>
    <n v="28265.37"/>
    <n v="391"/>
  </r>
  <r>
    <x v="2"/>
    <x v="20"/>
    <s v="15.6 Inches"/>
    <s v="Core Black"/>
    <s v="N/A"/>
    <s v="Intel Core i9"/>
    <x v="2"/>
    <x v="2"/>
    <s v="N/A"/>
    <s v="Dedicated"/>
    <s v="NVIDIA GeForce RTX 3070"/>
    <s v="1.8 GHz"/>
    <x v="10"/>
    <x v="79"/>
    <n v="59"/>
    <n v="106141"/>
    <n v="375"/>
  </r>
  <r>
    <x v="0"/>
    <x v="0"/>
    <s v="14 Inches"/>
    <s v="Blue"/>
    <s v="1000 GB"/>
    <s v="Intel Core i7"/>
    <x v="0"/>
    <x v="0"/>
    <s v="N/A"/>
    <s v="Integrated"/>
    <s v="Intel"/>
    <s v="1.2 GHz"/>
    <x v="0"/>
    <x v="2"/>
    <n v="33"/>
    <n v="32999.67"/>
    <n v="411"/>
  </r>
  <r>
    <x v="8"/>
    <x v="967"/>
    <s v="15.6 Inches"/>
    <s v="N/A"/>
    <s v="512 GB"/>
    <s v="Core i5"/>
    <x v="6"/>
    <x v="2"/>
    <s v="N/A"/>
    <s v="N/A"/>
    <s v="N/A"/>
    <s v="N/A"/>
    <x v="0"/>
    <x v="21"/>
    <n v="52"/>
    <n v="30679.48"/>
    <n v="363"/>
  </r>
  <r>
    <x v="8"/>
    <x v="820"/>
    <s v="14 Inches"/>
    <s v="Black"/>
    <s v="256 GB"/>
    <s v="Core i5"/>
    <x v="4"/>
    <x v="10"/>
    <s v="Wifi &amp; Bluetooth"/>
    <s v="Integrated"/>
    <s v="N/A"/>
    <s v="N/A"/>
    <x v="0"/>
    <x v="1521"/>
    <n v="42"/>
    <n v="80219.58"/>
    <n v="540"/>
  </r>
  <r>
    <x v="8"/>
    <x v="525"/>
    <s v="13.3 Inches"/>
    <s v="Black"/>
    <s v="256 GB"/>
    <s v="Core i5"/>
    <x v="4"/>
    <x v="2"/>
    <s v="Wifi &amp; Bluetooth"/>
    <s v="Integrated"/>
    <s v="N/A"/>
    <s v="N/A"/>
    <x v="0"/>
    <x v="21"/>
    <n v="44"/>
    <n v="25959.56"/>
    <n v="413"/>
  </r>
  <r>
    <x v="8"/>
    <x v="764"/>
    <s v="15.6 Inches"/>
    <s v="Black"/>
    <s v="128 GB"/>
    <s v="Core i5"/>
    <x v="4"/>
    <x v="10"/>
    <s v="Wifi &amp; Bluetooth"/>
    <s v="Integrated"/>
    <s v="N/A"/>
    <s v="N/A"/>
    <x v="0"/>
    <x v="1247"/>
    <n v="24"/>
    <n v="14303.28"/>
    <n v="196"/>
  </r>
  <r>
    <x v="8"/>
    <x v="814"/>
    <s v="15.6 Inches"/>
    <s v="Black"/>
    <s v="2000 GB"/>
    <s v="Core i5"/>
    <x v="1"/>
    <x v="10"/>
    <s v="Wifi &amp; Bluetooth"/>
    <s v="Integrated"/>
    <s v="N/A"/>
    <s v="N/A"/>
    <x v="0"/>
    <x v="251"/>
    <n v="15"/>
    <n v="19485"/>
    <n v="306"/>
  </r>
  <r>
    <x v="8"/>
    <x v="764"/>
    <s v="15.6 Inches"/>
    <s v="Black"/>
    <s v="1000 GB"/>
    <s v="Core i7"/>
    <x v="4"/>
    <x v="2"/>
    <s v="Wifi &amp; Bluetooth"/>
    <s v="Integrated"/>
    <s v="N/A"/>
    <s v="N/A"/>
    <x v="0"/>
    <x v="19"/>
    <n v="60"/>
    <n v="38399.4"/>
    <n v="440"/>
  </r>
  <r>
    <x v="8"/>
    <x v="967"/>
    <s v="15.6 Inches"/>
    <s v="Black"/>
    <s v="8000 GB"/>
    <s v="Core i7"/>
    <x v="1"/>
    <x v="2"/>
    <s v="Wifi &amp; Bluetooth"/>
    <s v="Integrated"/>
    <s v="N/A"/>
    <s v="N/A"/>
    <x v="0"/>
    <x v="21"/>
    <n v="20"/>
    <n v="11799.8"/>
    <n v="285"/>
  </r>
  <r>
    <x v="8"/>
    <x v="764"/>
    <s v="15.6 Inches"/>
    <s v="Black"/>
    <s v="256 GB"/>
    <s v="Core i7"/>
    <x v="0"/>
    <x v="2"/>
    <s v="Wifi &amp; Bluetooth"/>
    <s v="Integrated"/>
    <s v="N/A"/>
    <s v="N/A"/>
    <x v="0"/>
    <x v="1162"/>
    <n v="24"/>
    <n v="38136"/>
    <n v="353"/>
  </r>
  <r>
    <x v="8"/>
    <x v="814"/>
    <s v="15.6 Inches"/>
    <s v="Black"/>
    <s v="1000 GB"/>
    <s v="Core i5"/>
    <x v="1"/>
    <x v="10"/>
    <s v="Wifi &amp; Bluetooth"/>
    <s v="Integrated"/>
    <s v="N/A"/>
    <s v="N/A"/>
    <x v="0"/>
    <x v="2"/>
    <n v="62"/>
    <n v="61999.38"/>
    <n v="257"/>
  </r>
  <r>
    <x v="8"/>
    <x v="814"/>
    <s v="15.6 Inches"/>
    <s v="Black"/>
    <s v="512 GB"/>
    <s v="Core i5"/>
    <x v="0"/>
    <x v="10"/>
    <s v="Wifi &amp; Bluetooth"/>
    <s v="Integrated"/>
    <s v="N/A"/>
    <s v="N/A"/>
    <x v="0"/>
    <x v="1522"/>
    <n v="22"/>
    <n v="73743.78"/>
    <n v="245"/>
  </r>
  <r>
    <x v="8"/>
    <x v="764"/>
    <s v="15.6 Inches"/>
    <s v="Black"/>
    <s v="512 GB"/>
    <s v="Core i5"/>
    <x v="4"/>
    <x v="2"/>
    <s v="Wifi &amp; Bluetooth"/>
    <s v="Integrated"/>
    <s v="N/A"/>
    <s v="N/A"/>
    <x v="0"/>
    <x v="1523"/>
    <n v="42"/>
    <n v="54179.58"/>
    <n v="436"/>
  </r>
  <r>
    <x v="0"/>
    <x v="0"/>
    <s v="15.6 Inches"/>
    <s v="Blue"/>
    <s v="1152 GB"/>
    <s v="Pentium"/>
    <x v="5"/>
    <x v="0"/>
    <s v="N/A"/>
    <s v="Integrated"/>
    <s v="Intel"/>
    <s v="1.1 GHz"/>
    <x v="2"/>
    <x v="1524"/>
    <n v="26"/>
    <n v="17159.48"/>
    <n v="207"/>
  </r>
  <r>
    <x v="1"/>
    <x v="0"/>
    <s v="14 Inches"/>
    <s v="Rose Gold"/>
    <s v="64 GB"/>
    <s v="Celeron N4000"/>
    <x v="4"/>
    <x v="0"/>
    <s v="N/A"/>
    <s v="Integrated"/>
    <s v="Intel"/>
    <s v="1.1 GHz"/>
    <x v="4"/>
    <x v="1525"/>
    <n v="37"/>
    <n v="27494.33"/>
    <n v="510"/>
  </r>
  <r>
    <x v="1"/>
    <x v="0"/>
    <s v="15.6 Inches"/>
    <s v="Black"/>
    <s v="1000 GB"/>
    <s v="Pentium N5000"/>
    <x v="4"/>
    <x v="0"/>
    <s v="N/A"/>
    <s v="Integrated"/>
    <s v="Intel"/>
    <s v="1.1 GHz"/>
    <x v="5"/>
    <x v="1526"/>
    <n v="25"/>
    <n v="9182.25"/>
    <n v="454"/>
  </r>
  <r>
    <x v="8"/>
    <x v="814"/>
    <s v="15.6 Inches"/>
    <s v="Black"/>
    <s v="512 GB"/>
    <s v="Core i5"/>
    <x v="1"/>
    <x v="10"/>
    <s v="Wifi &amp; Bluetooth"/>
    <s v="Integrated"/>
    <s v="N/A"/>
    <s v="N/A"/>
    <x v="0"/>
    <x v="1527"/>
    <n v="29"/>
    <n v="13353.92"/>
    <n v="175"/>
  </r>
  <r>
    <x v="8"/>
    <x v="967"/>
    <s v="15.6 Inches"/>
    <s v="Black"/>
    <s v="4000 GB"/>
    <s v="Core i7"/>
    <x v="1"/>
    <x v="2"/>
    <s v="Wifi &amp; Bluetooth"/>
    <s v="Integrated"/>
    <s v="N/A"/>
    <s v="N/A"/>
    <x v="0"/>
    <x v="21"/>
    <n v="28"/>
    <n v="16519.72"/>
    <n v="352"/>
  </r>
  <r>
    <x v="8"/>
    <x v="967"/>
    <s v="15.6 Inches"/>
    <s v="Black"/>
    <s v="256 GB"/>
    <s v="Core i7"/>
    <x v="2"/>
    <x v="2"/>
    <s v="Wifi &amp; Bluetooth"/>
    <s v="Integrated"/>
    <s v="N/A"/>
    <s v="N/A"/>
    <x v="0"/>
    <x v="1528"/>
    <n v="48"/>
    <n v="71454.720000000001"/>
    <n v="381"/>
  </r>
  <r>
    <x v="8"/>
    <x v="967"/>
    <s v="15.6 Inches"/>
    <s v="Black"/>
    <s v="4000 GB"/>
    <s v="Core i5"/>
    <x v="4"/>
    <x v="2"/>
    <s v="Wifi &amp; Bluetooth"/>
    <s v="Integrated"/>
    <s v="N/A"/>
    <s v="N/A"/>
    <x v="0"/>
    <x v="8"/>
    <n v="24"/>
    <n v="21599.760000000002"/>
    <n v="461"/>
  </r>
  <r>
    <x v="8"/>
    <x v="766"/>
    <s v="15.6 Inches"/>
    <s v="Black"/>
    <s v="512 GB"/>
    <s v="Core i7"/>
    <x v="4"/>
    <x v="10"/>
    <s v="Wifi &amp; Bluetooth"/>
    <s v="Integrated"/>
    <s v="N/A"/>
    <s v="N/A"/>
    <x v="0"/>
    <x v="1529"/>
    <n v="44"/>
    <n v="86855.56"/>
    <n v="182"/>
  </r>
  <r>
    <x v="8"/>
    <x v="814"/>
    <s v="15.6 Inches"/>
    <s v="Black"/>
    <s v="512 GB"/>
    <s v="Core i5"/>
    <x v="0"/>
    <x v="10"/>
    <s v="Wifi &amp; Bluetooth"/>
    <s v="Integrated"/>
    <s v="N/A"/>
    <s v="N/A"/>
    <x v="0"/>
    <x v="1530"/>
    <n v="38"/>
    <n v="35111.620000000003"/>
    <n v="379"/>
  </r>
  <r>
    <x v="8"/>
    <x v="967"/>
    <s v="15.6 Inches"/>
    <s v="Black"/>
    <s v="4000 GB"/>
    <s v="Core i5"/>
    <x v="1"/>
    <x v="10"/>
    <s v="Wifi &amp; Bluetooth"/>
    <s v="Integrated"/>
    <s v="N/A"/>
    <s v="N/A"/>
    <x v="0"/>
    <x v="1531"/>
    <n v="32"/>
    <n v="20341.439999999999"/>
    <n v="410"/>
  </r>
  <r>
    <x v="8"/>
    <x v="814"/>
    <s v="15.6 Inches"/>
    <s v="Black"/>
    <s v="512 GB"/>
    <s v="Core i5"/>
    <x v="2"/>
    <x v="10"/>
    <s v="Wifi &amp; Bluetooth"/>
    <s v="Integrated"/>
    <s v="N/A"/>
    <s v="N/A"/>
    <x v="0"/>
    <x v="1532"/>
    <n v="34"/>
    <n v="43206.18"/>
    <n v="357"/>
  </r>
  <r>
    <x v="8"/>
    <x v="974"/>
    <s v="15.6 Inches"/>
    <s v="Black"/>
    <s v="512 GB"/>
    <s v="Core i5"/>
    <x v="2"/>
    <x v="2"/>
    <s v="Wifi &amp; Bluetooth"/>
    <s v="Integrated"/>
    <s v="N/A"/>
    <s v="N/A"/>
    <x v="0"/>
    <x v="624"/>
    <n v="25"/>
    <n v="62475"/>
    <n v="453"/>
  </r>
  <r>
    <x v="8"/>
    <x v="663"/>
    <s v="13.3 Inches"/>
    <s v="Black"/>
    <s v="1000 GB"/>
    <s v="Core i7"/>
    <x v="4"/>
    <x v="2"/>
    <s v="Wifi &amp; Bluetooth"/>
    <s v="Integrated"/>
    <s v="N/A"/>
    <s v="N/A"/>
    <x v="0"/>
    <x v="5"/>
    <n v="18"/>
    <n v="28782"/>
    <n v="186"/>
  </r>
  <r>
    <x v="8"/>
    <x v="872"/>
    <s v="14 Inches"/>
    <s v="Grey"/>
    <s v="256 GB"/>
    <s v="AMD Ryzen 7"/>
    <x v="7"/>
    <x v="2"/>
    <s v="Wifi &amp; Bluetooth"/>
    <s v="AMD Integrated Graphics"/>
    <s v="N/A"/>
    <s v="N/A"/>
    <x v="0"/>
    <x v="2"/>
    <n v="24"/>
    <n v="23999.760000000002"/>
    <n v="176"/>
  </r>
  <r>
    <x v="1"/>
    <x v="0"/>
    <s v="15.6 Inches"/>
    <s v="Silver"/>
    <s v="1000 GB"/>
    <s v="Intel Core i5"/>
    <x v="1"/>
    <x v="1"/>
    <s v="Backlit Keyboard"/>
    <s v="Integrated"/>
    <s v="Intel"/>
    <s v="N/A"/>
    <x v="1"/>
    <x v="13"/>
    <n v="27"/>
    <n v="45873"/>
    <n v="289"/>
  </r>
  <r>
    <x v="0"/>
    <x v="10"/>
    <s v="15.6 Inches"/>
    <s v="Gray"/>
    <s v="1000 GB"/>
    <s v="Intel Core i5"/>
    <x v="5"/>
    <x v="0"/>
    <s v="N/A"/>
    <s v="Integrated"/>
    <s v="Intel"/>
    <s v="N/A"/>
    <x v="0"/>
    <x v="26"/>
    <n v="46"/>
    <n v="17939.54"/>
    <n v="363"/>
  </r>
  <r>
    <x v="8"/>
    <x v="21"/>
    <s v="16 Inches"/>
    <s v="Silver"/>
    <s v="1000 GB"/>
    <s v="Intel Core i5"/>
    <x v="2"/>
    <x v="0"/>
    <s v="N/A"/>
    <s v="Integrated"/>
    <s v="Intel"/>
    <s v="N/A"/>
    <x v="0"/>
    <x v="1533"/>
    <n v="58"/>
    <n v="20880"/>
    <n v="307"/>
  </r>
  <r>
    <x v="2"/>
    <x v="1"/>
    <s v="15.66 Inches"/>
    <s v="Core Black"/>
    <s v="N/A"/>
    <s v="Intel Core i9"/>
    <x v="2"/>
    <x v="2"/>
    <s v="N/A"/>
    <s v="Dedicated"/>
    <s v="N/A"/>
    <s v="1.8 GHz"/>
    <x v="2"/>
    <x v="1534"/>
    <n v="60"/>
    <n v="42179.4"/>
    <n v="463"/>
  </r>
  <r>
    <x v="2"/>
    <x v="20"/>
    <s v="15.6 Inches"/>
    <s v="Core Black"/>
    <s v="N/A"/>
    <s v="Intel Core i9"/>
    <x v="2"/>
    <x v="2"/>
    <s v="N/A"/>
    <s v="Dedicated"/>
    <s v="NVIDIA GeForce RTX 3070"/>
    <s v="1.8 GHz"/>
    <x v="10"/>
    <x v="1535"/>
    <n v="18"/>
    <n v="12779.82"/>
    <n v="222"/>
  </r>
  <r>
    <x v="0"/>
    <x v="0"/>
    <s v="14 Inches"/>
    <s v="Blue"/>
    <s v="1000 GB"/>
    <s v="Intel Core i7"/>
    <x v="0"/>
    <x v="0"/>
    <s v="N/A"/>
    <s v="Integrated"/>
    <s v="Intel"/>
    <s v="1.2 GHz"/>
    <x v="0"/>
    <x v="84"/>
    <n v="43"/>
    <n v="31819.57"/>
    <n v="407"/>
  </r>
  <r>
    <x v="8"/>
    <x v="814"/>
    <s v="15.6 Inches"/>
    <s v="Black"/>
    <s v="512 GB"/>
    <s v="Core i5"/>
    <x v="4"/>
    <x v="10"/>
    <s v="Wifi &amp; Bluetooth"/>
    <s v="Integrated"/>
    <s v="N/A"/>
    <s v="N/A"/>
    <x v="0"/>
    <x v="1536"/>
    <n v="52"/>
    <n v="151818.16"/>
    <n v="466"/>
  </r>
  <r>
    <x v="8"/>
    <x v="438"/>
    <s v="13.3 Inches"/>
    <s v="Black"/>
    <s v="256 GB"/>
    <s v="Core i5"/>
    <x v="0"/>
    <x v="10"/>
    <s v="Wifi &amp; Bluetooth"/>
    <s v="Integrated"/>
    <s v="N/A"/>
    <s v="N/A"/>
    <x v="0"/>
    <x v="1537"/>
    <n v="39"/>
    <n v="70794.75"/>
    <n v="223"/>
  </r>
  <r>
    <x v="8"/>
    <x v="967"/>
    <s v="15.6 Inches"/>
    <s v="Black"/>
    <s v="2000 GB"/>
    <s v="Core i5"/>
    <x v="2"/>
    <x v="2"/>
    <s v="Wifi &amp; Bluetooth"/>
    <s v="Integrated"/>
    <s v="N/A"/>
    <s v="N/A"/>
    <x v="0"/>
    <x v="1538"/>
    <n v="26"/>
    <n v="69557.279999999999"/>
    <n v="479"/>
  </r>
  <r>
    <x v="8"/>
    <x v="764"/>
    <s v="15.6 Inches"/>
    <s v="Black"/>
    <s v="256 GB"/>
    <s v="Core i5"/>
    <x v="4"/>
    <x v="10"/>
    <s v="Wifi &amp; Bluetooth"/>
    <s v="Integrated"/>
    <s v="N/A"/>
    <s v="N/A"/>
    <x v="0"/>
    <x v="13"/>
    <n v="21"/>
    <n v="35679"/>
    <n v="207"/>
  </r>
  <r>
    <x v="8"/>
    <x v="658"/>
    <s v="14 Inches"/>
    <s v="Black"/>
    <s v="1000 GB"/>
    <s v="Core i5"/>
    <x v="4"/>
    <x v="10"/>
    <s v="Wifi &amp; Bluetooth"/>
    <s v="Integrated"/>
    <s v="N/A"/>
    <s v="N/A"/>
    <x v="0"/>
    <x v="8"/>
    <n v="25"/>
    <n v="22499.75"/>
    <n v="454"/>
  </r>
  <r>
    <x v="8"/>
    <x v="820"/>
    <s v="14 Inches"/>
    <s v="Black"/>
    <s v="512 GB"/>
    <s v="Core i5"/>
    <x v="4"/>
    <x v="2"/>
    <s v="Wifi &amp; Bluetooth"/>
    <s v="Integrated"/>
    <s v="N/A"/>
    <s v="N/A"/>
    <x v="0"/>
    <x v="19"/>
    <n v="40"/>
    <n v="25599.599999999999"/>
    <n v="455"/>
  </r>
  <r>
    <x v="8"/>
    <x v="477"/>
    <s v="14 Inches"/>
    <s v="Black"/>
    <s v="2000 GB"/>
    <s v="Core i7"/>
    <x v="4"/>
    <x v="10"/>
    <s v="Wifi &amp; Bluetooth"/>
    <s v="Integrated"/>
    <s v="N/A"/>
    <s v="N/A"/>
    <x v="0"/>
    <x v="8"/>
    <n v="39"/>
    <n v="35099.61"/>
    <n v="206"/>
  </r>
  <r>
    <x v="8"/>
    <x v="658"/>
    <s v="14 Inches"/>
    <s v="Black"/>
    <s v="256 GB"/>
    <s v="Core i5"/>
    <x v="0"/>
    <x v="10"/>
    <s v="Wifi &amp; Bluetooth"/>
    <s v="Integrated"/>
    <s v="N/A"/>
    <s v="N/A"/>
    <x v="0"/>
    <x v="1539"/>
    <n v="36"/>
    <n v="34094.159999999996"/>
    <n v="421"/>
  </r>
  <r>
    <x v="8"/>
    <x v="658"/>
    <s v="14 Inches"/>
    <s v="Black"/>
    <s v="512 GB"/>
    <s v="Core i5"/>
    <x v="4"/>
    <x v="2"/>
    <s v="Wifi &amp; Bluetooth"/>
    <s v="Integrated"/>
    <s v="N/A"/>
    <s v="N/A"/>
    <x v="0"/>
    <x v="42"/>
    <n v="54"/>
    <n v="24839.46"/>
    <n v="374"/>
  </r>
  <r>
    <x v="8"/>
    <x v="967"/>
    <s v="15.6 Inches"/>
    <s v="Black"/>
    <s v="8000 GB"/>
    <s v="Core i5"/>
    <x v="2"/>
    <x v="10"/>
    <s v="Wifi &amp; Bluetooth"/>
    <s v="Integrated"/>
    <s v="N/A"/>
    <s v="N/A"/>
    <x v="0"/>
    <x v="21"/>
    <n v="49"/>
    <n v="28909.510000000002"/>
    <n v="220"/>
  </r>
  <r>
    <x v="8"/>
    <x v="814"/>
    <s v="15.6 Inches"/>
    <s v="Black"/>
    <s v="256 GB"/>
    <s v="Core i5"/>
    <x v="2"/>
    <x v="10"/>
    <s v="Wifi &amp; Bluetooth"/>
    <s v="Integrated"/>
    <s v="N/A"/>
    <s v="N/A"/>
    <x v="0"/>
    <x v="58"/>
    <n v="29"/>
    <n v="57971"/>
    <n v="430"/>
  </r>
  <r>
    <x v="0"/>
    <x v="0"/>
    <s v="15.6 Inches"/>
    <s v="Blue"/>
    <s v="1152 GB"/>
    <s v="Pentium"/>
    <x v="5"/>
    <x v="0"/>
    <s v="N/A"/>
    <s v="Integrated"/>
    <s v="Intel"/>
    <s v="1.1 GHz"/>
    <x v="2"/>
    <x v="1466"/>
    <n v="49"/>
    <n v="36063.51"/>
    <n v="232"/>
  </r>
  <r>
    <x v="1"/>
    <x v="0"/>
    <s v="14 Inches"/>
    <s v="Rose Gold"/>
    <s v="64 GB"/>
    <s v="Celeron N4000"/>
    <x v="4"/>
    <x v="0"/>
    <s v="N/A"/>
    <s v="Integrated"/>
    <s v="Intel"/>
    <s v="1.1 GHz"/>
    <x v="4"/>
    <x v="376"/>
    <n v="34"/>
    <n v="10166"/>
    <n v="225"/>
  </r>
  <r>
    <x v="1"/>
    <x v="0"/>
    <s v="15.6 Inches"/>
    <s v="Black"/>
    <s v="1000 GB"/>
    <s v="Pentium N5000"/>
    <x v="4"/>
    <x v="0"/>
    <s v="N/A"/>
    <s v="Integrated"/>
    <s v="Intel"/>
    <s v="1.1 GHz"/>
    <x v="5"/>
    <x v="21"/>
    <n v="17"/>
    <n v="10029.83"/>
    <n v="134"/>
  </r>
  <r>
    <x v="8"/>
    <x v="658"/>
    <s v="14 Inches"/>
    <s v="Black"/>
    <s v="256 GB"/>
    <s v="Core i5"/>
    <x v="0"/>
    <x v="10"/>
    <s v="Wifi &amp; Bluetooth"/>
    <s v="Integrated"/>
    <s v="N/A"/>
    <s v="N/A"/>
    <x v="0"/>
    <x v="1318"/>
    <n v="27"/>
    <n v="23327.73"/>
    <n v="162"/>
  </r>
  <r>
    <x v="8"/>
    <x v="525"/>
    <s v="13.3 Inches"/>
    <s v="Black"/>
    <s v="256 GB"/>
    <s v="Core i5"/>
    <x v="0"/>
    <x v="10"/>
    <s v="Wifi &amp; Bluetooth"/>
    <s v="Integrated"/>
    <s v="N/A"/>
    <s v="N/A"/>
    <x v="0"/>
    <x v="13"/>
    <n v="44"/>
    <n v="74756"/>
    <n v="186"/>
  </r>
  <r>
    <x v="8"/>
    <x v="525"/>
    <s v="13.3 Inches"/>
    <s v="Black"/>
    <s v="512 GB"/>
    <s v="Core i5"/>
    <x v="4"/>
    <x v="2"/>
    <s v="Wifi &amp; Bluetooth"/>
    <s v="Integrated"/>
    <s v="N/A"/>
    <s v="N/A"/>
    <x v="0"/>
    <x v="470"/>
    <n v="64"/>
    <n v="55134.720000000001"/>
    <n v="543"/>
  </r>
  <r>
    <x v="8"/>
    <x v="967"/>
    <s v="15.6 Inches"/>
    <s v="Black"/>
    <s v="256 GB"/>
    <s v="Core i5"/>
    <x v="2"/>
    <x v="10"/>
    <s v="Wifi &amp; Bluetooth"/>
    <s v="Integrated"/>
    <s v="N/A"/>
    <s v="N/A"/>
    <x v="0"/>
    <x v="2"/>
    <n v="18"/>
    <n v="17999.82"/>
    <n v="109"/>
  </r>
  <r>
    <x v="8"/>
    <x v="972"/>
    <s v="15.6 Inches"/>
    <s v="Black"/>
    <s v="512 GB"/>
    <s v="Core i7"/>
    <x v="4"/>
    <x v="2"/>
    <s v="Wifi &amp; Bluetooth"/>
    <s v="Integrated"/>
    <s v="N/A"/>
    <s v="N/A"/>
    <x v="0"/>
    <x v="1540"/>
    <n v="16"/>
    <n v="21879.200000000001"/>
    <n v="397"/>
  </r>
  <r>
    <x v="8"/>
    <x v="764"/>
    <s v="15.6 Inches"/>
    <s v="Black"/>
    <s v="512 GB"/>
    <s v="Core i5"/>
    <x v="4"/>
    <x v="10"/>
    <s v="Wifi &amp; Bluetooth"/>
    <s v="Integrated"/>
    <s v="N/A"/>
    <s v="N/A"/>
    <x v="0"/>
    <x v="2"/>
    <n v="31"/>
    <n v="30999.69"/>
    <n v="269"/>
  </r>
  <r>
    <x v="8"/>
    <x v="764"/>
    <s v="15.6 Inches"/>
    <s v="Black"/>
    <s v="256 GB"/>
    <s v="Core i5"/>
    <x v="4"/>
    <x v="2"/>
    <s v="Wifi &amp; Bluetooth"/>
    <s v="Integrated"/>
    <s v="N/A"/>
    <s v="N/A"/>
    <x v="0"/>
    <x v="134"/>
    <n v="45"/>
    <n v="67455"/>
    <n v="185"/>
  </r>
  <r>
    <x v="1"/>
    <x v="979"/>
    <s v="15.6 Inches"/>
    <s v="Natural Silver"/>
    <s v="512 GB"/>
    <s v="Core i7 Family"/>
    <x v="4"/>
    <x v="2"/>
    <s v="Fingerprint Reader, HD Audio, Backlit Keyboard, Numeric Keypad"/>
    <s v="Integrated"/>
    <s v="N/A"/>
    <s v="N/A"/>
    <x v="0"/>
    <x v="1541"/>
    <n v="24"/>
    <n v="42767.76"/>
    <n v="147"/>
  </r>
  <r>
    <x v="8"/>
    <x v="814"/>
    <s v="15.6 Inches"/>
    <s v="Black"/>
    <s v="512 GB"/>
    <s v="Core i5"/>
    <x v="2"/>
    <x v="10"/>
    <s v="Wifi &amp; Bluetooth"/>
    <s v="Integrated"/>
    <s v="N/A"/>
    <s v="N/A"/>
    <x v="0"/>
    <x v="1193"/>
    <n v="47"/>
    <n v="84458.53"/>
    <n v="377"/>
  </r>
  <r>
    <x v="8"/>
    <x v="477"/>
    <s v="14 Inches"/>
    <s v="N/A"/>
    <s v="256 GB"/>
    <s v="Core i7"/>
    <x v="6"/>
    <x v="10"/>
    <s v="N/A"/>
    <s v="N/A"/>
    <s v="N/A"/>
    <s v="N/A"/>
    <x v="0"/>
    <x v="5"/>
    <n v="46"/>
    <n v="73554"/>
    <n v="504"/>
  </r>
  <r>
    <x v="8"/>
    <x v="967"/>
    <s v="15.6 Inches"/>
    <s v="Black"/>
    <s v="4000 GB"/>
    <s v="Core i7"/>
    <x v="2"/>
    <x v="10"/>
    <s v="Wifi &amp; Bluetooth"/>
    <s v="Integrated"/>
    <s v="N/A"/>
    <s v="N/A"/>
    <x v="0"/>
    <x v="1542"/>
    <n v="61"/>
    <n v="106689"/>
    <n v="147"/>
  </r>
  <r>
    <x v="1"/>
    <x v="0"/>
    <s v="15.6 Inches"/>
    <s v="Silver"/>
    <s v="1000 GB"/>
    <s v="Intel Core i5"/>
    <x v="1"/>
    <x v="1"/>
    <s v="Backlit Keyboard"/>
    <s v="Integrated"/>
    <s v="Intel"/>
    <s v="N/A"/>
    <x v="1"/>
    <x v="55"/>
    <n v="38"/>
    <n v="45562"/>
    <n v="313"/>
  </r>
  <r>
    <x v="0"/>
    <x v="10"/>
    <s v="15.6 Inches"/>
    <s v="Gray"/>
    <s v="1000 GB"/>
    <s v="Intel Core i5"/>
    <x v="5"/>
    <x v="0"/>
    <s v="N/A"/>
    <s v="Integrated"/>
    <s v="Intel"/>
    <s v="N/A"/>
    <x v="0"/>
    <x v="5"/>
    <n v="61"/>
    <n v="97539"/>
    <n v="173"/>
  </r>
  <r>
    <x v="8"/>
    <x v="21"/>
    <s v="16 Inches"/>
    <s v="Silver"/>
    <s v="1000 GB"/>
    <s v="Intel Core i5"/>
    <x v="2"/>
    <x v="0"/>
    <s v="N/A"/>
    <s v="Integrated"/>
    <s v="Intel"/>
    <s v="N/A"/>
    <x v="0"/>
    <x v="134"/>
    <n v="24"/>
    <n v="35976"/>
    <n v="474"/>
  </r>
  <r>
    <x v="2"/>
    <x v="1"/>
    <s v="15.66 Inches"/>
    <s v="Core Black"/>
    <s v="N/A"/>
    <s v="Intel Core i9"/>
    <x v="2"/>
    <x v="2"/>
    <s v="N/A"/>
    <s v="Dedicated"/>
    <s v="N/A"/>
    <s v="1.8 GHz"/>
    <x v="2"/>
    <x v="1543"/>
    <n v="34"/>
    <n v="8839.66"/>
    <n v="424"/>
  </r>
  <r>
    <x v="2"/>
    <x v="20"/>
    <s v="15.6 Inches"/>
    <s v="Core Black"/>
    <s v="N/A"/>
    <s v="Intel Core i9"/>
    <x v="2"/>
    <x v="2"/>
    <s v="N/A"/>
    <s v="Dedicated"/>
    <s v="NVIDIA GeForce RTX 3070"/>
    <s v="1.8 GHz"/>
    <x v="10"/>
    <x v="1001"/>
    <n v="60"/>
    <n v="80940"/>
    <n v="386"/>
  </r>
  <r>
    <x v="0"/>
    <x v="0"/>
    <s v="14 Inches"/>
    <s v="Blue"/>
    <s v="1000 GB"/>
    <s v="Intel Core i7"/>
    <x v="0"/>
    <x v="0"/>
    <s v="N/A"/>
    <s v="Integrated"/>
    <s v="Intel"/>
    <s v="1.2 GHz"/>
    <x v="0"/>
    <x v="8"/>
    <n v="52"/>
    <n v="46799.48"/>
    <n v="449"/>
  </r>
  <r>
    <x v="8"/>
    <x v="814"/>
    <s v="15.6 Inches"/>
    <s v="Black"/>
    <s v="512 GB"/>
    <s v="Core i5"/>
    <x v="1"/>
    <x v="10"/>
    <s v="Wifi &amp; Bluetooth"/>
    <s v="Integrated"/>
    <s v="N/A"/>
    <s v="N/A"/>
    <x v="0"/>
    <x v="48"/>
    <n v="32"/>
    <n v="25855.68"/>
    <n v="276"/>
  </r>
  <r>
    <x v="8"/>
    <x v="477"/>
    <s v="14 Inches"/>
    <s v="Black"/>
    <s v="2000 GB"/>
    <s v="Core i7"/>
    <x v="4"/>
    <x v="2"/>
    <s v="Wifi &amp; Bluetooth"/>
    <s v="Integrated"/>
    <s v="N/A"/>
    <s v="N/A"/>
    <x v="0"/>
    <x v="13"/>
    <n v="58"/>
    <n v="98542"/>
    <n v="522"/>
  </r>
  <r>
    <x v="8"/>
    <x v="328"/>
    <s v="15.6 Inches"/>
    <s v="Platinum Silver"/>
    <s v="512 GB"/>
    <s v="Core i7"/>
    <x v="2"/>
    <x v="10"/>
    <s v="Wifi &amp; Bluetooth"/>
    <s v="Nvidia GeForce RTX 3050 Ti"/>
    <s v="N/A"/>
    <s v="N/A"/>
    <x v="0"/>
    <x v="660"/>
    <n v="58"/>
    <n v="104399.42"/>
    <n v="234"/>
  </r>
  <r>
    <x v="8"/>
    <x v="438"/>
    <s v="13.3 Inches"/>
    <s v="Black"/>
    <s v="256 GB"/>
    <s v="Core i3"/>
    <x v="0"/>
    <x v="2"/>
    <s v="Wifi &amp; Bluetooth"/>
    <s v="Integrated"/>
    <s v="N/A"/>
    <s v="N/A"/>
    <x v="0"/>
    <x v="160"/>
    <n v="58"/>
    <n v="59893.700000000004"/>
    <n v="327"/>
  </r>
  <r>
    <x v="8"/>
    <x v="764"/>
    <s v="15.6 Inches"/>
    <s v="Black"/>
    <s v="512 GB"/>
    <s v="Core i5"/>
    <x v="3"/>
    <x v="2"/>
    <s v="Wifi &amp; Bluetooth"/>
    <s v="Integrated"/>
    <s v="N/A"/>
    <s v="N/A"/>
    <x v="0"/>
    <x v="1544"/>
    <n v="57"/>
    <n v="62365.41"/>
    <n v="407"/>
  </r>
  <r>
    <x v="8"/>
    <x v="814"/>
    <s v="15.6 Inches"/>
    <s v="Black"/>
    <s v="2000 GB"/>
    <s v="Core i5"/>
    <x v="4"/>
    <x v="10"/>
    <s v="Wifi &amp; Bluetooth"/>
    <s v="Integrated"/>
    <s v="N/A"/>
    <s v="N/A"/>
    <x v="0"/>
    <x v="1545"/>
    <n v="53"/>
    <n v="87648.22"/>
    <n v="172"/>
  </r>
  <r>
    <x v="8"/>
    <x v="972"/>
    <s v="15.6 Inches"/>
    <s v="Black"/>
    <s v="2000 GB"/>
    <s v="Core i5"/>
    <x v="2"/>
    <x v="2"/>
    <s v="Wifi &amp; Bluetooth"/>
    <s v="Integrated"/>
    <s v="N/A"/>
    <s v="N/A"/>
    <x v="0"/>
    <x v="1546"/>
    <n v="63"/>
    <n v="129905.36999999998"/>
    <n v="156"/>
  </r>
  <r>
    <x v="8"/>
    <x v="328"/>
    <s v="15.6 Inches"/>
    <s v="Platinum Silver"/>
    <s v="8000 GB"/>
    <s v="Core i7"/>
    <x v="4"/>
    <x v="10"/>
    <s v="Wifi &amp; Bluetooth"/>
    <s v="Nvidia GeForce RTX 3050 Ti"/>
    <s v="N/A"/>
    <s v="N/A"/>
    <x v="0"/>
    <x v="5"/>
    <n v="52"/>
    <n v="83148"/>
    <n v="499"/>
  </r>
  <r>
    <x v="8"/>
    <x v="814"/>
    <s v="15.6 Inches"/>
    <s v="Black"/>
    <s v="256 GB"/>
    <s v="Core i5"/>
    <x v="1"/>
    <x v="10"/>
    <s v="Wifi &amp; Bluetooth"/>
    <s v="Integrated"/>
    <s v="N/A"/>
    <s v="N/A"/>
    <x v="0"/>
    <x v="683"/>
    <n v="17"/>
    <n v="35683"/>
    <n v="494"/>
  </r>
  <r>
    <x v="8"/>
    <x v="723"/>
    <s v="17 Inches"/>
    <s v="Silver"/>
    <s v="512 GB"/>
    <s v="Core i5"/>
    <x v="4"/>
    <x v="1"/>
    <s v="Wifi &amp; Bluetooth"/>
    <s v="Nvidia RTX A2000"/>
    <s v="N/A"/>
    <s v="N/A"/>
    <x v="0"/>
    <x v="1547"/>
    <n v="14"/>
    <n v="35966"/>
    <n v="263"/>
  </r>
  <r>
    <x v="8"/>
    <x v="814"/>
    <s v="15.6 Inches"/>
    <s v="Black"/>
    <s v="2000 GB"/>
    <s v="Core i5"/>
    <x v="1"/>
    <x v="10"/>
    <s v="Wifi &amp; Bluetooth"/>
    <s v="Integrated"/>
    <s v="N/A"/>
    <s v="N/A"/>
    <x v="0"/>
    <x v="2"/>
    <n v="20"/>
    <n v="19999.8"/>
    <n v="300"/>
  </r>
  <r>
    <x v="0"/>
    <x v="0"/>
    <s v="15.6 Inches"/>
    <s v="Blue"/>
    <s v="1152 GB"/>
    <s v="Pentium"/>
    <x v="5"/>
    <x v="0"/>
    <s v="N/A"/>
    <s v="Integrated"/>
    <s v="Intel"/>
    <s v="1.1 GHz"/>
    <x v="2"/>
    <x v="736"/>
    <n v="25"/>
    <n v="21225"/>
    <n v="168"/>
  </r>
  <r>
    <x v="1"/>
    <x v="0"/>
    <s v="14 Inches"/>
    <s v="Rose Gold"/>
    <s v="64 GB"/>
    <s v="Celeron N4000"/>
    <x v="4"/>
    <x v="0"/>
    <s v="N/A"/>
    <s v="Integrated"/>
    <s v="Intel"/>
    <s v="1.1 GHz"/>
    <x v="4"/>
    <x v="2"/>
    <n v="62"/>
    <n v="61999.38"/>
    <n v="332"/>
  </r>
  <r>
    <x v="1"/>
    <x v="0"/>
    <s v="15.6 Inches"/>
    <s v="Black"/>
    <s v="1000 GB"/>
    <s v="Pentium N5000"/>
    <x v="4"/>
    <x v="0"/>
    <s v="N/A"/>
    <s v="Integrated"/>
    <s v="Intel"/>
    <s v="1.1 GHz"/>
    <x v="5"/>
    <x v="1548"/>
    <n v="17"/>
    <n v="61539.829999999994"/>
    <n v="180"/>
  </r>
  <r>
    <x v="8"/>
    <x v="980"/>
    <s v="16 Inches"/>
    <s v="Platinum Silver"/>
    <s v="1 TB"/>
    <s v="Core i7 Family"/>
    <x v="4"/>
    <x v="2"/>
    <s v="Fingerprint Reader, HD Audio, Backlit Keyboard, Anti Glare Coating, Memory Card Slot"/>
    <s v="Dedicated"/>
    <s v="N/A"/>
    <s v="N/A"/>
    <x v="0"/>
    <x v="1549"/>
    <n v="51"/>
    <n v="12747.449999999999"/>
    <n v="325"/>
  </r>
  <r>
    <x v="8"/>
    <x v="525"/>
    <s v="13.3 Inches"/>
    <s v="Black"/>
    <s v="512 GB"/>
    <s v="Core i5"/>
    <x v="4"/>
    <x v="2"/>
    <s v="Wifi &amp; Bluetooth"/>
    <s v="Integrated"/>
    <s v="N/A"/>
    <s v="N/A"/>
    <x v="0"/>
    <x v="696"/>
    <n v="65"/>
    <n v="18846.75"/>
    <n v="183"/>
  </r>
  <r>
    <x v="8"/>
    <x v="814"/>
    <s v="15.6 Inches"/>
    <s v="Black"/>
    <s v="128 GB"/>
    <s v="Core i5"/>
    <x v="1"/>
    <x v="10"/>
    <s v="Wifi &amp; Bluetooth"/>
    <s v="Integrated"/>
    <s v="N/A"/>
    <s v="N/A"/>
    <x v="0"/>
    <x v="415"/>
    <n v="45"/>
    <n v="138274.20000000001"/>
    <n v="206"/>
  </r>
  <r>
    <x v="8"/>
    <x v="967"/>
    <s v="15.6 Inches"/>
    <s v="N/A"/>
    <s v="512 GB"/>
    <s v="Core i7"/>
    <x v="6"/>
    <x v="10"/>
    <s v="N/A"/>
    <s v="N/A"/>
    <s v="N/A"/>
    <s v="N/A"/>
    <x v="0"/>
    <x v="1550"/>
    <n v="57"/>
    <n v="98553"/>
    <n v="304"/>
  </r>
  <r>
    <x v="8"/>
    <x v="967"/>
    <s v="15.6 Inches"/>
    <s v="N/A"/>
    <s v="2000 GB"/>
    <s v="Core i5"/>
    <x v="6"/>
    <x v="10"/>
    <s v="N/A"/>
    <s v="N/A"/>
    <s v="N/A"/>
    <s v="N/A"/>
    <x v="0"/>
    <x v="7"/>
    <n v="62"/>
    <n v="49538"/>
    <n v="301"/>
  </r>
  <r>
    <x v="8"/>
    <x v="814"/>
    <s v="15.6 Inches"/>
    <s v="Black"/>
    <s v="8000 GB"/>
    <s v="Core i5"/>
    <x v="1"/>
    <x v="10"/>
    <s v="Wifi &amp; Bluetooth"/>
    <s v="Integrated"/>
    <s v="N/A"/>
    <s v="N/A"/>
    <x v="0"/>
    <x v="1551"/>
    <n v="49"/>
    <n v="80537.87000000001"/>
    <n v="203"/>
  </r>
  <r>
    <x v="8"/>
    <x v="764"/>
    <s v="15.6 Inches"/>
    <s v="Black"/>
    <s v="256 GB"/>
    <s v="Core i7"/>
    <x v="2"/>
    <x v="2"/>
    <s v="Wifi &amp; Bluetooth"/>
    <s v="Integrated"/>
    <s v="N/A"/>
    <s v="N/A"/>
    <x v="0"/>
    <x v="1552"/>
    <n v="23"/>
    <n v="37467"/>
    <n v="521"/>
  </r>
  <r>
    <x v="8"/>
    <x v="764"/>
    <s v="15.6 Inches"/>
    <s v="Black"/>
    <s v="1000 GB"/>
    <s v="Core i5"/>
    <x v="1"/>
    <x v="10"/>
    <s v="Wifi &amp; Bluetooth"/>
    <s v="Integrated"/>
    <s v="N/A"/>
    <s v="N/A"/>
    <x v="0"/>
    <x v="1553"/>
    <n v="63"/>
    <n v="65015.37"/>
    <n v="509"/>
  </r>
  <r>
    <x v="8"/>
    <x v="764"/>
    <s v="15.6 Inches"/>
    <s v="Black"/>
    <s v="1000 GB"/>
    <s v="Core i5"/>
    <x v="1"/>
    <x v="2"/>
    <s v="Wifi &amp; Bluetooth"/>
    <s v="Integrated"/>
    <s v="N/A"/>
    <s v="N/A"/>
    <x v="0"/>
    <x v="1554"/>
    <n v="50"/>
    <n v="66962"/>
    <n v="417"/>
  </r>
  <r>
    <x v="8"/>
    <x v="764"/>
    <s v="15.6 Inches"/>
    <s v="Black"/>
    <s v="2000 GB"/>
    <s v="Core i5"/>
    <x v="2"/>
    <x v="10"/>
    <s v="Wifi &amp; Bluetooth"/>
    <s v="Integrated"/>
    <s v="N/A"/>
    <s v="N/A"/>
    <x v="0"/>
    <x v="1555"/>
    <n v="29"/>
    <n v="41411.71"/>
    <n v="395"/>
  </r>
  <r>
    <x v="8"/>
    <x v="643"/>
    <s v="15.6 Inches"/>
    <s v="Silver"/>
    <s v="2000 GB"/>
    <s v="Core i7"/>
    <x v="1"/>
    <x v="1"/>
    <s v="Wifi &amp; Bluetooth"/>
    <s v="Nvidia T1200"/>
    <s v="N/A"/>
    <s v="N/A"/>
    <x v="0"/>
    <x v="1556"/>
    <n v="58"/>
    <n v="62581.42"/>
    <n v="546"/>
  </r>
  <r>
    <x v="1"/>
    <x v="0"/>
    <s v="15.6 Inches"/>
    <s v="Silver"/>
    <s v="1000 GB"/>
    <s v="Intel Core i5"/>
    <x v="1"/>
    <x v="1"/>
    <s v="Backlit Keyboard"/>
    <s v="Integrated"/>
    <s v="Intel"/>
    <s v="N/A"/>
    <x v="1"/>
    <x v="8"/>
    <n v="64"/>
    <n v="57599.360000000001"/>
    <n v="337"/>
  </r>
  <r>
    <x v="0"/>
    <x v="10"/>
    <s v="15.6 Inches"/>
    <s v="Gray"/>
    <s v="1000 GB"/>
    <s v="Intel Core i5"/>
    <x v="5"/>
    <x v="0"/>
    <s v="N/A"/>
    <s v="Integrated"/>
    <s v="Intel"/>
    <s v="N/A"/>
    <x v="0"/>
    <x v="42"/>
    <n v="61"/>
    <n v="28059.39"/>
    <n v="464"/>
  </r>
  <r>
    <x v="8"/>
    <x v="21"/>
    <s v="16 Inches"/>
    <s v="Silver"/>
    <s v="1000 GB"/>
    <s v="Intel Core i5"/>
    <x v="2"/>
    <x v="0"/>
    <s v="N/A"/>
    <s v="Integrated"/>
    <s v="Intel"/>
    <s v="N/A"/>
    <x v="0"/>
    <x v="21"/>
    <n v="48"/>
    <n v="28319.52"/>
    <n v="476"/>
  </r>
  <r>
    <x v="2"/>
    <x v="1"/>
    <s v="15.66 Inches"/>
    <s v="Core Black"/>
    <s v="N/A"/>
    <s v="Intel Core i9"/>
    <x v="2"/>
    <x v="2"/>
    <s v="N/A"/>
    <s v="Dedicated"/>
    <s v="N/A"/>
    <s v="1.8 GHz"/>
    <x v="2"/>
    <x v="1557"/>
    <n v="42"/>
    <n v="31630.62"/>
    <n v="456"/>
  </r>
  <r>
    <x v="2"/>
    <x v="20"/>
    <s v="15.6 Inches"/>
    <s v="Core Black"/>
    <s v="N/A"/>
    <s v="Intel Core i9"/>
    <x v="2"/>
    <x v="2"/>
    <s v="N/A"/>
    <s v="Dedicated"/>
    <s v="NVIDIA GeForce RTX 3070"/>
    <s v="1.8 GHz"/>
    <x v="10"/>
    <x v="5"/>
    <n v="34"/>
    <n v="54366"/>
    <n v="174"/>
  </r>
  <r>
    <x v="0"/>
    <x v="0"/>
    <s v="14 Inches"/>
    <s v="Blue"/>
    <s v="1000 GB"/>
    <s v="Intel Core i7"/>
    <x v="0"/>
    <x v="0"/>
    <s v="N/A"/>
    <s v="Integrated"/>
    <s v="Intel"/>
    <s v="1.2 GHz"/>
    <x v="0"/>
    <x v="572"/>
    <n v="17"/>
    <n v="14357.86"/>
    <n v="391"/>
  </r>
  <r>
    <x v="8"/>
    <x v="814"/>
    <s v="15.6 Inches"/>
    <s v="Black"/>
    <s v="2000 GB"/>
    <s v="Core i5"/>
    <x v="1"/>
    <x v="10"/>
    <s v="Wifi &amp; Bluetooth"/>
    <s v="Integrated"/>
    <s v="N/A"/>
    <s v="N/A"/>
    <x v="0"/>
    <x v="1558"/>
    <n v="62"/>
    <n v="38325.299999999996"/>
    <n v="549"/>
  </r>
  <r>
    <x v="8"/>
    <x v="967"/>
    <s v="15.6 Inches"/>
    <s v="Black"/>
    <s v="2000 GB"/>
    <s v="Core i5"/>
    <x v="4"/>
    <x v="2"/>
    <s v="Wifi &amp; Bluetooth"/>
    <s v="Integrated"/>
    <s v="N/A"/>
    <s v="N/A"/>
    <x v="0"/>
    <x v="5"/>
    <n v="32"/>
    <n v="51168"/>
    <n v="427"/>
  </r>
  <r>
    <x v="8"/>
    <x v="477"/>
    <s v="14 Inches"/>
    <s v="Black"/>
    <s v="2000 GB"/>
    <s v="Core i7"/>
    <x v="2"/>
    <x v="2"/>
    <s v="Wifi &amp; Bluetooth"/>
    <s v="Integrated"/>
    <s v="N/A"/>
    <s v="N/A"/>
    <x v="0"/>
    <x v="5"/>
    <n v="18"/>
    <n v="28782"/>
    <n v="505"/>
  </r>
  <r>
    <x v="8"/>
    <x v="814"/>
    <s v="15.6 Inches"/>
    <s v="Black"/>
    <s v="128 GB"/>
    <s v="Core i5"/>
    <x v="2"/>
    <x v="10"/>
    <s v="Wifi &amp; Bluetooth"/>
    <s v="Integrated"/>
    <s v="N/A"/>
    <s v="N/A"/>
    <x v="0"/>
    <x v="177"/>
    <n v="64"/>
    <n v="51199.360000000001"/>
    <n v="339"/>
  </r>
  <r>
    <x v="8"/>
    <x v="814"/>
    <s v="15.6 Inches"/>
    <s v="Black"/>
    <s v="1000 GB"/>
    <s v="Core i5"/>
    <x v="1"/>
    <x v="10"/>
    <s v="Wifi &amp; Bluetooth"/>
    <s v="Integrated"/>
    <s v="N/A"/>
    <s v="N/A"/>
    <x v="0"/>
    <x v="827"/>
    <n v="55"/>
    <n v="51902.950000000004"/>
    <n v="336"/>
  </r>
  <r>
    <x v="8"/>
    <x v="814"/>
    <s v="15.6 Inches"/>
    <s v="Black"/>
    <s v="2000 GB"/>
    <s v="Core i5"/>
    <x v="4"/>
    <x v="10"/>
    <s v="Wifi &amp; Bluetooth"/>
    <s v="Integrated"/>
    <s v="N/A"/>
    <s v="N/A"/>
    <x v="0"/>
    <x v="1559"/>
    <n v="37"/>
    <n v="21367.13"/>
    <n v="345"/>
  </r>
  <r>
    <x v="8"/>
    <x v="814"/>
    <s v="15.6 Inches"/>
    <s v="Black"/>
    <s v="500 GB"/>
    <s v="Core i5"/>
    <x v="4"/>
    <x v="10"/>
    <s v="Wifi &amp; Bluetooth"/>
    <s v="Integrated"/>
    <s v="N/A"/>
    <s v="N/A"/>
    <x v="0"/>
    <x v="1560"/>
    <n v="56"/>
    <n v="119446.31999999999"/>
    <n v="203"/>
  </r>
  <r>
    <x v="8"/>
    <x v="972"/>
    <s v="15.6 Inches"/>
    <s v="Black"/>
    <s v="1000 GB"/>
    <s v="Core i5"/>
    <x v="4"/>
    <x v="2"/>
    <s v="Wifi &amp; Bluetooth"/>
    <s v="Integrated"/>
    <s v="N/A"/>
    <s v="N/A"/>
    <x v="0"/>
    <x v="1561"/>
    <n v="63"/>
    <n v="126004.40999999999"/>
    <n v="489"/>
  </r>
  <r>
    <x v="8"/>
    <x v="820"/>
    <s v="14 Inches"/>
    <s v="Black"/>
    <s v="256 GB"/>
    <s v="Core i7"/>
    <x v="4"/>
    <x v="10"/>
    <s v="Wifi &amp; Bluetooth"/>
    <s v="Integrated"/>
    <s v="N/A"/>
    <s v="N/A"/>
    <x v="0"/>
    <x v="1562"/>
    <n v="54"/>
    <n v="67309.38"/>
    <n v="412"/>
  </r>
  <r>
    <x v="8"/>
    <x v="820"/>
    <s v="14 Inches"/>
    <s v="Black"/>
    <s v="1000 GB"/>
    <s v="Core i7"/>
    <x v="0"/>
    <x v="10"/>
    <s v="Wifi &amp; Bluetooth"/>
    <s v="Integrated"/>
    <s v="N/A"/>
    <s v="N/A"/>
    <x v="0"/>
    <x v="1563"/>
    <n v="15"/>
    <n v="6269.85"/>
    <n v="202"/>
  </r>
  <r>
    <x v="8"/>
    <x v="972"/>
    <s v="15.6 Inches"/>
    <s v="Black"/>
    <s v="512 GB"/>
    <s v="Core i5"/>
    <x v="2"/>
    <x v="2"/>
    <s v="Wifi &amp; Bluetooth"/>
    <s v="Integrated"/>
    <s v="N/A"/>
    <s v="N/A"/>
    <x v="0"/>
    <x v="8"/>
    <n v="16"/>
    <n v="14399.84"/>
    <n v="491"/>
  </r>
  <r>
    <x v="8"/>
    <x v="814"/>
    <s v="15.6 Inches"/>
    <s v="Black"/>
    <s v="512 GB"/>
    <s v="Core i5"/>
    <x v="0"/>
    <x v="10"/>
    <s v="Wifi &amp; Bluetooth"/>
    <s v="Integrated"/>
    <s v="N/A"/>
    <s v="N/A"/>
    <x v="0"/>
    <x v="2"/>
    <n v="45"/>
    <n v="44999.55"/>
    <n v="163"/>
  </r>
  <r>
    <x v="0"/>
    <x v="0"/>
    <s v="15.6 Inches"/>
    <s v="Blue"/>
    <s v="1152 GB"/>
    <s v="Pentium"/>
    <x v="5"/>
    <x v="0"/>
    <s v="N/A"/>
    <s v="Integrated"/>
    <s v="Intel"/>
    <s v="1.1 GHz"/>
    <x v="2"/>
    <x v="1300"/>
    <n v="58"/>
    <n v="78357.42"/>
    <n v="167"/>
  </r>
  <r>
    <x v="1"/>
    <x v="0"/>
    <s v="14 Inches"/>
    <s v="Rose Gold"/>
    <s v="64 GB"/>
    <s v="Celeron N4000"/>
    <x v="4"/>
    <x v="0"/>
    <s v="N/A"/>
    <s v="Integrated"/>
    <s v="Intel"/>
    <s v="1.1 GHz"/>
    <x v="4"/>
    <x v="5"/>
    <n v="13"/>
    <n v="20787"/>
    <n v="180"/>
  </r>
  <r>
    <x v="1"/>
    <x v="0"/>
    <s v="15.6 Inches"/>
    <s v="Black"/>
    <s v="1000 GB"/>
    <s v="Pentium N5000"/>
    <x v="4"/>
    <x v="0"/>
    <s v="N/A"/>
    <s v="Integrated"/>
    <s v="Intel"/>
    <s v="1.1 GHz"/>
    <x v="5"/>
    <x v="1564"/>
    <n v="31"/>
    <n v="6138"/>
    <n v="178"/>
  </r>
  <r>
    <x v="8"/>
    <x v="967"/>
    <s v="15.6 Inches"/>
    <s v="Black"/>
    <s v="512 GB"/>
    <s v="Core i7"/>
    <x v="3"/>
    <x v="2"/>
    <s v="Wifi &amp; Bluetooth"/>
    <s v="Integrated"/>
    <s v="N/A"/>
    <s v="N/A"/>
    <x v="0"/>
    <x v="5"/>
    <n v="59"/>
    <n v="94341"/>
    <n v="496"/>
  </r>
  <r>
    <x v="8"/>
    <x v="975"/>
    <s v="14 Inches"/>
    <s v="Black"/>
    <s v="512 GB"/>
    <s v="Core i7"/>
    <x v="2"/>
    <x v="10"/>
    <s v="Wifi &amp; Bluetooth"/>
    <s v="Integrated"/>
    <s v="N/A"/>
    <s v="N/A"/>
    <x v="0"/>
    <x v="1565"/>
    <n v="31"/>
    <n v="7668.1600000000008"/>
    <n v="396"/>
  </r>
  <r>
    <x v="8"/>
    <x v="658"/>
    <s v="14 Inches"/>
    <s v="Black"/>
    <s v="256 GB"/>
    <s v="Core i5"/>
    <x v="2"/>
    <x v="10"/>
    <s v="Wifi &amp; Bluetooth"/>
    <s v="Integrated"/>
    <s v="N/A"/>
    <s v="N/A"/>
    <x v="0"/>
    <x v="1566"/>
    <n v="62"/>
    <n v="189658"/>
    <n v="293"/>
  </r>
  <r>
    <x v="8"/>
    <x v="658"/>
    <s v="14 Inches"/>
    <s v="Black"/>
    <s v="256 GB"/>
    <s v="Core i5"/>
    <x v="4"/>
    <x v="2"/>
    <s v="Wifi &amp; Bluetooth"/>
    <s v="Integrated"/>
    <s v="N/A"/>
    <s v="N/A"/>
    <x v="0"/>
    <x v="7"/>
    <n v="45"/>
    <n v="35955"/>
    <n v="324"/>
  </r>
  <r>
    <x v="8"/>
    <x v="328"/>
    <s v="15.6 Inches"/>
    <s v="Platinum Silver"/>
    <s v="4000 GB"/>
    <s v="Core i7"/>
    <x v="4"/>
    <x v="10"/>
    <s v="Wifi &amp; Bluetooth"/>
    <s v="Nvidia GeForce RTX 3050 Ti"/>
    <s v="N/A"/>
    <s v="N/A"/>
    <x v="0"/>
    <x v="1567"/>
    <n v="51"/>
    <n v="137355.24"/>
    <n v="406"/>
  </r>
  <r>
    <x v="8"/>
    <x v="971"/>
    <s v="15.6 Inches"/>
    <s v="Black"/>
    <s v="512 GB"/>
    <s v="Celeron"/>
    <x v="7"/>
    <x v="10"/>
    <s v="Wifi &amp; Bluetooth"/>
    <s v="Integrated"/>
    <s v="N/A"/>
    <s v="N/A"/>
    <x v="0"/>
    <x v="1568"/>
    <n v="47"/>
    <n v="37214.129999999997"/>
    <n v="252"/>
  </r>
  <r>
    <x v="7"/>
    <x v="981"/>
    <s v="14 Inches"/>
    <s v="Cloud Grey"/>
    <s v="4 TB"/>
    <s v="Core i7 Family"/>
    <x v="4"/>
    <x v="10"/>
    <s v="HD Audio, Backlit Keyboard"/>
    <s v="Integrated"/>
    <s v="N/A"/>
    <s v="N/A"/>
    <x v="0"/>
    <x v="1024"/>
    <n v="62"/>
    <n v="61379.38"/>
    <n v="511"/>
  </r>
  <r>
    <x v="8"/>
    <x v="972"/>
    <s v="15.6 Inches"/>
    <s v="Black"/>
    <s v="512 GB"/>
    <s v="Core i7"/>
    <x v="4"/>
    <x v="2"/>
    <s v="Wifi &amp; Bluetooth"/>
    <s v="Integrated"/>
    <s v="N/A"/>
    <s v="N/A"/>
    <x v="0"/>
    <x v="1569"/>
    <n v="41"/>
    <n v="45092.21"/>
    <n v="402"/>
  </r>
  <r>
    <x v="8"/>
    <x v="658"/>
    <s v="14 Inches"/>
    <s v="Black"/>
    <s v="128 GB"/>
    <s v="Core i5"/>
    <x v="4"/>
    <x v="10"/>
    <s v="Wifi &amp; Bluetooth"/>
    <s v="Integrated"/>
    <s v="N/A"/>
    <s v="N/A"/>
    <x v="0"/>
    <x v="1570"/>
    <n v="46"/>
    <n v="59631.179999999993"/>
    <n v="385"/>
  </r>
  <r>
    <x v="8"/>
    <x v="658"/>
    <s v="14 Inches"/>
    <s v="Black"/>
    <s v="512 GB"/>
    <s v="Core i5"/>
    <x v="4"/>
    <x v="10"/>
    <s v="Wifi &amp; Bluetooth"/>
    <s v="Integrated"/>
    <s v="N/A"/>
    <s v="N/A"/>
    <x v="0"/>
    <x v="21"/>
    <n v="27"/>
    <n v="15929.73"/>
    <n v="442"/>
  </r>
  <r>
    <x v="8"/>
    <x v="438"/>
    <s v="13.3 Inches"/>
    <s v="Black"/>
    <s v="512 GB"/>
    <s v="Core i7"/>
    <x v="0"/>
    <x v="10"/>
    <s v="Wifi &amp; Bluetooth"/>
    <s v="Integrated"/>
    <s v="N/A"/>
    <s v="N/A"/>
    <x v="0"/>
    <x v="2"/>
    <n v="24"/>
    <n v="23999.760000000002"/>
    <n v="300"/>
  </r>
  <r>
    <x v="1"/>
    <x v="0"/>
    <s v="15.6 Inches"/>
    <s v="Silver"/>
    <s v="1000 GB"/>
    <s v="Intel Core i5"/>
    <x v="1"/>
    <x v="1"/>
    <s v="Backlit Keyboard"/>
    <s v="Integrated"/>
    <s v="Intel"/>
    <s v="N/A"/>
    <x v="1"/>
    <x v="420"/>
    <n v="25"/>
    <n v="20999.75"/>
    <n v="327"/>
  </r>
  <r>
    <x v="0"/>
    <x v="10"/>
    <s v="15.6 Inches"/>
    <s v="Gray"/>
    <s v="1000 GB"/>
    <s v="Intel Core i5"/>
    <x v="5"/>
    <x v="0"/>
    <s v="N/A"/>
    <s v="Integrated"/>
    <s v="Intel"/>
    <s v="N/A"/>
    <x v="0"/>
    <x v="641"/>
    <n v="49"/>
    <n v="49783.51"/>
    <n v="203"/>
  </r>
  <r>
    <x v="8"/>
    <x v="21"/>
    <s v="16 Inches"/>
    <s v="Silver"/>
    <s v="1000 GB"/>
    <s v="Intel Core i5"/>
    <x v="2"/>
    <x v="0"/>
    <s v="N/A"/>
    <s v="Integrated"/>
    <s v="Intel"/>
    <s v="N/A"/>
    <x v="0"/>
    <x v="745"/>
    <n v="16"/>
    <n v="15823.84"/>
    <n v="347"/>
  </r>
  <r>
    <x v="2"/>
    <x v="1"/>
    <s v="15.66 Inches"/>
    <s v="Core Black"/>
    <s v="N/A"/>
    <s v="Intel Core i9"/>
    <x v="2"/>
    <x v="2"/>
    <s v="N/A"/>
    <s v="Dedicated"/>
    <s v="N/A"/>
    <s v="1.8 GHz"/>
    <x v="2"/>
    <x v="26"/>
    <n v="30"/>
    <n v="11699.7"/>
    <n v="178"/>
  </r>
  <r>
    <x v="2"/>
    <x v="20"/>
    <s v="15.6 Inches"/>
    <s v="Core Black"/>
    <s v="N/A"/>
    <s v="Intel Core i9"/>
    <x v="2"/>
    <x v="2"/>
    <s v="N/A"/>
    <s v="Dedicated"/>
    <s v="NVIDIA GeForce RTX 3070"/>
    <s v="1.8 GHz"/>
    <x v="10"/>
    <x v="42"/>
    <n v="25"/>
    <n v="11499.75"/>
    <n v="391"/>
  </r>
  <r>
    <x v="0"/>
    <x v="0"/>
    <s v="14 Inches"/>
    <s v="Blue"/>
    <s v="1000 GB"/>
    <s v="Intel Core i7"/>
    <x v="0"/>
    <x v="0"/>
    <s v="N/A"/>
    <s v="Integrated"/>
    <s v="Intel"/>
    <s v="1.2 GHz"/>
    <x v="0"/>
    <x v="1571"/>
    <n v="32"/>
    <n v="37215.68"/>
    <n v="176"/>
  </r>
  <r>
    <x v="8"/>
    <x v="658"/>
    <s v="14 Inches"/>
    <s v="Black"/>
    <s v="512 GB"/>
    <s v="Core i7"/>
    <x v="2"/>
    <x v="2"/>
    <s v="Wifi &amp; Bluetooth"/>
    <s v="Integrated"/>
    <s v="N/A"/>
    <s v="N/A"/>
    <x v="0"/>
    <x v="103"/>
    <n v="60"/>
    <n v="137940"/>
    <n v="396"/>
  </r>
  <r>
    <x v="8"/>
    <x v="814"/>
    <s v="15.6 Inches"/>
    <s v="Black"/>
    <s v="2000 GB"/>
    <s v="Core i5"/>
    <x v="1"/>
    <x v="10"/>
    <s v="Wifi &amp; Bluetooth"/>
    <s v="Integrated"/>
    <s v="N/A"/>
    <s v="N/A"/>
    <x v="0"/>
    <x v="58"/>
    <n v="18"/>
    <n v="35982"/>
    <n v="273"/>
  </r>
  <r>
    <x v="8"/>
    <x v="967"/>
    <s v="15.6 Inches"/>
    <s v="Black"/>
    <s v="2000 GB"/>
    <s v="Core i5"/>
    <x v="1"/>
    <x v="10"/>
    <s v="Wifi &amp; Bluetooth"/>
    <s v="Integrated"/>
    <s v="N/A"/>
    <s v="N/A"/>
    <x v="0"/>
    <x v="26"/>
    <n v="19"/>
    <n v="7409.81"/>
    <n v="165"/>
  </r>
  <r>
    <x v="8"/>
    <x v="967"/>
    <s v="15.6 Inches"/>
    <s v="Black"/>
    <s v="512 GB"/>
    <s v="Core i5"/>
    <x v="4"/>
    <x v="2"/>
    <s v="Wifi &amp; Bluetooth"/>
    <s v="Integrated"/>
    <s v="N/A"/>
    <s v="N/A"/>
    <x v="0"/>
    <x v="795"/>
    <n v="62"/>
    <n v="54435.38"/>
    <n v="384"/>
  </r>
  <r>
    <x v="8"/>
    <x v="814"/>
    <s v="15.6 Inches"/>
    <s v="Black"/>
    <s v="2000 GB"/>
    <s v="Core i5"/>
    <x v="2"/>
    <x v="10"/>
    <s v="Wifi &amp; Bluetooth"/>
    <s v="Integrated"/>
    <s v="N/A"/>
    <s v="N/A"/>
    <x v="0"/>
    <x v="1572"/>
    <n v="51"/>
    <n v="63953.49"/>
    <n v="445"/>
  </r>
  <r>
    <x v="8"/>
    <x v="967"/>
    <s v="15.6 Inches"/>
    <s v="Black"/>
    <s v="2000 GB"/>
    <s v="Core i7"/>
    <x v="4"/>
    <x v="10"/>
    <s v="Wifi &amp; Bluetooth"/>
    <s v="Integrated"/>
    <s v="N/A"/>
    <s v="N/A"/>
    <x v="0"/>
    <x v="1573"/>
    <n v="15"/>
    <n v="28259.85"/>
    <n v="195"/>
  </r>
  <r>
    <x v="2"/>
    <x v="1"/>
    <s v="15.66 Inches"/>
    <s v="Core Black"/>
    <s v="N/A"/>
    <s v="Intel Core i9"/>
    <x v="2"/>
    <x v="2"/>
    <s v="N/A"/>
    <s v="Dedicated"/>
    <s v="N/A"/>
    <s v="1.8 GHz"/>
    <x v="2"/>
    <x v="2"/>
    <n v="33"/>
    <n v="32999.67"/>
    <n v="456"/>
  </r>
  <r>
    <x v="2"/>
    <x v="20"/>
    <s v="15.6 Inches"/>
    <s v="Core Black"/>
    <s v="N/A"/>
    <s v="Intel Core i9"/>
    <x v="2"/>
    <x v="2"/>
    <s v="N/A"/>
    <s v="Dedicated"/>
    <s v="NVIDIA GeForce RTX 3070"/>
    <s v="1.8 GHz"/>
    <x v="10"/>
    <x v="2"/>
    <n v="45"/>
    <n v="44999.55"/>
    <n v="510"/>
  </r>
  <r>
    <x v="0"/>
    <x v="0"/>
    <s v="14 Inches"/>
    <s v="Blue"/>
    <s v="1000 GB"/>
    <s v="Intel Core i7"/>
    <x v="0"/>
    <x v="0"/>
    <s v="N/A"/>
    <s v="Integrated"/>
    <s v="Intel"/>
    <s v="1.2 GHz"/>
    <x v="0"/>
    <x v="1574"/>
    <n v="57"/>
    <n v="104253"/>
    <n v="319"/>
  </r>
  <r>
    <x v="8"/>
    <x v="764"/>
    <s v="15.6 Inches"/>
    <s v="Black"/>
    <s v="512 GB"/>
    <s v="Core i5"/>
    <x v="4"/>
    <x v="2"/>
    <s v="Wifi &amp; Bluetooth"/>
    <s v="Integrated"/>
    <s v="N/A"/>
    <s v="N/A"/>
    <x v="0"/>
    <x v="1575"/>
    <n v="60"/>
    <n v="99984"/>
    <n v="144"/>
  </r>
  <r>
    <x v="7"/>
    <x v="982"/>
    <s v="15.6 Inches"/>
    <s v="Almond"/>
    <s v="2 TB"/>
    <s v="Core i3 Family"/>
    <x v="0"/>
    <x v="2"/>
    <s v="HD Audio, Anti Glare Coating, Memory Card Slot, Numeric Keypad"/>
    <s v="Integrated"/>
    <s v="N/A"/>
    <s v="N/A"/>
    <x v="0"/>
    <x v="849"/>
    <n v="51"/>
    <n v="33710.49"/>
    <n v="316"/>
  </r>
  <r>
    <x v="8"/>
    <x v="820"/>
    <s v="14 Inches"/>
    <s v="Black"/>
    <s v="1000 GB"/>
    <s v="Core i7"/>
    <x v="1"/>
    <x v="2"/>
    <s v="Wifi &amp; Bluetooth"/>
    <s v="Integrated"/>
    <s v="N/A"/>
    <s v="N/A"/>
    <x v="0"/>
    <x v="481"/>
    <n v="14"/>
    <n v="40586"/>
    <n v="269"/>
  </r>
  <r>
    <x v="8"/>
    <x v="444"/>
    <s v="13.4 Inches"/>
    <s v="Gray, Silver"/>
    <s v="256 GB"/>
    <s v="Core i5"/>
    <x v="0"/>
    <x v="1"/>
    <s v="Wifi &amp; Bluetooth"/>
    <s v="Integrated"/>
    <s v="N/A"/>
    <s v="N/A"/>
    <x v="0"/>
    <x v="1576"/>
    <n v="50"/>
    <n v="75675"/>
    <n v="469"/>
  </r>
  <r>
    <x v="8"/>
    <x v="967"/>
    <s v="15.6 Inches"/>
    <s v="Black"/>
    <s v="2000 GB"/>
    <s v="Core i5"/>
    <x v="0"/>
    <x v="2"/>
    <s v="Wifi &amp; Bluetooth"/>
    <s v="Integrated"/>
    <s v="N/A"/>
    <s v="N/A"/>
    <x v="0"/>
    <x v="1577"/>
    <n v="17"/>
    <n v="7377.83"/>
    <n v="446"/>
  </r>
  <r>
    <x v="8"/>
    <x v="814"/>
    <s v="15.6 Inches"/>
    <s v="Black"/>
    <s v="128 GB"/>
    <s v="Core i5"/>
    <x v="0"/>
    <x v="10"/>
    <s v="Wifi &amp; Bluetooth"/>
    <s v="Integrated"/>
    <s v="N/A"/>
    <s v="N/A"/>
    <x v="0"/>
    <x v="1578"/>
    <n v="14"/>
    <n v="23267.86"/>
    <n v="249"/>
  </r>
  <r>
    <x v="8"/>
    <x v="658"/>
    <s v="14 Inches"/>
    <s v="Black"/>
    <s v="1000 GB"/>
    <s v="Core i5"/>
    <x v="2"/>
    <x v="2"/>
    <s v="Wifi &amp; Bluetooth"/>
    <s v="Integrated"/>
    <s v="N/A"/>
    <s v="N/A"/>
    <x v="0"/>
    <x v="1579"/>
    <n v="31"/>
    <n v="76321.689999999988"/>
    <n v="123"/>
  </r>
  <r>
    <x v="8"/>
    <x v="850"/>
    <s v="15.6 Inches"/>
    <s v="Dark Side of the Moon"/>
    <s v="512 GB"/>
    <s v="AMD Ryzen 7"/>
    <x v="2"/>
    <x v="2"/>
    <s v="Wifi &amp; Bluetooth"/>
    <s v="Nvidia GeForce RTX 3060"/>
    <s v="N/A"/>
    <s v="N/A"/>
    <x v="0"/>
    <x v="13"/>
    <n v="22"/>
    <n v="37378"/>
    <n v="164"/>
  </r>
  <r>
    <x v="7"/>
    <x v="981"/>
    <s v="14 Inches"/>
    <s v="Cloud Grey"/>
    <s v="1 TB"/>
    <s v="Core i7 Family"/>
    <x v="4"/>
    <x v="10"/>
    <s v="HD Audio, Backlit Keyboard"/>
    <s v="Integrated"/>
    <s v="N/A"/>
    <s v="N/A"/>
    <x v="0"/>
    <x v="1580"/>
    <n v="40"/>
    <n v="99998"/>
    <n v="534"/>
  </r>
  <r>
    <x v="8"/>
    <x v="287"/>
    <s v="15.6 Inches"/>
    <s v="Platinum Silver"/>
    <s v="128 GB"/>
    <s v="Core i7"/>
    <x v="3"/>
    <x v="1"/>
    <s v="Wifi &amp; Bluetooth"/>
    <s v="Nvidia GeForce RTX 3050"/>
    <s v="N/A"/>
    <s v="N/A"/>
    <x v="0"/>
    <x v="1581"/>
    <n v="54"/>
    <n v="107675.46"/>
    <n v="372"/>
  </r>
  <r>
    <x v="8"/>
    <x v="764"/>
    <s v="15.6 Inches"/>
    <s v="Black"/>
    <s v="1000 GB"/>
    <s v="Core i7"/>
    <x v="2"/>
    <x v="2"/>
    <s v="Wifi &amp; Bluetooth"/>
    <s v="Integrated"/>
    <s v="N/A"/>
    <s v="N/A"/>
    <x v="0"/>
    <x v="42"/>
    <n v="64"/>
    <n v="29439.360000000001"/>
    <n v="420"/>
  </r>
  <r>
    <x v="2"/>
    <x v="1"/>
    <s v="15.66 Inches"/>
    <s v="Core Black"/>
    <s v="N/A"/>
    <s v="Intel Core i9"/>
    <x v="2"/>
    <x v="2"/>
    <s v="N/A"/>
    <s v="Dedicated"/>
    <s v="N/A"/>
    <s v="1.8 GHz"/>
    <x v="2"/>
    <x v="1582"/>
    <n v="34"/>
    <n v="20889.599999999999"/>
    <n v="476"/>
  </r>
  <r>
    <x v="2"/>
    <x v="20"/>
    <s v="15.6 Inches"/>
    <s v="Core Black"/>
    <s v="N/A"/>
    <s v="Intel Core i9"/>
    <x v="2"/>
    <x v="2"/>
    <s v="N/A"/>
    <s v="Dedicated"/>
    <s v="NVIDIA GeForce RTX 3070"/>
    <s v="1.8 GHz"/>
    <x v="10"/>
    <x v="21"/>
    <n v="65"/>
    <n v="38349.35"/>
    <n v="192"/>
  </r>
  <r>
    <x v="0"/>
    <x v="0"/>
    <s v="14 Inches"/>
    <s v="Blue"/>
    <s v="1000 GB"/>
    <s v="Intel Core i7"/>
    <x v="0"/>
    <x v="0"/>
    <s v="N/A"/>
    <s v="Integrated"/>
    <s v="Intel"/>
    <s v="1.2 GHz"/>
    <x v="0"/>
    <x v="1583"/>
    <n v="62"/>
    <n v="162439.37999999998"/>
    <n v="462"/>
  </r>
  <r>
    <x v="4"/>
    <x v="53"/>
    <s v="15.6 Inches"/>
    <s v="Pure Silver"/>
    <s v="2 TB"/>
    <s v="Core i3 Family"/>
    <x v="3"/>
    <x v="2"/>
    <s v="HD Audio, Backlit Keyboard, Anti Glare Coating, Numeric Keypad"/>
    <s v="Integrated"/>
    <s v="N/A"/>
    <s v="N/A"/>
    <x v="0"/>
    <x v="1584"/>
    <n v="48"/>
    <n v="160647.84"/>
    <n v="334"/>
  </r>
  <r>
    <x v="7"/>
    <x v="983"/>
    <s v="16 Inches"/>
    <s v="Onyx grey"/>
    <s v="4 TB"/>
    <s v="Intel Core i9"/>
    <x v="4"/>
    <x v="2"/>
    <s v="High Definition Audio, Backlit Keyboard, Anti Glare Coating, Numeric Keypad"/>
    <s v="Dedicated"/>
    <s v="N/A"/>
    <s v="N/A"/>
    <x v="0"/>
    <x v="26"/>
    <n v="61"/>
    <n v="23789.39"/>
    <n v="549"/>
  </r>
  <r>
    <x v="8"/>
    <x v="248"/>
    <s v="16 Inches"/>
    <s v="Platinum Silver"/>
    <s v="1 TB"/>
    <s v="Core i7 Family"/>
    <x v="2"/>
    <x v="2"/>
    <s v="Fingerprint Reader, HD Audio, Backlit Keyboard, Anti Glare Coating, Memory Card Slot"/>
    <s v="Dedicated"/>
    <s v="N/A"/>
    <s v="N/A"/>
    <x v="0"/>
    <x v="26"/>
    <n v="46"/>
    <n v="17939.54"/>
    <n v="185"/>
  </r>
  <r>
    <x v="2"/>
    <x v="1"/>
    <s v="15.66 Inches"/>
    <s v="Core Black"/>
    <s v="N/A"/>
    <s v="Intel Core i9"/>
    <x v="2"/>
    <x v="2"/>
    <s v="N/A"/>
    <s v="Dedicated"/>
    <s v="N/A"/>
    <s v="1.8 GHz"/>
    <x v="2"/>
    <x v="1332"/>
    <n v="26"/>
    <n v="15079.74"/>
    <n v="396"/>
  </r>
  <r>
    <x v="2"/>
    <x v="20"/>
    <s v="15.6 Inches"/>
    <s v="Core Black"/>
    <s v="N/A"/>
    <s v="Intel Core i9"/>
    <x v="2"/>
    <x v="2"/>
    <s v="N/A"/>
    <s v="Dedicated"/>
    <s v="NVIDIA GeForce RTX 3070"/>
    <s v="1.8 GHz"/>
    <x v="10"/>
    <x v="968"/>
    <n v="65"/>
    <n v="50309.35"/>
    <n v="424"/>
  </r>
  <r>
    <x v="0"/>
    <x v="0"/>
    <s v="14 Inches"/>
    <s v="Blue"/>
    <s v="1000 GB"/>
    <s v="Intel Core i7"/>
    <x v="0"/>
    <x v="0"/>
    <s v="N/A"/>
    <s v="Integrated"/>
    <s v="Intel"/>
    <s v="1.2 GHz"/>
    <x v="0"/>
    <x v="1585"/>
    <n v="60"/>
    <n v="55379.4"/>
    <n v="386"/>
  </r>
  <r>
    <x v="8"/>
    <x v="814"/>
    <s v="15.6 Inches"/>
    <s v="Black"/>
    <s v="256 GB"/>
    <s v="Core i5"/>
    <x v="2"/>
    <x v="10"/>
    <s v="Wifi &amp; Bluetooth"/>
    <s v="Integrated"/>
    <s v="N/A"/>
    <s v="N/A"/>
    <x v="0"/>
    <x v="475"/>
    <n v="27"/>
    <n v="45656.73"/>
    <n v="293"/>
  </r>
  <r>
    <x v="8"/>
    <x v="686"/>
    <s v="14 Inches"/>
    <s v="Silver"/>
    <s v="512 GB"/>
    <s v="Core i7"/>
    <x v="4"/>
    <x v="1"/>
    <s v="Wifi &amp; Bluetooth"/>
    <s v="Nvidia Quadro T550"/>
    <s v="N/A"/>
    <s v="N/A"/>
    <x v="0"/>
    <x v="5"/>
    <n v="49"/>
    <n v="78351"/>
    <n v="305"/>
  </r>
  <r>
    <x v="8"/>
    <x v="245"/>
    <s v="15.6 Inches"/>
    <s v="Black"/>
    <s v="512 GB"/>
    <s v="Core i7"/>
    <x v="0"/>
    <x v="1"/>
    <s v="Wifi &amp; Bluetooth"/>
    <s v="Integrated"/>
    <s v="N/A"/>
    <s v="N/A"/>
    <x v="0"/>
    <x v="1586"/>
    <n v="15"/>
    <n v="1047.3"/>
    <n v="371"/>
  </r>
  <r>
    <x v="8"/>
    <x v="764"/>
    <s v="15.6 Inches"/>
    <s v="Black"/>
    <s v="2000 GB"/>
    <s v="Core i7"/>
    <x v="2"/>
    <x v="2"/>
    <s v="Wifi &amp; Bluetooth"/>
    <s v="Integrated"/>
    <s v="N/A"/>
    <s v="N/A"/>
    <x v="0"/>
    <x v="5"/>
    <n v="49"/>
    <n v="78351"/>
    <n v="448"/>
  </r>
  <r>
    <x v="8"/>
    <x v="764"/>
    <s v="15.6 Inches"/>
    <s v="Black"/>
    <s v="512 GB"/>
    <s v="Core i5"/>
    <x v="4"/>
    <x v="2"/>
    <s v="Wifi &amp; Bluetooth"/>
    <s v="Integrated"/>
    <s v="N/A"/>
    <s v="N/A"/>
    <x v="0"/>
    <x v="26"/>
    <n v="27"/>
    <n v="10529.73"/>
    <n v="231"/>
  </r>
  <r>
    <x v="8"/>
    <x v="764"/>
    <s v="15.6 Inches"/>
    <s v="Black"/>
    <s v="256 GB"/>
    <s v="Core i5"/>
    <x v="2"/>
    <x v="2"/>
    <s v="Wifi &amp; Bluetooth"/>
    <s v="Integrated"/>
    <s v="N/A"/>
    <s v="N/A"/>
    <x v="0"/>
    <x v="2"/>
    <n v="36"/>
    <n v="35999.64"/>
    <n v="513"/>
  </r>
  <r>
    <x v="8"/>
    <x v="764"/>
    <s v="15.6 Inches"/>
    <s v="Black"/>
    <s v="512 GB"/>
    <s v="Core i5"/>
    <x v="1"/>
    <x v="2"/>
    <s v="Wifi &amp; Bluetooth"/>
    <s v="Integrated"/>
    <s v="N/A"/>
    <s v="N/A"/>
    <x v="0"/>
    <x v="13"/>
    <n v="35"/>
    <n v="59465"/>
    <n v="529"/>
  </r>
  <r>
    <x v="8"/>
    <x v="658"/>
    <s v="14 Inches"/>
    <s v="Black"/>
    <s v="256 GB"/>
    <s v="Core i5"/>
    <x v="4"/>
    <x v="2"/>
    <s v="Wifi &amp; Bluetooth"/>
    <s v="Integrated"/>
    <s v="N/A"/>
    <s v="N/A"/>
    <x v="0"/>
    <x v="42"/>
    <n v="12"/>
    <n v="5519.88"/>
    <n v="93"/>
  </r>
  <r>
    <x v="8"/>
    <x v="966"/>
    <s v="13.3 Inches"/>
    <s v="Black"/>
    <s v="256 GB"/>
    <s v="Core i5"/>
    <x v="4"/>
    <x v="1"/>
    <s v="Wifi &amp; Bluetooth"/>
    <s v="Integrated"/>
    <s v="N/A"/>
    <s v="N/A"/>
    <x v="0"/>
    <x v="970"/>
    <n v="22"/>
    <n v="19819.579999999998"/>
    <n v="518"/>
  </r>
  <r>
    <x v="8"/>
    <x v="644"/>
    <s v="17 Inches"/>
    <s v="Silver"/>
    <s v="1000 GB"/>
    <s v="Core i5"/>
    <x v="4"/>
    <x v="2"/>
    <s v="Wifi &amp; Bluetooth"/>
    <s v="Nvidia RTX A2000"/>
    <s v="N/A"/>
    <s v="N/A"/>
    <x v="0"/>
    <x v="1587"/>
    <n v="36"/>
    <n v="78444"/>
    <n v="152"/>
  </r>
  <r>
    <x v="8"/>
    <x v="707"/>
    <s v="17.3 Inches"/>
    <s v="Silver"/>
    <s v="512 GB"/>
    <s v="Core i7"/>
    <x v="4"/>
    <x v="2"/>
    <s v="Wifi &amp; Bluetooth"/>
    <s v="Nvidia RTX A1000"/>
    <s v="N/A"/>
    <s v="N/A"/>
    <x v="0"/>
    <x v="5"/>
    <n v="61"/>
    <n v="97539"/>
    <n v="424"/>
  </r>
  <r>
    <x v="0"/>
    <x v="0"/>
    <s v="15.6 Inches"/>
    <s v="Blue"/>
    <s v="1152 GB"/>
    <s v="Pentium"/>
    <x v="5"/>
    <x v="0"/>
    <s v="N/A"/>
    <s v="Integrated"/>
    <s v="Intel"/>
    <s v="1.1 GHz"/>
    <x v="2"/>
    <x v="795"/>
    <n v="60"/>
    <n v="52679.4"/>
    <n v="543"/>
  </r>
  <r>
    <x v="1"/>
    <x v="0"/>
    <s v="14 Inches"/>
    <s v="Rose Gold"/>
    <s v="64 GB"/>
    <s v="Celeron N4000"/>
    <x v="4"/>
    <x v="0"/>
    <s v="N/A"/>
    <s v="Integrated"/>
    <s v="Intel"/>
    <s v="1.1 GHz"/>
    <x v="4"/>
    <x v="1588"/>
    <n v="47"/>
    <n v="107958.52999999998"/>
    <n v="216"/>
  </r>
  <r>
    <x v="1"/>
    <x v="0"/>
    <s v="15.6 Inches"/>
    <s v="Black"/>
    <s v="1000 GB"/>
    <s v="Pentium N5000"/>
    <x v="4"/>
    <x v="0"/>
    <s v="N/A"/>
    <s v="Integrated"/>
    <s v="Intel"/>
    <s v="1.1 GHz"/>
    <x v="5"/>
    <x v="1030"/>
    <n v="12"/>
    <n v="21597.72"/>
    <n v="113"/>
  </r>
  <r>
    <x v="8"/>
    <x v="416"/>
    <s v="15.6 Inches"/>
    <s v="Platinum Silver"/>
    <s v="2000 GB"/>
    <s v="Core i9"/>
    <x v="4"/>
    <x v="1"/>
    <s v="Wifi &amp; Bluetooth"/>
    <s v="Nvidia GeForce RTX 4060"/>
    <s v="N/A"/>
    <s v="N/A"/>
    <x v="0"/>
    <x v="1589"/>
    <n v="64"/>
    <n v="358290.56"/>
    <n v="378"/>
  </r>
  <r>
    <x v="8"/>
    <x v="970"/>
    <s v="13.3 Inches"/>
    <s v="Black"/>
    <s v="256 GB"/>
    <s v="Core i5"/>
    <x v="4"/>
    <x v="1"/>
    <s v="Wifi &amp; Bluetooth"/>
    <s v="Integrated"/>
    <s v="N/A"/>
    <s v="N/A"/>
    <x v="0"/>
    <x v="2"/>
    <n v="33"/>
    <n v="32999.67"/>
    <n v="200"/>
  </r>
  <r>
    <x v="8"/>
    <x v="984"/>
    <s v="16 Inches"/>
    <s v="Silver"/>
    <s v="1000 GB"/>
    <s v="Core i7"/>
    <x v="4"/>
    <x v="1"/>
    <s v="Wifi &amp; Bluetooth"/>
    <s v="Nvidia GeForce RTX 4070"/>
    <s v="N/A"/>
    <s v="N/A"/>
    <x v="0"/>
    <x v="1590"/>
    <n v="31"/>
    <n v="17267"/>
    <n v="174"/>
  </r>
  <r>
    <x v="7"/>
    <x v="985"/>
    <s v="16 Inches"/>
    <s v="Black"/>
    <s v="1 TB"/>
    <s v="Intel Core i7"/>
    <x v="18"/>
    <x v="1"/>
    <s v="Anti Glare Coating,Backlit Keyboard, Fingerprint Reader"/>
    <s v="Dedicated"/>
    <s v="N/A"/>
    <s v="N/A"/>
    <x v="0"/>
    <x v="1467"/>
    <n v="51"/>
    <n v="91753.59"/>
    <n v="281"/>
  </r>
  <r>
    <x v="8"/>
    <x v="820"/>
    <s v="14 Inches"/>
    <s v="Black"/>
    <s v="512 GB"/>
    <s v="Core i3"/>
    <x v="4"/>
    <x v="1"/>
    <s v="Wifi &amp; Bluetooth"/>
    <s v="Integrated"/>
    <s v="N/A"/>
    <s v="N/A"/>
    <x v="0"/>
    <x v="19"/>
    <n v="24"/>
    <n v="15359.76"/>
    <n v="488"/>
  </r>
  <r>
    <x v="8"/>
    <x v="986"/>
    <s v="14 Inches"/>
    <s v="Black"/>
    <s v="256 GB"/>
    <s v="Core i7"/>
    <x v="2"/>
    <x v="1"/>
    <s v="Wifi &amp; Bluetooth"/>
    <s v="Integrated"/>
    <s v="N/A"/>
    <s v="N/A"/>
    <x v="0"/>
    <x v="26"/>
    <n v="22"/>
    <n v="8579.7800000000007"/>
    <n v="486"/>
  </r>
  <r>
    <x v="8"/>
    <x v="244"/>
    <s v="18 Inches"/>
    <s v="Dark Metallic Moon"/>
    <s v="2000 GB"/>
    <s v="Core i9"/>
    <x v="2"/>
    <x v="2"/>
    <s v="Wifi &amp; Bluetooth"/>
    <s v="Nvidia GeForce RTX 4070"/>
    <s v="N/A"/>
    <s v="N/A"/>
    <x v="0"/>
    <x v="1591"/>
    <n v="41"/>
    <n v="4469"/>
    <n v="239"/>
  </r>
  <r>
    <x v="8"/>
    <x v="764"/>
    <s v="15.6 Inches"/>
    <s v="Black"/>
    <s v="2000 GB"/>
    <s v="Core i7"/>
    <x v="4"/>
    <x v="2"/>
    <s v="Wifi &amp; Bluetooth"/>
    <s v="Integrated"/>
    <s v="N/A"/>
    <s v="N/A"/>
    <x v="0"/>
    <x v="42"/>
    <n v="60"/>
    <n v="27599.4"/>
    <n v="305"/>
  </r>
  <r>
    <x v="8"/>
    <x v="967"/>
    <s v="15.6 Inches"/>
    <s v="Black"/>
    <s v="8000 GB"/>
    <s v="Core i5"/>
    <x v="4"/>
    <x v="10"/>
    <s v="Wifi &amp; Bluetooth"/>
    <s v="Integrated"/>
    <s v="N/A"/>
    <s v="N/A"/>
    <x v="0"/>
    <x v="423"/>
    <n v="13"/>
    <n v="21712.21"/>
    <n v="176"/>
  </r>
  <r>
    <x v="8"/>
    <x v="814"/>
    <s v="15.6 Inches"/>
    <s v="Black"/>
    <s v="512 GB"/>
    <s v="Core i5"/>
    <x v="1"/>
    <x v="10"/>
    <s v="Wifi &amp; Bluetooth"/>
    <s v="Integrated"/>
    <s v="N/A"/>
    <s v="N/A"/>
    <x v="0"/>
    <x v="1592"/>
    <n v="61"/>
    <n v="176899.38999999998"/>
    <n v="373"/>
  </r>
  <r>
    <x v="8"/>
    <x v="972"/>
    <s v="15.6 Inches"/>
    <s v="Black"/>
    <s v="256 GB"/>
    <s v="Core i5"/>
    <x v="3"/>
    <x v="2"/>
    <s v="Wifi &amp; Bluetooth"/>
    <s v="Integrated"/>
    <s v="N/A"/>
    <s v="N/A"/>
    <x v="0"/>
    <x v="1452"/>
    <n v="60"/>
    <n v="42899.4"/>
    <n v="396"/>
  </r>
  <r>
    <x v="1"/>
    <x v="0"/>
    <s v="15.6 Inches"/>
    <s v="Silver"/>
    <s v="1000 GB"/>
    <s v="Intel Core i5"/>
    <x v="1"/>
    <x v="1"/>
    <s v="Backlit Keyboard"/>
    <s v="Integrated"/>
    <s v="Intel"/>
    <s v="N/A"/>
    <x v="1"/>
    <x v="26"/>
    <n v="41"/>
    <n v="15989.59"/>
    <n v="381"/>
  </r>
  <r>
    <x v="0"/>
    <x v="10"/>
    <s v="15.6 Inches"/>
    <s v="Gray"/>
    <s v="1000 GB"/>
    <s v="Intel Core i5"/>
    <x v="5"/>
    <x v="0"/>
    <s v="N/A"/>
    <s v="Integrated"/>
    <s v="Intel"/>
    <s v="N/A"/>
    <x v="0"/>
    <x v="5"/>
    <n v="36"/>
    <n v="57564"/>
    <n v="521"/>
  </r>
  <r>
    <x v="8"/>
    <x v="21"/>
    <s v="16 Inches"/>
    <s v="Silver"/>
    <s v="1000 GB"/>
    <s v="Intel Core i5"/>
    <x v="2"/>
    <x v="0"/>
    <s v="N/A"/>
    <s v="Integrated"/>
    <s v="Intel"/>
    <s v="N/A"/>
    <x v="0"/>
    <x v="1593"/>
    <n v="59"/>
    <n v="95284.41"/>
    <n v="180"/>
  </r>
  <r>
    <x v="2"/>
    <x v="1"/>
    <s v="15.66 Inches"/>
    <s v="Core Black"/>
    <s v="N/A"/>
    <s v="Intel Core i9"/>
    <x v="2"/>
    <x v="2"/>
    <s v="N/A"/>
    <s v="Dedicated"/>
    <s v="N/A"/>
    <s v="1.8 GHz"/>
    <x v="2"/>
    <x v="42"/>
    <n v="40"/>
    <n v="18399.599999999999"/>
    <n v="196"/>
  </r>
  <r>
    <x v="2"/>
    <x v="20"/>
    <s v="15.6 Inches"/>
    <s v="Core Black"/>
    <s v="N/A"/>
    <s v="Intel Core i9"/>
    <x v="2"/>
    <x v="2"/>
    <s v="N/A"/>
    <s v="Dedicated"/>
    <s v="NVIDIA GeForce RTX 3070"/>
    <s v="1.8 GHz"/>
    <x v="10"/>
    <x v="1594"/>
    <n v="15"/>
    <n v="49079.85"/>
    <n v="255"/>
  </r>
  <r>
    <x v="0"/>
    <x v="0"/>
    <s v="14 Inches"/>
    <s v="Blue"/>
    <s v="1000 GB"/>
    <s v="Intel Core i7"/>
    <x v="0"/>
    <x v="0"/>
    <s v="N/A"/>
    <s v="Integrated"/>
    <s v="Intel"/>
    <s v="1.2 GHz"/>
    <x v="0"/>
    <x v="1595"/>
    <n v="45"/>
    <n v="219689.55"/>
    <n v="536"/>
  </r>
  <r>
    <x v="8"/>
    <x v="971"/>
    <s v="15.6 Inches"/>
    <s v="Black"/>
    <s v="512 GB"/>
    <s v="Celeron"/>
    <x v="7"/>
    <x v="10"/>
    <s v="Wifi &amp; Bluetooth"/>
    <s v="Integrated"/>
    <s v="N/A"/>
    <s v="N/A"/>
    <x v="0"/>
    <x v="21"/>
    <n v="44"/>
    <n v="25959.56"/>
    <n v="295"/>
  </r>
  <r>
    <x v="8"/>
    <x v="971"/>
    <s v="15.6 Inches"/>
    <s v="Black"/>
    <s v="256 GB"/>
    <s v="Celeron"/>
    <x v="7"/>
    <x v="10"/>
    <s v="Wifi &amp; Bluetooth"/>
    <s v="Integrated"/>
    <s v="N/A"/>
    <s v="N/A"/>
    <x v="0"/>
    <x v="21"/>
    <n v="55"/>
    <n v="32449.45"/>
    <n v="508"/>
  </r>
  <r>
    <x v="8"/>
    <x v="328"/>
    <s v="15.6 Inches"/>
    <s v="Platinum Silver"/>
    <s v="1000 GB"/>
    <s v="Core i9"/>
    <x v="1"/>
    <x v="2"/>
    <s v="Wifi &amp; Bluetooth"/>
    <s v="Nvidia GeForce RTX 3050 Ti"/>
    <s v="N/A"/>
    <s v="N/A"/>
    <x v="0"/>
    <x v="1596"/>
    <n v="54"/>
    <n v="23922"/>
    <n v="489"/>
  </r>
  <r>
    <x v="8"/>
    <x v="658"/>
    <s v="14 Inches"/>
    <s v="Black"/>
    <s v="128 GB"/>
    <s v="Core i5"/>
    <x v="0"/>
    <x v="10"/>
    <s v="Wifi &amp; Bluetooth"/>
    <s v="Integrated"/>
    <s v="N/A"/>
    <s v="N/A"/>
    <x v="0"/>
    <x v="42"/>
    <n v="61"/>
    <n v="28059.39"/>
    <n v="295"/>
  </r>
  <r>
    <x v="8"/>
    <x v="972"/>
    <s v="15.6 Inches"/>
    <s v="Black"/>
    <s v="512 GB"/>
    <s v="Core i5"/>
    <x v="2"/>
    <x v="1"/>
    <s v="Wifi &amp; Bluetooth"/>
    <s v="Integrated"/>
    <s v="N/A"/>
    <s v="N/A"/>
    <x v="0"/>
    <x v="55"/>
    <n v="35"/>
    <n v="41965"/>
    <n v="485"/>
  </r>
  <r>
    <x v="8"/>
    <x v="416"/>
    <s v="15.6 Inches"/>
    <s v="Platinum Silver"/>
    <s v="512 GB"/>
    <s v="Core i7"/>
    <x v="4"/>
    <x v="1"/>
    <s v="Wifi &amp; Bluetooth"/>
    <s v="Intel Arc A370M"/>
    <s v="N/A"/>
    <s v="N/A"/>
    <x v="0"/>
    <x v="19"/>
    <n v="32"/>
    <n v="20479.68"/>
    <n v="216"/>
  </r>
  <r>
    <x v="8"/>
    <x v="244"/>
    <s v="18 Inches"/>
    <s v="Black"/>
    <s v="2000 GB"/>
    <s v="Core i7"/>
    <x v="2"/>
    <x v="1"/>
    <s v="Wifi &amp; Bluetooth"/>
    <s v="Nvidia GeForce RTX 4050"/>
    <s v="N/A"/>
    <s v="N/A"/>
    <x v="0"/>
    <x v="42"/>
    <n v="48"/>
    <n v="22079.52"/>
    <n v="363"/>
  </r>
  <r>
    <x v="8"/>
    <x v="444"/>
    <s v="13.4 Inches"/>
    <s v="Gray"/>
    <s v="512 GB"/>
    <s v="Core i7"/>
    <x v="2"/>
    <x v="1"/>
    <s v="Wifi &amp; Bluetooth"/>
    <s v="Integrated"/>
    <s v="N/A"/>
    <s v="N/A"/>
    <x v="0"/>
    <x v="13"/>
    <n v="40"/>
    <n v="67960"/>
    <n v="349"/>
  </r>
  <r>
    <x v="8"/>
    <x v="987"/>
    <s v="16 Inches"/>
    <s v="Gray, Platinum Silver"/>
    <s v="512 GB"/>
    <s v="Core i5"/>
    <x v="0"/>
    <x v="1"/>
    <s v="Wifi &amp; Bluetooth"/>
    <s v="Integrated"/>
    <s v="N/A"/>
    <s v="N/A"/>
    <x v="0"/>
    <x v="1597"/>
    <n v="56"/>
    <n v="87141.599999999991"/>
    <n v="541"/>
  </r>
  <r>
    <x v="0"/>
    <x v="0"/>
    <s v="15.6 Inches"/>
    <s v="Blue"/>
    <s v="1152 GB"/>
    <s v="Pentium"/>
    <x v="5"/>
    <x v="0"/>
    <s v="N/A"/>
    <s v="Integrated"/>
    <s v="Intel"/>
    <s v="1.1 GHz"/>
    <x v="2"/>
    <x v="42"/>
    <n v="50"/>
    <n v="22999.5"/>
    <n v="301"/>
  </r>
  <r>
    <x v="1"/>
    <x v="0"/>
    <s v="14 Inches"/>
    <s v="Rose Gold"/>
    <s v="64 GB"/>
    <s v="Celeron N4000"/>
    <x v="4"/>
    <x v="0"/>
    <s v="N/A"/>
    <s v="Integrated"/>
    <s v="Intel"/>
    <s v="1.1 GHz"/>
    <x v="4"/>
    <x v="26"/>
    <n v="32"/>
    <n v="12479.68"/>
    <n v="436"/>
  </r>
  <r>
    <x v="1"/>
    <x v="0"/>
    <s v="15.6 Inches"/>
    <s v="Black"/>
    <s v="1000 GB"/>
    <s v="Pentium N5000"/>
    <x v="4"/>
    <x v="0"/>
    <s v="N/A"/>
    <s v="Integrated"/>
    <s v="Intel"/>
    <s v="1.1 GHz"/>
    <x v="5"/>
    <x v="376"/>
    <n v="49"/>
    <n v="14651"/>
    <n v="304"/>
  </r>
  <r>
    <x v="1"/>
    <x v="988"/>
    <s v="15.6 Inches"/>
    <s v="Natural Silver"/>
    <s v="512 GB"/>
    <s v="Core i3-1005G1"/>
    <x v="0"/>
    <x v="2"/>
    <s v="HD Audio, Anti Glare Coating, Memory Card Slot, Numeric Keypad"/>
    <s v="Integrated"/>
    <s v="N/A"/>
    <s v="N/A"/>
    <x v="0"/>
    <x v="19"/>
    <n v="58"/>
    <n v="37119.42"/>
    <n v="250"/>
  </r>
  <r>
    <x v="8"/>
    <x v="967"/>
    <s v="15.6 Inches"/>
    <s v="Black"/>
    <s v="1000 GB"/>
    <s v="Core i5"/>
    <x v="2"/>
    <x v="10"/>
    <s v="Wifi &amp; Bluetooth"/>
    <s v="Integrated"/>
    <s v="N/A"/>
    <s v="N/A"/>
    <x v="0"/>
    <x v="13"/>
    <n v="27"/>
    <n v="45873"/>
    <n v="375"/>
  </r>
  <r>
    <x v="8"/>
    <x v="967"/>
    <s v="15.6 Inches"/>
    <s v="Black"/>
    <s v="1000 GB"/>
    <s v="Core i5"/>
    <x v="1"/>
    <x v="2"/>
    <s v="Wifi &amp; Bluetooth"/>
    <s v="Integrated"/>
    <s v="N/A"/>
    <s v="N/A"/>
    <x v="0"/>
    <x v="1598"/>
    <n v="41"/>
    <n v="40676.1"/>
    <n v="321"/>
  </r>
  <r>
    <x v="8"/>
    <x v="814"/>
    <s v="15.6 Inches"/>
    <s v="Black"/>
    <s v="2000 GB"/>
    <s v="Core i5"/>
    <x v="0"/>
    <x v="10"/>
    <s v="Wifi &amp; Bluetooth"/>
    <s v="Integrated"/>
    <s v="N/A"/>
    <s v="N/A"/>
    <x v="0"/>
    <x v="1599"/>
    <n v="17"/>
    <n v="6103"/>
    <n v="246"/>
  </r>
  <r>
    <x v="8"/>
    <x v="967"/>
    <s v="15.6 Inches"/>
    <s v="Black"/>
    <s v="1000 GB"/>
    <s v="Core i7"/>
    <x v="2"/>
    <x v="2"/>
    <s v="Wifi &amp; Bluetooth"/>
    <s v="Integrated"/>
    <s v="N/A"/>
    <s v="N/A"/>
    <x v="0"/>
    <x v="1307"/>
    <n v="12"/>
    <n v="12527.880000000001"/>
    <n v="458"/>
  </r>
  <r>
    <x v="1"/>
    <x v="989"/>
    <s v="15.6 Inches"/>
    <s v="Natural Silver"/>
    <s v="1 TB"/>
    <s v="Core i5 Family"/>
    <x v="2"/>
    <x v="1"/>
    <s v="HD Audio, Backlit Keyboard, Anti Glare Coating, Memory Card Slot, Numeric Keypad"/>
    <s v="Integrated"/>
    <s v="N/A"/>
    <s v="N/A"/>
    <x v="0"/>
    <x v="26"/>
    <n v="22"/>
    <n v="8579.7800000000007"/>
    <n v="486"/>
  </r>
  <r>
    <x v="8"/>
    <x v="967"/>
    <s v="15.6 Inches"/>
    <s v="Black"/>
    <s v="128 GB"/>
    <s v="Core i7"/>
    <x v="0"/>
    <x v="2"/>
    <s v="Wifi &amp; Bluetooth"/>
    <s v="Integrated"/>
    <s v="N/A"/>
    <s v="N/A"/>
    <x v="0"/>
    <x v="5"/>
    <n v="16"/>
    <n v="25584"/>
    <n v="161"/>
  </r>
  <r>
    <x v="8"/>
    <x v="967"/>
    <s v="15.6 Inches"/>
    <s v="N/A"/>
    <s v="1000 GB"/>
    <s v="Core i5"/>
    <x v="6"/>
    <x v="10"/>
    <s v="N/A"/>
    <s v="N/A"/>
    <s v="N/A"/>
    <s v="N/A"/>
    <x v="0"/>
    <x v="1600"/>
    <n v="62"/>
    <n v="13422.380000000001"/>
    <n v="499"/>
  </r>
  <r>
    <x v="1"/>
    <x v="0"/>
    <s v="15.6 Inches"/>
    <s v="Silver"/>
    <s v="1000 GB"/>
    <s v="Intel Core i5"/>
    <x v="1"/>
    <x v="1"/>
    <s v="Backlit Keyboard"/>
    <s v="Integrated"/>
    <s v="Intel"/>
    <s v="N/A"/>
    <x v="1"/>
    <x v="19"/>
    <n v="16"/>
    <n v="10239.84"/>
    <n v="170"/>
  </r>
  <r>
    <x v="0"/>
    <x v="10"/>
    <s v="15.6 Inches"/>
    <s v="Gray"/>
    <s v="1000 GB"/>
    <s v="Intel Core i5"/>
    <x v="5"/>
    <x v="0"/>
    <s v="N/A"/>
    <s v="Integrated"/>
    <s v="Intel"/>
    <s v="N/A"/>
    <x v="0"/>
    <x v="1601"/>
    <n v="35"/>
    <n v="8425.9"/>
    <n v="175"/>
  </r>
  <r>
    <x v="8"/>
    <x v="21"/>
    <s v="16 Inches"/>
    <s v="Silver"/>
    <s v="1000 GB"/>
    <s v="Intel Core i5"/>
    <x v="2"/>
    <x v="0"/>
    <s v="N/A"/>
    <s v="Integrated"/>
    <s v="Intel"/>
    <s v="N/A"/>
    <x v="0"/>
    <x v="1505"/>
    <n v="54"/>
    <n v="50594.219999999994"/>
    <n v="276"/>
  </r>
  <r>
    <x v="2"/>
    <x v="1"/>
    <s v="15.66 Inches"/>
    <s v="Core Black"/>
    <s v="N/A"/>
    <s v="Intel Core i9"/>
    <x v="2"/>
    <x v="2"/>
    <s v="N/A"/>
    <s v="Dedicated"/>
    <s v="N/A"/>
    <s v="1.8 GHz"/>
    <x v="2"/>
    <x v="1602"/>
    <n v="16"/>
    <n v="65904"/>
    <n v="105"/>
  </r>
  <r>
    <x v="2"/>
    <x v="20"/>
    <s v="15.6 Inches"/>
    <s v="Core Black"/>
    <s v="N/A"/>
    <s v="Intel Core i9"/>
    <x v="2"/>
    <x v="2"/>
    <s v="N/A"/>
    <s v="Dedicated"/>
    <s v="NVIDIA GeForce RTX 3070"/>
    <s v="1.8 GHz"/>
    <x v="10"/>
    <x v="42"/>
    <n v="20"/>
    <n v="9199.7999999999993"/>
    <n v="161"/>
  </r>
  <r>
    <x v="0"/>
    <x v="0"/>
    <s v="14 Inches"/>
    <s v="Blue"/>
    <s v="1000 GB"/>
    <s v="Intel Core i7"/>
    <x v="0"/>
    <x v="0"/>
    <s v="N/A"/>
    <s v="Integrated"/>
    <s v="Intel"/>
    <s v="1.2 GHz"/>
    <x v="0"/>
    <x v="1603"/>
    <n v="61"/>
    <n v="9455"/>
    <n v="457"/>
  </r>
  <r>
    <x v="7"/>
    <x v="759"/>
    <s v="13.3 Inches"/>
    <s v="Arctic Grey"/>
    <s v="2 TB"/>
    <s v="Core i7 Family"/>
    <x v="4"/>
    <x v="2"/>
    <s v="Fingerprint Reader, HD Audio, Backlit Keyboard"/>
    <s v="Integrated"/>
    <s v="N/A"/>
    <s v="N/A"/>
    <x v="0"/>
    <x v="2"/>
    <n v="45"/>
    <n v="44999.55"/>
    <n v="338"/>
  </r>
  <r>
    <x v="8"/>
    <x v="244"/>
    <s v="18 Inches"/>
    <s v="Dark Metallic Moon"/>
    <s v="2000 GB"/>
    <s v="Core i9"/>
    <x v="2"/>
    <x v="1"/>
    <s v="Wifi &amp; Bluetooth"/>
    <s v="Nvidia GeForce RTX 4070"/>
    <s v="N/A"/>
    <s v="N/A"/>
    <x v="0"/>
    <x v="1604"/>
    <n v="39"/>
    <n v="59236.320000000007"/>
    <n v="183"/>
  </r>
  <r>
    <x v="8"/>
    <x v="814"/>
    <s v="15.6 Inches"/>
    <s v="Black"/>
    <s v="2000 GB"/>
    <s v="Core i5"/>
    <x v="2"/>
    <x v="10"/>
    <s v="Wifi &amp; Bluetooth"/>
    <s v="Integrated"/>
    <s v="N/A"/>
    <s v="N/A"/>
    <x v="0"/>
    <x v="1605"/>
    <n v="53"/>
    <n v="47010.47"/>
    <n v="418"/>
  </r>
  <r>
    <x v="8"/>
    <x v="244"/>
    <s v="18 Inches"/>
    <s v="Black"/>
    <s v="512 GB"/>
    <s v="Core i9"/>
    <x v="4"/>
    <x v="2"/>
    <s v="Wifi &amp; Bluetooth"/>
    <s v="Nvidia GeForce RTX 4090"/>
    <s v="N/A"/>
    <s v="N/A"/>
    <x v="0"/>
    <x v="103"/>
    <n v="63"/>
    <n v="144837"/>
    <n v="145"/>
  </r>
  <r>
    <x v="8"/>
    <x v="764"/>
    <s v="15.6 Inches"/>
    <s v="Black"/>
    <s v="512 GB"/>
    <s v="Core i7"/>
    <x v="2"/>
    <x v="10"/>
    <s v="Wifi &amp; Bluetooth"/>
    <s v="Integrated"/>
    <s v="N/A"/>
    <s v="N/A"/>
    <x v="0"/>
    <x v="485"/>
    <n v="19"/>
    <n v="60742.81"/>
    <n v="391"/>
  </r>
  <r>
    <x v="8"/>
    <x v="764"/>
    <s v="15.6 Inches"/>
    <s v="Black"/>
    <s v="4000 GB"/>
    <s v="Core i7"/>
    <x v="1"/>
    <x v="2"/>
    <s v="Wifi &amp; Bluetooth"/>
    <s v="Integrated"/>
    <s v="N/A"/>
    <s v="N/A"/>
    <x v="0"/>
    <x v="1606"/>
    <n v="58"/>
    <n v="122902"/>
    <n v="410"/>
  </r>
  <r>
    <x v="8"/>
    <x v="658"/>
    <s v="14 Inches"/>
    <s v="Black"/>
    <s v="512 GB"/>
    <s v="Core i5"/>
    <x v="4"/>
    <x v="2"/>
    <s v="Wifi &amp; Bluetooth"/>
    <s v="Integrated"/>
    <s v="N/A"/>
    <s v="N/A"/>
    <x v="0"/>
    <x v="53"/>
    <n v="39"/>
    <n v="28469.61"/>
    <n v="280"/>
  </r>
  <r>
    <x v="8"/>
    <x v="814"/>
    <s v="15.6 Inches"/>
    <s v="Black"/>
    <s v="500 GB"/>
    <s v="Core i5"/>
    <x v="1"/>
    <x v="10"/>
    <s v="Wifi &amp; Bluetooth"/>
    <s v="Integrated"/>
    <s v="N/A"/>
    <s v="N/A"/>
    <x v="0"/>
    <x v="1607"/>
    <n v="23"/>
    <n v="56717.77"/>
    <n v="242"/>
  </r>
  <r>
    <x v="8"/>
    <x v="814"/>
    <s v="15.6 Inches"/>
    <s v="Black"/>
    <s v="512 GB"/>
    <s v="Core i5"/>
    <x v="2"/>
    <x v="10"/>
    <s v="Wifi &amp; Bluetooth"/>
    <s v="Integrated"/>
    <s v="N/A"/>
    <s v="N/A"/>
    <x v="0"/>
    <x v="2"/>
    <n v="55"/>
    <n v="54999.45"/>
    <n v="221"/>
  </r>
  <r>
    <x v="8"/>
    <x v="967"/>
    <s v="15.6 Inches"/>
    <s v="Black"/>
    <s v="4000 GB"/>
    <s v="Core i7"/>
    <x v="4"/>
    <x v="10"/>
    <s v="Wifi &amp; Bluetooth"/>
    <s v="Integrated"/>
    <s v="N/A"/>
    <s v="N/A"/>
    <x v="0"/>
    <x v="8"/>
    <n v="22"/>
    <n v="19799.78"/>
    <n v="417"/>
  </r>
  <r>
    <x v="8"/>
    <x v="416"/>
    <s v="15.6 Inches"/>
    <s v="Platinum Silver"/>
    <s v="1000 GB"/>
    <s v="Core i7"/>
    <x v="4"/>
    <x v="2"/>
    <s v="Wifi &amp; Bluetooth"/>
    <s v="Nvidia GeForce RTX 4060"/>
    <s v="N/A"/>
    <s v="N/A"/>
    <x v="0"/>
    <x v="1608"/>
    <n v="13"/>
    <n v="19499.350000000002"/>
    <n v="235"/>
  </r>
  <r>
    <x v="0"/>
    <x v="0"/>
    <s v="15.6 Inches"/>
    <s v="Blue"/>
    <s v="1152 GB"/>
    <s v="Pentium"/>
    <x v="5"/>
    <x v="0"/>
    <s v="N/A"/>
    <s v="Integrated"/>
    <s v="Intel"/>
    <s v="1.1 GHz"/>
    <x v="2"/>
    <x v="13"/>
    <n v="53"/>
    <n v="90047"/>
    <n v="516"/>
  </r>
  <r>
    <x v="1"/>
    <x v="0"/>
    <s v="14 Inches"/>
    <s v="Rose Gold"/>
    <s v="64 GB"/>
    <s v="Celeron N4000"/>
    <x v="4"/>
    <x v="0"/>
    <s v="N/A"/>
    <s v="Integrated"/>
    <s v="Intel"/>
    <s v="1.1 GHz"/>
    <x v="4"/>
    <x v="1609"/>
    <n v="45"/>
    <n v="35775"/>
    <n v="482"/>
  </r>
  <r>
    <x v="1"/>
    <x v="0"/>
    <s v="15.6 Inches"/>
    <s v="Black"/>
    <s v="1000 GB"/>
    <s v="Pentium N5000"/>
    <x v="4"/>
    <x v="0"/>
    <s v="N/A"/>
    <s v="Integrated"/>
    <s v="Intel"/>
    <s v="1.1 GHz"/>
    <x v="5"/>
    <x v="1610"/>
    <n v="31"/>
    <n v="53164.69"/>
    <n v="292"/>
  </r>
  <r>
    <x v="8"/>
    <x v="990"/>
    <s v="14 Inches"/>
    <s v="Platinum Silver"/>
    <s v="2 TB"/>
    <s v="Core i5 Family"/>
    <x v="1"/>
    <x v="2"/>
    <s v="Fingerprint Reader, HD Audio, Backlit Keyboard, Anti Glare Coating, Memory Card Slot"/>
    <s v="Integrated"/>
    <s v="N/A"/>
    <s v="N/A"/>
    <x v="0"/>
    <x v="1611"/>
    <n v="32"/>
    <n v="56255.68"/>
    <n v="275"/>
  </r>
  <r>
    <x v="8"/>
    <x v="814"/>
    <s v="15.6 Inches"/>
    <s v="Black"/>
    <s v="2000 GB"/>
    <s v="Core i5"/>
    <x v="2"/>
    <x v="10"/>
    <s v="Wifi &amp; Bluetooth"/>
    <s v="Integrated"/>
    <s v="N/A"/>
    <s v="N/A"/>
    <x v="0"/>
    <x v="486"/>
    <n v="41"/>
    <n v="65597.95"/>
    <n v="164"/>
  </r>
  <r>
    <x v="8"/>
    <x v="416"/>
    <s v="15.6 Inches"/>
    <s v="Platinum Silver"/>
    <s v="2000 GB"/>
    <s v="Core i7"/>
    <x v="4"/>
    <x v="1"/>
    <s v="Wifi &amp; Bluetooth"/>
    <s v="Nvidia GeForce RTX 4060"/>
    <s v="N/A"/>
    <s v="N/A"/>
    <x v="0"/>
    <x v="1023"/>
    <n v="31"/>
    <n v="25233.69"/>
    <n v="428"/>
  </r>
  <r>
    <x v="8"/>
    <x v="764"/>
    <s v="15.6 Inches"/>
    <s v="Black"/>
    <s v="8000 GB"/>
    <s v="Core i7"/>
    <x v="1"/>
    <x v="10"/>
    <s v="Wifi &amp; Bluetooth"/>
    <s v="Integrated"/>
    <s v="N/A"/>
    <s v="N/A"/>
    <x v="0"/>
    <x v="21"/>
    <n v="33"/>
    <n v="19469.670000000002"/>
    <n v="296"/>
  </r>
  <r>
    <x v="8"/>
    <x v="416"/>
    <s v="15.6 Inches"/>
    <s v="Platinum Silver"/>
    <s v="1000 GB"/>
    <s v="Core i9"/>
    <x v="1"/>
    <x v="2"/>
    <s v="Wifi &amp; Bluetooth"/>
    <s v="Nvidia GeForce RTX 4070"/>
    <s v="N/A"/>
    <s v="N/A"/>
    <x v="0"/>
    <x v="42"/>
    <n v="37"/>
    <n v="17019.63"/>
    <n v="450"/>
  </r>
  <r>
    <x v="8"/>
    <x v="707"/>
    <s v="17.3 Inches"/>
    <s v="Silver"/>
    <s v="512 GB"/>
    <s v="Core i7"/>
    <x v="2"/>
    <x v="2"/>
    <s v="Wifi &amp; Bluetooth"/>
    <s v="Nvidia RTX A3000"/>
    <s v="N/A"/>
    <s v="N/A"/>
    <x v="0"/>
    <x v="1612"/>
    <n v="28"/>
    <n v="68335.679999999993"/>
    <n v="366"/>
  </r>
  <r>
    <x v="8"/>
    <x v="416"/>
    <s v="15.6 Inches"/>
    <s v="Platinum Silver"/>
    <s v="2000 GB"/>
    <s v="Core i7"/>
    <x v="2"/>
    <x v="2"/>
    <s v="Wifi &amp; Bluetooth"/>
    <s v="Nvidia GeForce RTX 4070"/>
    <s v="N/A"/>
    <s v="N/A"/>
    <x v="0"/>
    <x v="2"/>
    <n v="22"/>
    <n v="21999.78"/>
    <n v="349"/>
  </r>
  <r>
    <x v="8"/>
    <x v="525"/>
    <s v="13.3 Inches"/>
    <s v="Black"/>
    <s v="512 GB"/>
    <s v="Core i5"/>
    <x v="4"/>
    <x v="2"/>
    <s v="Wifi &amp; Bluetooth"/>
    <s v="Integrated"/>
    <s v="N/A"/>
    <s v="N/A"/>
    <x v="0"/>
    <x v="1004"/>
    <n v="61"/>
    <n v="63561.39"/>
    <n v="299"/>
  </r>
  <r>
    <x v="8"/>
    <x v="438"/>
    <s v="13.3 Inches"/>
    <s v="Black"/>
    <s v="512 GB"/>
    <s v="Core i7"/>
    <x v="2"/>
    <x v="10"/>
    <s v="Wifi &amp; Bluetooth"/>
    <s v="Integrated"/>
    <s v="N/A"/>
    <s v="N/A"/>
    <x v="0"/>
    <x v="55"/>
    <n v="51"/>
    <n v="61149"/>
    <n v="509"/>
  </r>
  <r>
    <x v="8"/>
    <x v="972"/>
    <s v="15.6 Inches"/>
    <s v="Black"/>
    <s v="512 GB"/>
    <s v="Core i5"/>
    <x v="2"/>
    <x v="10"/>
    <s v="Wifi &amp; Bluetooth"/>
    <s v="Integrated"/>
    <s v="N/A"/>
    <s v="N/A"/>
    <x v="0"/>
    <x v="561"/>
    <n v="18"/>
    <n v="37979.819999999992"/>
    <n v="102"/>
  </r>
  <r>
    <x v="1"/>
    <x v="0"/>
    <s v="15.6 Inches"/>
    <s v="Silver"/>
    <s v="1000 GB"/>
    <s v="Intel Core i5"/>
    <x v="1"/>
    <x v="1"/>
    <s v="Backlit Keyboard"/>
    <s v="Integrated"/>
    <s v="Intel"/>
    <s v="N/A"/>
    <x v="1"/>
    <x v="21"/>
    <n v="53"/>
    <n v="31269.47"/>
    <n v="495"/>
  </r>
  <r>
    <x v="0"/>
    <x v="10"/>
    <s v="15.6 Inches"/>
    <s v="Gray"/>
    <s v="1000 GB"/>
    <s v="Intel Core i5"/>
    <x v="5"/>
    <x v="0"/>
    <s v="N/A"/>
    <s v="Integrated"/>
    <s v="Intel"/>
    <s v="N/A"/>
    <x v="0"/>
    <x v="1185"/>
    <n v="60"/>
    <n v="32400"/>
    <n v="277"/>
  </r>
  <r>
    <x v="8"/>
    <x v="21"/>
    <s v="16 Inches"/>
    <s v="Silver"/>
    <s v="1000 GB"/>
    <s v="Intel Core i5"/>
    <x v="2"/>
    <x v="0"/>
    <s v="N/A"/>
    <s v="Integrated"/>
    <s v="Intel"/>
    <s v="N/A"/>
    <x v="0"/>
    <x v="821"/>
    <n v="23"/>
    <n v="24127"/>
    <n v="171"/>
  </r>
  <r>
    <x v="2"/>
    <x v="1"/>
    <s v="15.66 Inches"/>
    <s v="Core Black"/>
    <s v="N/A"/>
    <s v="Intel Core i9"/>
    <x v="2"/>
    <x v="2"/>
    <s v="N/A"/>
    <s v="Dedicated"/>
    <s v="N/A"/>
    <s v="1.8 GHz"/>
    <x v="2"/>
    <x v="1613"/>
    <n v="12"/>
    <n v="6042.96"/>
    <n v="152"/>
  </r>
  <r>
    <x v="2"/>
    <x v="20"/>
    <s v="15.6 Inches"/>
    <s v="Core Black"/>
    <s v="N/A"/>
    <s v="Intel Core i9"/>
    <x v="2"/>
    <x v="2"/>
    <s v="N/A"/>
    <s v="Dedicated"/>
    <s v="NVIDIA GeForce RTX 3070"/>
    <s v="1.8 GHz"/>
    <x v="10"/>
    <x v="629"/>
    <n v="22"/>
    <n v="79178"/>
    <n v="249"/>
  </r>
  <r>
    <x v="0"/>
    <x v="0"/>
    <s v="14 Inches"/>
    <s v="Blue"/>
    <s v="1000 GB"/>
    <s v="Intel Core i7"/>
    <x v="0"/>
    <x v="0"/>
    <s v="N/A"/>
    <s v="Integrated"/>
    <s v="Intel"/>
    <s v="1.2 GHz"/>
    <x v="0"/>
    <x v="553"/>
    <n v="30"/>
    <n v="38999.699999999997"/>
    <n v="180"/>
  </r>
  <r>
    <x v="8"/>
    <x v="967"/>
    <s v="15.6 Inches"/>
    <s v="Black"/>
    <s v="512 GB"/>
    <s v="Core i7"/>
    <x v="4"/>
    <x v="10"/>
    <s v="Wifi &amp; Bluetooth"/>
    <s v="Integrated"/>
    <s v="N/A"/>
    <s v="N/A"/>
    <x v="0"/>
    <x v="19"/>
    <n v="34"/>
    <n v="21759.66"/>
    <n v="341"/>
  </r>
  <r>
    <x v="8"/>
    <x v="976"/>
    <s v="15.6 Inches"/>
    <s v="Black"/>
    <s v="256 GB"/>
    <s v="Core i5"/>
    <x v="0"/>
    <x v="2"/>
    <s v="Wifi &amp; Bluetooth"/>
    <s v="Integrated"/>
    <s v="N/A"/>
    <s v="N/A"/>
    <x v="0"/>
    <x v="1614"/>
    <n v="42"/>
    <n v="102731.57999999999"/>
    <n v="195"/>
  </r>
  <r>
    <x v="8"/>
    <x v="972"/>
    <s v="15.6 Inches"/>
    <s v="Black"/>
    <s v="1000 GB"/>
    <s v="Core i5"/>
    <x v="4"/>
    <x v="2"/>
    <s v="Wifi &amp; Bluetooth"/>
    <s v="Integrated"/>
    <s v="N/A"/>
    <s v="N/A"/>
    <x v="0"/>
    <x v="13"/>
    <n v="30"/>
    <n v="50970"/>
    <n v="197"/>
  </r>
  <r>
    <x v="8"/>
    <x v="658"/>
    <s v="14 Inches"/>
    <s v="Black"/>
    <s v="256 GB"/>
    <s v="Core i7"/>
    <x v="2"/>
    <x v="10"/>
    <s v="Wifi &amp; Bluetooth"/>
    <s v="Integrated"/>
    <s v="N/A"/>
    <s v="N/A"/>
    <x v="0"/>
    <x v="19"/>
    <n v="30"/>
    <n v="19199.7"/>
    <n v="375"/>
  </r>
  <r>
    <x v="8"/>
    <x v="283"/>
    <s v="14 Inches"/>
    <s v="Silver"/>
    <s v="1000 GB"/>
    <s v="Core i7"/>
    <x v="4"/>
    <x v="2"/>
    <s v="Wifi &amp; Bluetooth"/>
    <s v="Nvidia GeForce RTX 4060"/>
    <s v="N/A"/>
    <s v="N/A"/>
    <x v="0"/>
    <x v="606"/>
    <n v="52"/>
    <n v="38011.480000000003"/>
    <n v="518"/>
  </r>
  <r>
    <x v="8"/>
    <x v="812"/>
    <s v="14 Inches"/>
    <s v="Grey, Gray, Platinum Silver"/>
    <s v="128 GB"/>
    <s v="Core i7"/>
    <x v="3"/>
    <x v="2"/>
    <s v="Wifi &amp; Bluetooth"/>
    <s v="Integrated"/>
    <s v="N/A"/>
    <s v="N/A"/>
    <x v="0"/>
    <x v="1615"/>
    <n v="17"/>
    <n v="12590.2"/>
    <n v="449"/>
  </r>
  <r>
    <x v="8"/>
    <x v="960"/>
    <s v="18 Inches"/>
    <s v="Black"/>
    <s v="1000 GB"/>
    <s v="AMD Ryzen 7"/>
    <x v="4"/>
    <x v="2"/>
    <s v="Wifi &amp; Bluetooth"/>
    <s v="Nvidia GeForce RTX 4090"/>
    <s v="N/A"/>
    <s v="N/A"/>
    <x v="0"/>
    <x v="5"/>
    <n v="38"/>
    <n v="60762"/>
    <n v="334"/>
  </r>
  <r>
    <x v="2"/>
    <x v="1"/>
    <s v="15.66 Inches"/>
    <s v="Core Black"/>
    <s v="N/A"/>
    <s v="Intel Core i9"/>
    <x v="2"/>
    <x v="2"/>
    <s v="N/A"/>
    <s v="Dedicated"/>
    <s v="N/A"/>
    <s v="1.8 GHz"/>
    <x v="2"/>
    <x v="1616"/>
    <n v="60"/>
    <n v="269940"/>
    <n v="403"/>
  </r>
  <r>
    <x v="2"/>
    <x v="20"/>
    <s v="15.6 Inches"/>
    <s v="Core Black"/>
    <s v="N/A"/>
    <s v="Intel Core i9"/>
    <x v="2"/>
    <x v="2"/>
    <s v="N/A"/>
    <s v="Dedicated"/>
    <s v="NVIDIA GeForce RTX 3070"/>
    <s v="1.8 GHz"/>
    <x v="10"/>
    <x v="42"/>
    <n v="26"/>
    <n v="11959.74"/>
    <n v="136"/>
  </r>
  <r>
    <x v="0"/>
    <x v="0"/>
    <s v="14 Inches"/>
    <s v="Blue"/>
    <s v="1000 GB"/>
    <s v="Intel Core i7"/>
    <x v="0"/>
    <x v="0"/>
    <s v="N/A"/>
    <s v="Integrated"/>
    <s v="Intel"/>
    <s v="1.2 GHz"/>
    <x v="0"/>
    <x v="2"/>
    <n v="43"/>
    <n v="42999.57"/>
    <n v="511"/>
  </r>
  <r>
    <x v="8"/>
    <x v="814"/>
    <s v="15.6 Inches"/>
    <s v="Black"/>
    <s v="1000 GB"/>
    <s v="Core i5"/>
    <x v="2"/>
    <x v="10"/>
    <s v="Wifi &amp; Bluetooth"/>
    <s v="Integrated"/>
    <s v="N/A"/>
    <s v="N/A"/>
    <x v="0"/>
    <x v="42"/>
    <n v="54"/>
    <n v="24839.46"/>
    <n v="138"/>
  </r>
  <r>
    <x v="8"/>
    <x v="814"/>
    <s v="15.6 Inches"/>
    <s v="Black"/>
    <s v="1000 GB"/>
    <s v="Core i5"/>
    <x v="4"/>
    <x v="10"/>
    <s v="Wifi &amp; Bluetooth"/>
    <s v="Integrated"/>
    <s v="N/A"/>
    <s v="N/A"/>
    <x v="0"/>
    <x v="42"/>
    <n v="18"/>
    <n v="8279.82"/>
    <n v="312"/>
  </r>
  <r>
    <x v="8"/>
    <x v="766"/>
    <s v="15.6 Inches"/>
    <s v="Black"/>
    <s v="256 GB"/>
    <s v="Core i5"/>
    <x v="4"/>
    <x v="10"/>
    <s v="Wifi &amp; Bluetooth"/>
    <s v="Integrated"/>
    <s v="N/A"/>
    <s v="N/A"/>
    <x v="0"/>
    <x v="26"/>
    <n v="46"/>
    <n v="17939.54"/>
    <n v="136"/>
  </r>
  <r>
    <x v="8"/>
    <x v="477"/>
    <s v="14 Inches"/>
    <s v="N/A"/>
    <s v="512 GB"/>
    <s v="Core i7"/>
    <x v="6"/>
    <x v="10"/>
    <s v="N/A"/>
    <s v="N/A"/>
    <s v="N/A"/>
    <s v="N/A"/>
    <x v="0"/>
    <x v="42"/>
    <n v="20"/>
    <n v="9199.7999999999993"/>
    <n v="115"/>
  </r>
  <r>
    <x v="8"/>
    <x v="967"/>
    <s v="15.6 Inches"/>
    <s v="Black"/>
    <s v="4000 GB"/>
    <s v="Core i5"/>
    <x v="2"/>
    <x v="2"/>
    <s v="Wifi &amp; Bluetooth"/>
    <s v="Integrated"/>
    <s v="N/A"/>
    <s v="N/A"/>
    <x v="0"/>
    <x v="628"/>
    <n v="22"/>
    <n v="49499.78"/>
    <n v="288"/>
  </r>
  <r>
    <x v="8"/>
    <x v="658"/>
    <s v="14 Inches"/>
    <s v="Black"/>
    <s v="512 GB"/>
    <s v="Core i7"/>
    <x v="2"/>
    <x v="10"/>
    <s v="Wifi &amp; Bluetooth"/>
    <s v="Integrated"/>
    <s v="N/A"/>
    <s v="N/A"/>
    <x v="0"/>
    <x v="1617"/>
    <n v="39"/>
    <n v="53624.22"/>
    <n v="183"/>
  </r>
  <r>
    <x v="8"/>
    <x v="991"/>
    <s v="15.6 Inches"/>
    <s v="Dark Side of the Moon"/>
    <s v="1000 GB"/>
    <s v="AMD Ryzen 7"/>
    <x v="4"/>
    <x v="2"/>
    <s v="Wifi &amp; Bluetooth"/>
    <s v="Nvidia GeForce RTX 3070 Ti"/>
    <s v="N/A"/>
    <s v="N/A"/>
    <x v="0"/>
    <x v="914"/>
    <n v="24"/>
    <n v="9096"/>
    <n v="379"/>
  </r>
  <r>
    <x v="8"/>
    <x v="416"/>
    <s v="15.6 Inches"/>
    <s v="Platinum Silver"/>
    <s v="1000 GB"/>
    <s v="Core i7"/>
    <x v="4"/>
    <x v="2"/>
    <s v="Wifi &amp; Bluetooth"/>
    <s v="Nvidia GeForce RTX 4060"/>
    <s v="N/A"/>
    <s v="N/A"/>
    <x v="0"/>
    <x v="13"/>
    <n v="45"/>
    <n v="76455"/>
    <n v="301"/>
  </r>
  <r>
    <x v="8"/>
    <x v="715"/>
    <s v="13.3 Inches"/>
    <s v="Black"/>
    <s v="512 GB"/>
    <s v="Core i7"/>
    <x v="4"/>
    <x v="7"/>
    <s v="Wifi &amp; Bluetooth"/>
    <s v="Integrated"/>
    <s v="N/A"/>
    <s v="N/A"/>
    <x v="0"/>
    <x v="1618"/>
    <n v="17"/>
    <n v="5745.32"/>
    <n v="312"/>
  </r>
  <r>
    <x v="8"/>
    <x v="992"/>
    <s v="14 Inches"/>
    <s v="Black"/>
    <s v="512 GB"/>
    <s v="Core i7"/>
    <x v="4"/>
    <x v="1"/>
    <s v="Wifi &amp; Bluetooth"/>
    <s v="Integrated"/>
    <s v="N/A"/>
    <s v="N/A"/>
    <x v="0"/>
    <x v="13"/>
    <n v="44"/>
    <n v="74756"/>
    <n v="481"/>
  </r>
  <r>
    <x v="0"/>
    <x v="0"/>
    <s v="15.6 Inches"/>
    <s v="Blue"/>
    <s v="1152 GB"/>
    <s v="Pentium"/>
    <x v="5"/>
    <x v="0"/>
    <s v="N/A"/>
    <s v="Integrated"/>
    <s v="Intel"/>
    <s v="1.1 GHz"/>
    <x v="2"/>
    <x v="1619"/>
    <n v="43"/>
    <n v="42440.57"/>
    <n v="511"/>
  </r>
  <r>
    <x v="1"/>
    <x v="0"/>
    <s v="14 Inches"/>
    <s v="Rose Gold"/>
    <s v="64 GB"/>
    <s v="Celeron N4000"/>
    <x v="4"/>
    <x v="0"/>
    <s v="N/A"/>
    <s v="Integrated"/>
    <s v="Intel"/>
    <s v="1.1 GHz"/>
    <x v="4"/>
    <x v="697"/>
    <n v="44"/>
    <n v="99889.24"/>
    <n v="239"/>
  </r>
  <r>
    <x v="1"/>
    <x v="0"/>
    <s v="15.6 Inches"/>
    <s v="Black"/>
    <s v="1000 GB"/>
    <s v="Pentium N5000"/>
    <x v="4"/>
    <x v="0"/>
    <s v="N/A"/>
    <s v="Integrated"/>
    <s v="Intel"/>
    <s v="1.1 GHz"/>
    <x v="5"/>
    <x v="42"/>
    <n v="19"/>
    <n v="8739.81"/>
    <n v="476"/>
  </r>
  <r>
    <x v="8"/>
    <x v="967"/>
    <s v="15.6 Inches"/>
    <s v="Black"/>
    <s v="2000 GB"/>
    <s v="Core i5"/>
    <x v="4"/>
    <x v="10"/>
    <s v="Wifi &amp; Bluetooth"/>
    <s v="Integrated"/>
    <s v="N/A"/>
    <s v="N/A"/>
    <x v="0"/>
    <x v="26"/>
    <n v="21"/>
    <n v="8189.79"/>
    <n v="406"/>
  </r>
  <r>
    <x v="8"/>
    <x v="766"/>
    <s v="15.6 Inches"/>
    <s v="Black"/>
    <s v="512 GB"/>
    <s v="Core i5"/>
    <x v="0"/>
    <x v="10"/>
    <s v="Wifi &amp; Bluetooth"/>
    <s v="Integrated"/>
    <s v="N/A"/>
    <s v="N/A"/>
    <x v="0"/>
    <x v="1620"/>
    <n v="37"/>
    <n v="54828.82"/>
    <n v="269"/>
  </r>
  <r>
    <x v="8"/>
    <x v="525"/>
    <s v="13.3 Inches"/>
    <s v="Black"/>
    <s v="512 GB"/>
    <s v="Core i7"/>
    <x v="4"/>
    <x v="10"/>
    <s v="Wifi &amp; Bluetooth"/>
    <s v="Integrated"/>
    <s v="N/A"/>
    <s v="N/A"/>
    <x v="0"/>
    <x v="1621"/>
    <n v="56"/>
    <n v="25199.440000000002"/>
    <n v="462"/>
  </r>
  <r>
    <x v="8"/>
    <x v="814"/>
    <s v="15.6 Inches"/>
    <s v="Black"/>
    <s v="2000 GB"/>
    <s v="Core i5"/>
    <x v="4"/>
    <x v="10"/>
    <s v="Wifi &amp; Bluetooth"/>
    <s v="Integrated"/>
    <s v="N/A"/>
    <s v="N/A"/>
    <x v="0"/>
    <x v="519"/>
    <n v="29"/>
    <n v="40571"/>
    <n v="196"/>
  </r>
  <r>
    <x v="2"/>
    <x v="1"/>
    <s v="15.66 Inches"/>
    <s v="Core Black"/>
    <s v="N/A"/>
    <s v="Intel Core i9"/>
    <x v="2"/>
    <x v="2"/>
    <s v="N/A"/>
    <s v="Dedicated"/>
    <s v="N/A"/>
    <s v="1.8 GHz"/>
    <x v="2"/>
    <x v="539"/>
    <n v="16"/>
    <n v="4624"/>
    <n v="291"/>
  </r>
  <r>
    <x v="2"/>
    <x v="20"/>
    <s v="15.6 Inches"/>
    <s v="Core Black"/>
    <s v="N/A"/>
    <s v="Intel Core i9"/>
    <x v="2"/>
    <x v="2"/>
    <s v="N/A"/>
    <s v="Dedicated"/>
    <s v="NVIDIA GeForce RTX 3070"/>
    <s v="1.8 GHz"/>
    <x v="10"/>
    <x v="265"/>
    <n v="42"/>
    <n v="11298"/>
    <n v="429"/>
  </r>
  <r>
    <x v="0"/>
    <x v="0"/>
    <s v="14 Inches"/>
    <s v="Blue"/>
    <s v="1000 GB"/>
    <s v="Intel Core i7"/>
    <x v="0"/>
    <x v="0"/>
    <s v="N/A"/>
    <s v="Integrated"/>
    <s v="Intel"/>
    <s v="1.2 GHz"/>
    <x v="0"/>
    <x v="1622"/>
    <n v="37"/>
    <n v="9157.130000000001"/>
    <n v="226"/>
  </r>
  <r>
    <x v="8"/>
    <x v="834"/>
    <s v="14 Inches"/>
    <s v="Black"/>
    <s v="512 GB"/>
    <s v="Core i5"/>
    <x v="2"/>
    <x v="1"/>
    <s v="Wifi &amp; Bluetooth"/>
    <s v="Integrated"/>
    <s v="N/A"/>
    <s v="N/A"/>
    <x v="0"/>
    <x v="79"/>
    <n v="38"/>
    <n v="68362"/>
    <n v="496"/>
  </r>
  <r>
    <x v="1"/>
    <x v="993"/>
    <s v="15.6 Inches"/>
    <s v="Natural Silver"/>
    <s v="1 TB"/>
    <s v="Core i5 Family"/>
    <x v="2"/>
    <x v="1"/>
    <s v="Fingerprint Reader, HD Audio, Anti Glare Coating, Memory Card Slot, Numeric Keypad"/>
    <s v="Integrated"/>
    <s v="N/A"/>
    <s v="N/A"/>
    <x v="0"/>
    <x v="21"/>
    <n v="56"/>
    <n v="33039.440000000002"/>
    <n v="431"/>
  </r>
  <r>
    <x v="8"/>
    <x v="994"/>
    <s v="15.6 Inches"/>
    <s v="Black"/>
    <s v="1000 GB"/>
    <s v="Core i5"/>
    <x v="4"/>
    <x v="1"/>
    <s v="Wifi &amp; Bluetooth"/>
    <s v="Integrated"/>
    <s v="N/A"/>
    <s v="N/A"/>
    <x v="0"/>
    <x v="19"/>
    <n v="35"/>
    <n v="22399.65"/>
    <n v="469"/>
  </r>
  <r>
    <x v="8"/>
    <x v="283"/>
    <s v="14 Inches"/>
    <s v="Silver"/>
    <s v="1000 GB"/>
    <s v="Core i7"/>
    <x v="4"/>
    <x v="2"/>
    <s v="Wifi &amp; Bluetooth"/>
    <s v="Nvidia GeForce RTX 4060"/>
    <s v="N/A"/>
    <s v="N/A"/>
    <x v="0"/>
    <x v="1623"/>
    <n v="23"/>
    <n v="74272.06"/>
    <n v="438"/>
  </r>
  <r>
    <x v="8"/>
    <x v="299"/>
    <s v="16 Inches"/>
    <s v="Silver"/>
    <s v="2000 GB"/>
    <s v="Core i7"/>
    <x v="1"/>
    <x v="1"/>
    <s v="Wifi &amp; Bluetooth"/>
    <s v="Nvidia RTX A1000"/>
    <s v="N/A"/>
    <s v="N/A"/>
    <x v="0"/>
    <x v="1624"/>
    <n v="60"/>
    <n v="25200"/>
    <n v="493"/>
  </r>
  <r>
    <x v="8"/>
    <x v="774"/>
    <s v="14 Inches"/>
    <s v="Black"/>
    <s v="256 GB"/>
    <s v="Core i7"/>
    <x v="4"/>
    <x v="7"/>
    <s v="Wifi &amp; Bluetooth"/>
    <s v="Integrated"/>
    <s v="N/A"/>
    <s v="N/A"/>
    <x v="0"/>
    <x v="58"/>
    <n v="23"/>
    <n v="45977"/>
    <n v="233"/>
  </r>
  <r>
    <x v="8"/>
    <x v="959"/>
    <s v="16 Inches"/>
    <s v="Silver"/>
    <s v="512 GB"/>
    <s v="AMD Ryzen 7"/>
    <x v="4"/>
    <x v="2"/>
    <s v="Wifi &amp; Bluetooth"/>
    <s v="Nvidia GeForce RTX 4090"/>
    <s v="N/A"/>
    <s v="N/A"/>
    <x v="0"/>
    <x v="551"/>
    <n v="17"/>
    <n v="13004.83"/>
    <n v="282"/>
  </r>
  <r>
    <x v="7"/>
    <x v="995"/>
    <s v="14 Inches"/>
    <s v="Shadow Black"/>
    <s v="2 TB"/>
    <s v="Core i7 Family"/>
    <x v="4"/>
    <x v="2"/>
    <s v="Fingerprint Reader, HD Audio, Backlit Keyboard"/>
    <s v="Integrated"/>
    <s v="N/A"/>
    <s v="N/A"/>
    <x v="0"/>
    <x v="1154"/>
    <n v="63"/>
    <n v="56006.37"/>
    <n v="559"/>
  </r>
  <r>
    <x v="7"/>
    <x v="996"/>
    <s v="13.3 Inches"/>
    <s v="N/A"/>
    <s v="512 GB"/>
    <s v="AMD Ryzen 7"/>
    <x v="4"/>
    <x v="1"/>
    <s v="Backlit Keyboard"/>
    <s v="Integrated, Dedicated"/>
    <s v="AMD Radeon R7"/>
    <s v="N/A"/>
    <x v="0"/>
    <x v="13"/>
    <n v="37"/>
    <n v="62863"/>
    <n v="168"/>
  </r>
  <r>
    <x v="8"/>
    <x v="956"/>
    <s v="17 Inches"/>
    <s v="Silver"/>
    <s v="512 GB"/>
    <s v="Core i7"/>
    <x v="1"/>
    <x v="1"/>
    <s v="Wifi &amp; Bluetooth"/>
    <s v="Integrated"/>
    <s v="N/A"/>
    <s v="N/A"/>
    <x v="0"/>
    <x v="1625"/>
    <n v="18"/>
    <n v="33977.159999999996"/>
    <n v="410"/>
  </r>
  <r>
    <x v="8"/>
    <x v="592"/>
    <s v="16 Inches"/>
    <s v="Black"/>
    <s v="512 GB"/>
    <s v="Core i7"/>
    <x v="4"/>
    <x v="2"/>
    <s v="Wifi &amp; Bluetooth"/>
    <s v="Nvidia GeForce RTX 3050"/>
    <s v="N/A"/>
    <s v="N/A"/>
    <x v="0"/>
    <x v="1626"/>
    <n v="45"/>
    <n v="45855"/>
    <n v="192"/>
  </r>
  <r>
    <x v="0"/>
    <x v="0"/>
    <s v="15.6 Inches"/>
    <s v="Blue"/>
    <s v="1152 GB"/>
    <s v="Pentium"/>
    <x v="5"/>
    <x v="0"/>
    <s v="N/A"/>
    <s v="Integrated"/>
    <s v="Intel"/>
    <s v="1.1 GHz"/>
    <x v="2"/>
    <x v="21"/>
    <n v="24"/>
    <n v="14159.76"/>
    <n v="114"/>
  </r>
  <r>
    <x v="2"/>
    <x v="1"/>
    <s v="15.66 Inches"/>
    <s v="Core Black"/>
    <s v="N/A"/>
    <s v="Intel Core i9"/>
    <x v="2"/>
    <x v="2"/>
    <s v="N/A"/>
    <s v="Dedicated"/>
    <s v="N/A"/>
    <s v="1.8 GHz"/>
    <x v="2"/>
    <x v="1627"/>
    <n v="24"/>
    <n v="15071.76"/>
    <n v="150"/>
  </r>
  <r>
    <x v="2"/>
    <x v="20"/>
    <s v="15.6 Inches"/>
    <s v="Core Black"/>
    <s v="N/A"/>
    <s v="Intel Core i9"/>
    <x v="2"/>
    <x v="2"/>
    <s v="N/A"/>
    <s v="Dedicated"/>
    <s v="NVIDIA GeForce RTX 3070"/>
    <s v="1.8 GHz"/>
    <x v="10"/>
    <x v="548"/>
    <n v="13"/>
    <n v="14299.87"/>
    <n v="142"/>
  </r>
  <r>
    <x v="0"/>
    <x v="0"/>
    <s v="14 Inches"/>
    <s v="Blue"/>
    <s v="1000 GB"/>
    <s v="Intel Core i7"/>
    <x v="0"/>
    <x v="0"/>
    <s v="N/A"/>
    <s v="Integrated"/>
    <s v="Intel"/>
    <s v="1.2 GHz"/>
    <x v="0"/>
    <x v="13"/>
    <n v="53"/>
    <n v="90047"/>
    <n v="466"/>
  </r>
  <r>
    <x v="8"/>
    <x v="997"/>
    <s v="15.6 Inches"/>
    <s v="Black"/>
    <s v="256 GB"/>
    <s v="Core i5"/>
    <x v="4"/>
    <x v="1"/>
    <s v="Wifi &amp; Bluetooth"/>
    <s v="Integrated"/>
    <s v="N/A"/>
    <s v="N/A"/>
    <x v="0"/>
    <x v="1628"/>
    <n v="27"/>
    <n v="67726.53"/>
    <n v="463"/>
  </r>
  <r>
    <x v="8"/>
    <x v="558"/>
    <s v="16 Inches"/>
    <s v="Black"/>
    <s v="4000 GB"/>
    <s v="Core i9"/>
    <x v="1"/>
    <x v="2"/>
    <s v="Wifi &amp; Bluetooth"/>
    <s v="Nvidia GeForce RTX 4090"/>
    <s v="N/A"/>
    <s v="N/A"/>
    <x v="0"/>
    <x v="26"/>
    <n v="32"/>
    <n v="12479.68"/>
    <n v="135"/>
  </r>
  <r>
    <x v="8"/>
    <x v="678"/>
    <s v="14 Inches"/>
    <s v="Black"/>
    <s v="256 GB"/>
    <s v="Core i5"/>
    <x v="4"/>
    <x v="1"/>
    <s v="Wifi &amp; Bluetooth"/>
    <s v="Integrated"/>
    <s v="N/A"/>
    <s v="N/A"/>
    <x v="0"/>
    <x v="21"/>
    <n v="33"/>
    <n v="19469.670000000002"/>
    <n v="274"/>
  </r>
  <r>
    <x v="1"/>
    <x v="993"/>
    <s v="15.6 Inches"/>
    <s v="Natural Silver"/>
    <s v="1 TB"/>
    <s v="Core i5 Family"/>
    <x v="4"/>
    <x v="7"/>
    <s v="Fingerprint Reader, HD Audio, Anti Glare Coating, Memory Card Slot, Numeric Keypad"/>
    <s v="Integrated"/>
    <s v="N/A"/>
    <s v="N/A"/>
    <x v="0"/>
    <x v="1629"/>
    <n v="64"/>
    <n v="167511.04000000001"/>
    <n v="437"/>
  </r>
  <r>
    <x v="8"/>
    <x v="843"/>
    <s v="15.6 Inches"/>
    <s v="Silver"/>
    <s v="512 GB"/>
    <s v="Core i7"/>
    <x v="4"/>
    <x v="1"/>
    <s v="Wifi &amp; Bluetooth"/>
    <s v="Nvidia Quadro T550"/>
    <s v="N/A"/>
    <s v="N/A"/>
    <x v="0"/>
    <x v="698"/>
    <n v="38"/>
    <n v="37962"/>
    <n v="439"/>
  </r>
  <r>
    <x v="8"/>
    <x v="416"/>
    <s v="15.6 Inches"/>
    <s v="Platinum Silver"/>
    <s v="4000 GB"/>
    <s v="Core i9"/>
    <x v="1"/>
    <x v="2"/>
    <s v="Wifi &amp; Bluetooth"/>
    <s v="Nvidia GeForce RTX 4070"/>
    <s v="N/A"/>
    <s v="N/A"/>
    <x v="0"/>
    <x v="2"/>
    <n v="54"/>
    <n v="53999.46"/>
    <n v="292"/>
  </r>
  <r>
    <x v="8"/>
    <x v="958"/>
    <s v="15.6 Inches"/>
    <s v="Silver"/>
    <s v="512 GB"/>
    <s v="Core i7"/>
    <x v="1"/>
    <x v="1"/>
    <s v="Wifi &amp; Bluetooth"/>
    <s v="Integrated"/>
    <s v="N/A"/>
    <s v="N/A"/>
    <x v="0"/>
    <x v="42"/>
    <n v="59"/>
    <n v="27139.41"/>
    <n v="164"/>
  </r>
  <r>
    <x v="8"/>
    <x v="244"/>
    <s v="18 Inches"/>
    <s v="Dark Metallic Moon"/>
    <s v="1000 GB"/>
    <s v="Core i9"/>
    <x v="1"/>
    <x v="2"/>
    <s v="Wifi &amp; Bluetooth"/>
    <s v="Nvidia GeForce RTX 4070"/>
    <s v="N/A"/>
    <s v="N/A"/>
    <x v="0"/>
    <x v="2"/>
    <n v="18"/>
    <n v="17999.82"/>
    <n v="429"/>
  </r>
  <r>
    <x v="8"/>
    <x v="814"/>
    <s v="15.6 Inches"/>
    <s v="Black"/>
    <s v="256 GB"/>
    <s v="Core i5"/>
    <x v="1"/>
    <x v="10"/>
    <s v="Wifi &amp; Bluetooth"/>
    <s v="Integrated"/>
    <s v="N/A"/>
    <s v="N/A"/>
    <x v="0"/>
    <x v="1630"/>
    <n v="39"/>
    <n v="38258.61"/>
    <n v="497"/>
  </r>
  <r>
    <x v="8"/>
    <x v="416"/>
    <s v="15.6 Inches"/>
    <s v="Platinum Silver"/>
    <s v="512 GB"/>
    <s v="Core i7"/>
    <x v="4"/>
    <x v="1"/>
    <s v="Wifi &amp; Bluetooth"/>
    <s v="Nvidia GeForce RTX 4070"/>
    <s v="N/A"/>
    <s v="N/A"/>
    <x v="0"/>
    <x v="1631"/>
    <n v="26"/>
    <n v="96199.739999999991"/>
    <n v="365"/>
  </r>
  <r>
    <x v="8"/>
    <x v="764"/>
    <s v="15.6 Inches"/>
    <s v="Black"/>
    <s v="4000 GB"/>
    <s v="Core i7"/>
    <x v="1"/>
    <x v="2"/>
    <s v="Wifi &amp; Bluetooth"/>
    <s v="Integrated"/>
    <s v="N/A"/>
    <s v="N/A"/>
    <x v="0"/>
    <x v="1632"/>
    <n v="53"/>
    <n v="111246.46999999999"/>
    <n v="240"/>
  </r>
  <r>
    <x v="8"/>
    <x v="998"/>
    <s v="14 Inches"/>
    <s v="Silver"/>
    <s v="1000 GB"/>
    <s v="Core i7"/>
    <x v="1"/>
    <x v="1"/>
    <s v="Wifi &amp; Bluetooth"/>
    <s v="Integrated"/>
    <s v="N/A"/>
    <s v="N/A"/>
    <x v="0"/>
    <x v="1633"/>
    <n v="30"/>
    <n v="60629.7"/>
    <n v="451"/>
  </r>
  <r>
    <x v="0"/>
    <x v="0"/>
    <s v="15.6 Inches"/>
    <s v="Blue"/>
    <s v="1152 GB"/>
    <s v="Pentium"/>
    <x v="5"/>
    <x v="0"/>
    <s v="N/A"/>
    <s v="Integrated"/>
    <s v="Intel"/>
    <s v="1.1 GHz"/>
    <x v="2"/>
    <x v="1634"/>
    <n v="59"/>
    <n v="5603.8200000000006"/>
    <n v="245"/>
  </r>
  <r>
    <x v="1"/>
    <x v="0"/>
    <s v="14 Inches"/>
    <s v="Rose Gold"/>
    <s v="64 GB"/>
    <s v="Celeron N4000"/>
    <x v="4"/>
    <x v="0"/>
    <s v="N/A"/>
    <s v="Integrated"/>
    <s v="Intel"/>
    <s v="1.1 GHz"/>
    <x v="4"/>
    <x v="26"/>
    <n v="14"/>
    <n v="5459.8600000000006"/>
    <n v="158"/>
  </r>
  <r>
    <x v="1"/>
    <x v="0"/>
    <s v="15.6 Inches"/>
    <s v="Black"/>
    <s v="1000 GB"/>
    <s v="Pentium N5000"/>
    <x v="4"/>
    <x v="0"/>
    <s v="N/A"/>
    <s v="Integrated"/>
    <s v="Intel"/>
    <s v="1.1 GHz"/>
    <x v="5"/>
    <x v="312"/>
    <n v="14"/>
    <n v="5599.8600000000006"/>
    <n v="416"/>
  </r>
  <r>
    <x v="8"/>
    <x v="978"/>
    <s v="14 Inches"/>
    <s v="Black"/>
    <s v="256 GB"/>
    <s v="Core i5"/>
    <x v="4"/>
    <x v="10"/>
    <s v="Wifi &amp; Bluetooth"/>
    <s v="Integrated"/>
    <s v="N/A"/>
    <s v="N/A"/>
    <x v="0"/>
    <x v="93"/>
    <n v="58"/>
    <n v="56782"/>
    <n v="518"/>
  </r>
  <r>
    <x v="8"/>
    <x v="814"/>
    <s v="15.6 Inches"/>
    <s v="Black"/>
    <s v="1000 GB"/>
    <s v="Core i5"/>
    <x v="2"/>
    <x v="10"/>
    <s v="Wifi &amp; Bluetooth"/>
    <s v="Integrated"/>
    <s v="N/A"/>
    <s v="N/A"/>
    <x v="0"/>
    <x v="26"/>
    <n v="34"/>
    <n v="13259.66"/>
    <n v="416"/>
  </r>
  <r>
    <x v="8"/>
    <x v="967"/>
    <s v="15.6 Inches"/>
    <s v="Black"/>
    <s v="1000 GB"/>
    <s v="Core i5"/>
    <x v="0"/>
    <x v="10"/>
    <s v="Wifi &amp; Bluetooth"/>
    <s v="Integrated"/>
    <s v="N/A"/>
    <s v="N/A"/>
    <x v="0"/>
    <x v="745"/>
    <n v="16"/>
    <n v="15823.84"/>
    <n v="361"/>
  </r>
  <r>
    <x v="8"/>
    <x v="658"/>
    <s v="14 Inches"/>
    <s v="Black"/>
    <s v="256 GB"/>
    <s v="Core i5"/>
    <x v="4"/>
    <x v="10"/>
    <s v="Wifi &amp; Bluetooth"/>
    <s v="Integrated"/>
    <s v="N/A"/>
    <s v="N/A"/>
    <x v="0"/>
    <x v="1635"/>
    <n v="35"/>
    <n v="45110.8"/>
    <n v="387"/>
  </r>
  <r>
    <x v="8"/>
    <x v="972"/>
    <s v="15.6 Inches"/>
    <s v="Black"/>
    <s v="1000 GB"/>
    <s v="Core i7"/>
    <x v="2"/>
    <x v="2"/>
    <s v="Wifi &amp; Bluetooth"/>
    <s v="Integrated"/>
    <s v="N/A"/>
    <s v="N/A"/>
    <x v="0"/>
    <x v="1636"/>
    <n v="14"/>
    <n v="23761.22"/>
    <n v="488"/>
  </r>
  <r>
    <x v="8"/>
    <x v="185"/>
    <s v="15.6 Inches"/>
    <s v="Black"/>
    <s v="512 GB"/>
    <s v="Core i7"/>
    <x v="6"/>
    <x v="1"/>
    <s v="N/A"/>
    <s v="Integrated"/>
    <s v="Intel Integrated Graphics"/>
    <s v="1.8 GHz"/>
    <x v="0"/>
    <x v="253"/>
    <n v="16"/>
    <n v="13599.84"/>
    <n v="394"/>
  </r>
  <r>
    <x v="8"/>
    <x v="984"/>
    <s v="16 Inches"/>
    <s v="Silver"/>
    <s v="2000 GB"/>
    <s v="Core i9"/>
    <x v="2"/>
    <x v="2"/>
    <s v="Wifi &amp; Bluetooth"/>
    <s v="Nvidia GeForce RTX 4090"/>
    <s v="N/A"/>
    <s v="N/A"/>
    <x v="0"/>
    <x v="1637"/>
    <n v="62"/>
    <n v="9920"/>
    <n v="461"/>
  </r>
  <r>
    <x v="8"/>
    <x v="764"/>
    <s v="15.6 Inches"/>
    <s v="Black"/>
    <s v="4000 GB"/>
    <s v="Core i7"/>
    <x v="2"/>
    <x v="2"/>
    <s v="Wifi &amp; Bluetooth"/>
    <s v="Integrated"/>
    <s v="N/A"/>
    <s v="N/A"/>
    <x v="0"/>
    <x v="2"/>
    <n v="22"/>
    <n v="21999.78"/>
    <n v="305"/>
  </r>
  <r>
    <x v="8"/>
    <x v="984"/>
    <s v="16 Inches"/>
    <s v="Silver"/>
    <s v="1000 GB"/>
    <s v="Core i9"/>
    <x v="2"/>
    <x v="2"/>
    <s v="Wifi &amp; Bluetooth"/>
    <s v="Nvidia GeForce RTX 4090"/>
    <s v="N/A"/>
    <s v="N/A"/>
    <x v="0"/>
    <x v="26"/>
    <n v="32"/>
    <n v="12479.68"/>
    <n v="141"/>
  </r>
  <r>
    <x v="8"/>
    <x v="695"/>
    <s v="16 Inches"/>
    <s v="Black"/>
    <s v="512 GB"/>
    <s v="Core i7"/>
    <x v="4"/>
    <x v="2"/>
    <s v="Wifi &amp; Bluetooth"/>
    <s v="Nvidia GeForce RTX 3050 Ti"/>
    <s v="N/A"/>
    <s v="N/A"/>
    <x v="0"/>
    <x v="376"/>
    <n v="22"/>
    <n v="6578"/>
    <n v="348"/>
  </r>
  <r>
    <x v="8"/>
    <x v="971"/>
    <s v="15.6 Inches"/>
    <s v="Black"/>
    <s v="256 GB"/>
    <s v="Celeron"/>
    <x v="7"/>
    <x v="10"/>
    <s v="Wifi &amp; Bluetooth"/>
    <s v="Integrated"/>
    <s v="N/A"/>
    <s v="N/A"/>
    <x v="0"/>
    <x v="5"/>
    <n v="60"/>
    <n v="95940"/>
    <n v="307"/>
  </r>
  <r>
    <x v="1"/>
    <x v="0"/>
    <s v="15.6 Inches"/>
    <s v="Silver"/>
    <s v="1000 GB"/>
    <s v="Intel Core i5"/>
    <x v="1"/>
    <x v="1"/>
    <s v="Backlit Keyboard"/>
    <s v="Integrated"/>
    <s v="Intel"/>
    <s v="N/A"/>
    <x v="1"/>
    <x v="26"/>
    <n v="49"/>
    <n v="19109.510000000002"/>
    <n v="464"/>
  </r>
  <r>
    <x v="0"/>
    <x v="10"/>
    <s v="15.6 Inches"/>
    <s v="Gray"/>
    <s v="1000 GB"/>
    <s v="Intel Core i5"/>
    <x v="5"/>
    <x v="0"/>
    <s v="N/A"/>
    <s v="Integrated"/>
    <s v="Intel"/>
    <s v="N/A"/>
    <x v="0"/>
    <x v="794"/>
    <n v="62"/>
    <n v="109987.38"/>
    <n v="289"/>
  </r>
  <r>
    <x v="8"/>
    <x v="21"/>
    <s v="16 Inches"/>
    <s v="Silver"/>
    <s v="1000 GB"/>
    <s v="Intel Core i5"/>
    <x v="2"/>
    <x v="0"/>
    <s v="N/A"/>
    <s v="Integrated"/>
    <s v="Intel"/>
    <s v="N/A"/>
    <x v="0"/>
    <x v="850"/>
    <n v="33"/>
    <n v="34946.67"/>
    <n v="170"/>
  </r>
  <r>
    <x v="2"/>
    <x v="1"/>
    <s v="15.66 Inches"/>
    <s v="Core Black"/>
    <s v="N/A"/>
    <s v="Intel Core i9"/>
    <x v="2"/>
    <x v="2"/>
    <s v="N/A"/>
    <s v="Dedicated"/>
    <s v="N/A"/>
    <s v="1.8 GHz"/>
    <x v="2"/>
    <x v="26"/>
    <n v="46"/>
    <n v="17939.54"/>
    <n v="371"/>
  </r>
  <r>
    <x v="2"/>
    <x v="20"/>
    <s v="15.6 Inches"/>
    <s v="Core Black"/>
    <s v="N/A"/>
    <s v="Intel Core i9"/>
    <x v="2"/>
    <x v="2"/>
    <s v="N/A"/>
    <s v="Dedicated"/>
    <s v="NVIDIA GeForce RTX 3070"/>
    <s v="1.8 GHz"/>
    <x v="10"/>
    <x v="1638"/>
    <n v="44"/>
    <n v="165836"/>
    <n v="539"/>
  </r>
  <r>
    <x v="0"/>
    <x v="0"/>
    <s v="14 Inches"/>
    <s v="Blue"/>
    <s v="1000 GB"/>
    <s v="Intel Core i7"/>
    <x v="0"/>
    <x v="0"/>
    <s v="N/A"/>
    <s v="Integrated"/>
    <s v="Intel"/>
    <s v="1.2 GHz"/>
    <x v="0"/>
    <x v="21"/>
    <n v="46"/>
    <n v="27139.54"/>
    <n v="308"/>
  </r>
  <r>
    <x v="8"/>
    <x v="764"/>
    <s v="15.6 Inches"/>
    <s v="Black"/>
    <s v="256 GB"/>
    <s v="Core i5"/>
    <x v="0"/>
    <x v="10"/>
    <s v="Wifi &amp; Bluetooth"/>
    <s v="Integrated"/>
    <s v="N/A"/>
    <s v="N/A"/>
    <x v="0"/>
    <x v="26"/>
    <n v="37"/>
    <n v="14429.630000000001"/>
    <n v="438"/>
  </r>
  <r>
    <x v="8"/>
    <x v="967"/>
    <s v="15.6 Inches"/>
    <s v="N/A"/>
    <s v="2000 GB"/>
    <s v="Core i5"/>
    <x v="6"/>
    <x v="1"/>
    <s v="N/A"/>
    <s v="N/A"/>
    <s v="N/A"/>
    <s v="N/A"/>
    <x v="0"/>
    <x v="2"/>
    <n v="62"/>
    <n v="61999.38"/>
    <n v="318"/>
  </r>
  <r>
    <x v="8"/>
    <x v="764"/>
    <s v="15.6 Inches"/>
    <s v="Black"/>
    <s v="4000 GB"/>
    <s v="Core i7"/>
    <x v="4"/>
    <x v="2"/>
    <s v="Wifi &amp; Bluetooth"/>
    <s v="Integrated"/>
    <s v="N/A"/>
    <s v="N/A"/>
    <x v="0"/>
    <x v="1639"/>
    <n v="57"/>
    <n v="66676.89"/>
    <n v="295"/>
  </r>
  <r>
    <x v="8"/>
    <x v="658"/>
    <s v="14 Inches"/>
    <s v="Black"/>
    <s v="1000 GB"/>
    <s v="Core i5"/>
    <x v="2"/>
    <x v="10"/>
    <s v="Wifi &amp; Bluetooth"/>
    <s v="Integrated"/>
    <s v="N/A"/>
    <s v="N/A"/>
    <x v="0"/>
    <x v="2"/>
    <n v="34"/>
    <n v="33999.660000000003"/>
    <n v="287"/>
  </r>
  <r>
    <x v="8"/>
    <x v="967"/>
    <s v="15.6 Inches"/>
    <s v="Black"/>
    <s v="2000 GB"/>
    <s v="Core i5"/>
    <x v="1"/>
    <x v="2"/>
    <s v="Wifi &amp; Bluetooth"/>
    <s v="Integrated"/>
    <s v="N/A"/>
    <s v="N/A"/>
    <x v="0"/>
    <x v="26"/>
    <n v="43"/>
    <n v="16769.57"/>
    <n v="336"/>
  </r>
  <r>
    <x v="8"/>
    <x v="438"/>
    <s v="13.3 Inches"/>
    <s v="Black"/>
    <s v="256 GB"/>
    <s v="Core i7"/>
    <x v="4"/>
    <x v="10"/>
    <s v="Wifi &amp; Bluetooth"/>
    <s v="Integrated"/>
    <s v="N/A"/>
    <s v="N/A"/>
    <x v="0"/>
    <x v="1640"/>
    <n v="16"/>
    <n v="3599.36"/>
    <n v="224"/>
  </r>
  <r>
    <x v="8"/>
    <x v="764"/>
    <s v="15.6 Inches"/>
    <s v="Black"/>
    <s v="256 GB"/>
    <s v="Core i7"/>
    <x v="4"/>
    <x v="2"/>
    <s v="Wifi &amp; Bluetooth"/>
    <s v="Integrated"/>
    <s v="N/A"/>
    <s v="N/A"/>
    <x v="0"/>
    <x v="26"/>
    <n v="57"/>
    <n v="22229.43"/>
    <n v="168"/>
  </r>
  <r>
    <x v="8"/>
    <x v="643"/>
    <s v="15.6 Inches"/>
    <s v="Silver"/>
    <s v="2000 GB"/>
    <s v="Core i7"/>
    <x v="1"/>
    <x v="1"/>
    <s v="Wifi &amp; Bluetooth"/>
    <s v="Nvidia T1200"/>
    <s v="N/A"/>
    <s v="N/A"/>
    <x v="0"/>
    <x v="1641"/>
    <n v="62"/>
    <n v="61813.38"/>
    <n v="530"/>
  </r>
  <r>
    <x v="8"/>
    <x v="999"/>
    <s v="15.6 Inches"/>
    <s v="Phantom Grey"/>
    <s v="1 TB"/>
    <s v="AMD Ryzen 7"/>
    <x v="2"/>
    <x v="2"/>
    <s v="HD Audio, Backlit Keyboard, Anti Glare Coating, Numeric Keypad"/>
    <s v="Dedicated"/>
    <s v="N/A"/>
    <s v="N/A"/>
    <x v="0"/>
    <x v="26"/>
    <n v="53"/>
    <n v="20669.47"/>
    <n v="317"/>
  </r>
  <r>
    <x v="8"/>
    <x v="695"/>
    <s v="16 Inches"/>
    <s v="Black"/>
    <s v="1000 GB"/>
    <s v="Core i7"/>
    <x v="4"/>
    <x v="10"/>
    <s v="Wifi &amp; Bluetooth"/>
    <s v="Nvidia GeForce RTX 3060"/>
    <s v="N/A"/>
    <s v="N/A"/>
    <x v="0"/>
    <x v="13"/>
    <n v="37"/>
    <n v="62863"/>
    <n v="125"/>
  </r>
  <r>
    <x v="0"/>
    <x v="0"/>
    <s v="15.6 Inches"/>
    <s v="Blue"/>
    <s v="1152 GB"/>
    <s v="Pentium"/>
    <x v="5"/>
    <x v="0"/>
    <s v="N/A"/>
    <s v="Integrated"/>
    <s v="Intel"/>
    <s v="1.1 GHz"/>
    <x v="2"/>
    <x v="1642"/>
    <n v="29"/>
    <n v="36002.340000000004"/>
    <n v="447"/>
  </r>
  <r>
    <x v="1"/>
    <x v="0"/>
    <s v="14 Inches"/>
    <s v="Rose Gold"/>
    <s v="64 GB"/>
    <s v="Celeron N4000"/>
    <x v="4"/>
    <x v="0"/>
    <s v="N/A"/>
    <s v="Integrated"/>
    <s v="Intel"/>
    <s v="1.1 GHz"/>
    <x v="4"/>
    <x v="1086"/>
    <n v="42"/>
    <n v="42923.58"/>
    <n v="322"/>
  </r>
  <r>
    <x v="1"/>
    <x v="0"/>
    <s v="15.6 Inches"/>
    <s v="Black"/>
    <s v="1000 GB"/>
    <s v="Pentium N5000"/>
    <x v="4"/>
    <x v="0"/>
    <s v="N/A"/>
    <s v="Integrated"/>
    <s v="Intel"/>
    <s v="1.1 GHz"/>
    <x v="5"/>
    <x v="1643"/>
    <n v="50"/>
    <n v="64249.5"/>
    <n v="224"/>
  </r>
  <r>
    <x v="8"/>
    <x v="780"/>
    <s v="15.6 Inches"/>
    <s v="Black"/>
    <s v="512 GB"/>
    <s v="Core i7"/>
    <x v="4"/>
    <x v="10"/>
    <s v="Wifi &amp; Bluetooth"/>
    <s v="Integrated"/>
    <s v="N/A"/>
    <s v="N/A"/>
    <x v="0"/>
    <x v="1644"/>
    <n v="28"/>
    <n v="49825.72"/>
    <n v="329"/>
  </r>
  <r>
    <x v="8"/>
    <x v="972"/>
    <s v="15.6 Inches"/>
    <s v="Black"/>
    <s v="1000 GB"/>
    <s v="Core i7"/>
    <x v="4"/>
    <x v="10"/>
    <s v="Wifi &amp; Bluetooth"/>
    <s v="Integrated"/>
    <s v="N/A"/>
    <s v="N/A"/>
    <x v="0"/>
    <x v="1487"/>
    <n v="28"/>
    <n v="19151.72"/>
    <n v="496"/>
  </r>
  <r>
    <x v="2"/>
    <x v="1000"/>
    <s v="15.6 Inches"/>
    <s v="Black"/>
    <s v="2 TB"/>
    <s v="Core i7 Family"/>
    <x v="13"/>
    <x v="1"/>
    <s v="HD Audio, Backlit Keyboard, Anti Glare Coating"/>
    <s v="Dedicated"/>
    <s v="N/A"/>
    <s v="N/A"/>
    <x v="0"/>
    <x v="1645"/>
    <n v="39"/>
    <n v="19840.86"/>
    <n v="306"/>
  </r>
  <r>
    <x v="8"/>
    <x v="967"/>
    <s v="15.6 Inches"/>
    <s v="Black"/>
    <s v="1000 GB"/>
    <s v="Core i5"/>
    <x v="0"/>
    <x v="2"/>
    <s v="Wifi &amp; Bluetooth"/>
    <s v="Integrated"/>
    <s v="N/A"/>
    <s v="N/A"/>
    <x v="0"/>
    <x v="13"/>
    <n v="47"/>
    <n v="79853"/>
    <n v="148"/>
  </r>
  <r>
    <x v="4"/>
    <x v="1001"/>
    <s v="15.6 Inches"/>
    <s v="Obsidian Black"/>
    <s v="1 TB"/>
    <s v="Core i7 Family"/>
    <x v="2"/>
    <x v="2"/>
    <s v="HD Audio, Backlit Keyboard, Anti Glare Coating, Numeric Keypad"/>
    <s v="Dedicated"/>
    <s v="N/A"/>
    <s v="N/A"/>
    <x v="0"/>
    <x v="42"/>
    <n v="15"/>
    <n v="6899.85"/>
    <n v="310"/>
  </r>
  <r>
    <x v="2"/>
    <x v="586"/>
    <s v="17.3 Inches"/>
    <s v="Titanium Blue"/>
    <s v="1 TB"/>
    <s v="Core i7 Family"/>
    <x v="1"/>
    <x v="10"/>
    <s v="HD Audio, Backlit Keyboard, Anti Glare Coating, Memory Card Slot, Numeric Keypad"/>
    <s v="Dedicated"/>
    <s v="N/A"/>
    <s v="N/A"/>
    <x v="0"/>
    <x v="1646"/>
    <n v="25"/>
    <n v="73865.75"/>
    <n v="434"/>
  </r>
  <r>
    <x v="8"/>
    <x v="984"/>
    <s v="16 Inches"/>
    <s v="Silver"/>
    <s v="2000 GB"/>
    <s v="Core i9"/>
    <x v="2"/>
    <x v="1"/>
    <s v="Wifi &amp; Bluetooth"/>
    <s v="Nvidia GeForce RTX 4090"/>
    <s v="N/A"/>
    <s v="N/A"/>
    <x v="0"/>
    <x v="1647"/>
    <n v="12"/>
    <n v="18580.560000000001"/>
    <n v="96"/>
  </r>
  <r>
    <x v="8"/>
    <x v="764"/>
    <s v="15.6 Inches"/>
    <s v="Black"/>
    <s v="1000 GB"/>
    <s v="Core i7"/>
    <x v="2"/>
    <x v="10"/>
    <s v="Wifi &amp; Bluetooth"/>
    <s v="Integrated"/>
    <s v="N/A"/>
    <s v="N/A"/>
    <x v="0"/>
    <x v="1296"/>
    <n v="20"/>
    <n v="26486.199999999997"/>
    <n v="329"/>
  </r>
  <r>
    <x v="8"/>
    <x v="1002"/>
    <s v="14 Inches"/>
    <s v="Grey, Platinum Silver"/>
    <s v="128 GB"/>
    <s v="Core i7"/>
    <x v="3"/>
    <x v="7"/>
    <s v="Wifi &amp; Bluetooth"/>
    <s v="Integrated"/>
    <s v="N/A"/>
    <s v="N/A"/>
    <x v="0"/>
    <x v="1648"/>
    <n v="19"/>
    <n v="26162.81"/>
    <n v="345"/>
  </r>
  <r>
    <x v="8"/>
    <x v="707"/>
    <s v="17.3 Inches"/>
    <s v="Silver"/>
    <s v="1000 GB"/>
    <s v="Core i7"/>
    <x v="4"/>
    <x v="1"/>
    <s v="Wifi &amp; Bluetooth"/>
    <s v="Nvidia RTX A3000"/>
    <s v="N/A"/>
    <s v="N/A"/>
    <x v="0"/>
    <x v="8"/>
    <n v="13"/>
    <n v="11699.87"/>
    <n v="402"/>
  </r>
  <r>
    <x v="1"/>
    <x v="0"/>
    <s v="15.6 Inches"/>
    <s v="Silver"/>
    <s v="1000 GB"/>
    <s v="Intel Core i5"/>
    <x v="1"/>
    <x v="1"/>
    <s v="Backlit Keyboard"/>
    <s v="Integrated"/>
    <s v="Intel"/>
    <s v="N/A"/>
    <x v="1"/>
    <x v="79"/>
    <n v="39"/>
    <n v="70161"/>
    <n v="169"/>
  </r>
  <r>
    <x v="2"/>
    <x v="1"/>
    <s v="15.66 Inches"/>
    <s v="Core Black"/>
    <s v="N/A"/>
    <s v="Intel Core i9"/>
    <x v="2"/>
    <x v="2"/>
    <s v="N/A"/>
    <s v="Dedicated"/>
    <s v="N/A"/>
    <s v="1.8 GHz"/>
    <x v="2"/>
    <x v="1649"/>
    <n v="24"/>
    <n v="29567.760000000002"/>
    <n v="350"/>
  </r>
  <r>
    <x v="2"/>
    <x v="20"/>
    <s v="15.6 Inches"/>
    <s v="Core Black"/>
    <s v="N/A"/>
    <s v="Intel Core i9"/>
    <x v="2"/>
    <x v="2"/>
    <s v="N/A"/>
    <s v="Dedicated"/>
    <s v="NVIDIA GeForce RTX 3070"/>
    <s v="1.8 GHz"/>
    <x v="10"/>
    <x v="1650"/>
    <n v="62"/>
    <n v="96655.52"/>
    <n v="399"/>
  </r>
  <r>
    <x v="0"/>
    <x v="0"/>
    <s v="14 Inches"/>
    <s v="Blue"/>
    <s v="1000 GB"/>
    <s v="Intel Core i7"/>
    <x v="0"/>
    <x v="0"/>
    <s v="N/A"/>
    <s v="Integrated"/>
    <s v="Intel"/>
    <s v="1.2 GHz"/>
    <x v="0"/>
    <x v="21"/>
    <n v="15"/>
    <n v="8849.85"/>
    <n v="487"/>
  </r>
  <r>
    <x v="8"/>
    <x v="328"/>
    <s v="15.6 Inches"/>
    <s v="Platinum Silver"/>
    <s v="512 GB"/>
    <s v="Core i7"/>
    <x v="1"/>
    <x v="2"/>
    <s v="Wifi &amp; Bluetooth"/>
    <s v="Nvidia GeForce RTX 3050 Ti"/>
    <s v="N/A"/>
    <s v="N/A"/>
    <x v="0"/>
    <x v="1651"/>
    <n v="53"/>
    <n v="122005.46999999999"/>
    <n v="467"/>
  </r>
  <r>
    <x v="7"/>
    <x v="1003"/>
    <s v="13.3 Inches"/>
    <s v="Arctic Grey"/>
    <s v="512 GB"/>
    <s v="Core i7 Family"/>
    <x v="4"/>
    <x v="7"/>
    <s v="Fingerprint Reader, HD Audio, Backlit Keyboard"/>
    <s v="Integrated"/>
    <s v="N/A"/>
    <s v="N/A"/>
    <x v="0"/>
    <x v="84"/>
    <n v="63"/>
    <n v="46619.37"/>
    <n v="196"/>
  </r>
  <r>
    <x v="7"/>
    <x v="1004"/>
    <s v="16 Inches"/>
    <s v="Arctic Grey"/>
    <s v="512 GB"/>
    <s v="Core i7 Family"/>
    <x v="4"/>
    <x v="2"/>
    <s v="Fingerprint Reader, HD Audio, Backlit Keyboard, Memory Card Slot, Numeric Keypad"/>
    <s v="Integrated"/>
    <s v="N/A"/>
    <s v="N/A"/>
    <x v="0"/>
    <x v="42"/>
    <n v="40"/>
    <n v="18399.599999999999"/>
    <n v="417"/>
  </r>
  <r>
    <x v="8"/>
    <x v="444"/>
    <s v="13.4 Inches"/>
    <s v="Gray"/>
    <s v="1000 GB"/>
    <s v="Core i7"/>
    <x v="4"/>
    <x v="1"/>
    <s v="Wifi &amp; Bluetooth"/>
    <s v="Integrated"/>
    <s v="N/A"/>
    <s v="N/A"/>
    <x v="0"/>
    <x v="1652"/>
    <n v="46"/>
    <n v="37765.54"/>
    <n v="282"/>
  </r>
  <r>
    <x v="8"/>
    <x v="644"/>
    <s v="17 Inches"/>
    <s v="Silver"/>
    <s v="1000 GB"/>
    <s v="Core i7"/>
    <x v="1"/>
    <x v="1"/>
    <s v="Wifi &amp; Bluetooth"/>
    <s v="Nvidia RTX A3000"/>
    <s v="N/A"/>
    <s v="N/A"/>
    <x v="0"/>
    <x v="5"/>
    <n v="18"/>
    <n v="28782"/>
    <n v="162"/>
  </r>
  <r>
    <x v="8"/>
    <x v="244"/>
    <s v="18 Inches"/>
    <s v="Dark Metallic Moon"/>
    <s v="1000 GB"/>
    <s v="Core i9"/>
    <x v="2"/>
    <x v="1"/>
    <s v="Wifi &amp; Bluetooth"/>
    <s v="Nvidia GeForce RTX 4060"/>
    <s v="N/A"/>
    <s v="N/A"/>
    <x v="0"/>
    <x v="1653"/>
    <n v="51"/>
    <n v="69104.490000000005"/>
    <n v="546"/>
  </r>
  <r>
    <x v="8"/>
    <x v="764"/>
    <s v="15.6 Inches"/>
    <s v="Black"/>
    <s v="4000 GB"/>
    <s v="Core i7"/>
    <x v="1"/>
    <x v="10"/>
    <s v="Wifi &amp; Bluetooth"/>
    <s v="Integrated"/>
    <s v="N/A"/>
    <s v="N/A"/>
    <x v="0"/>
    <x v="1654"/>
    <n v="28"/>
    <n v="23483.600000000002"/>
    <n v="395"/>
  </r>
  <r>
    <x v="8"/>
    <x v="764"/>
    <s v="15.6 Inches"/>
    <s v="Black"/>
    <s v="512 GB"/>
    <s v="Core i7"/>
    <x v="4"/>
    <x v="10"/>
    <s v="Wifi &amp; Bluetooth"/>
    <s v="Integrated"/>
    <s v="N/A"/>
    <s v="N/A"/>
    <x v="0"/>
    <x v="1655"/>
    <n v="40"/>
    <n v="170982"/>
    <n v="396"/>
  </r>
  <r>
    <x v="8"/>
    <x v="967"/>
    <s v="15.6 Inches"/>
    <s v="Black"/>
    <s v="1000 GB"/>
    <s v="Core i7"/>
    <x v="1"/>
    <x v="2"/>
    <s v="Wifi &amp; Bluetooth"/>
    <s v="Integrated"/>
    <s v="N/A"/>
    <s v="N/A"/>
    <x v="0"/>
    <x v="8"/>
    <n v="20"/>
    <n v="17999.8"/>
    <n v="419"/>
  </r>
  <r>
    <x v="8"/>
    <x v="814"/>
    <s v="15.6 Inches"/>
    <s v="Black"/>
    <s v="2000 GB"/>
    <s v="Core i5"/>
    <x v="2"/>
    <x v="10"/>
    <s v="Wifi &amp; Bluetooth"/>
    <s v="Integrated"/>
    <s v="N/A"/>
    <s v="N/A"/>
    <x v="0"/>
    <x v="1656"/>
    <n v="43"/>
    <n v="39933.24"/>
    <n v="407"/>
  </r>
  <r>
    <x v="0"/>
    <x v="0"/>
    <s v="15.6 Inches"/>
    <s v="Blue"/>
    <s v="1152 GB"/>
    <s v="Pentium"/>
    <x v="5"/>
    <x v="0"/>
    <s v="N/A"/>
    <s v="Integrated"/>
    <s v="Intel"/>
    <s v="1.1 GHz"/>
    <x v="2"/>
    <x v="1657"/>
    <n v="22"/>
    <n v="29644.34"/>
    <n v="110"/>
  </r>
  <r>
    <x v="1"/>
    <x v="0"/>
    <s v="14 Inches"/>
    <s v="Rose Gold"/>
    <s v="64 GB"/>
    <s v="Celeron N4000"/>
    <x v="4"/>
    <x v="0"/>
    <s v="N/A"/>
    <s v="Integrated"/>
    <s v="Intel"/>
    <s v="1.1 GHz"/>
    <x v="4"/>
    <x v="26"/>
    <n v="29"/>
    <n v="11309.710000000001"/>
    <n v="417"/>
  </r>
  <r>
    <x v="1"/>
    <x v="0"/>
    <s v="15.6 Inches"/>
    <s v="Silver"/>
    <s v="1000 GB"/>
    <s v="Intel Core i5"/>
    <x v="1"/>
    <x v="1"/>
    <s v="Backlit Keyboard"/>
    <s v="Integrated"/>
    <s v="Intel"/>
    <s v="N/A"/>
    <x v="1"/>
    <x v="1658"/>
    <n v="17"/>
    <n v="27658.83"/>
    <n v="144"/>
  </r>
  <r>
    <x v="8"/>
    <x v="658"/>
    <s v="14 Inches"/>
    <s v="Black"/>
    <s v="512 GB"/>
    <s v="Core i5"/>
    <x v="4"/>
    <x v="10"/>
    <s v="Wifi &amp; Bluetooth"/>
    <s v="Integrated"/>
    <s v="N/A"/>
    <s v="N/A"/>
    <x v="0"/>
    <x v="42"/>
    <n v="34"/>
    <n v="15639.66"/>
    <n v="150"/>
  </r>
  <r>
    <x v="8"/>
    <x v="967"/>
    <s v="15.6 Inches"/>
    <s v="Black"/>
    <s v="1000 GB"/>
    <s v="Core i7"/>
    <x v="4"/>
    <x v="10"/>
    <s v="Wifi &amp; Bluetooth"/>
    <s v="Integrated"/>
    <s v="N/A"/>
    <s v="N/A"/>
    <x v="0"/>
    <x v="1659"/>
    <n v="48"/>
    <n v="14337.599999999999"/>
    <n v="238"/>
  </r>
  <r>
    <x v="8"/>
    <x v="814"/>
    <s v="15.6 Inches"/>
    <s v="Black"/>
    <s v="1000 GB"/>
    <s v="Core i5"/>
    <x v="4"/>
    <x v="10"/>
    <s v="Wifi &amp; Bluetooth"/>
    <s v="Integrated"/>
    <s v="N/A"/>
    <s v="N/A"/>
    <x v="0"/>
    <x v="21"/>
    <n v="50"/>
    <n v="29499.5"/>
    <n v="426"/>
  </r>
  <r>
    <x v="8"/>
    <x v="972"/>
    <s v="15.6 Inches"/>
    <s v="Black"/>
    <s v="256 GB"/>
    <s v="Core i5"/>
    <x v="3"/>
    <x v="1"/>
    <s v="Wifi &amp; Bluetooth"/>
    <s v="Integrated"/>
    <s v="N/A"/>
    <s v="N/A"/>
    <x v="0"/>
    <x v="1660"/>
    <n v="52"/>
    <n v="93027.48"/>
    <n v="485"/>
  </r>
  <r>
    <x v="8"/>
    <x v="328"/>
    <s v="15.6 Inches"/>
    <s v="Platinum Silver"/>
    <s v="8000 GB"/>
    <s v="Core i9"/>
    <x v="2"/>
    <x v="2"/>
    <s v="Wifi &amp; Bluetooth"/>
    <s v="Nvidia GeForce GTX 1650 Ti"/>
    <s v="N/A"/>
    <s v="N/A"/>
    <x v="0"/>
    <x v="596"/>
    <n v="58"/>
    <n v="81197.100000000006"/>
    <n v="492"/>
  </r>
  <r>
    <x v="8"/>
    <x v="997"/>
    <s v="15.6 Inches"/>
    <s v="Black"/>
    <s v="256 GB"/>
    <s v="Core i5"/>
    <x v="4"/>
    <x v="1"/>
    <s v="Wifi &amp; Bluetooth"/>
    <s v="Integrated"/>
    <s v="N/A"/>
    <s v="N/A"/>
    <x v="0"/>
    <x v="26"/>
    <n v="57"/>
    <n v="22229.43"/>
    <n v="502"/>
  </r>
  <r>
    <x v="8"/>
    <x v="444"/>
    <s v="13.4 Inches"/>
    <s v="Gray"/>
    <s v="512 GB"/>
    <s v="Core i7"/>
    <x v="2"/>
    <x v="2"/>
    <s v="Wifi &amp; Bluetooth"/>
    <s v="Integrated"/>
    <s v="N/A"/>
    <s v="N/A"/>
    <x v="0"/>
    <x v="1661"/>
    <n v="25"/>
    <n v="36391.5"/>
    <n v="140"/>
  </r>
  <r>
    <x v="7"/>
    <x v="983"/>
    <s v="16 Inches"/>
    <s v="Onyx grey"/>
    <s v="1 TB"/>
    <s v="Intel Core i9"/>
    <x v="13"/>
    <x v="2"/>
    <s v="High Definition Audio, Backlit Keyboard, Anti Glare Coating, Numeric Keypad"/>
    <s v="Dedicated"/>
    <s v="N/A"/>
    <s v="N/A"/>
    <x v="0"/>
    <x v="8"/>
    <n v="28"/>
    <n v="25199.72"/>
    <n v="483"/>
  </r>
  <r>
    <x v="8"/>
    <x v="967"/>
    <s v="15.6 Inches"/>
    <s v="Black"/>
    <s v="2000 GB"/>
    <s v="Core i5"/>
    <x v="2"/>
    <x v="2"/>
    <s v="Wifi &amp; Bluetooth"/>
    <s v="Integrated"/>
    <s v="N/A"/>
    <s v="N/A"/>
    <x v="0"/>
    <x v="1662"/>
    <n v="44"/>
    <n v="68156"/>
    <n v="208"/>
  </r>
  <r>
    <x v="8"/>
    <x v="975"/>
    <s v="14 Inches"/>
    <s v="Black"/>
    <s v="1000 GB"/>
    <s v="Core i7"/>
    <x v="2"/>
    <x v="10"/>
    <s v="Wifi &amp; Bluetooth"/>
    <s v="Integrated"/>
    <s v="N/A"/>
    <s v="N/A"/>
    <x v="0"/>
    <x v="1663"/>
    <n v="39"/>
    <n v="24881.61"/>
    <n v="353"/>
  </r>
  <r>
    <x v="8"/>
    <x v="663"/>
    <s v="13.3 Inches"/>
    <s v="Black"/>
    <s v="256 GB"/>
    <s v="Core i5"/>
    <x v="4"/>
    <x v="1"/>
    <s v="Wifi &amp; Bluetooth"/>
    <s v="Integrated"/>
    <s v="N/A"/>
    <s v="N/A"/>
    <x v="0"/>
    <x v="1664"/>
    <n v="23"/>
    <n v="4129.6500000000005"/>
    <n v="207"/>
  </r>
  <r>
    <x v="8"/>
    <x v="658"/>
    <s v="14 Inches"/>
    <s v="Black"/>
    <s v="1000 GB"/>
    <s v="Core i5"/>
    <x v="0"/>
    <x v="10"/>
    <s v="Wifi &amp; Bluetooth"/>
    <s v="Integrated"/>
    <s v="N/A"/>
    <s v="N/A"/>
    <x v="0"/>
    <x v="1665"/>
    <n v="53"/>
    <n v="122800.46999999999"/>
    <n v="168"/>
  </r>
  <r>
    <x v="1"/>
    <x v="0"/>
    <s v="15.6 Inches"/>
    <s v="Black"/>
    <s v="1000 GB"/>
    <s v="Pentium N5000"/>
    <x v="4"/>
    <x v="0"/>
    <s v="N/A"/>
    <s v="Integrated"/>
    <s v="Intel"/>
    <s v="1.1 GHz"/>
    <x v="5"/>
    <x v="1666"/>
    <n v="55"/>
    <n v="103949.45"/>
    <n v="189"/>
  </r>
  <r>
    <x v="8"/>
    <x v="21"/>
    <s v="16 Inches"/>
    <s v="Silver"/>
    <s v="1000 GB"/>
    <s v="Intel Core i5"/>
    <x v="2"/>
    <x v="0"/>
    <s v="N/A"/>
    <s v="Integrated"/>
    <s v="Intel"/>
    <s v="N/A"/>
    <x v="0"/>
    <x v="58"/>
    <n v="30"/>
    <n v="59970"/>
    <n v="166"/>
  </r>
  <r>
    <x v="0"/>
    <x v="10"/>
    <s v="15.6 Inches"/>
    <s v="Gray"/>
    <s v="1000 GB"/>
    <s v="Intel Core i5"/>
    <x v="5"/>
    <x v="0"/>
    <s v="N/A"/>
    <s v="Integrated"/>
    <s v="Intel"/>
    <s v="N/A"/>
    <x v="0"/>
    <x v="524"/>
    <n v="60"/>
    <n v="65940"/>
    <n v="392"/>
  </r>
  <r>
    <x v="2"/>
    <x v="1"/>
    <s v="15.66 Inches"/>
    <s v="Core Black"/>
    <s v="N/A"/>
    <s v="Intel Core i9"/>
    <x v="2"/>
    <x v="2"/>
    <s v="N/A"/>
    <s v="Dedicated"/>
    <s v="N/A"/>
    <s v="1.8 GHz"/>
    <x v="2"/>
    <x v="1667"/>
    <n v="54"/>
    <n v="14595.119999999999"/>
    <n v="329"/>
  </r>
  <r>
    <x v="2"/>
    <x v="20"/>
    <s v="15.6 Inches"/>
    <s v="Core Black"/>
    <s v="N/A"/>
    <s v="Intel Core i9"/>
    <x v="2"/>
    <x v="2"/>
    <s v="N/A"/>
    <s v="Dedicated"/>
    <s v="NVIDIA GeForce RTX 3070"/>
    <s v="1.8 GHz"/>
    <x v="10"/>
    <x v="1111"/>
    <n v="57"/>
    <n v="55973.43"/>
    <n v="326"/>
  </r>
  <r>
    <x v="0"/>
    <x v="0"/>
    <s v="14 Inches"/>
    <s v="Blue"/>
    <s v="1000 GB"/>
    <s v="Intel Core i7"/>
    <x v="0"/>
    <x v="0"/>
    <s v="N/A"/>
    <s v="Integrated"/>
    <s v="Intel"/>
    <s v="1.2 GHz"/>
    <x v="0"/>
    <x v="13"/>
    <n v="60"/>
    <n v="101940"/>
    <n v="230"/>
  </r>
  <r>
    <x v="2"/>
    <x v="1"/>
    <s v="15.66 Inches"/>
    <s v="Core Black"/>
    <s v="N/A"/>
    <s v="Intel Core i9"/>
    <x v="2"/>
    <x v="2"/>
    <s v="N/A"/>
    <s v="Dedicated"/>
    <s v="N/A"/>
    <s v="1.8 GHz"/>
    <x v="2"/>
    <x v="142"/>
    <n v="53"/>
    <n v="61931.56"/>
    <n v="190"/>
  </r>
  <r>
    <x v="2"/>
    <x v="20"/>
    <s v="15.6 Inches"/>
    <s v="Core Black"/>
    <s v="N/A"/>
    <s v="Intel Core i9"/>
    <x v="2"/>
    <x v="2"/>
    <s v="N/A"/>
    <s v="Dedicated"/>
    <s v="NVIDIA GeForce RTX 3070"/>
    <s v="1.8 GHz"/>
    <x v="10"/>
    <x v="1668"/>
    <n v="27"/>
    <n v="39144.869999999995"/>
    <n v="245"/>
  </r>
  <r>
    <x v="0"/>
    <x v="0"/>
    <s v="14 Inches"/>
    <s v="Blue"/>
    <s v="1000 GB"/>
    <s v="Intel Core i7"/>
    <x v="0"/>
    <x v="0"/>
    <s v="N/A"/>
    <s v="Integrated"/>
    <s v="Intel"/>
    <s v="1.2 GHz"/>
    <x v="0"/>
    <x v="1669"/>
    <n v="29"/>
    <n v="19139.71"/>
    <n v="140"/>
  </r>
  <r>
    <x v="8"/>
    <x v="707"/>
    <s v="17.3 Inches"/>
    <s v="Silver"/>
    <s v="1000 GB"/>
    <s v="Core i9"/>
    <x v="4"/>
    <x v="1"/>
    <s v="Wifi &amp; Bluetooth"/>
    <s v="Nvidia RTX A1000"/>
    <s v="N/A"/>
    <s v="N/A"/>
    <x v="0"/>
    <x v="8"/>
    <n v="20"/>
    <n v="17999.8"/>
    <n v="269"/>
  </r>
  <r>
    <x v="7"/>
    <x v="1005"/>
    <s v="15.6 Inches"/>
    <s v="Dark Moss"/>
    <s v="4 TB"/>
    <s v="Core i7 Family"/>
    <x v="7"/>
    <x v="7"/>
    <s v="Fingerprint Reader, HD Audio, Backlit Keyboard, Numeric Keypad"/>
    <s v="Integrated"/>
    <s v="N/A"/>
    <s v="N/A"/>
    <x v="0"/>
    <x v="513"/>
    <n v="18"/>
    <n v="18845.82"/>
    <n v="257"/>
  </r>
  <r>
    <x v="8"/>
    <x v="1006"/>
    <s v="15.6 Inches"/>
    <s v="Platinum Silver"/>
    <s v="2 TB"/>
    <s v="AMD Ryzen 7"/>
    <x v="1"/>
    <x v="7"/>
    <s v="Fingerprint Reader, HD Audio, Anti Glare Coating, Memory Card Slot, Numeric Keypad"/>
    <s v="Dedicated"/>
    <s v="N/A"/>
    <s v="N/A"/>
    <x v="0"/>
    <x v="42"/>
    <n v="18"/>
    <n v="8279.82"/>
    <n v="391"/>
  </r>
  <r>
    <x v="8"/>
    <x v="956"/>
    <s v="17 Inches"/>
    <s v="Silver"/>
    <s v="1000 GB"/>
    <s v="Core i7"/>
    <x v="2"/>
    <x v="2"/>
    <s v="Wifi &amp; Bluetooth"/>
    <s v="Integrated"/>
    <s v="N/A"/>
    <s v="N/A"/>
    <x v="0"/>
    <x v="26"/>
    <n v="32"/>
    <n v="12479.68"/>
    <n v="313"/>
  </r>
  <r>
    <x v="8"/>
    <x v="834"/>
    <s v="14 Inches"/>
    <s v="Black"/>
    <s v="512 GB"/>
    <s v="Core i7"/>
    <x v="4"/>
    <x v="2"/>
    <s v="Wifi &amp; Bluetooth"/>
    <s v="Dedicated"/>
    <s v="N/A"/>
    <s v="N/A"/>
    <x v="0"/>
    <x v="13"/>
    <n v="42"/>
    <n v="71358"/>
    <n v="338"/>
  </r>
  <r>
    <x v="8"/>
    <x v="967"/>
    <s v="15.6 Inches"/>
    <s v="Black"/>
    <s v="512 GB"/>
    <s v="Core i5"/>
    <x v="2"/>
    <x v="1"/>
    <s v="Wifi &amp; Bluetooth"/>
    <s v="Integrated"/>
    <s v="N/A"/>
    <s v="N/A"/>
    <x v="0"/>
    <x v="19"/>
    <n v="64"/>
    <n v="40959.360000000001"/>
    <n v="361"/>
  </r>
  <r>
    <x v="8"/>
    <x v="967"/>
    <s v="15.6 Inches"/>
    <s v="Black"/>
    <s v="4000 GB"/>
    <s v="Core i5"/>
    <x v="4"/>
    <x v="10"/>
    <s v="Wifi &amp; Bluetooth"/>
    <s v="Integrated"/>
    <s v="N/A"/>
    <s v="N/A"/>
    <x v="0"/>
    <x v="2"/>
    <n v="56"/>
    <n v="55999.44"/>
    <n v="447"/>
  </r>
  <r>
    <x v="8"/>
    <x v="814"/>
    <s v="15.6 Inches"/>
    <s v="Black"/>
    <s v="512 GB"/>
    <s v="Core i5"/>
    <x v="1"/>
    <x v="10"/>
    <s v="Wifi &amp; Bluetooth"/>
    <s v="Integrated"/>
    <s v="N/A"/>
    <s v="N/A"/>
    <x v="0"/>
    <x v="42"/>
    <n v="21"/>
    <n v="9659.7900000000009"/>
    <n v="197"/>
  </r>
  <r>
    <x v="8"/>
    <x v="328"/>
    <s v="15.6 Inches"/>
    <s v="Platinum Silver"/>
    <s v="512 GB"/>
    <s v="Core i5"/>
    <x v="4"/>
    <x v="10"/>
    <s v="Wifi &amp; Bluetooth"/>
    <s v="Integrated"/>
    <s v="N/A"/>
    <s v="N/A"/>
    <x v="0"/>
    <x v="21"/>
    <n v="60"/>
    <n v="35399.4"/>
    <n v="375"/>
  </r>
  <r>
    <x v="8"/>
    <x v="814"/>
    <s v="15.6 Inches"/>
    <s v="Black"/>
    <s v="2000 GB"/>
    <s v="Core i5"/>
    <x v="4"/>
    <x v="10"/>
    <s v="Wifi &amp; Bluetooth"/>
    <s v="Integrated"/>
    <s v="N/A"/>
    <s v="N/A"/>
    <x v="0"/>
    <x v="21"/>
    <n v="16"/>
    <n v="9439.84"/>
    <n v="266"/>
  </r>
  <r>
    <x v="0"/>
    <x v="0"/>
    <s v="15.6 Inches"/>
    <s v="Blue"/>
    <s v="1152 GB"/>
    <s v="Pentium"/>
    <x v="5"/>
    <x v="0"/>
    <s v="N/A"/>
    <s v="Integrated"/>
    <s v="Intel"/>
    <s v="1.1 GHz"/>
    <x v="2"/>
    <x v="26"/>
    <n v="25"/>
    <n v="9749.75"/>
    <n v="115"/>
  </r>
  <r>
    <x v="1"/>
    <x v="0"/>
    <s v="14 Inches"/>
    <s v="Rose Gold"/>
    <s v="64 GB"/>
    <s v="Celeron N4000"/>
    <x v="4"/>
    <x v="0"/>
    <s v="N/A"/>
    <s v="Integrated"/>
    <s v="Intel"/>
    <s v="1.1 GHz"/>
    <x v="4"/>
    <x v="842"/>
    <n v="46"/>
    <n v="44159.54"/>
    <n v="209"/>
  </r>
  <r>
    <x v="1"/>
    <x v="0"/>
    <s v="15.6 Inches"/>
    <s v="Black"/>
    <s v="1000 GB"/>
    <s v="Pentium N5000"/>
    <x v="4"/>
    <x v="0"/>
    <s v="N/A"/>
    <s v="Integrated"/>
    <s v="Intel"/>
    <s v="1.1 GHz"/>
    <x v="5"/>
    <x v="1670"/>
    <n v="26"/>
    <n v="23035.74"/>
    <n v="406"/>
  </r>
  <r>
    <x v="8"/>
    <x v="814"/>
    <s v="15.6 Inches"/>
    <s v="Black"/>
    <s v="1000 GB"/>
    <s v="Core i5"/>
    <x v="0"/>
    <x v="10"/>
    <s v="Wifi &amp; Bluetooth"/>
    <s v="Integrated"/>
    <s v="N/A"/>
    <s v="N/A"/>
    <x v="0"/>
    <x v="1671"/>
    <n v="56"/>
    <n v="83775.44"/>
    <n v="211"/>
  </r>
  <r>
    <x v="8"/>
    <x v="967"/>
    <s v="15.6 Inches"/>
    <s v="Black"/>
    <s v="4000 GB"/>
    <s v="Core i7"/>
    <x v="4"/>
    <x v="2"/>
    <s v="Wifi &amp; Bluetooth"/>
    <s v="Integrated"/>
    <s v="N/A"/>
    <s v="N/A"/>
    <x v="0"/>
    <x v="1672"/>
    <n v="38"/>
    <n v="12122"/>
    <n v="349"/>
  </r>
  <r>
    <x v="8"/>
    <x v="814"/>
    <s v="15.6 Inches"/>
    <s v="Black"/>
    <s v="1000 GB"/>
    <s v="Core i5"/>
    <x v="4"/>
    <x v="10"/>
    <s v="Wifi &amp; Bluetooth"/>
    <s v="Integrated"/>
    <s v="N/A"/>
    <s v="N/A"/>
    <x v="0"/>
    <x v="1261"/>
    <n v="16"/>
    <n v="16799.84"/>
    <n v="123"/>
  </r>
  <r>
    <x v="4"/>
    <x v="11"/>
    <s v="17.3 Inches"/>
    <s v="Obsidian Black"/>
    <s v="4 TB"/>
    <s v="Ryzen 7"/>
    <x v="1"/>
    <x v="7"/>
    <s v="HD Audio, Backlit Keyboard, Anti Glare Coating, Memory Card Slot, Numeric Keypad"/>
    <s v="Dedicated"/>
    <s v="N/A"/>
    <s v="N/A"/>
    <x v="0"/>
    <x v="1673"/>
    <n v="50"/>
    <n v="171562.5"/>
    <n v="493"/>
  </r>
  <r>
    <x v="8"/>
    <x v="477"/>
    <s v="14 Inches"/>
    <s v="Black"/>
    <s v="2000 GB"/>
    <s v="Core i5"/>
    <x v="4"/>
    <x v="10"/>
    <s v="Wifi &amp; Bluetooth"/>
    <s v="Integrated"/>
    <s v="N/A"/>
    <s v="N/A"/>
    <x v="0"/>
    <x v="1674"/>
    <n v="27"/>
    <n v="75331.08"/>
    <n v="406"/>
  </r>
  <r>
    <x v="8"/>
    <x v="814"/>
    <s v="15.6 Inches"/>
    <s v="Black"/>
    <s v="512 GB"/>
    <s v="Core i5"/>
    <x v="2"/>
    <x v="10"/>
    <s v="Wifi &amp; Bluetooth"/>
    <s v="Integrated"/>
    <s v="N/A"/>
    <s v="N/A"/>
    <x v="0"/>
    <x v="1675"/>
    <n v="15"/>
    <n v="25949.7"/>
    <n v="331"/>
  </r>
  <r>
    <x v="8"/>
    <x v="967"/>
    <s v="15.6 Inches"/>
    <s v="Black"/>
    <s v="4000 GB"/>
    <s v="Core i5"/>
    <x v="1"/>
    <x v="2"/>
    <s v="Wifi &amp; Bluetooth"/>
    <s v="Integrated"/>
    <s v="N/A"/>
    <s v="N/A"/>
    <x v="0"/>
    <x v="1676"/>
    <n v="12"/>
    <n v="2928"/>
    <n v="223"/>
  </r>
  <r>
    <x v="8"/>
    <x v="477"/>
    <s v="14 Inches"/>
    <s v="N/A"/>
    <s v="1000 GB"/>
    <s v="Core i5"/>
    <x v="4"/>
    <x v="2"/>
    <s v="N/A"/>
    <s v="Integrated"/>
    <s v="N/A"/>
    <s v="N/A"/>
    <x v="0"/>
    <x v="1677"/>
    <n v="37"/>
    <n v="7583.15"/>
    <n v="245"/>
  </r>
  <r>
    <x v="8"/>
    <x v="416"/>
    <s v="15.6 Inches"/>
    <s v="Platinum Silver"/>
    <s v="4000 GB"/>
    <s v="Core i7"/>
    <x v="2"/>
    <x v="2"/>
    <s v="Wifi &amp; Bluetooth"/>
    <s v="Nvidia GeForce RTX 4070"/>
    <s v="N/A"/>
    <s v="N/A"/>
    <x v="0"/>
    <x v="1678"/>
    <n v="64"/>
    <n v="15811.2"/>
    <n v="339"/>
  </r>
  <r>
    <x v="8"/>
    <x v="976"/>
    <s v="15.6 Inches"/>
    <s v="Black"/>
    <s v="128 GB"/>
    <s v="Core i5"/>
    <x v="3"/>
    <x v="2"/>
    <s v="Wifi &amp; Bluetooth"/>
    <s v="Integrated"/>
    <s v="N/A"/>
    <s v="N/A"/>
    <x v="0"/>
    <x v="1679"/>
    <n v="63"/>
    <n v="85553.37"/>
    <n v="280"/>
  </r>
  <r>
    <x v="8"/>
    <x v="591"/>
    <s v="14 Inches"/>
    <s v="Black"/>
    <s v="256 GB"/>
    <s v="Core i5"/>
    <x v="4"/>
    <x v="10"/>
    <s v="Wifi &amp; Bluetooth"/>
    <s v="Integrated"/>
    <s v="N/A"/>
    <s v="N/A"/>
    <x v="0"/>
    <x v="21"/>
    <n v="12"/>
    <n v="7079.88"/>
    <n v="191"/>
  </r>
  <r>
    <x v="8"/>
    <x v="658"/>
    <s v="14 Inches"/>
    <s v="Black"/>
    <s v="1000 GB"/>
    <s v="Core i7"/>
    <x v="4"/>
    <x v="2"/>
    <s v="Wifi &amp; Bluetooth"/>
    <s v="Integrated"/>
    <s v="N/A"/>
    <s v="N/A"/>
    <x v="0"/>
    <x v="423"/>
    <n v="29"/>
    <n v="48434.93"/>
    <n v="222"/>
  </r>
  <r>
    <x v="1"/>
    <x v="0"/>
    <s v="15.6 Inches"/>
    <s v="Silver"/>
    <s v="1000 GB"/>
    <s v="Intel Core i5"/>
    <x v="1"/>
    <x v="1"/>
    <s v="Backlit Keyboard"/>
    <s v="Integrated"/>
    <s v="Intel"/>
    <s v="N/A"/>
    <x v="1"/>
    <x v="1680"/>
    <n v="59"/>
    <n v="25133.41"/>
    <n v="525"/>
  </r>
  <r>
    <x v="0"/>
    <x v="10"/>
    <s v="15.6 Inches"/>
    <s v="Gray"/>
    <s v="1000 GB"/>
    <s v="Intel Core i5"/>
    <x v="5"/>
    <x v="0"/>
    <s v="N/A"/>
    <s v="Integrated"/>
    <s v="Intel"/>
    <s v="N/A"/>
    <x v="0"/>
    <x v="21"/>
    <n v="49"/>
    <n v="28909.510000000002"/>
    <n v="405"/>
  </r>
  <r>
    <x v="8"/>
    <x v="21"/>
    <s v="16 Inches"/>
    <s v="Silver"/>
    <s v="1000 GB"/>
    <s v="Intel Core i5"/>
    <x v="2"/>
    <x v="0"/>
    <s v="N/A"/>
    <s v="Integrated"/>
    <s v="Intel"/>
    <s v="N/A"/>
    <x v="0"/>
    <x v="13"/>
    <n v="18"/>
    <n v="30582"/>
    <n v="170"/>
  </r>
  <r>
    <x v="2"/>
    <x v="1"/>
    <s v="15.66 Inches"/>
    <s v="Core Black"/>
    <s v="N/A"/>
    <s v="Intel Core i9"/>
    <x v="2"/>
    <x v="2"/>
    <s v="N/A"/>
    <s v="Dedicated"/>
    <s v="N/A"/>
    <s v="1.8 GHz"/>
    <x v="2"/>
    <x v="2"/>
    <n v="64"/>
    <n v="63999.360000000001"/>
    <n v="273"/>
  </r>
  <r>
    <x v="2"/>
    <x v="20"/>
    <s v="15.6 Inches"/>
    <s v="Core Black"/>
    <s v="N/A"/>
    <s v="Intel Core i9"/>
    <x v="2"/>
    <x v="2"/>
    <s v="N/A"/>
    <s v="Dedicated"/>
    <s v="NVIDIA GeForce RTX 3070"/>
    <s v="1.8 GHz"/>
    <x v="10"/>
    <x v="1681"/>
    <n v="19"/>
    <n v="27701.81"/>
    <n v="295"/>
  </r>
  <r>
    <x v="0"/>
    <x v="0"/>
    <s v="14 Inches"/>
    <s v="Blue"/>
    <s v="1000 GB"/>
    <s v="Intel Core i7"/>
    <x v="0"/>
    <x v="0"/>
    <s v="N/A"/>
    <s v="Integrated"/>
    <s v="Intel"/>
    <s v="1.2 GHz"/>
    <x v="0"/>
    <x v="1682"/>
    <n v="60"/>
    <n v="190979.4"/>
    <n v="360"/>
  </r>
  <r>
    <x v="8"/>
    <x v="814"/>
    <s v="15.6 Inches"/>
    <s v="Black"/>
    <s v="500 GB"/>
    <s v="Core i5"/>
    <x v="0"/>
    <x v="10"/>
    <s v="Wifi &amp; Bluetooth"/>
    <s v="Integrated"/>
    <s v="N/A"/>
    <s v="N/A"/>
    <x v="0"/>
    <x v="103"/>
    <n v="36"/>
    <n v="82764"/>
    <n v="533"/>
  </r>
  <r>
    <x v="8"/>
    <x v="814"/>
    <s v="15.6 Inches"/>
    <s v="Black"/>
    <s v="4000 GB"/>
    <s v="Core i5"/>
    <x v="2"/>
    <x v="10"/>
    <s v="Wifi &amp; Bluetooth"/>
    <s v="Integrated"/>
    <s v="N/A"/>
    <s v="N/A"/>
    <x v="0"/>
    <x v="5"/>
    <n v="50"/>
    <n v="79950"/>
    <n v="134"/>
  </r>
  <r>
    <x v="8"/>
    <x v="477"/>
    <s v="14 Inches"/>
    <s v="Black"/>
    <s v="1000 GB"/>
    <s v="Core i5"/>
    <x v="4"/>
    <x v="10"/>
    <s v="Wifi &amp; Bluetooth"/>
    <s v="Integrated"/>
    <s v="N/A"/>
    <s v="N/A"/>
    <x v="0"/>
    <x v="8"/>
    <n v="40"/>
    <n v="35999.599999999999"/>
    <n v="265"/>
  </r>
  <r>
    <x v="8"/>
    <x v="814"/>
    <s v="15.6 Inches"/>
    <s v="Black"/>
    <s v="6000 GB"/>
    <s v="Core i5"/>
    <x v="4"/>
    <x v="10"/>
    <s v="Wifi &amp; Bluetooth"/>
    <s v="Integrated"/>
    <s v="N/A"/>
    <s v="N/A"/>
    <x v="0"/>
    <x v="1683"/>
    <n v="59"/>
    <n v="31623.41"/>
    <n v="287"/>
  </r>
  <r>
    <x v="8"/>
    <x v="764"/>
    <s v="15.6 Inches"/>
    <s v="Black"/>
    <s v="256 GB"/>
    <s v="Core i7"/>
    <x v="4"/>
    <x v="10"/>
    <s v="Wifi &amp; Bluetooth"/>
    <s v="Integrated"/>
    <s v="N/A"/>
    <s v="N/A"/>
    <x v="0"/>
    <x v="1684"/>
    <n v="44"/>
    <n v="41359.56"/>
    <n v="256"/>
  </r>
  <r>
    <x v="8"/>
    <x v="967"/>
    <s v="15.6 Inches"/>
    <s v="Black"/>
    <s v="512 GB"/>
    <s v="Core i5"/>
    <x v="2"/>
    <x v="2"/>
    <s v="Wifi &amp; Bluetooth"/>
    <s v="Integrated"/>
    <s v="N/A"/>
    <s v="N/A"/>
    <x v="0"/>
    <x v="42"/>
    <n v="51"/>
    <n v="23459.49"/>
    <n v="400"/>
  </r>
  <r>
    <x v="2"/>
    <x v="1"/>
    <s v="15.66 Inches"/>
    <s v="Core Black"/>
    <s v="N/A"/>
    <s v="Intel Core i9"/>
    <x v="2"/>
    <x v="2"/>
    <s v="N/A"/>
    <s v="Dedicated"/>
    <s v="N/A"/>
    <s v="1.8 GHz"/>
    <x v="2"/>
    <x v="1492"/>
    <n v="39"/>
    <n v="95159.609999999986"/>
    <n v="171"/>
  </r>
  <r>
    <x v="2"/>
    <x v="20"/>
    <s v="15.6 Inches"/>
    <s v="Core Black"/>
    <s v="N/A"/>
    <s v="Intel Core i9"/>
    <x v="2"/>
    <x v="2"/>
    <s v="N/A"/>
    <s v="Dedicated"/>
    <s v="NVIDIA GeForce RTX 3070"/>
    <s v="1.8 GHz"/>
    <x v="10"/>
    <x v="1685"/>
    <n v="20"/>
    <n v="23679.8"/>
    <n v="507"/>
  </r>
  <r>
    <x v="0"/>
    <x v="0"/>
    <s v="14 Inches"/>
    <s v="Blue"/>
    <s v="1000 GB"/>
    <s v="Intel Core i7"/>
    <x v="0"/>
    <x v="0"/>
    <s v="N/A"/>
    <s v="Integrated"/>
    <s v="Intel"/>
    <s v="1.2 GHz"/>
    <x v="0"/>
    <x v="21"/>
    <n v="51"/>
    <n v="30089.49"/>
    <n v="306"/>
  </r>
  <r>
    <x v="8"/>
    <x v="658"/>
    <s v="14 Inches"/>
    <s v="Black"/>
    <s v="128 GB"/>
    <s v="Core i5"/>
    <x v="3"/>
    <x v="2"/>
    <s v="Wifi &amp; Bluetooth"/>
    <s v="Integrated"/>
    <s v="N/A"/>
    <s v="N/A"/>
    <x v="0"/>
    <x v="1686"/>
    <n v="14"/>
    <n v="3569.72"/>
    <n v="129"/>
  </r>
  <r>
    <x v="8"/>
    <x v="365"/>
    <s v="15 Inches"/>
    <s v="Black"/>
    <s v="512 GB"/>
    <s v="Core i7"/>
    <x v="4"/>
    <x v="10"/>
    <s v="Wifi &amp; Bluetooth"/>
    <s v="Integrated"/>
    <s v="N/A"/>
    <s v="N/A"/>
    <x v="0"/>
    <x v="1687"/>
    <n v="34"/>
    <n v="13430"/>
    <n v="338"/>
  </r>
  <r>
    <x v="8"/>
    <x v="663"/>
    <s v="13.3 Inches"/>
    <s v="Black"/>
    <s v="256 GB"/>
    <s v="Core i5"/>
    <x v="4"/>
    <x v="10"/>
    <s v="Wifi &amp; Bluetooth"/>
    <s v="Integrated"/>
    <s v="N/A"/>
    <s v="N/A"/>
    <x v="0"/>
    <x v="26"/>
    <n v="48"/>
    <n v="18719.52"/>
    <n v="456"/>
  </r>
  <r>
    <x v="8"/>
    <x v="658"/>
    <s v="14 Inches"/>
    <s v="Black"/>
    <s v="512 GB"/>
    <s v="Core i5"/>
    <x v="2"/>
    <x v="2"/>
    <s v="Wifi &amp; Bluetooth"/>
    <s v="Integrated"/>
    <s v="N/A"/>
    <s v="N/A"/>
    <x v="0"/>
    <x v="330"/>
    <n v="50"/>
    <n v="56299.5"/>
    <n v="0"/>
  </r>
  <r>
    <x v="8"/>
    <x v="477"/>
    <s v="14 Inches"/>
    <s v="N/A"/>
    <s v="2000 GB"/>
    <s v="Core i5"/>
    <x v="6"/>
    <x v="2"/>
    <s v="N/A"/>
    <s v="N/A"/>
    <s v="N/A"/>
    <s v="N/A"/>
    <x v="0"/>
    <x v="307"/>
    <n v="24"/>
    <n v="31895.760000000002"/>
    <n v="0"/>
  </r>
  <r>
    <x v="8"/>
    <x v="814"/>
    <s v="15.6 Inches"/>
    <s v="Black"/>
    <s v="2000 GB"/>
    <s v="Core i5"/>
    <x v="4"/>
    <x v="10"/>
    <s v="Wifi &amp; Bluetooth"/>
    <s v="Integrated"/>
    <s v="N/A"/>
    <s v="N/A"/>
    <x v="0"/>
    <x v="1452"/>
    <n v="50"/>
    <n v="35749.5"/>
    <n v="0"/>
  </r>
  <r>
    <x v="8"/>
    <x v="707"/>
    <s v="17.3 Inches"/>
    <s v="Silver"/>
    <s v="1000 GB"/>
    <s v="Core i5"/>
    <x v="2"/>
    <x v="1"/>
    <s v="Wifi &amp; Bluetooth"/>
    <s v="Nvidia RTX A5500"/>
    <s v="N/A"/>
    <s v="N/A"/>
    <x v="0"/>
    <x v="223"/>
    <n v="21"/>
    <n v="66716.789999999994"/>
    <n v="0"/>
  </r>
  <r>
    <x v="2"/>
    <x v="1"/>
    <s v="15.66 Inches"/>
    <s v="Core Black"/>
    <s v="N/A"/>
    <s v="Intel Core i9"/>
    <x v="2"/>
    <x v="2"/>
    <s v="N/A"/>
    <s v="Dedicated"/>
    <s v="N/A"/>
    <s v="1.8 GHz"/>
    <x v="2"/>
    <x v="5"/>
    <n v="31"/>
    <n v="49569"/>
    <n v="0"/>
  </r>
  <r>
    <x v="2"/>
    <x v="20"/>
    <s v="15.6 Inches"/>
    <s v="Core Black"/>
    <s v="N/A"/>
    <s v="Intel Core i9"/>
    <x v="2"/>
    <x v="2"/>
    <s v="N/A"/>
    <s v="Dedicated"/>
    <s v="NVIDIA GeForce RTX 3070"/>
    <s v="1.8 GHz"/>
    <x v="10"/>
    <x v="13"/>
    <n v="49"/>
    <n v="83251"/>
    <n v="0"/>
  </r>
  <r>
    <x v="0"/>
    <x v="0"/>
    <s v="14 Inches"/>
    <s v="Blue"/>
    <s v="1000 GB"/>
    <s v="Intel Core i7"/>
    <x v="0"/>
    <x v="0"/>
    <s v="N/A"/>
    <s v="Integrated"/>
    <s v="Intel"/>
    <s v="1.2 GHz"/>
    <x v="0"/>
    <x v="21"/>
    <n v="40"/>
    <n v="23599.599999999999"/>
    <n v="0"/>
  </r>
  <r>
    <x v="8"/>
    <x v="643"/>
    <s v="15.6 Inches"/>
    <s v="Silver"/>
    <s v="512 GB"/>
    <s v="Core i7"/>
    <x v="4"/>
    <x v="2"/>
    <s v="Wifi &amp; Bluetooth"/>
    <s v="Nvidia T1200"/>
    <s v="N/A"/>
    <s v="N/A"/>
    <x v="0"/>
    <x v="310"/>
    <n v="22"/>
    <n v="46793.78"/>
    <n v="0"/>
  </r>
  <r>
    <x v="8"/>
    <x v="967"/>
    <s v="15.6 Inches"/>
    <s v="Black"/>
    <s v="512 GB"/>
    <s v="Core i5"/>
    <x v="2"/>
    <x v="2"/>
    <s v="Wifi &amp; Bluetooth"/>
    <s v="Integrated"/>
    <s v="N/A"/>
    <s v="N/A"/>
    <x v="0"/>
    <x v="460"/>
    <n v="44"/>
    <n v="41968.08"/>
    <n v="0"/>
  </r>
  <r>
    <x v="8"/>
    <x v="967"/>
    <s v="15.6 Inches"/>
    <s v="Black"/>
    <s v="512 GB"/>
    <s v="Core i7"/>
    <x v="0"/>
    <x v="2"/>
    <s v="Wifi &amp; Bluetooth"/>
    <s v="Integrated"/>
    <s v="N/A"/>
    <s v="N/A"/>
    <x v="0"/>
    <x v="1304"/>
    <n v="17"/>
    <n v="26944.83"/>
    <n v="0"/>
  </r>
  <r>
    <x v="8"/>
    <x v="972"/>
    <s v="15.6 Inches"/>
    <s v="Black"/>
    <s v="512 GB"/>
    <s v="Core i7"/>
    <x v="0"/>
    <x v="2"/>
    <s v="Wifi &amp; Bluetooth"/>
    <s v="Integrated"/>
    <s v="N/A"/>
    <s v="N/A"/>
    <x v="0"/>
    <x v="733"/>
    <n v="23"/>
    <n v="21205.77"/>
    <n v="0"/>
  </r>
  <r>
    <x v="8"/>
    <x v="972"/>
    <s v="15.6 Inches"/>
    <s v="Black"/>
    <s v="256 GB"/>
    <s v="Core i5"/>
    <x v="4"/>
    <x v="10"/>
    <s v="Wifi &amp; Bluetooth"/>
    <s v="Integrated"/>
    <s v="N/A"/>
    <s v="N/A"/>
    <x v="0"/>
    <x v="541"/>
    <n v="26"/>
    <n v="18719.740000000002"/>
    <n v="0"/>
  </r>
  <r>
    <x v="8"/>
    <x v="328"/>
    <s v="15.6 Inches"/>
    <s v="Platinum Silver"/>
    <s v="512 GB"/>
    <s v="Core i7"/>
    <x v="1"/>
    <x v="10"/>
    <s v="Wifi &amp; Bluetooth"/>
    <s v="Nvidia GeForce RTX 3050 Ti"/>
    <s v="N/A"/>
    <s v="N/A"/>
    <x v="0"/>
    <x v="600"/>
    <n v="30"/>
    <n v="86311.8"/>
    <n v="0"/>
  </r>
  <r>
    <x v="8"/>
    <x v="814"/>
    <s v="15.6 Inches"/>
    <s v="Black"/>
    <s v="2000 GB"/>
    <s v="Core i5"/>
    <x v="1"/>
    <x v="10"/>
    <s v="Wifi &amp; Bluetooth"/>
    <s v="Integrated"/>
    <s v="N/A"/>
    <s v="N/A"/>
    <x v="0"/>
    <x v="493"/>
    <n v="59"/>
    <n v="48497.41"/>
    <n v="0"/>
  </r>
  <r>
    <x v="8"/>
    <x v="814"/>
    <s v="15.6 Inches"/>
    <s v="Black"/>
    <s v="512 GB"/>
    <s v="Core i5"/>
    <x v="4"/>
    <x v="10"/>
    <s v="Wifi &amp; Bluetooth"/>
    <s v="Integrated"/>
    <s v="N/A"/>
    <s v="N/A"/>
    <x v="0"/>
    <x v="849"/>
    <n v="51"/>
    <n v="33710.49"/>
    <n v="0"/>
  </r>
  <r>
    <x v="8"/>
    <x v="244"/>
    <s v="18 Inches"/>
    <s v="Black"/>
    <s v="1000 GB"/>
    <s v="Core i9"/>
    <x v="2"/>
    <x v="2"/>
    <s v="Wifi &amp; Bluetooth"/>
    <s v="Nvidia GeForce RTX 4070, Dedicated"/>
    <s v="N/A"/>
    <s v="N/A"/>
    <x v="0"/>
    <x v="1538"/>
    <n v="26"/>
    <n v="69557.279999999999"/>
    <n v="0"/>
  </r>
  <r>
    <x v="8"/>
    <x v="558"/>
    <s v="16 Inches"/>
    <s v="Black"/>
    <s v="512 GB"/>
    <s v="Core i7"/>
    <x v="2"/>
    <x v="1"/>
    <s v="Wifi &amp; Bluetooth"/>
    <s v="Nvidia GeForce RTX 4050"/>
    <s v="N/A"/>
    <s v="N/A"/>
    <x v="0"/>
    <x v="800"/>
    <n v="51"/>
    <n v="101482.34999999999"/>
    <n v="0"/>
  </r>
  <r>
    <x v="8"/>
    <x v="244"/>
    <s v="18 Inches"/>
    <s v="Black"/>
    <s v="512 GB"/>
    <s v="Core i7"/>
    <x v="4"/>
    <x v="1"/>
    <s v="Wifi &amp; Bluetooth"/>
    <s v="Nvidia GeForce RTX 4070"/>
    <s v="N/A"/>
    <s v="N/A"/>
    <x v="0"/>
    <x v="1688"/>
    <n v="46"/>
    <n v="103248.84"/>
    <n v="0"/>
  </r>
  <r>
    <x v="0"/>
    <x v="0"/>
    <s v="15.6 Inches"/>
    <s v="Blue"/>
    <s v="1152 GB"/>
    <s v="Pentium"/>
    <x v="5"/>
    <x v="0"/>
    <s v="N/A"/>
    <s v="Integrated"/>
    <s v="Intel"/>
    <s v="1.1 GHz"/>
    <x v="2"/>
    <x v="26"/>
    <n v="44"/>
    <n v="17159.560000000001"/>
    <n v="0"/>
  </r>
  <r>
    <x v="1"/>
    <x v="0"/>
    <s v="14 Inches"/>
    <s v="Rose Gold"/>
    <s v="64 GB"/>
    <s v="Celeron N4000"/>
    <x v="4"/>
    <x v="0"/>
    <s v="N/A"/>
    <s v="Integrated"/>
    <s v="Intel"/>
    <s v="1.1 GHz"/>
    <x v="4"/>
    <x v="26"/>
    <n v="44"/>
    <n v="17159.560000000001"/>
    <n v="0"/>
  </r>
  <r>
    <x v="1"/>
    <x v="0"/>
    <s v="15.6 Inches"/>
    <s v="Black"/>
    <s v="1000 GB"/>
    <s v="Pentium N5000"/>
    <x v="4"/>
    <x v="0"/>
    <s v="N/A"/>
    <s v="Integrated"/>
    <s v="Intel"/>
    <s v="1.1 GHz"/>
    <x v="5"/>
    <x v="42"/>
    <n v="54"/>
    <n v="24839.46"/>
    <n v="0"/>
  </r>
  <r>
    <x v="8"/>
    <x v="764"/>
    <s v="15.6 Inches"/>
    <s v="Black"/>
    <s v="4000 GB"/>
    <s v="Core i7"/>
    <x v="2"/>
    <x v="10"/>
    <s v="Wifi &amp; Bluetooth"/>
    <s v="Integrated"/>
    <s v="N/A"/>
    <s v="N/A"/>
    <x v="0"/>
    <x v="561"/>
    <n v="18"/>
    <n v="37979.819999999992"/>
    <n v="0"/>
  </r>
  <r>
    <x v="8"/>
    <x v="967"/>
    <s v="15.6 Inches"/>
    <s v="Black"/>
    <s v="2000 GB"/>
    <s v="Core i7"/>
    <x v="2"/>
    <x v="2"/>
    <s v="Wifi &amp; Bluetooth"/>
    <s v="Integrated"/>
    <s v="N/A"/>
    <s v="N/A"/>
    <x v="0"/>
    <x v="1689"/>
    <n v="63"/>
    <n v="111005.37"/>
    <n v="0"/>
  </r>
  <r>
    <x v="8"/>
    <x v="658"/>
    <s v="14 Inches"/>
    <s v="Black"/>
    <s v="2000 GB"/>
    <s v="Core i5"/>
    <x v="4"/>
    <x v="2"/>
    <s v="Wifi &amp; Bluetooth"/>
    <s v="Integrated"/>
    <s v="N/A"/>
    <s v="N/A"/>
    <x v="0"/>
    <x v="1400"/>
    <n v="31"/>
    <n v="39803.69"/>
    <n v="0"/>
  </r>
  <r>
    <x v="8"/>
    <x v="972"/>
    <s v="15.6 Inches"/>
    <s v="Black"/>
    <s v="2000 GB"/>
    <s v="Core i5"/>
    <x v="2"/>
    <x v="2"/>
    <s v="Wifi &amp; Bluetooth"/>
    <s v="Integrated"/>
    <s v="N/A"/>
    <s v="N/A"/>
    <x v="0"/>
    <x v="795"/>
    <n v="25"/>
    <n v="21949.75"/>
    <n v="0"/>
  </r>
  <r>
    <x v="8"/>
    <x v="658"/>
    <s v="14 Inches"/>
    <s v="Black"/>
    <s v="512 GB"/>
    <s v="Core i5"/>
    <x v="2"/>
    <x v="10"/>
    <s v="Wifi &amp; Bluetooth"/>
    <s v="Integrated"/>
    <s v="N/A"/>
    <s v="N/A"/>
    <x v="0"/>
    <x v="1649"/>
    <n v="24"/>
    <n v="29567.760000000002"/>
    <n v="0"/>
  </r>
  <r>
    <x v="8"/>
    <x v="814"/>
    <s v="15.6 Inches"/>
    <s v="Black"/>
    <s v="512 GB"/>
    <s v="Core i5"/>
    <x v="0"/>
    <x v="10"/>
    <s v="Wifi &amp; Bluetooth"/>
    <s v="Integrated"/>
    <s v="N/A"/>
    <s v="N/A"/>
    <x v="0"/>
    <x v="373"/>
    <n v="57"/>
    <n v="36935.43"/>
    <n v="0"/>
  </r>
  <r>
    <x v="8"/>
    <x v="980"/>
    <s v="16 Inches"/>
    <s v="Platinum Silver"/>
    <s v="2 TB"/>
    <s v="Core i7 Family"/>
    <x v="4"/>
    <x v="10"/>
    <s v="Fingerprint Reader, HD Audio, Backlit Keyboard, Anti Glare Coating, Memory Card Slot"/>
    <s v="Dedicated"/>
    <s v="N/A"/>
    <s v="N/A"/>
    <x v="0"/>
    <x v="651"/>
    <n v="34"/>
    <n v="50286"/>
    <n v="0"/>
  </r>
  <r>
    <x v="8"/>
    <x v="541"/>
    <s v="14 Inches"/>
    <s v="Black"/>
    <s v="1000 GB"/>
    <s v="Core i7"/>
    <x v="4"/>
    <x v="2"/>
    <s v="Wifi &amp; Bluetooth"/>
    <s v="Integrated"/>
    <s v="N/A"/>
    <s v="N/A"/>
    <x v="0"/>
    <x v="95"/>
    <n v="13"/>
    <n v="16967.21"/>
    <n v="0"/>
  </r>
  <r>
    <x v="8"/>
    <x v="122"/>
    <s v="16 Inches"/>
    <s v="Grey, Gray, Platinum Silver"/>
    <s v="256 GB"/>
    <s v="Core i5"/>
    <x v="7"/>
    <x v="10"/>
    <s v="Wifi &amp; Bluetooth"/>
    <s v="Integrated"/>
    <s v="N/A"/>
    <s v="N/A"/>
    <x v="0"/>
    <x v="84"/>
    <n v="63"/>
    <n v="46619.37"/>
    <n v="0"/>
  </r>
  <r>
    <x v="8"/>
    <x v="764"/>
    <s v="15.6 Inches"/>
    <s v="Black"/>
    <s v="512 GB"/>
    <s v="Core i5"/>
    <x v="2"/>
    <x v="2"/>
    <s v="Wifi &amp; Bluetooth"/>
    <s v="Integrated"/>
    <s v="N/A"/>
    <s v="N/A"/>
    <x v="0"/>
    <x v="460"/>
    <n v="14"/>
    <n v="13353.480000000001"/>
    <n v="0"/>
  </r>
  <r>
    <x v="1"/>
    <x v="0"/>
    <s v="15.6 Inches"/>
    <s v="Silver"/>
    <s v="1000 GB"/>
    <s v="Intel Core i5"/>
    <x v="1"/>
    <x v="1"/>
    <s v="Backlit Keyboard"/>
    <s v="Integrated"/>
    <s v="Intel"/>
    <s v="N/A"/>
    <x v="1"/>
    <x v="2"/>
    <n v="26"/>
    <n v="25999.74"/>
    <n v="0"/>
  </r>
  <r>
    <x v="8"/>
    <x v="21"/>
    <s v="16 Inches"/>
    <s v="Silver"/>
    <s v="1000 GB"/>
    <s v="Intel Core i5"/>
    <x v="2"/>
    <x v="0"/>
    <s v="N/A"/>
    <s v="Integrated"/>
    <s v="Intel"/>
    <s v="N/A"/>
    <x v="0"/>
    <x v="8"/>
    <n v="26"/>
    <n v="23399.74"/>
    <n v="0"/>
  </r>
  <r>
    <x v="0"/>
    <x v="10"/>
    <s v="15.6 Inches"/>
    <s v="Gray"/>
    <s v="1000 GB"/>
    <s v="Intel Core i5"/>
    <x v="5"/>
    <x v="0"/>
    <s v="N/A"/>
    <s v="Integrated"/>
    <s v="Intel"/>
    <s v="N/A"/>
    <x v="0"/>
    <x v="19"/>
    <n v="22"/>
    <n v="14079.78"/>
    <n v="0"/>
  </r>
  <r>
    <x v="2"/>
    <x v="1"/>
    <s v="15.66 Inches"/>
    <s v="Core Black"/>
    <s v="N/A"/>
    <s v="Intel Core i9"/>
    <x v="2"/>
    <x v="2"/>
    <s v="N/A"/>
    <s v="Dedicated"/>
    <s v="N/A"/>
    <s v="1.8 GHz"/>
    <x v="2"/>
    <x v="5"/>
    <n v="34"/>
    <n v="54366"/>
    <n v="0"/>
  </r>
  <r>
    <x v="2"/>
    <x v="20"/>
    <s v="15.6 Inches"/>
    <s v="Core Black"/>
    <s v="N/A"/>
    <s v="Intel Core i9"/>
    <x v="2"/>
    <x v="2"/>
    <s v="N/A"/>
    <s v="Dedicated"/>
    <s v="NVIDIA GeForce RTX 3070"/>
    <s v="1.8 GHz"/>
    <x v="10"/>
    <x v="13"/>
    <n v="50"/>
    <n v="84950"/>
    <n v="0"/>
  </r>
  <r>
    <x v="0"/>
    <x v="0"/>
    <s v="14 Inches"/>
    <s v="Blue"/>
    <s v="1000 GB"/>
    <s v="Intel Core i7"/>
    <x v="0"/>
    <x v="0"/>
    <s v="N/A"/>
    <s v="Integrated"/>
    <s v="Intel"/>
    <s v="1.2 GHz"/>
    <x v="0"/>
    <x v="21"/>
    <n v="56"/>
    <n v="33039.440000000002"/>
    <n v="0"/>
  </r>
  <r>
    <x v="8"/>
    <x v="525"/>
    <s v="13.3 Inches"/>
    <s v="Black"/>
    <s v="256 GB"/>
    <s v="Core i7"/>
    <x v="4"/>
    <x v="10"/>
    <s v="Wifi &amp; Bluetooth"/>
    <s v="Integrated"/>
    <s v="N/A"/>
    <s v="N/A"/>
    <x v="0"/>
    <x v="493"/>
    <n v="21"/>
    <n v="17261.79"/>
    <n v="0"/>
  </r>
  <r>
    <x v="8"/>
    <x v="283"/>
    <s v="14 Inches"/>
    <s v="Silver"/>
    <s v="1000 GB"/>
    <s v="Core i7"/>
    <x v="2"/>
    <x v="2"/>
    <s v="Wifi &amp; Bluetooth"/>
    <s v="Nvidia GeForce RTX 4060"/>
    <s v="N/A"/>
    <s v="N/A"/>
    <x v="0"/>
    <x v="1690"/>
    <n v="48"/>
    <n v="97596.479999999996"/>
    <n v="0"/>
  </r>
  <r>
    <x v="5"/>
    <x v="1007"/>
    <s v="17.3 Inches"/>
    <s v="Graphite Black"/>
    <s v="1 TB"/>
    <s v="Ryzen 5 4600H"/>
    <x v="14"/>
    <x v="7"/>
    <s v="HD Audio, Backlit Keyboard, Anti Glare Coating, Numeric Keypad"/>
    <s v="Dedicated"/>
    <s v="N/A"/>
    <s v="N/A"/>
    <x v="0"/>
    <x v="390"/>
    <n v="32"/>
    <n v="36448"/>
    <n v="0"/>
  </r>
  <r>
    <x v="9"/>
    <x v="1008"/>
    <s v="16 Inches"/>
    <s v="Black"/>
    <s v="8 TB"/>
    <s v="Core i7 Family"/>
    <x v="2"/>
    <x v="10"/>
    <s v="HD Audio, Backlit Keyboard, Anti Glare Coating, Memory Card Slot, Numeric Keypad"/>
    <s v="Dedicated"/>
    <s v="N/A"/>
    <s v="N/A"/>
    <x v="0"/>
    <x v="936"/>
    <n v="26"/>
    <n v="64739.739999999991"/>
    <n v="0"/>
  </r>
  <r>
    <x v="8"/>
    <x v="541"/>
    <s v="14 Inches"/>
    <s v="Black"/>
    <s v="1000 GB"/>
    <s v="Core i7"/>
    <x v="4"/>
    <x v="2"/>
    <s v="Wifi &amp; Bluetooth"/>
    <s v="Integrated"/>
    <s v="N/A"/>
    <s v="N/A"/>
    <x v="0"/>
    <x v="95"/>
    <n v="54"/>
    <n v="70479.180000000008"/>
    <n v="0"/>
  </r>
  <r>
    <x v="8"/>
    <x v="299"/>
    <s v="16 Inches"/>
    <s v="Silver"/>
    <s v="1000 GB"/>
    <s v="Core i7"/>
    <x v="2"/>
    <x v="1"/>
    <s v="Wifi &amp; Bluetooth"/>
    <s v="Nvidia RTX 2000 Ada"/>
    <s v="N/A"/>
    <s v="N/A"/>
    <x v="0"/>
    <x v="1197"/>
    <n v="58"/>
    <n v="139257.41999999998"/>
    <n v="0"/>
  </r>
  <r>
    <x v="8"/>
    <x v="151"/>
    <s v="15.6 Inches"/>
    <s v="Dark Side of the Moon"/>
    <s v="2000 GB"/>
    <s v="AMD Ryzen 7"/>
    <x v="2"/>
    <x v="10"/>
    <s v="Wifi &amp; Bluetooth"/>
    <s v="Nvidia GeForce RTX 3070"/>
    <s v="N/A"/>
    <s v="N/A"/>
    <x v="0"/>
    <x v="22"/>
    <n v="37"/>
    <n v="83469.040000000008"/>
    <n v="0"/>
  </r>
  <r>
    <x v="8"/>
    <x v="1009"/>
    <s v="15.6 Inches"/>
    <s v="Gray"/>
    <s v="1000 GB"/>
    <s v="Core i7"/>
    <x v="4"/>
    <x v="1"/>
    <s v="Wifi &amp; Bluetooth"/>
    <s v="Nvidia GeForce RTX 4060"/>
    <s v="N/A"/>
    <s v="N/A"/>
    <x v="0"/>
    <x v="884"/>
    <n v="26"/>
    <n v="36659.74"/>
    <n v="0"/>
  </r>
  <r>
    <x v="8"/>
    <x v="461"/>
    <s v="17.3 Inches"/>
    <s v="Lunar Light"/>
    <s v="1000 GB"/>
    <s v="Core i9"/>
    <x v="1"/>
    <x v="2"/>
    <s v="Wifi &amp; Bluetooth"/>
    <s v="Nvidia GeForce RTX 3080 Ti"/>
    <s v="N/A"/>
    <s v="N/A"/>
    <x v="0"/>
    <x v="485"/>
    <n v="45"/>
    <n v="143864.54999999999"/>
    <n v="0"/>
  </r>
  <r>
    <x v="0"/>
    <x v="0"/>
    <s v="15.6 Inches"/>
    <s v="Blue"/>
    <s v="1152 GB"/>
    <s v="Pentium"/>
    <x v="5"/>
    <x v="0"/>
    <s v="N/A"/>
    <s v="Integrated"/>
    <s v="Intel"/>
    <s v="1.1 GHz"/>
    <x v="2"/>
    <x v="26"/>
    <n v="14"/>
    <n v="5459.8600000000006"/>
    <n v="0"/>
  </r>
  <r>
    <x v="1"/>
    <x v="0"/>
    <s v="14 Inches"/>
    <s v="Rose Gold"/>
    <s v="64 GB"/>
    <s v="Celeron N4000"/>
    <x v="4"/>
    <x v="0"/>
    <s v="N/A"/>
    <s v="Integrated"/>
    <s v="Intel"/>
    <s v="1.1 GHz"/>
    <x v="4"/>
    <x v="26"/>
    <n v="17"/>
    <n v="6629.83"/>
    <n v="0"/>
  </r>
  <r>
    <x v="1"/>
    <x v="0"/>
    <s v="15.6 Inches"/>
    <s v="Black"/>
    <s v="1000 GB"/>
    <s v="Pentium N5000"/>
    <x v="4"/>
    <x v="0"/>
    <s v="N/A"/>
    <s v="Integrated"/>
    <s v="Intel"/>
    <s v="1.1 GHz"/>
    <x v="5"/>
    <x v="42"/>
    <n v="13"/>
    <n v="5979.87"/>
    <n v="0"/>
  </r>
  <r>
    <x v="8"/>
    <x v="820"/>
    <s v="14 Inches"/>
    <s v="Black"/>
    <s v="128 GB"/>
    <s v="Core i7"/>
    <x v="3"/>
    <x v="2"/>
    <s v="Wifi &amp; Bluetooth"/>
    <s v="Integrated"/>
    <s v="N/A"/>
    <s v="N/A"/>
    <x v="0"/>
    <x v="1691"/>
    <n v="51"/>
    <n v="112811.48999999999"/>
    <n v="0"/>
  </r>
  <r>
    <x v="8"/>
    <x v="967"/>
    <s v="15.6 Inches"/>
    <s v="Black"/>
    <s v="512 GB"/>
    <s v="Core i5"/>
    <x v="1"/>
    <x v="10"/>
    <s v="Wifi &amp; Bluetooth"/>
    <s v="Integrated"/>
    <s v="N/A"/>
    <s v="N/A"/>
    <x v="0"/>
    <x v="366"/>
    <n v="31"/>
    <n v="32849.770000000004"/>
    <n v="0"/>
  </r>
  <r>
    <x v="8"/>
    <x v="972"/>
    <s v="15.6 Inches"/>
    <s v="Black"/>
    <s v="512 GB"/>
    <s v="Core i7"/>
    <x v="4"/>
    <x v="10"/>
    <s v="Wifi &amp; Bluetooth"/>
    <s v="Integrated"/>
    <s v="N/A"/>
    <s v="N/A"/>
    <x v="0"/>
    <x v="372"/>
    <n v="32"/>
    <n v="30175.68"/>
    <n v="0"/>
  </r>
  <r>
    <x v="8"/>
    <x v="764"/>
    <s v="15.6 Inches"/>
    <s v="Black"/>
    <s v="256 GB"/>
    <s v="Core i7"/>
    <x v="1"/>
    <x v="2"/>
    <s v="Wifi &amp; Bluetooth"/>
    <s v="Integrated"/>
    <s v="N/A"/>
    <s v="N/A"/>
    <x v="0"/>
    <x v="1421"/>
    <n v="56"/>
    <n v="142015.44"/>
    <n v="0"/>
  </r>
  <r>
    <x v="8"/>
    <x v="814"/>
    <s v="15.6 Inches"/>
    <s v="Black"/>
    <s v="4000 GB"/>
    <s v="Core i5"/>
    <x v="2"/>
    <x v="10"/>
    <s v="Wifi &amp; Bluetooth"/>
    <s v="Integrated"/>
    <s v="N/A"/>
    <s v="N/A"/>
    <x v="0"/>
    <x v="729"/>
    <n v="46"/>
    <n v="43998.54"/>
    <n v="0"/>
  </r>
  <r>
    <x v="8"/>
    <x v="812"/>
    <s v="14 Inches"/>
    <s v="Grey, Gray, Platinum Silver"/>
    <s v="128 GB"/>
    <s v="Core i7"/>
    <x v="3"/>
    <x v="2"/>
    <s v="Wifi &amp; Bluetooth"/>
    <s v="Integrated"/>
    <s v="N/A"/>
    <s v="N/A"/>
    <x v="0"/>
    <x v="502"/>
    <n v="20"/>
    <n v="15540.4"/>
    <n v="0"/>
  </r>
  <r>
    <x v="8"/>
    <x v="477"/>
    <s v="14 Inches"/>
    <s v="Black"/>
    <s v="256 GB"/>
    <s v="Core i5"/>
    <x v="4"/>
    <x v="2"/>
    <s v="Wifi &amp; Bluetooth"/>
    <s v="Integrated"/>
    <s v="N/A"/>
    <s v="N/A"/>
    <x v="0"/>
    <x v="521"/>
    <n v="23"/>
    <n v="23344.77"/>
    <n v="0"/>
  </r>
  <r>
    <x v="8"/>
    <x v="658"/>
    <s v="14 Inches"/>
    <s v="Black"/>
    <s v="256 GB"/>
    <s v="Core i7"/>
    <x v="2"/>
    <x v="10"/>
    <s v="Wifi &amp; Bluetooth"/>
    <s v="Integrated"/>
    <s v="N/A"/>
    <s v="N/A"/>
    <x v="0"/>
    <x v="641"/>
    <n v="49"/>
    <n v="49783.51"/>
    <n v="0"/>
  </r>
  <r>
    <x v="8"/>
    <x v="764"/>
    <s v="15.6 Inches"/>
    <s v="Black"/>
    <s v="512 GB"/>
    <s v="Core i5"/>
    <x v="2"/>
    <x v="2"/>
    <s v="Wifi &amp; Bluetooth"/>
    <s v="Integrated"/>
    <s v="N/A"/>
    <s v="N/A"/>
    <x v="0"/>
    <x v="460"/>
    <n v="43"/>
    <n v="41014.26"/>
    <n v="0"/>
  </r>
  <r>
    <x v="8"/>
    <x v="976"/>
    <s v="15.6 Inches"/>
    <s v="Black"/>
    <s v="2000 GB"/>
    <s v="Core i3"/>
    <x v="4"/>
    <x v="10"/>
    <s v="Wifi &amp; Bluetooth"/>
    <s v="Integrated"/>
    <s v="N/A"/>
    <s v="N/A"/>
    <x v="0"/>
    <x v="1531"/>
    <n v="32"/>
    <n v="20341.439999999999"/>
    <n v="0"/>
  </r>
  <r>
    <x v="8"/>
    <x v="766"/>
    <s v="15.6 Inches"/>
    <s v="Black"/>
    <s v="256 GB"/>
    <s v="Core i5"/>
    <x v="0"/>
    <x v="10"/>
    <s v="Wifi &amp; Bluetooth"/>
    <s v="Integrated"/>
    <s v="N/A"/>
    <s v="N/A"/>
    <x v="0"/>
    <x v="1384"/>
    <n v="23"/>
    <n v="24793.77"/>
    <n v="0"/>
  </r>
  <r>
    <x v="1"/>
    <x v="0"/>
    <s v="15.6 Inches"/>
    <s v="Silver"/>
    <s v="1000 GB"/>
    <s v="Intel Core i5"/>
    <x v="1"/>
    <x v="1"/>
    <s v="Backlit Keyboard"/>
    <s v="Integrated"/>
    <s v="Intel"/>
    <s v="N/A"/>
    <x v="1"/>
    <x v="2"/>
    <n v="29"/>
    <n v="28999.71"/>
    <n v="0"/>
  </r>
  <r>
    <x v="8"/>
    <x v="21"/>
    <s v="16 Inches"/>
    <s v="Silver"/>
    <s v="1000 GB"/>
    <s v="Intel Core i5"/>
    <x v="2"/>
    <x v="0"/>
    <s v="N/A"/>
    <s v="Integrated"/>
    <s v="Intel"/>
    <s v="N/A"/>
    <x v="0"/>
    <x v="8"/>
    <n v="38"/>
    <n v="34199.620000000003"/>
    <n v="0"/>
  </r>
  <r>
    <x v="0"/>
    <x v="10"/>
    <s v="15.6 Inches"/>
    <s v="Gray"/>
    <s v="1000 GB"/>
    <s v="Intel Core i5"/>
    <x v="5"/>
    <x v="0"/>
    <s v="N/A"/>
    <s v="Integrated"/>
    <s v="Intel"/>
    <s v="N/A"/>
    <x v="0"/>
    <x v="19"/>
    <n v="35"/>
    <n v="22399.65"/>
    <n v="0"/>
  </r>
  <r>
    <x v="2"/>
    <x v="1"/>
    <s v="15.66 Inches"/>
    <s v="Core Black"/>
    <s v="N/A"/>
    <s v="Intel Core i9"/>
    <x v="2"/>
    <x v="2"/>
    <s v="N/A"/>
    <s v="Dedicated"/>
    <s v="N/A"/>
    <s v="1.8 GHz"/>
    <x v="2"/>
    <x v="5"/>
    <n v="60"/>
    <n v="95940"/>
    <n v="0"/>
  </r>
  <r>
    <x v="2"/>
    <x v="20"/>
    <s v="15.6 Inches"/>
    <s v="Core Black"/>
    <s v="N/A"/>
    <s v="Intel Core i9"/>
    <x v="2"/>
    <x v="2"/>
    <s v="N/A"/>
    <s v="Dedicated"/>
    <s v="NVIDIA GeForce RTX 3070"/>
    <s v="1.8 GHz"/>
    <x v="10"/>
    <x v="13"/>
    <n v="64"/>
    <n v="108736"/>
    <n v="0"/>
  </r>
  <r>
    <x v="0"/>
    <x v="0"/>
    <s v="14 Inches"/>
    <s v="Blue"/>
    <s v="1000 GB"/>
    <s v="Intel Core i7"/>
    <x v="0"/>
    <x v="0"/>
    <s v="N/A"/>
    <s v="Integrated"/>
    <s v="Intel"/>
    <s v="1.2 GHz"/>
    <x v="0"/>
    <x v="21"/>
    <n v="43"/>
    <n v="25369.57"/>
    <n v="0"/>
  </r>
  <r>
    <x v="8"/>
    <x v="814"/>
    <s v="15.6 Inches"/>
    <s v="Black"/>
    <s v="256 GB"/>
    <s v="Core i5"/>
    <x v="4"/>
    <x v="10"/>
    <s v="Wifi &amp; Bluetooth"/>
    <s v="Integrated"/>
    <s v="N/A"/>
    <s v="N/A"/>
    <x v="0"/>
    <x v="1692"/>
    <n v="35"/>
    <n v="20543.600000000002"/>
    <n v="0"/>
  </r>
  <r>
    <x v="8"/>
    <x v="328"/>
    <s v="15.6 Inches"/>
    <s v="Platinum Silver"/>
    <s v="512 GB"/>
    <s v="Core i7"/>
    <x v="4"/>
    <x v="10"/>
    <s v="Wifi &amp; Bluetooth"/>
    <s v="Nvidia GeForce RTX 3050 Ti"/>
    <s v="N/A"/>
    <s v="N/A"/>
    <x v="0"/>
    <x v="1693"/>
    <n v="60"/>
    <n v="168659.4"/>
    <n v="0"/>
  </r>
  <r>
    <x v="8"/>
    <x v="477"/>
    <s v="14 Inches"/>
    <s v="Black"/>
    <s v="256 GB"/>
    <s v="Core i5"/>
    <x v="4"/>
    <x v="10"/>
    <s v="Wifi &amp; Bluetooth"/>
    <s v="Integrated"/>
    <s v="N/A"/>
    <s v="N/A"/>
    <x v="0"/>
    <x v="1464"/>
    <n v="27"/>
    <n v="28538.73"/>
    <n v="0"/>
  </r>
  <r>
    <x v="8"/>
    <x v="814"/>
    <s v="15.6 Inches"/>
    <s v="Black"/>
    <s v="4000 GB"/>
    <s v="Core i5"/>
    <x v="1"/>
    <x v="10"/>
    <s v="Wifi &amp; Bluetooth"/>
    <s v="Integrated"/>
    <s v="N/A"/>
    <s v="N/A"/>
    <x v="0"/>
    <x v="9"/>
    <n v="34"/>
    <n v="35291.660000000003"/>
    <n v="0"/>
  </r>
  <r>
    <x v="1"/>
    <x v="988"/>
    <s v="15.6 Inches"/>
    <s v="Natural Silver"/>
    <s v="2 TB"/>
    <s v="Core i3-1005G1"/>
    <x v="13"/>
    <x v="2"/>
    <s v="HD Audio, Anti Glare Coating, Memory Card Slot, Numeric Keypad"/>
    <s v="Integrated"/>
    <s v="N/A"/>
    <s v="N/A"/>
    <x v="0"/>
    <x v="1058"/>
    <n v="20"/>
    <n v="16780"/>
    <n v="0"/>
  </r>
  <r>
    <x v="1"/>
    <x v="993"/>
    <s v="15.6 Inches"/>
    <s v="Natural Silver"/>
    <s v="2 TB"/>
    <s v="Core i7 Family"/>
    <x v="13"/>
    <x v="7"/>
    <s v="HD Audio, Memory Card Slot, Numeric Keypad"/>
    <s v="Integrated"/>
    <s v="N/A"/>
    <s v="N/A"/>
    <x v="0"/>
    <x v="1356"/>
    <n v="46"/>
    <n v="56994"/>
    <n v="0"/>
  </r>
  <r>
    <x v="8"/>
    <x v="764"/>
    <s v="15.6 Inches"/>
    <s v="Black"/>
    <s v="2000 GB"/>
    <s v="Core i5"/>
    <x v="2"/>
    <x v="2"/>
    <s v="Wifi &amp; Bluetooth"/>
    <s v="Integrated"/>
    <s v="N/A"/>
    <s v="N/A"/>
    <x v="0"/>
    <x v="453"/>
    <n v="64"/>
    <n v="119423.36"/>
    <n v="0"/>
  </r>
  <r>
    <x v="8"/>
    <x v="958"/>
    <s v="15.6 Inches"/>
    <s v="Silver"/>
    <s v="256 GB"/>
    <s v="Core i5"/>
    <x v="4"/>
    <x v="1"/>
    <s v="Wifi &amp; Bluetooth"/>
    <s v="Nvidia GeForce RTX A500"/>
    <s v="N/A"/>
    <s v="N/A"/>
    <x v="0"/>
    <x v="1694"/>
    <n v="44"/>
    <n v="73083.56"/>
    <n v="0"/>
  </r>
  <r>
    <x v="8"/>
    <x v="962"/>
    <s v="15.6 Inches"/>
    <s v="Silver"/>
    <s v="1000 GB"/>
    <s v="Core i7"/>
    <x v="1"/>
    <x v="1"/>
    <s v="Wifi &amp; Bluetooth"/>
    <s v="Nvidia RTX A1000"/>
    <s v="N/A"/>
    <s v="N/A"/>
    <x v="0"/>
    <x v="1145"/>
    <n v="17"/>
    <n v="37688.829999999994"/>
    <n v="0"/>
  </r>
  <r>
    <x v="0"/>
    <x v="0"/>
    <s v="15.6 Inches"/>
    <s v="Blue"/>
    <s v="1152 GB"/>
    <s v="Pentium"/>
    <x v="5"/>
    <x v="0"/>
    <s v="N/A"/>
    <s v="Integrated"/>
    <s v="Intel"/>
    <s v="1.1 GHz"/>
    <x v="2"/>
    <x v="26"/>
    <n v="57"/>
    <n v="22229.43"/>
    <n v="0"/>
  </r>
  <r>
    <x v="1"/>
    <x v="0"/>
    <s v="14 Inches"/>
    <s v="Rose Gold"/>
    <s v="64 GB"/>
    <s v="Celeron N4000"/>
    <x v="4"/>
    <x v="0"/>
    <s v="N/A"/>
    <s v="Integrated"/>
    <s v="Intel"/>
    <s v="1.1 GHz"/>
    <x v="4"/>
    <x v="26"/>
    <n v="57"/>
    <n v="22229.43"/>
    <n v="0"/>
  </r>
  <r>
    <x v="1"/>
    <x v="0"/>
    <s v="15.6 Inches"/>
    <s v="Black"/>
    <s v="1000 GB"/>
    <s v="Pentium N5000"/>
    <x v="4"/>
    <x v="0"/>
    <s v="N/A"/>
    <s v="Integrated"/>
    <s v="Intel"/>
    <s v="1.1 GHz"/>
    <x v="5"/>
    <x v="42"/>
    <n v="17"/>
    <n v="7819.83"/>
    <n v="0"/>
  </r>
  <r>
    <x v="8"/>
    <x v="453"/>
    <s v="15.6 Inches"/>
    <s v="Silver"/>
    <s v="256 GB"/>
    <s v="Core i5"/>
    <x v="0"/>
    <x v="7"/>
    <s v="Wifi &amp; Bluetooth"/>
    <s v="Nvidia RTX A1000"/>
    <s v="N/A"/>
    <s v="N/A"/>
    <x v="0"/>
    <x v="1695"/>
    <n v="39"/>
    <n v="78311.61"/>
    <n v="0"/>
  </r>
  <r>
    <x v="8"/>
    <x v="987"/>
    <s v="16 Inches"/>
    <s v="Gray, Platinum Silver"/>
    <s v="1000 GB"/>
    <s v="Core i7"/>
    <x v="4"/>
    <x v="2"/>
    <s v="Wifi &amp; Bluetooth"/>
    <s v="Integrated"/>
    <s v="N/A"/>
    <s v="N/A"/>
    <x v="0"/>
    <x v="1307"/>
    <n v="12"/>
    <n v="12527.880000000001"/>
    <n v="0"/>
  </r>
  <r>
    <x v="8"/>
    <x v="976"/>
    <s v="15.6 Inches"/>
    <s v="Black"/>
    <s v="128 GB"/>
    <s v="Core i3"/>
    <x v="0"/>
    <x v="10"/>
    <s v="Wifi &amp; Bluetooth"/>
    <s v="Integrated"/>
    <s v="N/A"/>
    <s v="N/A"/>
    <x v="0"/>
    <x v="1696"/>
    <n v="46"/>
    <n v="25713.54"/>
    <n v="0"/>
  </r>
  <r>
    <x v="8"/>
    <x v="812"/>
    <s v="14 Inches"/>
    <s v="Grey, Gray, Platinum Silver"/>
    <s v="256 GB"/>
    <s v="Core i7"/>
    <x v="4"/>
    <x v="2"/>
    <s v="Wifi &amp; Bluetooth"/>
    <s v="Integrated"/>
    <s v="N/A"/>
    <s v="N/A"/>
    <x v="0"/>
    <x v="1498"/>
    <n v="27"/>
    <n v="21283.559999999998"/>
    <n v="0"/>
  </r>
  <r>
    <x v="8"/>
    <x v="1010"/>
    <s v="15.6 Inches"/>
    <s v="Carbon Black"/>
    <s v="1 TB"/>
    <s v="Ryzen 7"/>
    <x v="4"/>
    <x v="2"/>
    <s v="HD Audio, Anti Glare Coating, Memory Card Slot, Numeric Keypad"/>
    <s v="Integrated"/>
    <s v="N/A"/>
    <s v="N/A"/>
    <x v="0"/>
    <x v="224"/>
    <n v="25"/>
    <n v="20249.75"/>
    <n v="0"/>
  </r>
  <r>
    <x v="8"/>
    <x v="967"/>
    <s v="15.6 Inches"/>
    <s v="Black"/>
    <s v="1000 GB"/>
    <s v="Core i5"/>
    <x v="4"/>
    <x v="10"/>
    <s v="Wifi &amp; Bluetooth"/>
    <s v="Integrated"/>
    <s v="N/A"/>
    <s v="N/A"/>
    <x v="0"/>
    <x v="460"/>
    <n v="43"/>
    <n v="41014.26"/>
    <n v="0"/>
  </r>
  <r>
    <x v="8"/>
    <x v="814"/>
    <s v="15.6 Inches"/>
    <s v="Black"/>
    <s v="500 GB"/>
    <s v="Core i5"/>
    <x v="2"/>
    <x v="10"/>
    <s v="Wifi &amp; Bluetooth"/>
    <s v="Integrated"/>
    <s v="N/A"/>
    <s v="N/A"/>
    <x v="0"/>
    <x v="358"/>
    <n v="20"/>
    <n v="12919.8"/>
    <n v="0"/>
  </r>
  <r>
    <x v="8"/>
    <x v="477"/>
    <s v="14 Inches"/>
    <s v="Black"/>
    <s v="512 GB"/>
    <s v="Core i7"/>
    <x v="4"/>
    <x v="2"/>
    <s v="Wifi &amp; Bluetooth"/>
    <s v="Integrated"/>
    <s v="N/A"/>
    <s v="N/A"/>
    <x v="0"/>
    <x v="438"/>
    <n v="29"/>
    <n v="23257.71"/>
    <n v="0"/>
  </r>
  <r>
    <x v="8"/>
    <x v="872"/>
    <s v="14 Inches"/>
    <s v="Grey"/>
    <s v="256 GB"/>
    <s v="AMD Ryzen 7"/>
    <x v="7"/>
    <x v="2"/>
    <s v="Wifi &amp; Bluetooth"/>
    <s v="AMD Integrated Graphics"/>
    <s v="N/A"/>
    <s v="N/A"/>
    <x v="0"/>
    <x v="659"/>
    <n v="59"/>
    <n v="35545.730000000003"/>
    <n v="0"/>
  </r>
  <r>
    <x v="8"/>
    <x v="814"/>
    <s v="15.6 Inches"/>
    <s v="Black"/>
    <s v="2000 GB"/>
    <s v="Core i5"/>
    <x v="0"/>
    <x v="10"/>
    <s v="Wifi &amp; Bluetooth"/>
    <s v="Integrated"/>
    <s v="N/A"/>
    <s v="N/A"/>
    <x v="0"/>
    <x v="1408"/>
    <n v="44"/>
    <n v="30535.56"/>
    <n v="0"/>
  </r>
  <r>
    <x v="1"/>
    <x v="0"/>
    <s v="15.6 Inches"/>
    <s v="Silver"/>
    <s v="1000 GB"/>
    <s v="Intel Core i5"/>
    <x v="1"/>
    <x v="1"/>
    <s v="Backlit Keyboard"/>
    <s v="Integrated"/>
    <s v="Intel"/>
    <s v="N/A"/>
    <x v="1"/>
    <x v="2"/>
    <n v="57"/>
    <n v="56999.43"/>
    <n v="0"/>
  </r>
  <r>
    <x v="8"/>
    <x v="21"/>
    <s v="16 Inches"/>
    <s v="Silver"/>
    <s v="1000 GB"/>
    <s v="Intel Core i5"/>
    <x v="2"/>
    <x v="0"/>
    <s v="N/A"/>
    <s v="Integrated"/>
    <s v="Intel"/>
    <s v="N/A"/>
    <x v="0"/>
    <x v="8"/>
    <n v="32"/>
    <n v="28799.68"/>
    <n v="0"/>
  </r>
  <r>
    <x v="0"/>
    <x v="10"/>
    <s v="15.6 Inches"/>
    <s v="Gray"/>
    <s v="1000 GB"/>
    <s v="Intel Core i5"/>
    <x v="5"/>
    <x v="0"/>
    <s v="N/A"/>
    <s v="Integrated"/>
    <s v="Intel"/>
    <s v="N/A"/>
    <x v="0"/>
    <x v="19"/>
    <n v="35"/>
    <n v="22399.65"/>
    <n v="0"/>
  </r>
  <r>
    <x v="2"/>
    <x v="1"/>
    <s v="15.66 Inches"/>
    <s v="Core Black"/>
    <s v="N/A"/>
    <s v="Intel Core i9"/>
    <x v="2"/>
    <x v="2"/>
    <s v="N/A"/>
    <s v="Dedicated"/>
    <s v="N/A"/>
    <s v="1.8 GHz"/>
    <x v="2"/>
    <x v="5"/>
    <n v="46"/>
    <n v="73554"/>
    <n v="0"/>
  </r>
  <r>
    <x v="2"/>
    <x v="20"/>
    <s v="15.6 Inches"/>
    <s v="Core Black"/>
    <s v="N/A"/>
    <s v="Intel Core i9"/>
    <x v="2"/>
    <x v="2"/>
    <s v="N/A"/>
    <s v="Dedicated"/>
    <s v="NVIDIA GeForce RTX 3070"/>
    <s v="1.8 GHz"/>
    <x v="10"/>
    <x v="13"/>
    <n v="32"/>
    <n v="54368"/>
    <n v="0"/>
  </r>
  <r>
    <x v="0"/>
    <x v="0"/>
    <s v="14 Inches"/>
    <s v="Blue"/>
    <s v="1000 GB"/>
    <s v="Intel Core i7"/>
    <x v="0"/>
    <x v="0"/>
    <s v="N/A"/>
    <s v="Integrated"/>
    <s v="Intel"/>
    <s v="1.2 GHz"/>
    <x v="0"/>
    <x v="21"/>
    <n v="24"/>
    <n v="14159.76"/>
    <n v="0"/>
  </r>
  <r>
    <x v="8"/>
    <x v="814"/>
    <s v="15.6 Inches"/>
    <s v="Black"/>
    <s v="512 GB"/>
    <s v="Core i5"/>
    <x v="0"/>
    <x v="10"/>
    <s v="Wifi &amp; Bluetooth"/>
    <s v="Integrated"/>
    <s v="N/A"/>
    <s v="N/A"/>
    <x v="0"/>
    <x v="656"/>
    <n v="24"/>
    <n v="14399.76"/>
    <n v="0"/>
  </r>
  <r>
    <x v="8"/>
    <x v="967"/>
    <s v="15.6 Inches"/>
    <s v="N/A"/>
    <s v="512 GB"/>
    <s v="Core i7"/>
    <x v="6"/>
    <x v="10"/>
    <s v="N/A"/>
    <s v="N/A"/>
    <s v="N/A"/>
    <s v="N/A"/>
    <x v="0"/>
    <x v="750"/>
    <n v="48"/>
    <n v="80063.520000000004"/>
    <n v="0"/>
  </r>
  <r>
    <x v="8"/>
    <x v="658"/>
    <s v="14 Inches"/>
    <s v="Black"/>
    <s v="512 GB"/>
    <s v="Core i7"/>
    <x v="0"/>
    <x v="10"/>
    <s v="Wifi &amp; Bluetooth"/>
    <s v="Integrated"/>
    <s v="N/A"/>
    <s v="N/A"/>
    <x v="0"/>
    <x v="48"/>
    <n v="15"/>
    <n v="12119.85"/>
    <n v="0"/>
  </r>
  <r>
    <x v="8"/>
    <x v="658"/>
    <s v="14 Inches"/>
    <s v="Black"/>
    <s v="256 GB"/>
    <s v="Core i5"/>
    <x v="0"/>
    <x v="10"/>
    <s v="Wifi &amp; Bluetooth"/>
    <s v="Integrated"/>
    <s v="N/A"/>
    <s v="N/A"/>
    <x v="0"/>
    <x v="37"/>
    <n v="60"/>
    <n v="45945"/>
    <n v="0"/>
  </r>
  <r>
    <x v="2"/>
    <x v="1011"/>
    <s v="15.6 Inches"/>
    <s v="Black"/>
    <s v="2 TB"/>
    <s v="Core i5 Family"/>
    <x v="1"/>
    <x v="10"/>
    <s v="HD Audio, Backlit Keyboard, Anti Glare Coating"/>
    <s v="Dedicated"/>
    <s v="N/A"/>
    <s v="N/A"/>
    <x v="0"/>
    <x v="293"/>
    <n v="23"/>
    <n v="23689.77"/>
    <n v="0"/>
  </r>
  <r>
    <x v="8"/>
    <x v="643"/>
    <s v="15.6 Inches"/>
    <s v="Silver"/>
    <s v="256 GB"/>
    <s v="Core i7"/>
    <x v="2"/>
    <x v="1"/>
    <s v="Wifi &amp; Bluetooth"/>
    <s v="Integrated"/>
    <s v="N/A"/>
    <s v="N/A"/>
    <x v="0"/>
    <x v="1066"/>
    <n v="27"/>
    <n v="56780.729999999996"/>
    <n v="0"/>
  </r>
  <r>
    <x v="8"/>
    <x v="764"/>
    <s v="15.6 Inches"/>
    <s v="Black"/>
    <s v="128 GB"/>
    <s v="Core i7"/>
    <x v="4"/>
    <x v="1"/>
    <s v="Wifi &amp; Bluetooth"/>
    <s v="Integrated"/>
    <s v="N/A"/>
    <s v="N/A"/>
    <x v="0"/>
    <x v="475"/>
    <n v="27"/>
    <n v="45656.73"/>
    <n v="0"/>
  </r>
  <r>
    <x v="8"/>
    <x v="972"/>
    <s v="15.6 Inches"/>
    <s v="Black"/>
    <s v="256 GB"/>
    <s v="Core i5"/>
    <x v="4"/>
    <x v="1"/>
    <s v="Wifi &amp; Bluetooth"/>
    <s v="Integrated"/>
    <s v="N/A"/>
    <s v="N/A"/>
    <x v="0"/>
    <x v="379"/>
    <n v="14"/>
    <n v="9995.86"/>
    <n v="0"/>
  </r>
  <r>
    <x v="8"/>
    <x v="122"/>
    <s v="16 Inches"/>
    <s v="Grey, Gray, Platinum Silver"/>
    <s v="256 GB"/>
    <s v="Core i5"/>
    <x v="7"/>
    <x v="10"/>
    <s v="Wifi &amp; Bluetooth"/>
    <s v="Integrated"/>
    <s v="N/A"/>
    <s v="N/A"/>
    <x v="0"/>
    <x v="84"/>
    <n v="43"/>
    <n v="31819.57"/>
    <n v="0"/>
  </r>
  <r>
    <x v="8"/>
    <x v="972"/>
    <s v="15.6 Inches"/>
    <s v="Black"/>
    <s v="2000 GB"/>
    <s v="Core i5"/>
    <x v="2"/>
    <x v="1"/>
    <s v="Wifi &amp; Bluetooth"/>
    <s v="Integrated"/>
    <s v="N/A"/>
    <s v="N/A"/>
    <x v="0"/>
    <x v="795"/>
    <n v="29"/>
    <n v="25461.71"/>
    <n v="0"/>
  </r>
  <r>
    <x v="0"/>
    <x v="0"/>
    <s v="15.6 Inches"/>
    <s v="Blue"/>
    <s v="1152 GB"/>
    <s v="Pentium"/>
    <x v="5"/>
    <x v="0"/>
    <s v="N/A"/>
    <s v="Integrated"/>
    <s v="Intel"/>
    <s v="1.1 GHz"/>
    <x v="2"/>
    <x v="26"/>
    <n v="34"/>
    <n v="13259.66"/>
    <n v="0"/>
  </r>
  <r>
    <x v="1"/>
    <x v="0"/>
    <s v="14 Inches"/>
    <s v="Rose Gold"/>
    <s v="64 GB"/>
    <s v="Celeron N4000"/>
    <x v="4"/>
    <x v="0"/>
    <s v="N/A"/>
    <s v="Integrated"/>
    <s v="Intel"/>
    <s v="1.1 GHz"/>
    <x v="4"/>
    <x v="26"/>
    <n v="58"/>
    <n v="22619.420000000002"/>
    <n v="0"/>
  </r>
  <r>
    <x v="1"/>
    <x v="0"/>
    <s v="15.6 Inches"/>
    <s v="Black"/>
    <s v="1000 GB"/>
    <s v="Pentium N5000"/>
    <x v="4"/>
    <x v="0"/>
    <s v="N/A"/>
    <s v="Integrated"/>
    <s v="Intel"/>
    <s v="1.1 GHz"/>
    <x v="5"/>
    <x v="42"/>
    <n v="36"/>
    <n v="16559.64"/>
    <n v="0"/>
  </r>
  <r>
    <x v="8"/>
    <x v="764"/>
    <s v="15.6 Inches"/>
    <s v="Black"/>
    <s v="1000 GB"/>
    <s v="Core i5"/>
    <x v="0"/>
    <x v="1"/>
    <s v="Wifi &amp; Bluetooth"/>
    <s v="Integrated"/>
    <s v="N/A"/>
    <s v="N/A"/>
    <x v="0"/>
    <x v="158"/>
    <n v="16"/>
    <n v="14900.8"/>
    <n v="0"/>
  </r>
  <r>
    <x v="8"/>
    <x v="972"/>
    <s v="15.6 Inches"/>
    <s v="Black"/>
    <s v="512 GB"/>
    <s v="Core i5"/>
    <x v="7"/>
    <x v="1"/>
    <s v="Wifi &amp; Bluetooth"/>
    <s v="Integrated"/>
    <s v="N/A"/>
    <s v="N/A"/>
    <x v="0"/>
    <x v="1021"/>
    <n v="46"/>
    <n v="33717.54"/>
    <n v="0"/>
  </r>
  <r>
    <x v="8"/>
    <x v="972"/>
    <s v="15.6 Inches"/>
    <s v="Black"/>
    <s v="128 GB"/>
    <s v="Core i3"/>
    <x v="0"/>
    <x v="1"/>
    <s v="Wifi &amp; Bluetooth"/>
    <s v="Integrated"/>
    <s v="N/A"/>
    <s v="N/A"/>
    <x v="0"/>
    <x v="1198"/>
    <n v="61"/>
    <n v="42211.39"/>
    <n v="0"/>
  </r>
  <r>
    <x v="8"/>
    <x v="967"/>
    <s v="15.6 Inches"/>
    <s v="N/A"/>
    <s v="1000 GB"/>
    <s v="Core i7"/>
    <x v="6"/>
    <x v="1"/>
    <s v="N/A"/>
    <s v="N/A"/>
    <s v="N/A"/>
    <s v="N/A"/>
    <x v="0"/>
    <x v="1658"/>
    <n v="17"/>
    <n v="27658.83"/>
    <n v="0"/>
  </r>
  <r>
    <x v="8"/>
    <x v="525"/>
    <s v="13.3 Inches"/>
    <s v="Black"/>
    <s v="256 GB"/>
    <s v="Core i5"/>
    <x v="0"/>
    <x v="7"/>
    <s v="Wifi &amp; Bluetooth"/>
    <s v="Integrated"/>
    <s v="N/A"/>
    <s v="N/A"/>
    <x v="0"/>
    <x v="84"/>
    <n v="29"/>
    <n v="21459.71"/>
    <n v="0"/>
  </r>
  <r>
    <x v="8"/>
    <x v="592"/>
    <s v="16 Inches"/>
    <s v="Black"/>
    <s v="4000 GB"/>
    <s v="Core i7"/>
    <x v="8"/>
    <x v="1"/>
    <s v="Wifi &amp; Bluetooth"/>
    <s v="Nvidia GeForce RTX 3050"/>
    <s v="N/A"/>
    <s v="N/A"/>
    <x v="0"/>
    <x v="848"/>
    <n v="13"/>
    <n v="19668.87"/>
    <n v="0"/>
  </r>
  <r>
    <x v="8"/>
    <x v="764"/>
    <s v="15.6 Inches"/>
    <s v="Black"/>
    <s v="256 GB"/>
    <s v="Core i7"/>
    <x v="0"/>
    <x v="1"/>
    <s v="Wifi &amp; Bluetooth"/>
    <s v="Integrated"/>
    <s v="N/A"/>
    <s v="N/A"/>
    <x v="0"/>
    <x v="203"/>
    <n v="24"/>
    <n v="56111.759999999995"/>
    <n v="0"/>
  </r>
  <r>
    <x v="7"/>
    <x v="1012"/>
    <s v="15.6 Inches"/>
    <s v="Mineral Grey"/>
    <s v="2 TB"/>
    <s v="Core i7 Family"/>
    <x v="4"/>
    <x v="7"/>
    <s v="Fingerprint Reader, Backlit Keyboard, Anti Glare Coating, Memory Card Slot, Numeric Keypad"/>
    <s v="Integrated"/>
    <s v="N/A"/>
    <s v="N/A"/>
    <x v="0"/>
    <x v="1156"/>
    <n v="59"/>
    <n v="75461"/>
    <n v="0"/>
  </r>
  <r>
    <x v="8"/>
    <x v="558"/>
    <s v="16 Inches"/>
    <s v="Black"/>
    <s v="512 GB"/>
    <s v="Core i7"/>
    <x v="2"/>
    <x v="1"/>
    <s v="Wifi &amp; Bluetooth"/>
    <s v="Nvidia GeForce RTX 4050"/>
    <s v="N/A"/>
    <s v="N/A"/>
    <x v="0"/>
    <x v="800"/>
    <n v="46"/>
    <n v="91533.099999999991"/>
    <n v="0"/>
  </r>
  <r>
    <x v="8"/>
    <x v="997"/>
    <s v="15.6 Inches"/>
    <s v="Black"/>
    <s v="256 GB"/>
    <s v="Core i5"/>
    <x v="4"/>
    <x v="1"/>
    <s v="Wifi &amp; Bluetooth"/>
    <s v="Integrated"/>
    <s v="N/A"/>
    <s v="N/A"/>
    <x v="0"/>
    <x v="72"/>
    <n v="57"/>
    <n v="49304.43"/>
    <n v="0"/>
  </r>
  <r>
    <x v="1"/>
    <x v="0"/>
    <s v="15.6 Inches"/>
    <s v="Silver"/>
    <s v="1000 GB"/>
    <s v="Intel Core i5"/>
    <x v="1"/>
    <x v="1"/>
    <s v="Backlit Keyboard"/>
    <s v="Integrated"/>
    <s v="Intel"/>
    <s v="N/A"/>
    <x v="1"/>
    <x v="2"/>
    <n v="24"/>
    <n v="23999.760000000002"/>
    <n v="0"/>
  </r>
  <r>
    <x v="8"/>
    <x v="21"/>
    <s v="16 Inches"/>
    <s v="Silver"/>
    <s v="1000 GB"/>
    <s v="Intel Core i5"/>
    <x v="2"/>
    <x v="0"/>
    <s v="N/A"/>
    <s v="Integrated"/>
    <s v="Intel"/>
    <s v="N/A"/>
    <x v="0"/>
    <x v="8"/>
    <n v="40"/>
    <n v="35999.599999999999"/>
    <n v="0"/>
  </r>
  <r>
    <x v="0"/>
    <x v="10"/>
    <s v="15.6 Inches"/>
    <s v="Gray"/>
    <s v="1000 GB"/>
    <s v="Intel Core i5"/>
    <x v="5"/>
    <x v="0"/>
    <s v="N/A"/>
    <s v="Integrated"/>
    <s v="Intel"/>
    <s v="N/A"/>
    <x v="0"/>
    <x v="19"/>
    <n v="35"/>
    <n v="22399.65"/>
    <n v="0"/>
  </r>
  <r>
    <x v="2"/>
    <x v="1"/>
    <s v="15.66 Inches"/>
    <s v="Core Black"/>
    <s v="N/A"/>
    <s v="Intel Core i9"/>
    <x v="2"/>
    <x v="2"/>
    <s v="N/A"/>
    <s v="Dedicated"/>
    <s v="N/A"/>
    <s v="1.8 GHz"/>
    <x v="2"/>
    <x v="5"/>
    <n v="59"/>
    <n v="94341"/>
    <n v="0"/>
  </r>
  <r>
    <x v="2"/>
    <x v="20"/>
    <s v="15.6 Inches"/>
    <s v="Core Black"/>
    <s v="N/A"/>
    <s v="Intel Core i9"/>
    <x v="2"/>
    <x v="2"/>
    <s v="N/A"/>
    <s v="Dedicated"/>
    <s v="NVIDIA GeForce RTX 3070"/>
    <s v="1.8 GHz"/>
    <x v="10"/>
    <x v="13"/>
    <n v="39"/>
    <n v="66261"/>
    <n v="0"/>
  </r>
  <r>
    <x v="0"/>
    <x v="0"/>
    <s v="14 Inches"/>
    <s v="Blue"/>
    <s v="1000 GB"/>
    <s v="Intel Core i7"/>
    <x v="0"/>
    <x v="0"/>
    <s v="N/A"/>
    <s v="Integrated"/>
    <s v="Intel"/>
    <s v="1.2 GHz"/>
    <x v="0"/>
    <x v="21"/>
    <n v="31"/>
    <n v="18289.689999999999"/>
    <n v="0"/>
  </r>
  <r>
    <x v="2"/>
    <x v="486"/>
    <s v="17.3 Inches"/>
    <s v="Titanium Blue-Black-Dark Blue-Black"/>
    <s v="1 TB"/>
    <s v="Intel Core i9"/>
    <x v="4"/>
    <x v="7"/>
    <s v="HD Audio, Backlit Keyboard, Anti Glare Coating, Memory Card Slot, Numeric Keypad"/>
    <s v="Dedicated"/>
    <s v="N/A"/>
    <s v="N/A"/>
    <x v="0"/>
    <x v="58"/>
    <n v="54"/>
    <n v="107946"/>
    <n v="0"/>
  </r>
  <r>
    <x v="8"/>
    <x v="355"/>
    <s v="15.6 Inches"/>
    <s v="Black"/>
    <s v="256 GB"/>
    <s v="Core i7"/>
    <x v="4"/>
    <x v="7"/>
    <s v="TrackPoint"/>
    <s v="Integrated, Dedicated"/>
    <s v="N/A"/>
    <s v="N/A"/>
    <x v="0"/>
    <x v="289"/>
    <n v="59"/>
    <n v="25959.41"/>
    <n v="0"/>
  </r>
  <r>
    <x v="8"/>
    <x v="477"/>
    <s v="14 Inches"/>
    <s v="N/A"/>
    <s v="1000 GB"/>
    <s v="Core i7"/>
    <x v="6"/>
    <x v="10"/>
    <s v="N/A"/>
    <s v="N/A"/>
    <s v="N/A"/>
    <s v="N/A"/>
    <x v="0"/>
    <x v="699"/>
    <n v="63"/>
    <n v="96326.37"/>
    <n v="0"/>
  </r>
  <r>
    <x v="8"/>
    <x v="814"/>
    <s v="15.6 Inches"/>
    <s v="Black"/>
    <s v="500 GB"/>
    <s v="Core i5"/>
    <x v="0"/>
    <x v="10"/>
    <s v="Wifi &amp; Bluetooth"/>
    <s v="Integrated"/>
    <s v="N/A"/>
    <s v="N/A"/>
    <x v="0"/>
    <x v="1381"/>
    <n v="58"/>
    <n v="35089.42"/>
    <n v="0"/>
  </r>
  <r>
    <x v="7"/>
    <x v="1013"/>
    <s v="16 Inches"/>
    <s v="Graphite Black"/>
    <s v="1 TB"/>
    <s v="Core i7 Family"/>
    <x v="4"/>
    <x v="2"/>
    <s v="Fingerprint Reader, TrackPoint, Backlit Keyboard, Anti Glare Coating, Numeric Keypad"/>
    <s v="Integrated"/>
    <s v="N/A"/>
    <s v="N/A"/>
    <x v="0"/>
    <x v="1697"/>
    <n v="23"/>
    <n v="30107"/>
    <n v="0"/>
  </r>
  <r>
    <x v="4"/>
    <x v="1014"/>
    <s v="15.6 Inches"/>
    <s v="Pure Silver"/>
    <s v="512 GB"/>
    <s v="Core i5 Family"/>
    <x v="0"/>
    <x v="7"/>
    <s v="HD Audio, Backlit Keyboard, Anti Glare Coating, Numeric Keypad"/>
    <s v="Integrated"/>
    <s v="N/A"/>
    <s v="N/A"/>
    <x v="0"/>
    <x v="1202"/>
    <n v="61"/>
    <n v="43249"/>
    <n v="0"/>
  </r>
  <r>
    <x v="8"/>
    <x v="820"/>
    <s v="14 Inches"/>
    <s v="Black"/>
    <s v="1000 GB"/>
    <s v="Core i7"/>
    <x v="1"/>
    <x v="10"/>
    <s v="Wifi &amp; Bluetooth"/>
    <s v="Integrated"/>
    <s v="N/A"/>
    <s v="N/A"/>
    <x v="0"/>
    <x v="674"/>
    <n v="17"/>
    <n v="19699.09"/>
    <n v="0"/>
  </r>
  <r>
    <x v="8"/>
    <x v="764"/>
    <s v="15.6 Inches"/>
    <s v="Black"/>
    <s v="256 GB"/>
    <s v="Core i5"/>
    <x v="3"/>
    <x v="2"/>
    <s v="Wifi &amp; Bluetooth"/>
    <s v="Integrated"/>
    <s v="N/A"/>
    <s v="N/A"/>
    <x v="0"/>
    <x v="572"/>
    <n v="56"/>
    <n v="47296.480000000003"/>
    <n v="0"/>
  </r>
  <r>
    <x v="8"/>
    <x v="1009"/>
    <s v="15.6 Inches"/>
    <s v="Gray"/>
    <s v="1000 GB"/>
    <s v="Core i7"/>
    <x v="4"/>
    <x v="2"/>
    <s v="Wifi &amp; Bluetooth"/>
    <s v="Nvidia GeForce RTX 4050"/>
    <s v="N/A"/>
    <s v="N/A"/>
    <x v="0"/>
    <x v="1055"/>
    <n v="19"/>
    <n v="25972.81"/>
    <n v="0"/>
  </r>
  <r>
    <x v="8"/>
    <x v="525"/>
    <s v="13.3 Inches"/>
    <s v="N/A"/>
    <s v="256 GB"/>
    <s v="Core i5"/>
    <x v="6"/>
    <x v="1"/>
    <s v="N/A"/>
    <s v="N/A"/>
    <s v="N/A"/>
    <s v="N/A"/>
    <x v="0"/>
    <x v="8"/>
    <n v="16"/>
    <n v="14399.84"/>
    <n v="0"/>
  </r>
  <r>
    <x v="0"/>
    <x v="0"/>
    <s v="15.6 Inches"/>
    <s v="Blue"/>
    <s v="1152 GB"/>
    <s v="Pentium"/>
    <x v="5"/>
    <x v="0"/>
    <s v="N/A"/>
    <s v="Integrated"/>
    <s v="Intel"/>
    <s v="1.1 GHz"/>
    <x v="2"/>
    <x v="26"/>
    <n v="61"/>
    <n v="23789.39"/>
    <n v="0"/>
  </r>
  <r>
    <x v="1"/>
    <x v="0"/>
    <s v="14 Inches"/>
    <s v="Rose Gold"/>
    <s v="64 GB"/>
    <s v="Celeron N4000"/>
    <x v="4"/>
    <x v="0"/>
    <s v="N/A"/>
    <s v="Integrated"/>
    <s v="Intel"/>
    <s v="1.1 GHz"/>
    <x v="4"/>
    <x v="26"/>
    <n v="48"/>
    <n v="18719.52"/>
    <n v="0"/>
  </r>
  <r>
    <x v="1"/>
    <x v="0"/>
    <s v="15.6 Inches"/>
    <s v="Black"/>
    <s v="1000 GB"/>
    <s v="Pentium N5000"/>
    <x v="4"/>
    <x v="0"/>
    <s v="N/A"/>
    <s v="Integrated"/>
    <s v="Intel"/>
    <s v="1.1 GHz"/>
    <x v="5"/>
    <x v="42"/>
    <n v="40"/>
    <n v="18399.599999999999"/>
    <n v="0"/>
  </r>
  <r>
    <x v="8"/>
    <x v="502"/>
    <s v="16 Inches"/>
    <s v="Silver"/>
    <s v="2000 GB"/>
    <s v="Core i9"/>
    <x v="1"/>
    <x v="1"/>
    <s v="Wifi &amp; Bluetooth"/>
    <s v="Nvidia RTX A1000"/>
    <s v="N/A"/>
    <s v="N/A"/>
    <x v="0"/>
    <x v="31"/>
    <n v="48"/>
    <n v="131471.51999999999"/>
    <n v="0"/>
  </r>
  <r>
    <x v="8"/>
    <x v="764"/>
    <s v="15.6 Inches"/>
    <s v="Black"/>
    <s v="256 GB"/>
    <s v="Core i5"/>
    <x v="4"/>
    <x v="10"/>
    <s v="Wifi &amp; Bluetooth"/>
    <s v="Integrated"/>
    <s v="N/A"/>
    <s v="N/A"/>
    <x v="0"/>
    <x v="531"/>
    <n v="13"/>
    <n v="21891.87"/>
    <n v="0"/>
  </r>
  <r>
    <x v="8"/>
    <x v="764"/>
    <s v="15.6 Inches"/>
    <s v="Black"/>
    <s v="2000 GB"/>
    <s v="Core i7"/>
    <x v="1"/>
    <x v="2"/>
    <s v="Wifi &amp; Bluetooth"/>
    <s v="Integrated"/>
    <s v="N/A"/>
    <s v="N/A"/>
    <x v="0"/>
    <x v="552"/>
    <n v="30"/>
    <n v="80279.7"/>
    <n v="0"/>
  </r>
  <r>
    <x v="8"/>
    <x v="658"/>
    <s v="14 Inches"/>
    <s v="Black"/>
    <s v="256 GB"/>
    <s v="Core i7"/>
    <x v="4"/>
    <x v="10"/>
    <s v="Wifi &amp; Bluetooth"/>
    <s v="Integrated"/>
    <s v="N/A"/>
    <s v="N/A"/>
    <x v="0"/>
    <x v="551"/>
    <n v="53"/>
    <n v="40544.47"/>
    <n v="0"/>
  </r>
  <r>
    <x v="8"/>
    <x v="814"/>
    <s v="15.6 Inches"/>
    <s v="Black"/>
    <s v="4000 GB"/>
    <s v="Core i5"/>
    <x v="1"/>
    <x v="10"/>
    <s v="Wifi &amp; Bluetooth"/>
    <s v="Integrated"/>
    <s v="N/A"/>
    <s v="N/A"/>
    <x v="0"/>
    <x v="9"/>
    <n v="55"/>
    <n v="57089.45"/>
    <n v="0"/>
  </r>
  <r>
    <x v="8"/>
    <x v="967"/>
    <s v="15.6 Inches"/>
    <s v="Black"/>
    <s v="8000 GB"/>
    <s v="Core i5"/>
    <x v="4"/>
    <x v="10"/>
    <s v="Wifi &amp; Bluetooth"/>
    <s v="Integrated"/>
    <s v="N/A"/>
    <s v="N/A"/>
    <x v="0"/>
    <x v="1130"/>
    <n v="26"/>
    <n v="49071.880000000005"/>
    <n v="0"/>
  </r>
  <r>
    <x v="8"/>
    <x v="764"/>
    <s v="15.6 Inches"/>
    <s v="Black"/>
    <s v="1000 GB"/>
    <s v="Core i5"/>
    <x v="2"/>
    <x v="10"/>
    <s v="Wifi &amp; Bluetooth"/>
    <s v="Integrated"/>
    <s v="N/A"/>
    <s v="N/A"/>
    <x v="0"/>
    <x v="1598"/>
    <n v="41"/>
    <n v="40676.1"/>
    <n v="0"/>
  </r>
  <r>
    <x v="8"/>
    <x v="814"/>
    <s v="15.6 Inches"/>
    <s v="Black"/>
    <s v="2000 GB"/>
    <s v="Core i5"/>
    <x v="2"/>
    <x v="10"/>
    <s v="Wifi &amp; Bluetooth"/>
    <s v="Integrated"/>
    <s v="N/A"/>
    <s v="N/A"/>
    <x v="0"/>
    <x v="1698"/>
    <n v="55"/>
    <n v="40864.449999999997"/>
    <n v="0"/>
  </r>
  <r>
    <x v="8"/>
    <x v="764"/>
    <s v="15.6 Inches"/>
    <s v="Black"/>
    <s v="1000 GB"/>
    <s v="Core i7"/>
    <x v="4"/>
    <x v="10"/>
    <s v="Wifi &amp; Bluetooth"/>
    <s v="Integrated"/>
    <s v="N/A"/>
    <s v="N/A"/>
    <x v="0"/>
    <x v="62"/>
    <n v="40"/>
    <n v="70599.600000000006"/>
    <n v="0"/>
  </r>
  <r>
    <x v="1"/>
    <x v="993"/>
    <s v="15.6 Inches"/>
    <s v="Natural Silver"/>
    <s v="512 GB"/>
    <s v="Core i7 Family"/>
    <x v="4"/>
    <x v="1"/>
    <s v="HD Audio, Memory Card Slot, Numeric Keypad"/>
    <s v="Integrated"/>
    <s v="N/A"/>
    <s v="N/A"/>
    <x v="0"/>
    <x v="181"/>
    <n v="25"/>
    <n v="22475"/>
    <n v="0"/>
  </r>
  <r>
    <x v="8"/>
    <x v="416"/>
    <s v="15.6 Inches"/>
    <s v="Platinum Silver"/>
    <s v="512 GB"/>
    <s v="Core i9"/>
    <x v="4"/>
    <x v="1"/>
    <s v="Wifi &amp; Bluetooth"/>
    <s v="Nvidia GeForce RTX 4070"/>
    <s v="N/A"/>
    <s v="N/A"/>
    <x v="0"/>
    <x v="891"/>
    <n v="36"/>
    <n v="93779.639999999985"/>
    <n v="0"/>
  </r>
  <r>
    <x v="1"/>
    <x v="0"/>
    <s v="15.6 Inches"/>
    <s v="Silver"/>
    <s v="1000 GB"/>
    <s v="Intel Core i5"/>
    <x v="1"/>
    <x v="1"/>
    <s v="Backlit Keyboard"/>
    <s v="Integrated"/>
    <s v="Intel"/>
    <s v="N/A"/>
    <x v="1"/>
    <x v="2"/>
    <n v="62"/>
    <n v="61999.38"/>
    <n v="0"/>
  </r>
  <r>
    <x v="8"/>
    <x v="21"/>
    <s v="16 Inches"/>
    <s v="Silver"/>
    <s v="1000 GB"/>
    <s v="Intel Core i5"/>
    <x v="2"/>
    <x v="0"/>
    <s v="N/A"/>
    <s v="Integrated"/>
    <s v="Intel"/>
    <s v="N/A"/>
    <x v="0"/>
    <x v="8"/>
    <n v="53"/>
    <n v="47699.47"/>
    <n v="0"/>
  </r>
  <r>
    <x v="0"/>
    <x v="10"/>
    <s v="15.6 Inches"/>
    <s v="Gray"/>
    <s v="1000 GB"/>
    <s v="Intel Core i5"/>
    <x v="5"/>
    <x v="0"/>
    <s v="N/A"/>
    <s v="Integrated"/>
    <s v="Intel"/>
    <s v="N/A"/>
    <x v="0"/>
    <x v="19"/>
    <n v="51"/>
    <n v="32639.49"/>
    <n v="0"/>
  </r>
  <r>
    <x v="2"/>
    <x v="1"/>
    <s v="15.66 Inches"/>
    <s v="Core Black"/>
    <s v="N/A"/>
    <s v="Intel Core i9"/>
    <x v="2"/>
    <x v="2"/>
    <s v="N/A"/>
    <s v="Dedicated"/>
    <s v="N/A"/>
    <s v="1.8 GHz"/>
    <x v="2"/>
    <x v="5"/>
    <n v="36"/>
    <n v="57564"/>
    <n v="0"/>
  </r>
  <r>
    <x v="2"/>
    <x v="20"/>
    <s v="15.6 Inches"/>
    <s v="Core Black"/>
    <s v="N/A"/>
    <s v="Intel Core i9"/>
    <x v="2"/>
    <x v="2"/>
    <s v="N/A"/>
    <s v="Dedicated"/>
    <s v="NVIDIA GeForce RTX 3070"/>
    <s v="1.8 GHz"/>
    <x v="10"/>
    <x v="13"/>
    <n v="19"/>
    <n v="32281"/>
    <n v="0"/>
  </r>
  <r>
    <x v="0"/>
    <x v="0"/>
    <s v="14 Inches"/>
    <s v="Blue"/>
    <s v="1000 GB"/>
    <s v="Intel Core i7"/>
    <x v="0"/>
    <x v="0"/>
    <s v="N/A"/>
    <s v="Integrated"/>
    <s v="Intel"/>
    <s v="1.2 GHz"/>
    <x v="0"/>
    <x v="21"/>
    <n v="35"/>
    <n v="20649.650000000001"/>
    <n v="0"/>
  </r>
  <r>
    <x v="8"/>
    <x v="461"/>
    <s v="17.3 Inches"/>
    <s v="Lunar Light"/>
    <s v="2000 GB"/>
    <s v="Core i7"/>
    <x v="1"/>
    <x v="2"/>
    <s v="Wifi &amp; Bluetooth"/>
    <s v="Nvidia GeForce RTX 3060"/>
    <s v="N/A"/>
    <s v="N/A"/>
    <x v="0"/>
    <x v="685"/>
    <n v="43"/>
    <n v="125645.56999999999"/>
    <n v="0"/>
  </r>
  <r>
    <x v="8"/>
    <x v="416"/>
    <s v="15.6 Inches"/>
    <s v="Platinum Silver"/>
    <s v="1000 GB"/>
    <s v="Core i9"/>
    <x v="1"/>
    <x v="2"/>
    <s v="Wifi &amp; Bluetooth"/>
    <s v="Nvidia GeForce RTX 4070"/>
    <s v="N/A"/>
    <s v="N/A"/>
    <x v="0"/>
    <x v="359"/>
    <n v="61"/>
    <n v="193918.38999999998"/>
    <n v="0"/>
  </r>
  <r>
    <x v="8"/>
    <x v="592"/>
    <s v="16 Inches"/>
    <s v="Black"/>
    <s v="2000 GB"/>
    <s v="Core i7"/>
    <x v="8"/>
    <x v="7"/>
    <s v="Wifi &amp; Bluetooth"/>
    <s v="Nvidia GeForce RTX 3050 Ti"/>
    <s v="N/A"/>
    <s v="N/A"/>
    <x v="0"/>
    <x v="1351"/>
    <n v="48"/>
    <n v="65567.520000000004"/>
    <n v="0"/>
  </r>
  <r>
    <x v="8"/>
    <x v="987"/>
    <s v="16 Inches"/>
    <s v="Gray"/>
    <s v="1000 GB"/>
    <s v="Core i7"/>
    <x v="4"/>
    <x v="1"/>
    <s v="Wifi &amp; Bluetooth"/>
    <s v="Integrated"/>
    <s v="N/A"/>
    <s v="N/A"/>
    <x v="0"/>
    <x v="261"/>
    <n v="63"/>
    <n v="68354.37"/>
    <n v="0"/>
  </r>
  <r>
    <x v="8"/>
    <x v="644"/>
    <s v="17 Inches"/>
    <s v="Silver"/>
    <s v="512 GB"/>
    <s v="Core i7"/>
    <x v="1"/>
    <x v="1"/>
    <s v="Wifi &amp; Bluetooth"/>
    <s v="Nvidia RTX A3000"/>
    <s v="N/A"/>
    <s v="N/A"/>
    <x v="0"/>
    <x v="686"/>
    <n v="31"/>
    <n v="103291.68999999999"/>
    <n v="0"/>
  </r>
  <r>
    <x v="8"/>
    <x v="244"/>
    <s v="18 Inches"/>
    <s v="Black"/>
    <s v="1000 GB"/>
    <s v="Core i9"/>
    <x v="1"/>
    <x v="2"/>
    <s v="Wifi &amp; Bluetooth"/>
    <s v="Nvidia GeForce RTX 4080"/>
    <s v="N/A"/>
    <s v="N/A"/>
    <x v="0"/>
    <x v="1301"/>
    <n v="18"/>
    <n v="54053.819999999992"/>
    <n v="0"/>
  </r>
  <r>
    <x v="8"/>
    <x v="820"/>
    <s v="14 Inches"/>
    <s v="Black"/>
    <s v="256 GB"/>
    <s v="Core i5"/>
    <x v="0"/>
    <x v="1"/>
    <s v="Wifi &amp; Bluetooth"/>
    <s v="Nvidia GeForce MX450"/>
    <s v="N/A"/>
    <s v="N/A"/>
    <x v="0"/>
    <x v="1023"/>
    <n v="31"/>
    <n v="25233.69"/>
    <n v="0"/>
  </r>
  <r>
    <x v="8"/>
    <x v="663"/>
    <s v="13.3 Inches"/>
    <s v="N/A"/>
    <s v="512 GB"/>
    <s v="Core i5"/>
    <x v="4"/>
    <x v="10"/>
    <s v="N/A"/>
    <s v="Integrated"/>
    <s v="N/A"/>
    <s v="N/A"/>
    <x v="0"/>
    <x v="48"/>
    <n v="44"/>
    <n v="35551.56"/>
    <n v="0"/>
  </r>
  <r>
    <x v="8"/>
    <x v="764"/>
    <s v="15.6 Inches"/>
    <s v="Black"/>
    <s v="1000 GB"/>
    <s v="Core i5"/>
    <x v="4"/>
    <x v="2"/>
    <s v="Wifi &amp; Bluetooth"/>
    <s v="Integrated"/>
    <s v="N/A"/>
    <s v="N/A"/>
    <x v="0"/>
    <x v="1611"/>
    <n v="32"/>
    <n v="56255.68"/>
    <n v="0"/>
  </r>
  <r>
    <x v="8"/>
    <x v="686"/>
    <s v="14 Inches"/>
    <s v="Silver"/>
    <s v="256 GB"/>
    <s v="Core i7"/>
    <x v="4"/>
    <x v="1"/>
    <s v="Wifi &amp; Bluetooth"/>
    <s v="Integrated"/>
    <s v="N/A"/>
    <s v="N/A"/>
    <x v="0"/>
    <x v="513"/>
    <n v="18"/>
    <n v="18845.82"/>
    <n v="0"/>
  </r>
  <r>
    <x v="8"/>
    <x v="678"/>
    <s v="14 Inches"/>
    <s v="Black"/>
    <s v="512 GB"/>
    <s v="Core i7"/>
    <x v="4"/>
    <x v="1"/>
    <s v="Wifi &amp; Bluetooth"/>
    <s v="Integrated"/>
    <s v="N/A"/>
    <s v="N/A"/>
    <x v="0"/>
    <x v="816"/>
    <n v="15"/>
    <n v="36029.85"/>
    <n v="0"/>
  </r>
  <r>
    <x v="0"/>
    <x v="0"/>
    <s v="15.6 Inches"/>
    <s v="Blue"/>
    <s v="1152 GB"/>
    <s v="Pentium"/>
    <x v="5"/>
    <x v="0"/>
    <s v="N/A"/>
    <s v="Integrated"/>
    <s v="Intel"/>
    <s v="1.1 GHz"/>
    <x v="2"/>
    <x v="26"/>
    <n v="39"/>
    <n v="15209.61"/>
    <n v="0"/>
  </r>
  <r>
    <x v="1"/>
    <x v="0"/>
    <s v="14 Inches"/>
    <s v="Rose Gold"/>
    <s v="64 GB"/>
    <s v="Celeron N4000"/>
    <x v="4"/>
    <x v="0"/>
    <s v="N/A"/>
    <s v="Integrated"/>
    <s v="Intel"/>
    <s v="1.1 GHz"/>
    <x v="4"/>
    <x v="26"/>
    <n v="13"/>
    <n v="5069.87"/>
    <n v="0"/>
  </r>
  <r>
    <x v="1"/>
    <x v="0"/>
    <s v="15.6 Inches"/>
    <s v="Black"/>
    <s v="1000 GB"/>
    <s v="Pentium N5000"/>
    <x v="4"/>
    <x v="0"/>
    <s v="N/A"/>
    <s v="Integrated"/>
    <s v="Intel"/>
    <s v="1.1 GHz"/>
    <x v="5"/>
    <x v="42"/>
    <n v="21"/>
    <n v="9659.7900000000009"/>
    <n v="0"/>
  </r>
  <r>
    <x v="8"/>
    <x v="244"/>
    <s v="18 Inches"/>
    <s v="Black"/>
    <s v="1000 GB"/>
    <s v="Core i9"/>
    <x v="2"/>
    <x v="1"/>
    <s v="Wifi &amp; Bluetooth"/>
    <s v="Nvidia GeForce RTX 4070"/>
    <s v="N/A"/>
    <s v="N/A"/>
    <x v="0"/>
    <x v="1674"/>
    <n v="27"/>
    <n v="75331.08"/>
    <n v="0"/>
  </r>
  <r>
    <x v="2"/>
    <x v="1015"/>
    <s v="15.6 Inches"/>
    <s v="Core Black"/>
    <s v="2 TB"/>
    <s v="Core i7 Family"/>
    <x v="13"/>
    <x v="10"/>
    <s v="HD Audio, Backlit Keyboard, Anti Glare Coating"/>
    <s v="Dedicated"/>
    <s v="N/A"/>
    <s v="N/A"/>
    <x v="0"/>
    <x v="11"/>
    <n v="59"/>
    <n v="99651"/>
    <n v="0"/>
  </r>
  <r>
    <x v="8"/>
    <x v="972"/>
    <s v="15.6 Inches"/>
    <s v="Black"/>
    <s v="512 GB"/>
    <s v="Core i5"/>
    <x v="2"/>
    <x v="1"/>
    <s v="Wifi &amp; Bluetooth"/>
    <s v="Integrated"/>
    <s v="N/A"/>
    <s v="N/A"/>
    <x v="0"/>
    <x v="968"/>
    <n v="17"/>
    <n v="13157.83"/>
    <n v="0"/>
  </r>
  <r>
    <x v="8"/>
    <x v="962"/>
    <s v="15.6 Inches"/>
    <s v="Silver"/>
    <s v="512 GB"/>
    <s v="Core i9"/>
    <x v="4"/>
    <x v="1"/>
    <s v="Wifi &amp; Bluetooth"/>
    <s v="Nvidia RTX 2000 Ada"/>
    <s v="N/A"/>
    <s v="N/A"/>
    <x v="0"/>
    <x v="590"/>
    <n v="23"/>
    <n v="52186.77"/>
    <n v="0"/>
  </r>
  <r>
    <x v="8"/>
    <x v="987"/>
    <s v="16 Inches"/>
    <s v="Gray, Platinum Silver"/>
    <s v="1000 GB"/>
    <s v="Core i7"/>
    <x v="4"/>
    <x v="2"/>
    <s v="Wifi &amp; Bluetooth"/>
    <s v="Nvidia GeForce RTX 2050"/>
    <s v="N/A"/>
    <s v="N/A"/>
    <x v="0"/>
    <x v="1699"/>
    <n v="28"/>
    <n v="33823.72"/>
    <n v="0"/>
  </r>
  <r>
    <x v="8"/>
    <x v="541"/>
    <s v="14 Inches"/>
    <s v="Black"/>
    <s v="256 GB"/>
    <s v="Core i5"/>
    <x v="4"/>
    <x v="1"/>
    <s v="N/A"/>
    <s v="Integrated"/>
    <s v="Intel Integrated Graphics"/>
    <s v="N/A"/>
    <x v="0"/>
    <x v="159"/>
    <n v="53"/>
    <n v="64288.47"/>
    <n v="0"/>
  </r>
  <r>
    <x v="8"/>
    <x v="963"/>
    <s v="13.3 Inches"/>
    <s v="Black"/>
    <s v="512 GB"/>
    <s v="Core i7"/>
    <x v="4"/>
    <x v="2"/>
    <s v="Wifi &amp; Bluetooth"/>
    <s v="Integrated"/>
    <s v="N/A"/>
    <s v="N/A"/>
    <x v="0"/>
    <x v="1297"/>
    <n v="14"/>
    <n v="18367.86"/>
    <n v="0"/>
  </r>
  <r>
    <x v="8"/>
    <x v="820"/>
    <s v="14 Inches"/>
    <s v="N/A"/>
    <s v="2000 GB"/>
    <s v="Core i5"/>
    <x v="6"/>
    <x v="2"/>
    <s v="N/A"/>
    <s v="N/A"/>
    <s v="N/A"/>
    <s v="N/A"/>
    <x v="0"/>
    <x v="74"/>
    <n v="58"/>
    <n v="51097.42"/>
    <n v="0"/>
  </r>
  <r>
    <x v="8"/>
    <x v="973"/>
    <s v="14 Inches"/>
    <s v="Grey, Platinum Silver"/>
    <s v="128 GB"/>
    <s v="Core i5"/>
    <x v="3"/>
    <x v="10"/>
    <s v="Wifi &amp; Bluetooth"/>
    <s v="Integrated"/>
    <s v="N/A"/>
    <s v="N/A"/>
    <x v="0"/>
    <x v="551"/>
    <n v="58"/>
    <n v="44369.42"/>
    <n v="0"/>
  </r>
  <r>
    <x v="1"/>
    <x v="0"/>
    <s v="15.6 Inches"/>
    <s v="Silver"/>
    <s v="1000 GB"/>
    <s v="Intel Core i5"/>
    <x v="1"/>
    <x v="1"/>
    <s v="Backlit Keyboard"/>
    <s v="Integrated"/>
    <s v="Intel"/>
    <s v="N/A"/>
    <x v="1"/>
    <x v="2"/>
    <n v="48"/>
    <n v="47999.520000000004"/>
    <n v="0"/>
  </r>
  <r>
    <x v="8"/>
    <x v="21"/>
    <s v="16 Inches"/>
    <s v="Silver"/>
    <s v="1000 GB"/>
    <s v="Intel Core i5"/>
    <x v="2"/>
    <x v="0"/>
    <s v="N/A"/>
    <s v="Integrated"/>
    <s v="Intel"/>
    <s v="N/A"/>
    <x v="0"/>
    <x v="8"/>
    <n v="27"/>
    <n v="24299.73"/>
    <n v="0"/>
  </r>
  <r>
    <x v="0"/>
    <x v="10"/>
    <s v="15.6 Inches"/>
    <s v="Gray"/>
    <s v="1000 GB"/>
    <s v="Intel Core i5"/>
    <x v="5"/>
    <x v="0"/>
    <s v="N/A"/>
    <s v="Integrated"/>
    <s v="Intel"/>
    <s v="N/A"/>
    <x v="0"/>
    <x v="19"/>
    <n v="39"/>
    <n v="24959.61"/>
    <n v="0"/>
  </r>
  <r>
    <x v="2"/>
    <x v="1"/>
    <s v="15.66 Inches"/>
    <s v="Core Black"/>
    <s v="N/A"/>
    <s v="Intel Core i9"/>
    <x v="2"/>
    <x v="2"/>
    <s v="N/A"/>
    <s v="Dedicated"/>
    <s v="N/A"/>
    <s v="1.8 GHz"/>
    <x v="2"/>
    <x v="5"/>
    <n v="30"/>
    <n v="47970"/>
    <n v="0"/>
  </r>
  <r>
    <x v="2"/>
    <x v="20"/>
    <s v="15.6 Inches"/>
    <s v="Core Black"/>
    <s v="N/A"/>
    <s v="Intel Core i9"/>
    <x v="2"/>
    <x v="2"/>
    <s v="N/A"/>
    <s v="Dedicated"/>
    <s v="NVIDIA GeForce RTX 3070"/>
    <s v="1.8 GHz"/>
    <x v="10"/>
    <x v="13"/>
    <n v="20"/>
    <n v="33980"/>
    <n v="0"/>
  </r>
  <r>
    <x v="0"/>
    <x v="0"/>
    <s v="14 Inches"/>
    <s v="Blue"/>
    <s v="1000 GB"/>
    <s v="Intel Core i7"/>
    <x v="0"/>
    <x v="0"/>
    <s v="N/A"/>
    <s v="Integrated"/>
    <s v="Intel"/>
    <s v="1.2 GHz"/>
    <x v="0"/>
    <x v="21"/>
    <n v="47"/>
    <n v="27729.53"/>
    <n v="0"/>
  </r>
  <r>
    <x v="8"/>
    <x v="967"/>
    <s v="15.6 Inches"/>
    <s v="N/A"/>
    <s v="512 GB"/>
    <s v="Core i5"/>
    <x v="6"/>
    <x v="10"/>
    <s v="N/A"/>
    <s v="N/A"/>
    <s v="N/A"/>
    <s v="N/A"/>
    <x v="0"/>
    <x v="364"/>
    <n v="36"/>
    <n v="33161.760000000002"/>
    <n v="0"/>
  </r>
  <r>
    <x v="8"/>
    <x v="972"/>
    <s v="15.6 Inches"/>
    <s v="Black"/>
    <s v="512 GB"/>
    <s v="Core i5"/>
    <x v="4"/>
    <x v="10"/>
    <s v="Wifi &amp; Bluetooth"/>
    <s v="Integrated"/>
    <s v="N/A"/>
    <s v="N/A"/>
    <x v="0"/>
    <x v="491"/>
    <n v="32"/>
    <n v="25695.68"/>
    <n v="0"/>
  </r>
  <r>
    <x v="8"/>
    <x v="477"/>
    <s v="14 Inches"/>
    <s v="N/A"/>
    <s v="512 GB"/>
    <s v="Core i7"/>
    <x v="4"/>
    <x v="2"/>
    <s v="N/A"/>
    <s v="Integrated"/>
    <s v="N/A"/>
    <s v="N/A"/>
    <x v="0"/>
    <x v="438"/>
    <n v="29"/>
    <n v="23257.71"/>
    <n v="0"/>
  </r>
  <r>
    <x v="8"/>
    <x v="658"/>
    <s v="14 Inches"/>
    <s v="Black"/>
    <s v="1000 GB"/>
    <s v="Core i5"/>
    <x v="2"/>
    <x v="2"/>
    <s v="Wifi &amp; Bluetooth"/>
    <s v="Integrated"/>
    <s v="N/A"/>
    <s v="N/A"/>
    <x v="0"/>
    <x v="340"/>
    <n v="25"/>
    <n v="31699.75"/>
    <n v="0"/>
  </r>
  <r>
    <x v="8"/>
    <x v="958"/>
    <s v="15.6 Inches"/>
    <s v="Silver"/>
    <s v="256 GB"/>
    <s v="Core i7"/>
    <x v="4"/>
    <x v="1"/>
    <s v="Wifi &amp; Bluetooth"/>
    <s v="Nvidia GeForce RTX A500"/>
    <s v="N/A"/>
    <s v="N/A"/>
    <x v="0"/>
    <x v="0"/>
    <n v="14"/>
    <n v="24975.86"/>
    <n v="0"/>
  </r>
  <r>
    <x v="8"/>
    <x v="559"/>
    <s v="13.3 Inches"/>
    <s v="Black"/>
    <s v="512 GB"/>
    <s v="Core i7"/>
    <x v="4"/>
    <x v="1"/>
    <s v="Wifi &amp; Bluetooth"/>
    <s v="Integrated"/>
    <s v="N/A"/>
    <s v="N/A"/>
    <x v="0"/>
    <x v="572"/>
    <n v="59"/>
    <n v="49830.22"/>
    <n v="0"/>
  </r>
  <r>
    <x v="8"/>
    <x v="244"/>
    <s v="18 Inches"/>
    <s v="Black"/>
    <s v="4000 GB"/>
    <s v="Core i9"/>
    <x v="1"/>
    <x v="1"/>
    <s v="Wifi &amp; Bluetooth"/>
    <s v="Nvidia GeForce RTX 4090"/>
    <s v="N/A"/>
    <s v="N/A"/>
    <x v="0"/>
    <x v="1108"/>
    <n v="19"/>
    <n v="78735.81"/>
    <n v="0"/>
  </r>
  <r>
    <x v="5"/>
    <x v="1016"/>
    <s v="15.6 Inches"/>
    <s v="Eclipse Gray"/>
    <s v="1 TB"/>
    <s v="Core i7 Family"/>
    <x v="4"/>
    <x v="10"/>
    <s v="HD Audio, Backlit Keyboard, Anti Glare Coating"/>
    <s v="Dedicated"/>
    <s v="N/A"/>
    <s v="N/A"/>
    <x v="0"/>
    <x v="1499"/>
    <n v="21"/>
    <n v="24759"/>
    <n v="0"/>
  </r>
  <r>
    <x v="8"/>
    <x v="984"/>
    <s v="16 Inches"/>
    <s v="Silver"/>
    <s v="1000 GB"/>
    <s v="Core i7"/>
    <x v="4"/>
    <x v="1"/>
    <s v="Wifi &amp; Bluetooth"/>
    <s v="Nvidia GeForce RTX 4070"/>
    <s v="N/A"/>
    <s v="N/A"/>
    <x v="0"/>
    <x v="818"/>
    <n v="35"/>
    <n v="98244.65"/>
    <n v="0"/>
  </r>
  <r>
    <x v="8"/>
    <x v="814"/>
    <s v="15.6 Inches"/>
    <s v="Black"/>
    <s v="1000 GB"/>
    <s v="Core i5"/>
    <x v="1"/>
    <x v="10"/>
    <s v="Wifi &amp; Bluetooth"/>
    <s v="Integrated"/>
    <s v="N/A"/>
    <s v="N/A"/>
    <x v="0"/>
    <x v="224"/>
    <n v="24"/>
    <n v="19439.760000000002"/>
    <n v="0"/>
  </r>
  <r>
    <x v="8"/>
    <x v="814"/>
    <s v="15.6 Inches"/>
    <s v="Black"/>
    <s v="128 GB"/>
    <s v="Core i5"/>
    <x v="4"/>
    <x v="10"/>
    <s v="Wifi &amp; Bluetooth"/>
    <s v="Integrated"/>
    <s v="N/A"/>
    <s v="N/A"/>
    <x v="0"/>
    <x v="227"/>
    <n v="29"/>
    <n v="18385.71"/>
    <n v="0"/>
  </r>
  <r>
    <x v="8"/>
    <x v="987"/>
    <s v="16 Inches"/>
    <s v="Gray, Platinum Silver"/>
    <s v="512 GB"/>
    <s v="Core i7"/>
    <x v="4"/>
    <x v="2"/>
    <s v="Wifi &amp; Bluetooth"/>
    <s v="Integrated"/>
    <s v="N/A"/>
    <s v="N/A"/>
    <x v="0"/>
    <x v="1307"/>
    <n v="56"/>
    <n v="58463.44"/>
    <n v="0"/>
  </r>
  <r>
    <x v="0"/>
    <x v="0"/>
    <s v="15.6 Inches"/>
    <s v="Blue"/>
    <s v="1152 GB"/>
    <s v="Pentium"/>
    <x v="5"/>
    <x v="0"/>
    <s v="N/A"/>
    <s v="Integrated"/>
    <s v="Intel"/>
    <s v="1.1 GHz"/>
    <x v="2"/>
    <x v="26"/>
    <n v="38"/>
    <n v="14819.62"/>
    <n v="0"/>
  </r>
  <r>
    <x v="1"/>
    <x v="0"/>
    <s v="14 Inches"/>
    <s v="Rose Gold"/>
    <s v="64 GB"/>
    <s v="Celeron N4000"/>
    <x v="4"/>
    <x v="0"/>
    <s v="N/A"/>
    <s v="Integrated"/>
    <s v="Intel"/>
    <s v="1.1 GHz"/>
    <x v="4"/>
    <x v="26"/>
    <n v="56"/>
    <n v="21839.440000000002"/>
    <n v="0"/>
  </r>
  <r>
    <x v="1"/>
    <x v="0"/>
    <s v="15.6 Inches"/>
    <s v="Black"/>
    <s v="1000 GB"/>
    <s v="Pentium N5000"/>
    <x v="4"/>
    <x v="0"/>
    <s v="N/A"/>
    <s v="Integrated"/>
    <s v="Intel"/>
    <s v="1.1 GHz"/>
    <x v="5"/>
    <x v="42"/>
    <n v="57"/>
    <n v="26219.43"/>
    <n v="0"/>
  </r>
  <r>
    <x v="7"/>
    <x v="298"/>
    <s v="16 Inches"/>
    <s v="Thunder Black"/>
    <s v="1 TB"/>
    <s v="Core i7 Family"/>
    <x v="4"/>
    <x v="7"/>
    <s v="Fingerprint Reader, TrackPoint, Backlit Keyboard, Anti Glare Coating, Numeric Keypad"/>
    <s v="Integrated"/>
    <s v="N/A"/>
    <s v="N/A"/>
    <x v="0"/>
    <x v="1089"/>
    <n v="27"/>
    <n v="49653"/>
    <n v="0"/>
  </r>
  <r>
    <x v="8"/>
    <x v="658"/>
    <s v="14 Inches"/>
    <s v="Black"/>
    <s v="256 GB"/>
    <s v="Core i5"/>
    <x v="4"/>
    <x v="10"/>
    <s v="Wifi &amp; Bluetooth"/>
    <s v="Integrated"/>
    <s v="N/A"/>
    <s v="N/A"/>
    <x v="0"/>
    <x v="551"/>
    <n v="57"/>
    <n v="43604.43"/>
    <n v="0"/>
  </r>
  <r>
    <x v="8"/>
    <x v="975"/>
    <s v="14 Inches"/>
    <s v="Black"/>
    <s v="256 GB"/>
    <s v="Core i5"/>
    <x v="0"/>
    <x v="10"/>
    <s v="Wifi &amp; Bluetooth"/>
    <s v="Integrated"/>
    <s v="N/A"/>
    <s v="N/A"/>
    <x v="0"/>
    <x v="306"/>
    <n v="20"/>
    <n v="34679.800000000003"/>
    <n v="0"/>
  </r>
  <r>
    <x v="8"/>
    <x v="416"/>
    <s v="15.6 Inches"/>
    <s v="Platinum Silver"/>
    <s v="512 GB"/>
    <s v="Core i7"/>
    <x v="4"/>
    <x v="1"/>
    <s v="Wifi &amp; Bluetooth"/>
    <s v="Nvidia GeForce RTX 4070"/>
    <s v="N/A"/>
    <s v="N/A"/>
    <x v="0"/>
    <x v="918"/>
    <n v="40"/>
    <n v="95439.599999999991"/>
    <n v="0"/>
  </r>
  <r>
    <x v="8"/>
    <x v="834"/>
    <s v="14 Inches"/>
    <s v="Black"/>
    <s v="512 GB"/>
    <s v="Core i7"/>
    <x v="2"/>
    <x v="1"/>
    <s v="Wifi &amp; Bluetooth"/>
    <s v="Nvidia GeForce MX550"/>
    <s v="N/A"/>
    <s v="N/A"/>
    <x v="0"/>
    <x v="944"/>
    <n v="46"/>
    <n v="78613.539999999994"/>
    <n v="0"/>
  </r>
  <r>
    <x v="5"/>
    <x v="1007"/>
    <s v="17.3 Inches"/>
    <s v="Graphite Black"/>
    <s v="1 TB"/>
    <s v="Ryzen 5 4600H"/>
    <x v="4"/>
    <x v="10"/>
    <s v="HD Audio, Backlit Keyboard, Anti Glare Coating, Numeric Keypad"/>
    <s v="Dedicated"/>
    <s v="N/A"/>
    <s v="N/A"/>
    <x v="0"/>
    <x v="821"/>
    <n v="36"/>
    <n v="37764"/>
    <n v="0"/>
  </r>
  <r>
    <x v="7"/>
    <x v="982"/>
    <s v="15.6 Inches"/>
    <s v="Almond"/>
    <s v="1 TB"/>
    <s v="Core i3 Family"/>
    <x v="7"/>
    <x v="10"/>
    <s v="Fingerprint Reader, HD Audio, Anti Glare Coating, Memory Card Slot, Numeric Keypad"/>
    <s v="Integrated"/>
    <s v="N/A"/>
    <s v="N/A"/>
    <x v="0"/>
    <x v="209"/>
    <n v="37"/>
    <n v="21793"/>
    <n v="0"/>
  </r>
  <r>
    <x v="8"/>
    <x v="444"/>
    <s v="13.4 Inches"/>
    <s v="Platinum"/>
    <s v="512 GB"/>
    <s v="Core i7"/>
    <x v="2"/>
    <x v="1"/>
    <s v="Wifi &amp; Bluetooth"/>
    <s v="Integrated"/>
    <s v="N/A"/>
    <s v="N/A"/>
    <x v="0"/>
    <x v="234"/>
    <n v="21"/>
    <n v="36139.950000000004"/>
    <n v="0"/>
  </r>
  <r>
    <x v="8"/>
    <x v="1006"/>
    <s v="15.6 Inches"/>
    <s v="Platinum Silver"/>
    <s v="2 TB"/>
    <s v="AMD Ryzen 7"/>
    <x v="14"/>
    <x v="1"/>
    <s v="Fingerprint Reader, HD Audio, Anti Glare Coating, Memory Card Slot, Numeric Keypad"/>
    <s v="Dedicated"/>
    <s v="N/A"/>
    <s v="N/A"/>
    <x v="0"/>
    <x v="575"/>
    <n v="56"/>
    <n v="71064"/>
    <n v="0"/>
  </r>
  <r>
    <x v="8"/>
    <x v="956"/>
    <s v="17 Inches"/>
    <s v="Silver"/>
    <s v="32 GB"/>
    <s v="Core i9"/>
    <x v="17"/>
    <x v="1"/>
    <s v="Wifi &amp; Bluetooth"/>
    <s v="Integrated"/>
    <s v="N/A"/>
    <s v="N/A"/>
    <x v="0"/>
    <x v="109"/>
    <n v="65"/>
    <n v="300170"/>
    <n v="0"/>
  </r>
  <r>
    <x v="1"/>
    <x v="0"/>
    <s v="15.6 Inches"/>
    <s v="Silver"/>
    <s v="1000 GB"/>
    <s v="Intel Core i5"/>
    <x v="1"/>
    <x v="1"/>
    <s v="Backlit Keyboard"/>
    <s v="Integrated"/>
    <s v="Intel"/>
    <s v="N/A"/>
    <x v="1"/>
    <x v="2"/>
    <n v="61"/>
    <n v="60999.39"/>
    <n v="0"/>
  </r>
  <r>
    <x v="2"/>
    <x v="1"/>
    <s v="15.66 Inches"/>
    <s v="Core Black"/>
    <s v="N/A"/>
    <s v="Intel Core i9"/>
    <x v="2"/>
    <x v="2"/>
    <s v="N/A"/>
    <s v="Dedicated"/>
    <s v="N/A"/>
    <s v="1.8 GHz"/>
    <x v="2"/>
    <x v="5"/>
    <n v="34"/>
    <n v="54366"/>
    <n v="0"/>
  </r>
  <r>
    <x v="2"/>
    <x v="20"/>
    <s v="15.6 Inches"/>
    <s v="Core Black"/>
    <s v="N/A"/>
    <s v="Intel Core i9"/>
    <x v="2"/>
    <x v="2"/>
    <s v="N/A"/>
    <s v="Dedicated"/>
    <s v="NVIDIA GeForce RTX 3070"/>
    <s v="1.8 GHz"/>
    <x v="10"/>
    <x v="13"/>
    <n v="30"/>
    <n v="50970"/>
    <n v="0"/>
  </r>
  <r>
    <x v="0"/>
    <x v="0"/>
    <s v="14 Inches"/>
    <s v="Blue"/>
    <s v="1000 GB"/>
    <s v="Intel Core i7"/>
    <x v="0"/>
    <x v="0"/>
    <s v="N/A"/>
    <s v="Integrated"/>
    <s v="Intel"/>
    <s v="1.2 GHz"/>
    <x v="0"/>
    <x v="21"/>
    <n v="25"/>
    <n v="14749.75"/>
    <n v="0"/>
  </r>
  <r>
    <x v="8"/>
    <x v="283"/>
    <s v="14 Inches"/>
    <s v="Silver"/>
    <s v="4000 GB"/>
    <s v="Core i7"/>
    <x v="2"/>
    <x v="1"/>
    <s v="Wifi &amp; Bluetooth"/>
    <s v="Nvidia GeForce RTX 4060"/>
    <s v="N/A"/>
    <s v="N/A"/>
    <x v="0"/>
    <x v="143"/>
    <n v="21"/>
    <n v="55040.789999999994"/>
    <n v="0"/>
  </r>
  <r>
    <x v="8"/>
    <x v="962"/>
    <s v="15.6 Inches"/>
    <s v="Silver"/>
    <s v="256 GB"/>
    <s v="Core i5"/>
    <x v="4"/>
    <x v="1"/>
    <s v="Wifi &amp; Bluetooth"/>
    <s v="Nvidia GeForce RTX A500"/>
    <s v="N/A"/>
    <s v="N/A"/>
    <x v="0"/>
    <x v="1700"/>
    <n v="42"/>
    <n v="66233.58"/>
    <n v="0"/>
  </r>
  <r>
    <x v="8"/>
    <x v="185"/>
    <s v="15.6 Inches"/>
    <s v="Black"/>
    <s v="256 GB"/>
    <s v="Core i7"/>
    <x v="4"/>
    <x v="1"/>
    <s v="Wifi &amp; Bluetooth"/>
    <s v="Nvidia GeForce MX250"/>
    <s v="N/A"/>
    <s v="N/A"/>
    <x v="0"/>
    <x v="512"/>
    <n v="15"/>
    <n v="28949.85"/>
    <n v="0"/>
  </r>
  <r>
    <x v="8"/>
    <x v="834"/>
    <s v="14 Inches"/>
    <s v="Black"/>
    <s v="512 GB"/>
    <s v="Core i7"/>
    <x v="0"/>
    <x v="1"/>
    <s v="Wifi &amp; Bluetooth"/>
    <s v="Integrated"/>
    <s v="N/A"/>
    <s v="N/A"/>
    <x v="0"/>
    <x v="894"/>
    <n v="20"/>
    <n v="24099.8"/>
    <n v="0"/>
  </r>
  <r>
    <x v="8"/>
    <x v="644"/>
    <s v="17 Inches"/>
    <s v="Silver"/>
    <s v="1000 GB"/>
    <s v="Core i7"/>
    <x v="2"/>
    <x v="1"/>
    <s v="Wifi &amp; Bluetooth"/>
    <s v="Nvidia RTX A3000"/>
    <s v="N/A"/>
    <s v="N/A"/>
    <x v="0"/>
    <x v="760"/>
    <n v="16"/>
    <n v="51407.839999999997"/>
    <n v="0"/>
  </r>
  <r>
    <x v="8"/>
    <x v="956"/>
    <s v="17 Inches"/>
    <s v="Silver"/>
    <s v="512 GB"/>
    <s v="Core i7"/>
    <x v="1"/>
    <x v="1"/>
    <s v="Wifi &amp; Bluetooth"/>
    <s v="Integrated"/>
    <s v="N/A"/>
    <s v="N/A"/>
    <x v="0"/>
    <x v="85"/>
    <n v="55"/>
    <n v="154841.5"/>
    <n v="0"/>
  </r>
  <r>
    <x v="8"/>
    <x v="956"/>
    <s v="17 Inches"/>
    <s v="Silver"/>
    <s v="1000 GB"/>
    <s v="Core i9"/>
    <x v="1"/>
    <x v="2"/>
    <s v="Wifi &amp; Bluetooth"/>
    <s v="Integrated"/>
    <s v="N/A"/>
    <s v="N/A"/>
    <x v="0"/>
    <x v="410"/>
    <n v="12"/>
    <n v="40540.32"/>
    <n v="0"/>
  </r>
  <r>
    <x v="8"/>
    <x v="707"/>
    <s v="17.3 Inches"/>
    <s v="Silver"/>
    <s v="256 GB"/>
    <s v="Core i7"/>
    <x v="2"/>
    <x v="2"/>
    <s v="Wifi &amp; Bluetooth"/>
    <s v="Nvidia RTX A3000"/>
    <s v="N/A"/>
    <s v="N/A"/>
    <x v="0"/>
    <x v="1701"/>
    <n v="23"/>
    <n v="64233.94"/>
    <n v="0"/>
  </r>
  <r>
    <x v="8"/>
    <x v="998"/>
    <s v="14 Inches"/>
    <s v="Silver"/>
    <s v="256 GB"/>
    <s v="Core i7"/>
    <x v="4"/>
    <x v="7"/>
    <s v="Wifi &amp; Bluetooth"/>
    <s v="Integrated"/>
    <s v="N/A"/>
    <s v="N/A"/>
    <x v="0"/>
    <x v="1229"/>
    <n v="43"/>
    <n v="43384.420000000006"/>
    <n v="0"/>
  </r>
  <r>
    <x v="8"/>
    <x v="461"/>
    <s v="17.3 Inches"/>
    <s v="Lunar Light"/>
    <s v="1000 GB"/>
    <s v="Core i9"/>
    <x v="2"/>
    <x v="2"/>
    <s v="Wifi &amp; Bluetooth"/>
    <s v="Nvidia GeForce RTX 3070 Ti"/>
    <s v="N/A"/>
    <s v="N/A"/>
    <x v="0"/>
    <x v="1471"/>
    <n v="22"/>
    <n v="56776.06"/>
    <n v="0"/>
  </r>
  <r>
    <x v="0"/>
    <x v="0"/>
    <s v="15.6 Inches"/>
    <s v="Blue"/>
    <s v="1152 GB"/>
    <s v="Pentium"/>
    <x v="5"/>
    <x v="0"/>
    <s v="N/A"/>
    <s v="Integrated"/>
    <s v="Intel"/>
    <s v="1.1 GHz"/>
    <x v="2"/>
    <x v="26"/>
    <n v="12"/>
    <n v="4679.88"/>
    <n v="0"/>
  </r>
  <r>
    <x v="1"/>
    <x v="0"/>
    <s v="14 Inches"/>
    <s v="Rose Gold"/>
    <s v="64 GB"/>
    <s v="Celeron N4000"/>
    <x v="4"/>
    <x v="0"/>
    <s v="N/A"/>
    <s v="Integrated"/>
    <s v="Intel"/>
    <s v="1.1 GHz"/>
    <x v="4"/>
    <x v="26"/>
    <n v="19"/>
    <n v="7409.81"/>
    <n v="0"/>
  </r>
  <r>
    <x v="1"/>
    <x v="0"/>
    <s v="15.6 Inches"/>
    <s v="Black"/>
    <s v="1000 GB"/>
    <s v="Pentium N5000"/>
    <x v="4"/>
    <x v="0"/>
    <s v="N/A"/>
    <s v="Integrated"/>
    <s v="Intel"/>
    <s v="1.1 GHz"/>
    <x v="5"/>
    <x v="42"/>
    <n v="21"/>
    <n v="9659.7900000000009"/>
    <n v="0"/>
  </r>
  <r>
    <x v="8"/>
    <x v="764"/>
    <s v="15.6 Inches"/>
    <s v="Black"/>
    <s v="2000 GB"/>
    <s v="Core i5"/>
    <x v="4"/>
    <x v="2"/>
    <s v="Wifi &amp; Bluetooth"/>
    <s v="Integrated"/>
    <s v="N/A"/>
    <s v="N/A"/>
    <x v="0"/>
    <x v="638"/>
    <n v="19"/>
    <n v="34522.81"/>
    <n v="0"/>
  </r>
  <r>
    <x v="8"/>
    <x v="764"/>
    <s v="15.6 Inches"/>
    <s v="Black"/>
    <s v="2000 GB"/>
    <s v="Core i7"/>
    <x v="2"/>
    <x v="2"/>
    <s v="Wifi &amp; Bluetooth"/>
    <s v="Integrated"/>
    <s v="N/A"/>
    <s v="N/A"/>
    <x v="0"/>
    <x v="124"/>
    <n v="59"/>
    <n v="150331.40999999997"/>
    <n v="0"/>
  </r>
  <r>
    <x v="8"/>
    <x v="814"/>
    <s v="15.6 Inches"/>
    <s v="Black"/>
    <s v="512 GB"/>
    <s v="Core i5"/>
    <x v="2"/>
    <x v="10"/>
    <s v="Wifi &amp; Bluetooth"/>
    <s v="Integrated"/>
    <s v="N/A"/>
    <s v="N/A"/>
    <x v="0"/>
    <x v="51"/>
    <n v="58"/>
    <n v="37177.42"/>
    <n v="0"/>
  </r>
  <r>
    <x v="8"/>
    <x v="998"/>
    <s v="14 Inches"/>
    <s v="Silver"/>
    <s v="512 GB"/>
    <s v="Core i7"/>
    <x v="4"/>
    <x v="1"/>
    <s v="Wifi &amp; Bluetooth"/>
    <s v="Integrated"/>
    <s v="N/A"/>
    <s v="N/A"/>
    <x v="0"/>
    <x v="71"/>
    <n v="16"/>
    <n v="16383.84"/>
    <n v="0"/>
  </r>
  <r>
    <x v="8"/>
    <x v="525"/>
    <s v="13.3 Inches"/>
    <s v="Black"/>
    <s v="256 GB"/>
    <s v="Core i5"/>
    <x v="0"/>
    <x v="2"/>
    <s v="Wifi &amp; Bluetooth"/>
    <s v="Integrated"/>
    <s v="N/A"/>
    <s v="N/A"/>
    <x v="0"/>
    <x v="606"/>
    <n v="50"/>
    <n v="36549.5"/>
    <n v="0"/>
  </r>
  <r>
    <x v="8"/>
    <x v="477"/>
    <s v="14 Inches"/>
    <s v="Black"/>
    <s v="1000 GB"/>
    <s v="Core i7"/>
    <x v="2"/>
    <x v="2"/>
    <s v="Wifi &amp; Bluetooth"/>
    <s v="Integrated"/>
    <s v="N/A"/>
    <s v="N/A"/>
    <x v="0"/>
    <x v="271"/>
    <n v="51"/>
    <n v="76193.490000000005"/>
    <n v="0"/>
  </r>
  <r>
    <x v="8"/>
    <x v="764"/>
    <s v="15.6 Inches"/>
    <s v="Black"/>
    <s v="2000 GB"/>
    <s v="Core i7"/>
    <x v="1"/>
    <x v="2"/>
    <s v="Wifi &amp; Bluetooth"/>
    <s v="Integrated"/>
    <s v="N/A"/>
    <s v="N/A"/>
    <x v="0"/>
    <x v="552"/>
    <n v="46"/>
    <n v="123095.54"/>
    <n v="0"/>
  </r>
  <r>
    <x v="8"/>
    <x v="967"/>
    <s v="15.6 Inches"/>
    <s v="Black"/>
    <s v="512 GB"/>
    <s v="Core i7"/>
    <x v="2"/>
    <x v="10"/>
    <s v="Wifi &amp; Bluetooth"/>
    <s v="Integrated"/>
    <s v="N/A"/>
    <s v="N/A"/>
    <x v="0"/>
    <x v="750"/>
    <n v="23"/>
    <n v="38363.769999999997"/>
    <n v="0"/>
  </r>
  <r>
    <x v="8"/>
    <x v="328"/>
    <s v="15.6 Inches"/>
    <s v="Platinum Silver"/>
    <s v="4000 GB"/>
    <s v="Core i7"/>
    <x v="4"/>
    <x v="10"/>
    <s v="Wifi &amp; Bluetooth"/>
    <s v="Nvidia GeForce RTX 3050 Ti"/>
    <s v="N/A"/>
    <s v="N/A"/>
    <x v="0"/>
    <x v="1441"/>
    <n v="48"/>
    <n v="167855.52"/>
    <n v="0"/>
  </r>
  <r>
    <x v="8"/>
    <x v="764"/>
    <s v="15.6 Inches"/>
    <s v="Black"/>
    <s v="1000 GB"/>
    <s v="Core i7"/>
    <x v="1"/>
    <x v="2"/>
    <s v="Wifi &amp; Bluetooth"/>
    <s v="Integrated"/>
    <s v="N/A"/>
    <s v="N/A"/>
    <x v="0"/>
    <x v="118"/>
    <n v="19"/>
    <n v="49722.81"/>
    <n v="0"/>
  </r>
  <r>
    <x v="8"/>
    <x v="814"/>
    <s v="15.6 Inches"/>
    <s v="Black"/>
    <s v="256 GB"/>
    <s v="Core i5"/>
    <x v="2"/>
    <x v="10"/>
    <s v="Wifi &amp; Bluetooth"/>
    <s v="Integrated"/>
    <s v="N/A"/>
    <s v="N/A"/>
    <x v="0"/>
    <x v="900"/>
    <n v="13"/>
    <n v="8748.8700000000008"/>
    <n v="0"/>
  </r>
  <r>
    <x v="1"/>
    <x v="0"/>
    <s v="15.6 Inches"/>
    <s v="Silver"/>
    <s v="1000 GB"/>
    <s v="Intel Core i5"/>
    <x v="1"/>
    <x v="1"/>
    <s v="Backlit Keyboard"/>
    <s v="Integrated"/>
    <s v="Intel"/>
    <s v="N/A"/>
    <x v="1"/>
    <x v="2"/>
    <n v="58"/>
    <n v="57999.42"/>
    <n v="0"/>
  </r>
  <r>
    <x v="8"/>
    <x v="21"/>
    <s v="16 Inches"/>
    <s v="Silver"/>
    <s v="1000 GB"/>
    <s v="Intel Core i5"/>
    <x v="2"/>
    <x v="0"/>
    <s v="N/A"/>
    <s v="Integrated"/>
    <s v="Intel"/>
    <s v="N/A"/>
    <x v="0"/>
    <x v="8"/>
    <n v="27"/>
    <n v="24299.73"/>
    <n v="0"/>
  </r>
  <r>
    <x v="0"/>
    <x v="10"/>
    <s v="15.6 Inches"/>
    <s v="Gray"/>
    <s v="1000 GB"/>
    <s v="Intel Core i5"/>
    <x v="5"/>
    <x v="0"/>
    <s v="N/A"/>
    <s v="Integrated"/>
    <s v="Intel"/>
    <s v="N/A"/>
    <x v="0"/>
    <x v="19"/>
    <n v="23"/>
    <n v="14719.77"/>
    <n v="0"/>
  </r>
  <r>
    <x v="2"/>
    <x v="1"/>
    <s v="15.66 Inches"/>
    <s v="Core Black"/>
    <s v="N/A"/>
    <s v="Intel Core i9"/>
    <x v="2"/>
    <x v="2"/>
    <s v="N/A"/>
    <s v="Dedicated"/>
    <s v="N/A"/>
    <s v="1.8 GHz"/>
    <x v="2"/>
    <x v="5"/>
    <n v="62"/>
    <n v="99138"/>
    <n v="0"/>
  </r>
  <r>
    <x v="2"/>
    <x v="20"/>
    <s v="15.6 Inches"/>
    <s v="Core Black"/>
    <s v="N/A"/>
    <s v="Intel Core i9"/>
    <x v="2"/>
    <x v="2"/>
    <s v="N/A"/>
    <s v="Dedicated"/>
    <s v="NVIDIA GeForce RTX 3070"/>
    <s v="1.8 GHz"/>
    <x v="10"/>
    <x v="13"/>
    <n v="27"/>
    <n v="45873"/>
    <n v="0"/>
  </r>
  <r>
    <x v="0"/>
    <x v="0"/>
    <s v="14 Inches"/>
    <s v="Blue"/>
    <s v="1000 GB"/>
    <s v="Intel Core i7"/>
    <x v="0"/>
    <x v="0"/>
    <s v="N/A"/>
    <s v="Integrated"/>
    <s v="Intel"/>
    <s v="1.2 GHz"/>
    <x v="0"/>
    <x v="21"/>
    <n v="18"/>
    <n v="10619.82"/>
    <n v="0"/>
  </r>
  <r>
    <x v="8"/>
    <x v="1017"/>
    <s v="16 Inches"/>
    <s v="Dark Metallic Moon"/>
    <s v="4 TB"/>
    <s v="Core i7 Family"/>
    <x v="1"/>
    <x v="10"/>
    <s v="HD Audio, Backlit Keyboard, Anti Glare Coating, Memory Card Slot"/>
    <s v="Dedicated"/>
    <s v="N/A"/>
    <s v="N/A"/>
    <x v="0"/>
    <x v="82"/>
    <n v="44"/>
    <n v="118756"/>
    <n v="0"/>
  </r>
  <r>
    <x v="8"/>
    <x v="477"/>
    <s v="14 Inches"/>
    <s v="N/A"/>
    <s v="256 GB"/>
    <s v="Core i7"/>
    <x v="4"/>
    <x v="10"/>
    <s v="N/A"/>
    <s v="Integrated"/>
    <s v="N/A"/>
    <s v="N/A"/>
    <x v="0"/>
    <x v="465"/>
    <n v="61"/>
    <n v="87351.39"/>
    <n v="0"/>
  </r>
  <r>
    <x v="4"/>
    <x v="1018"/>
    <s v="15.6 Inches"/>
    <s v="Obisidian Black"/>
    <s v="2 TB"/>
    <s v="Core i7 Family"/>
    <x v="1"/>
    <x v="10"/>
    <s v="HD Audio, Backlit Keyboard, Anti Glare Coating, Numeric Keypad"/>
    <s v="Dedicated"/>
    <s v="N/A"/>
    <s v="N/A"/>
    <x v="0"/>
    <x v="981"/>
    <n v="48"/>
    <n v="87312"/>
    <n v="0"/>
  </r>
  <r>
    <x v="8"/>
    <x v="558"/>
    <s v="16 Inches"/>
    <s v="Black"/>
    <s v="1000 GB"/>
    <s v="Core i9"/>
    <x v="2"/>
    <x v="1"/>
    <s v="Wifi &amp; Bluetooth"/>
    <s v="Nvidia GeForce RTX 4090"/>
    <s v="N/A"/>
    <s v="N/A"/>
    <x v="0"/>
    <x v="1433"/>
    <n v="52"/>
    <n v="182779.47999999998"/>
    <n v="0"/>
  </r>
  <r>
    <x v="8"/>
    <x v="439"/>
    <s v="14 Inches"/>
    <s v="Black"/>
    <s v="256 GB"/>
    <s v="Core i7"/>
    <x v="4"/>
    <x v="1"/>
    <s v="Wifi &amp; Bluetooth"/>
    <s v="Integrated"/>
    <s v="N/A"/>
    <s v="N/A"/>
    <x v="0"/>
    <x v="1665"/>
    <n v="53"/>
    <n v="122800.46999999999"/>
    <n v="0"/>
  </r>
  <r>
    <x v="8"/>
    <x v="643"/>
    <s v="15.6 Inches"/>
    <s v="Silver"/>
    <s v="1000 GB"/>
    <s v="Core i7"/>
    <x v="0"/>
    <x v="1"/>
    <s v="Wifi &amp; Bluetooth"/>
    <s v="Nvidia T1200"/>
    <s v="N/A"/>
    <s v="N/A"/>
    <x v="0"/>
    <x v="400"/>
    <n v="28"/>
    <n v="60003.719999999994"/>
    <n v="0"/>
  </r>
  <r>
    <x v="8"/>
    <x v="416"/>
    <s v="15.6 Inches"/>
    <s v="Platinum Silver"/>
    <s v="2000 GB"/>
    <s v="Core i7"/>
    <x v="2"/>
    <x v="1"/>
    <s v="Wifi &amp; Bluetooth"/>
    <s v="Nvidia GeForce RTX 4050"/>
    <s v="N/A"/>
    <s v="N/A"/>
    <x v="0"/>
    <x v="1506"/>
    <n v="34"/>
    <n v="81939.659999999989"/>
    <n v="0"/>
  </r>
  <r>
    <x v="5"/>
    <x v="30"/>
    <s v="15.6 Inches"/>
    <s v="Eclipse gray"/>
    <s v="1 TB"/>
    <s v="AMD Ryzen 7"/>
    <x v="2"/>
    <x v="1"/>
    <s v="HD Audio, Backlit Keyboard, Anti Glare Coating, Numeric Keypad"/>
    <s v="Dedicated"/>
    <s v="N/A"/>
    <s v="N/A"/>
    <x v="0"/>
    <x v="1156"/>
    <n v="46"/>
    <n v="58834"/>
    <n v="0"/>
  </r>
  <r>
    <x v="0"/>
    <x v="0"/>
    <s v="15.6 Inches"/>
    <s v="Blue"/>
    <s v="1152 GB"/>
    <s v="Pentium"/>
    <x v="5"/>
    <x v="0"/>
    <s v="N/A"/>
    <s v="Integrated"/>
    <s v="Intel"/>
    <s v="1.1 GHz"/>
    <x v="2"/>
    <x v="26"/>
    <n v="40"/>
    <n v="15599.6"/>
    <n v="0"/>
  </r>
  <r>
    <x v="1"/>
    <x v="0"/>
    <s v="14 Inches"/>
    <s v="Rose Gold"/>
    <s v="64 GB"/>
    <s v="Celeron N4000"/>
    <x v="4"/>
    <x v="0"/>
    <s v="N/A"/>
    <s v="Integrated"/>
    <s v="Intel"/>
    <s v="1.1 GHz"/>
    <x v="4"/>
    <x v="26"/>
    <n v="46"/>
    <n v="17939.54"/>
    <n v="0"/>
  </r>
  <r>
    <x v="1"/>
    <x v="0"/>
    <s v="15.6 Inches"/>
    <s v="Black"/>
    <s v="1000 GB"/>
    <s v="Pentium N5000"/>
    <x v="4"/>
    <x v="0"/>
    <s v="N/A"/>
    <s v="Integrated"/>
    <s v="Intel"/>
    <s v="1.1 GHz"/>
    <x v="5"/>
    <x v="42"/>
    <n v="34"/>
    <n v="15639.66"/>
    <n v="0"/>
  </r>
  <r>
    <x v="8"/>
    <x v="358"/>
    <s v="17.3 Inches"/>
    <s v="Dark Side of the Moon"/>
    <s v="1000 GB"/>
    <s v="AMD Ryzen 7"/>
    <x v="2"/>
    <x v="2"/>
    <s v="Wifi &amp; Bluetooth"/>
    <s v="Nvidia GeForce RTX 3080"/>
    <s v="N/A"/>
    <s v="N/A"/>
    <x v="0"/>
    <x v="1046"/>
    <n v="28"/>
    <n v="66023.72"/>
    <n v="0"/>
  </r>
  <r>
    <x v="8"/>
    <x v="987"/>
    <s v="16 Inches"/>
    <s v="Gray, Platinum Silver"/>
    <s v="1000 GB"/>
    <s v="Core i7"/>
    <x v="4"/>
    <x v="1"/>
    <s v="Wifi &amp; Bluetooth"/>
    <s v="Nvidia GeForce RTX 2050"/>
    <s v="N/A"/>
    <s v="N/A"/>
    <x v="0"/>
    <x v="1182"/>
    <n v="24"/>
    <n v="29999.760000000002"/>
    <n v="0"/>
  </r>
  <r>
    <x v="8"/>
    <x v="244"/>
    <s v="18 Inches"/>
    <s v="Black"/>
    <s v="1000 GB"/>
    <s v="Core i7"/>
    <x v="2"/>
    <x v="2"/>
    <s v="Wifi &amp; Bluetooth"/>
    <s v="Nvidia GeForce RTX 4070"/>
    <s v="N/A"/>
    <s v="N/A"/>
    <x v="0"/>
    <x v="777"/>
    <n v="42"/>
    <n v="105755.57999999999"/>
    <n v="0"/>
  </r>
  <r>
    <x v="8"/>
    <x v="416"/>
    <s v="15.6 Inches"/>
    <s v="Platinum Silver"/>
    <s v="2000 GB"/>
    <s v="Core i7"/>
    <x v="1"/>
    <x v="2"/>
    <s v="Wifi &amp; Bluetooth"/>
    <s v="Nvidia GeForce RTX 4050"/>
    <s v="N/A"/>
    <s v="N/A"/>
    <x v="0"/>
    <x v="378"/>
    <n v="53"/>
    <n v="139760.47"/>
    <n v="0"/>
  </r>
  <r>
    <x v="8"/>
    <x v="998"/>
    <s v="14 Inches"/>
    <s v="Silver"/>
    <s v="512 GB"/>
    <s v="Core i5"/>
    <x v="4"/>
    <x v="1"/>
    <s v="Wifi &amp; Bluetooth"/>
    <s v="Nvidia GeForce RTX A500"/>
    <s v="N/A"/>
    <s v="N/A"/>
    <x v="0"/>
    <x v="71"/>
    <n v="27"/>
    <n v="27647.73"/>
    <n v="0"/>
  </r>
  <r>
    <x v="8"/>
    <x v="967"/>
    <s v="15.6 Inches"/>
    <s v="Black"/>
    <s v="1000 GB"/>
    <s v="Core i7"/>
    <x v="2"/>
    <x v="1"/>
    <s v="Wifi &amp; Bluetooth"/>
    <s v="Nvidia GeForce MX350"/>
    <s v="N/A"/>
    <s v="N/A"/>
    <x v="0"/>
    <x v="1016"/>
    <n v="48"/>
    <n v="54911.520000000004"/>
    <n v="0"/>
  </r>
  <r>
    <x v="8"/>
    <x v="820"/>
    <s v="14 Inches"/>
    <s v="N/A"/>
    <s v="512 GB"/>
    <s v="Core i5"/>
    <x v="4"/>
    <x v="10"/>
    <s v="N/A"/>
    <s v="Integrated"/>
    <s v="N/A"/>
    <s v="N/A"/>
    <x v="0"/>
    <x v="48"/>
    <n v="24"/>
    <n v="19391.760000000002"/>
    <n v="0"/>
  </r>
  <r>
    <x v="8"/>
    <x v="998"/>
    <s v="14 Inches"/>
    <s v="Silver"/>
    <s v="512 GB"/>
    <s v="Core i7"/>
    <x v="2"/>
    <x v="1"/>
    <s v="Wifi &amp; Bluetooth"/>
    <s v="Nvidia GeForce RTX A500"/>
    <s v="N/A"/>
    <s v="N/A"/>
    <x v="0"/>
    <x v="1254"/>
    <n v="26"/>
    <n v="29639.74"/>
    <n v="0"/>
  </r>
  <r>
    <x v="8"/>
    <x v="820"/>
    <s v="14 Inches"/>
    <s v="Black"/>
    <s v="512 GB"/>
    <s v="Core i5"/>
    <x v="4"/>
    <x v="1"/>
    <s v="Wifi &amp; Bluetooth"/>
    <s v="Integrated"/>
    <s v="N/A"/>
    <s v="N/A"/>
    <x v="0"/>
    <x v="318"/>
    <n v="65"/>
    <n v="48164.35"/>
    <n v="0"/>
  </r>
  <r>
    <x v="8"/>
    <x v="707"/>
    <s v="17.3 Inches"/>
    <s v="Silver"/>
    <s v="2000 GB"/>
    <s v="Core i7"/>
    <x v="1"/>
    <x v="1"/>
    <s v="Wifi &amp; Bluetooth"/>
    <s v="Nvidia RTX A4500"/>
    <s v="N/A"/>
    <s v="N/A"/>
    <x v="0"/>
    <x v="1702"/>
    <n v="32"/>
    <n v="113087.67999999999"/>
    <n v="0"/>
  </r>
  <r>
    <x v="1"/>
    <x v="0"/>
    <s v="15.6 Inches"/>
    <s v="Silver"/>
    <s v="1000 GB"/>
    <s v="Intel Core i5"/>
    <x v="1"/>
    <x v="1"/>
    <s v="Backlit Keyboard"/>
    <s v="Integrated"/>
    <s v="Intel"/>
    <s v="N/A"/>
    <x v="1"/>
    <x v="2"/>
    <n v="44"/>
    <n v="43999.56"/>
    <n v="0"/>
  </r>
  <r>
    <x v="8"/>
    <x v="21"/>
    <s v="16 Inches"/>
    <s v="Silver"/>
    <s v="1000 GB"/>
    <s v="Intel Core i5"/>
    <x v="2"/>
    <x v="0"/>
    <s v="N/A"/>
    <s v="Integrated"/>
    <s v="Intel"/>
    <s v="N/A"/>
    <x v="0"/>
    <x v="8"/>
    <n v="12"/>
    <n v="10799.880000000001"/>
    <n v="0"/>
  </r>
  <r>
    <x v="0"/>
    <x v="10"/>
    <s v="15.6 Inches"/>
    <s v="Gray"/>
    <s v="1000 GB"/>
    <s v="Intel Core i5"/>
    <x v="5"/>
    <x v="0"/>
    <s v="N/A"/>
    <s v="Integrated"/>
    <s v="Intel"/>
    <s v="N/A"/>
    <x v="0"/>
    <x v="19"/>
    <n v="21"/>
    <n v="13439.79"/>
    <n v="0"/>
  </r>
  <r>
    <x v="2"/>
    <x v="1"/>
    <s v="15.66 Inches"/>
    <s v="Core Black"/>
    <s v="N/A"/>
    <s v="Intel Core i9"/>
    <x v="2"/>
    <x v="2"/>
    <s v="N/A"/>
    <s v="Dedicated"/>
    <s v="N/A"/>
    <s v="1.8 GHz"/>
    <x v="2"/>
    <x v="5"/>
    <n v="17"/>
    <n v="27183"/>
    <n v="0"/>
  </r>
  <r>
    <x v="2"/>
    <x v="20"/>
    <s v="15.6 Inches"/>
    <s v="Core Black"/>
    <s v="N/A"/>
    <s v="Intel Core i9"/>
    <x v="2"/>
    <x v="2"/>
    <s v="N/A"/>
    <s v="Dedicated"/>
    <s v="NVIDIA GeForce RTX 3070"/>
    <s v="1.8 GHz"/>
    <x v="10"/>
    <x v="13"/>
    <n v="35"/>
    <n v="59465"/>
    <n v="0"/>
  </r>
  <r>
    <x v="0"/>
    <x v="0"/>
    <s v="14 Inches"/>
    <s v="Blue"/>
    <s v="1000 GB"/>
    <s v="Intel Core i7"/>
    <x v="0"/>
    <x v="0"/>
    <s v="N/A"/>
    <s v="Integrated"/>
    <s v="Intel"/>
    <s v="1.2 GHz"/>
    <x v="0"/>
    <x v="21"/>
    <n v="37"/>
    <n v="21829.63"/>
    <n v="0"/>
  </r>
  <r>
    <x v="8"/>
    <x v="686"/>
    <s v="14 Inches"/>
    <s v="Silver"/>
    <s v="512 GB"/>
    <s v="Core i7"/>
    <x v="2"/>
    <x v="1"/>
    <s v="Wifi &amp; Bluetooth"/>
    <s v="Nvidia Quadro T550"/>
    <s v="N/A"/>
    <s v="N/A"/>
    <x v="0"/>
    <x v="6"/>
    <n v="34"/>
    <n v="44709.66"/>
    <n v="0"/>
  </r>
  <r>
    <x v="8"/>
    <x v="1019"/>
    <s v="15.6 Inches"/>
    <s v="Grey"/>
    <s v="512 GB"/>
    <s v="AMD Ryzen 7"/>
    <x v="4"/>
    <x v="1"/>
    <s v="Wifi &amp; Bluetooth"/>
    <s v="Nvidia GeForce RTX 3060"/>
    <s v="N/A"/>
    <s v="N/A"/>
    <x v="0"/>
    <x v="1017"/>
    <n v="61"/>
    <n v="81434.39"/>
    <n v="0"/>
  </r>
  <r>
    <x v="8"/>
    <x v="244"/>
    <s v="18 Inches"/>
    <s v="Black"/>
    <s v="4000 GB"/>
    <s v="Core i9"/>
    <x v="1"/>
    <x v="1"/>
    <s v="Wifi &amp; Bluetooth"/>
    <s v="Nvidia GeForce RTX 4080"/>
    <s v="N/A"/>
    <s v="N/A"/>
    <x v="0"/>
    <x v="1703"/>
    <n v="58"/>
    <n v="222139.41999999998"/>
    <n v="0"/>
  </r>
  <r>
    <x v="8"/>
    <x v="244"/>
    <s v="18 Inches"/>
    <s v="Black"/>
    <s v="1000 GB"/>
    <s v="Core i9"/>
    <x v="2"/>
    <x v="2"/>
    <s v="Wifi &amp; Bluetooth"/>
    <s v="Nvidia GeForce RTX 4070"/>
    <s v="N/A"/>
    <s v="N/A"/>
    <x v="0"/>
    <x v="1446"/>
    <n v="61"/>
    <n v="158355.38999999998"/>
    <n v="0"/>
  </r>
  <r>
    <x v="8"/>
    <x v="425"/>
    <s v="13 Inches"/>
    <s v="Platinum Silver"/>
    <s v="512 GB"/>
    <s v="Core i5"/>
    <x v="4"/>
    <x v="2"/>
    <s v="Wifi &amp; Bluetooth"/>
    <s v="Integrated"/>
    <s v="N/A"/>
    <s v="N/A"/>
    <x v="0"/>
    <x v="1643"/>
    <n v="50"/>
    <n v="64249.5"/>
    <n v="0"/>
  </r>
  <r>
    <x v="8"/>
    <x v="244"/>
    <s v="18 Inches"/>
    <s v="Black"/>
    <s v="1000 GB"/>
    <s v="Core i9"/>
    <x v="2"/>
    <x v="1"/>
    <s v="Wifi &amp; Bluetooth"/>
    <s v="Nvidia GeForce RTX 4070"/>
    <s v="N/A"/>
    <s v="N/A"/>
    <x v="0"/>
    <x v="1189"/>
    <n v="34"/>
    <n v="92513.659999999989"/>
    <n v="0"/>
  </r>
  <r>
    <x v="8"/>
    <x v="963"/>
    <s v="13.3 Inches"/>
    <s v="Black"/>
    <s v="1000 GB"/>
    <s v="Core i7"/>
    <x v="2"/>
    <x v="1"/>
    <s v="Wifi &amp; Bluetooth"/>
    <s v="Integrated"/>
    <s v="N/A"/>
    <s v="N/A"/>
    <x v="0"/>
    <x v="1178"/>
    <n v="65"/>
    <n v="112124.35"/>
    <n v="0"/>
  </r>
  <r>
    <x v="8"/>
    <x v="678"/>
    <s v="14 Inches"/>
    <s v="Black"/>
    <s v="256 GB"/>
    <s v="Core i7"/>
    <x v="4"/>
    <x v="2"/>
    <s v="Wifi &amp; Bluetooth"/>
    <s v="Integrated"/>
    <s v="N/A"/>
    <s v="N/A"/>
    <x v="0"/>
    <x v="1679"/>
    <n v="63"/>
    <n v="85553.37"/>
    <n v="0"/>
  </r>
  <r>
    <x v="8"/>
    <x v="987"/>
    <s v="16 Inches"/>
    <s v="Platinum Silver"/>
    <s v="1000 GB"/>
    <s v="Core i7"/>
    <x v="4"/>
    <x v="1"/>
    <s v="Wifi &amp; Bluetooth"/>
    <s v="Integrated"/>
    <s v="N/A"/>
    <s v="N/A"/>
    <x v="0"/>
    <x v="261"/>
    <n v="46"/>
    <n v="49909.54"/>
    <n v="0"/>
  </r>
  <r>
    <x v="0"/>
    <x v="0"/>
    <s v="15.6 Inches"/>
    <s v="Blue"/>
    <s v="1152 GB"/>
    <s v="Pentium"/>
    <x v="5"/>
    <x v="0"/>
    <s v="N/A"/>
    <s v="Integrated"/>
    <s v="Intel"/>
    <s v="1.1 GHz"/>
    <x v="2"/>
    <x v="26"/>
    <n v="33"/>
    <n v="12869.67"/>
    <n v="0"/>
  </r>
  <r>
    <x v="1"/>
    <x v="0"/>
    <s v="14 Inches"/>
    <s v="Rose Gold"/>
    <s v="64 GB"/>
    <s v="Celeron N4000"/>
    <x v="4"/>
    <x v="0"/>
    <s v="N/A"/>
    <s v="Integrated"/>
    <s v="Intel"/>
    <s v="1.1 GHz"/>
    <x v="4"/>
    <x v="26"/>
    <n v="12"/>
    <n v="4679.88"/>
    <n v="0"/>
  </r>
  <r>
    <x v="1"/>
    <x v="0"/>
    <s v="15.6 Inches"/>
    <s v="Black"/>
    <s v="1000 GB"/>
    <s v="Pentium N5000"/>
    <x v="4"/>
    <x v="0"/>
    <s v="N/A"/>
    <s v="Integrated"/>
    <s v="Intel"/>
    <s v="1.1 GHz"/>
    <x v="5"/>
    <x v="42"/>
    <n v="62"/>
    <n v="28519.38"/>
    <n v="0"/>
  </r>
  <r>
    <x v="8"/>
    <x v="1020"/>
    <s v="16 Inches"/>
    <s v="Obsidian Black"/>
    <s v="2 TB"/>
    <s v="Intel Core i9"/>
    <x v="13"/>
    <x v="1"/>
    <s v="HD Audio, Backlit Keyboard, Anti Glare Coating"/>
    <s v="Dedicated"/>
    <s v="N/A"/>
    <s v="N/A"/>
    <x v="0"/>
    <x v="116"/>
    <n v="37"/>
    <n v="82139.62999999999"/>
    <n v="0"/>
  </r>
  <r>
    <x v="8"/>
    <x v="987"/>
    <s v="16 Inches"/>
    <s v="Gray, Platinum Silver"/>
    <s v="1000 GB"/>
    <s v="Core i7"/>
    <x v="4"/>
    <x v="1"/>
    <s v="Wifi &amp; Bluetooth"/>
    <s v="Integrated"/>
    <s v="N/A"/>
    <s v="N/A"/>
    <x v="0"/>
    <x v="261"/>
    <n v="33"/>
    <n v="35804.67"/>
    <n v="0"/>
  </r>
  <r>
    <x v="8"/>
    <x v="834"/>
    <s v="14 Inches"/>
    <s v="Black"/>
    <s v="256 GB"/>
    <s v="Core i7"/>
    <x v="2"/>
    <x v="1"/>
    <s v="Wifi &amp; Bluetooth"/>
    <s v="Integrated"/>
    <s v="N/A"/>
    <s v="N/A"/>
    <x v="0"/>
    <x v="401"/>
    <n v="21"/>
    <n v="20053.740000000002"/>
    <n v="0"/>
  </r>
  <r>
    <x v="1"/>
    <x v="989"/>
    <s v="15.6 Inches"/>
    <s v="Natural Silver"/>
    <s v="2 TB"/>
    <s v="Core i5 Family"/>
    <x v="14"/>
    <x v="2"/>
    <s v="HD Audio, Backlit Keyboard, Anti Glare Coating, Memory Card Slot, Numeric Keypad"/>
    <s v="Integrated"/>
    <s v="N/A"/>
    <s v="N/A"/>
    <x v="0"/>
    <x v="129"/>
    <n v="18"/>
    <n v="17802"/>
    <n v="0"/>
  </r>
  <r>
    <x v="8"/>
    <x v="814"/>
    <s v="15.6 Inches"/>
    <s v="Black"/>
    <s v="500 GB"/>
    <s v="Core i5"/>
    <x v="4"/>
    <x v="10"/>
    <s v="Wifi &amp; Bluetooth"/>
    <s v="Integrated"/>
    <s v="N/A"/>
    <s v="N/A"/>
    <x v="0"/>
    <x v="252"/>
    <n v="61"/>
    <n v="37758.39"/>
    <n v="0"/>
  </r>
  <r>
    <x v="8"/>
    <x v="658"/>
    <s v="14 Inches"/>
    <s v="Black"/>
    <s v="512 GB"/>
    <s v="Core i5"/>
    <x v="1"/>
    <x v="2"/>
    <s v="Wifi &amp; Bluetooth"/>
    <s v="Integrated"/>
    <s v="N/A"/>
    <s v="N/A"/>
    <x v="0"/>
    <x v="1435"/>
    <n v="30"/>
    <n v="39419.699999999997"/>
    <n v="0"/>
  </r>
  <r>
    <x v="8"/>
    <x v="1002"/>
    <s v="14 Inches"/>
    <s v="Grey, Platinum Silver"/>
    <s v="128 GB"/>
    <s v="Core i7"/>
    <x v="3"/>
    <x v="10"/>
    <s v="Wifi &amp; Bluetooth"/>
    <s v="Integrated"/>
    <s v="N/A"/>
    <s v="N/A"/>
    <x v="0"/>
    <x v="1324"/>
    <n v="14"/>
    <n v="13453.86"/>
    <n v="0"/>
  </r>
  <r>
    <x v="8"/>
    <x v="541"/>
    <s v="14 Inches"/>
    <s v="Black"/>
    <s v="256 GB"/>
    <s v="Core i7"/>
    <x v="4"/>
    <x v="1"/>
    <s v="Wifi &amp; Bluetooth"/>
    <s v="Integrated"/>
    <s v="N/A"/>
    <s v="N/A"/>
    <x v="0"/>
    <x v="520"/>
    <n v="20"/>
    <n v="26199.8"/>
    <n v="0"/>
  </r>
  <r>
    <x v="8"/>
    <x v="541"/>
    <s v="14 Inches"/>
    <s v="Black"/>
    <s v="512 GB"/>
    <s v="Core i7"/>
    <x v="4"/>
    <x v="1"/>
    <s v="Wifi &amp; Bluetooth"/>
    <s v="Integrated"/>
    <s v="N/A"/>
    <s v="N/A"/>
    <x v="0"/>
    <x v="215"/>
    <n v="14"/>
    <n v="19921.86"/>
    <n v="0"/>
  </r>
  <r>
    <x v="8"/>
    <x v="997"/>
    <s v="15.6 Inches"/>
    <s v="Black"/>
    <s v="512 GB"/>
    <s v="Core i7"/>
    <x v="2"/>
    <x v="1"/>
    <s v="Wifi &amp; Bluetooth"/>
    <s v="Integrated"/>
    <s v="N/A"/>
    <s v="N/A"/>
    <x v="0"/>
    <x v="309"/>
    <n v="39"/>
    <n v="42587.61"/>
    <n v="0"/>
  </r>
  <r>
    <x v="1"/>
    <x v="0"/>
    <s v="15.6 Inches"/>
    <s v="Silver"/>
    <s v="1000 GB"/>
    <s v="Intel Core i5"/>
    <x v="1"/>
    <x v="1"/>
    <s v="Backlit Keyboard"/>
    <s v="Integrated"/>
    <s v="Intel"/>
    <s v="N/A"/>
    <x v="1"/>
    <x v="2"/>
    <n v="35"/>
    <n v="34999.65"/>
    <n v="0"/>
  </r>
  <r>
    <x v="8"/>
    <x v="21"/>
    <s v="16 Inches"/>
    <s v="Silver"/>
    <s v="1000 GB"/>
    <s v="Intel Core i5"/>
    <x v="2"/>
    <x v="0"/>
    <s v="N/A"/>
    <s v="Integrated"/>
    <s v="Intel"/>
    <s v="N/A"/>
    <x v="0"/>
    <x v="8"/>
    <n v="39"/>
    <n v="35099.61"/>
    <n v="0"/>
  </r>
  <r>
    <x v="0"/>
    <x v="10"/>
    <s v="15.6 Inches"/>
    <s v="Gray"/>
    <s v="1000 GB"/>
    <s v="Intel Core i5"/>
    <x v="5"/>
    <x v="0"/>
    <s v="N/A"/>
    <s v="Integrated"/>
    <s v="Intel"/>
    <s v="N/A"/>
    <x v="0"/>
    <x v="19"/>
    <n v="28"/>
    <n v="17919.72"/>
    <n v="0"/>
  </r>
  <r>
    <x v="2"/>
    <x v="1"/>
    <s v="15.66 Inches"/>
    <s v="Core Black"/>
    <s v="N/A"/>
    <s v="Intel Core i9"/>
    <x v="2"/>
    <x v="2"/>
    <s v="N/A"/>
    <s v="Dedicated"/>
    <s v="N/A"/>
    <s v="1.8 GHz"/>
    <x v="2"/>
    <x v="5"/>
    <n v="37"/>
    <n v="59163"/>
    <n v="0"/>
  </r>
  <r>
    <x v="2"/>
    <x v="20"/>
    <s v="15.6 Inches"/>
    <s v="Core Black"/>
    <s v="N/A"/>
    <s v="Intel Core i9"/>
    <x v="2"/>
    <x v="2"/>
    <s v="N/A"/>
    <s v="Dedicated"/>
    <s v="NVIDIA GeForce RTX 3070"/>
    <s v="1.8 GHz"/>
    <x v="10"/>
    <x v="13"/>
    <n v="47"/>
    <n v="79853"/>
    <n v="0"/>
  </r>
  <r>
    <x v="0"/>
    <x v="0"/>
    <s v="14 Inches"/>
    <s v="Blue"/>
    <s v="1000 GB"/>
    <s v="Intel Core i7"/>
    <x v="0"/>
    <x v="0"/>
    <s v="N/A"/>
    <s v="Integrated"/>
    <s v="Intel"/>
    <s v="1.2 GHz"/>
    <x v="0"/>
    <x v="21"/>
    <n v="42"/>
    <n v="24779.58"/>
    <n v="0"/>
  </r>
  <r>
    <x v="8"/>
    <x v="425"/>
    <s v="13 Inches"/>
    <s v="Platinum Silver"/>
    <s v="512 GB"/>
    <s v="Core i5"/>
    <x v="0"/>
    <x v="2"/>
    <s v="Wifi &amp; Bluetooth"/>
    <s v="Integrated"/>
    <s v="N/A"/>
    <s v="N/A"/>
    <x v="0"/>
    <x v="1572"/>
    <n v="51"/>
    <n v="63953.49"/>
    <n v="0"/>
  </r>
  <r>
    <x v="8"/>
    <x v="416"/>
    <s v="15.6 Inches"/>
    <s v="Platinum Silver"/>
    <s v="2000 GB"/>
    <s v="Core i7"/>
    <x v="2"/>
    <x v="2"/>
    <s v="Wifi &amp; Bluetooth"/>
    <s v="Nvidia GeForce RTX 4070"/>
    <s v="N/A"/>
    <s v="N/A"/>
    <x v="0"/>
    <x v="1255"/>
    <n v="28"/>
    <n v="87135.72"/>
    <n v="0"/>
  </r>
  <r>
    <x v="8"/>
    <x v="1021"/>
    <s v="15.6 Inches"/>
    <s v="Dark Shadow Grey"/>
    <s v="2 TB"/>
    <s v="Core i7 Family"/>
    <x v="13"/>
    <x v="10"/>
    <s v="HD Audio, Backlit Keyboard, Anti Glare Coating, Numeric Keypad"/>
    <s v="Dedicated"/>
    <s v="N/A"/>
    <s v="N/A"/>
    <x v="0"/>
    <x v="981"/>
    <n v="59"/>
    <n v="107321"/>
    <n v="0"/>
  </r>
  <r>
    <x v="8"/>
    <x v="1022"/>
    <s v="13.3 Inches"/>
    <s v="Aluminum"/>
    <s v="256 GB"/>
    <s v="Core i5"/>
    <x v="4"/>
    <x v="1"/>
    <s v="N/A"/>
    <s v="Integrated"/>
    <s v="Intel Integrated Graphics"/>
    <s v="N/A"/>
    <x v="0"/>
    <x v="277"/>
    <n v="33"/>
    <n v="35515.26"/>
    <n v="0"/>
  </r>
  <r>
    <x v="8"/>
    <x v="967"/>
    <s v="15.6 Inches"/>
    <s v="N/A"/>
    <s v="2000 GB"/>
    <s v="Core i5"/>
    <x v="6"/>
    <x v="1"/>
    <s v="N/A"/>
    <s v="N/A"/>
    <s v="N/A"/>
    <s v="N/A"/>
    <x v="0"/>
    <x v="1014"/>
    <n v="22"/>
    <n v="21776.7"/>
    <n v="0"/>
  </r>
  <r>
    <x v="8"/>
    <x v="416"/>
    <s v="15.6 Inches"/>
    <s v="Platinum Silver"/>
    <s v="512 GB"/>
    <s v="Core i7"/>
    <x v="2"/>
    <x v="2"/>
    <s v="Wifi &amp; Bluetooth"/>
    <s v="Intel Arc A370M"/>
    <s v="N/A"/>
    <s v="N/A"/>
    <x v="0"/>
    <x v="1541"/>
    <n v="24"/>
    <n v="42767.76"/>
    <n v="0"/>
  </r>
  <r>
    <x v="8"/>
    <x v="969"/>
    <s v="13.3 Inches"/>
    <s v="Black"/>
    <s v="256 GB"/>
    <s v="Core i7"/>
    <x v="4"/>
    <x v="10"/>
    <s v="Wifi &amp; Bluetooth"/>
    <s v="Integrated"/>
    <s v="N/A"/>
    <s v="N/A"/>
    <x v="0"/>
    <x v="1302"/>
    <n v="55"/>
    <n v="73809.45"/>
    <n v="0"/>
  </r>
  <r>
    <x v="8"/>
    <x v="962"/>
    <s v="15.6 Inches"/>
    <s v="Silver"/>
    <s v="1000 GB"/>
    <s v="Core i7"/>
    <x v="2"/>
    <x v="1"/>
    <s v="Wifi &amp; Bluetooth"/>
    <s v="Nvidia GeForce RTX A500"/>
    <s v="N/A"/>
    <s v="N/A"/>
    <x v="0"/>
    <x v="1573"/>
    <n v="15"/>
    <n v="28259.85"/>
    <n v="0"/>
  </r>
  <r>
    <x v="8"/>
    <x v="358"/>
    <s v="17.3 Inches"/>
    <s v="Dark Side of the Moon"/>
    <s v="512 GB"/>
    <s v="AMD Ryzen 7"/>
    <x v="0"/>
    <x v="2"/>
    <s v="Wifi &amp; Bluetooth"/>
    <s v="Nvidia GeForce RTX 3050 Ti"/>
    <s v="N/A"/>
    <s v="N/A"/>
    <x v="0"/>
    <x v="780"/>
    <n v="20"/>
    <n v="25659.8"/>
    <n v="0"/>
  </r>
  <r>
    <x v="8"/>
    <x v="244"/>
    <s v="18 Inches"/>
    <s v="Black"/>
    <s v="2000 GB"/>
    <s v="Core i9"/>
    <x v="2"/>
    <x v="2"/>
    <s v="Wifi &amp; Bluetooth"/>
    <s v="Nvidia GeForce RTX 4070"/>
    <s v="N/A"/>
    <s v="N/A"/>
    <x v="0"/>
    <x v="1160"/>
    <n v="13"/>
    <n v="34930.869999999995"/>
    <n v="0"/>
  </r>
  <r>
    <x v="4"/>
    <x v="1018"/>
    <s v="15.6 Inches"/>
    <s v="Obsidian Black"/>
    <s v="1 TB"/>
    <s v="Core i7 Family"/>
    <x v="2"/>
    <x v="10"/>
    <s v="HD Audio, Backlit Keyboard, Anti Glare Coating, Numeric Keypad"/>
    <s v="Dedicated"/>
    <s v="N/A"/>
    <s v="N/A"/>
    <x v="0"/>
    <x v="45"/>
    <n v="41"/>
    <n v="63919"/>
    <n v="0"/>
  </r>
  <r>
    <x v="0"/>
    <x v="0"/>
    <s v="15.6 Inches"/>
    <s v="Blue"/>
    <s v="1152 GB"/>
    <s v="Pentium"/>
    <x v="5"/>
    <x v="0"/>
    <s v="N/A"/>
    <s v="Integrated"/>
    <s v="Intel"/>
    <s v="1.1 GHz"/>
    <x v="2"/>
    <x v="26"/>
    <n v="15"/>
    <n v="5849.85"/>
    <n v="0"/>
  </r>
  <r>
    <x v="1"/>
    <x v="0"/>
    <s v="14 Inches"/>
    <s v="Rose Gold"/>
    <s v="64 GB"/>
    <s v="Celeron N4000"/>
    <x v="4"/>
    <x v="0"/>
    <s v="N/A"/>
    <s v="Integrated"/>
    <s v="Intel"/>
    <s v="1.1 GHz"/>
    <x v="4"/>
    <x v="26"/>
    <n v="17"/>
    <n v="6629.83"/>
    <n v="0"/>
  </r>
  <r>
    <x v="1"/>
    <x v="0"/>
    <s v="15.6 Inches"/>
    <s v="Black"/>
    <s v="1000 GB"/>
    <s v="Pentium N5000"/>
    <x v="4"/>
    <x v="0"/>
    <s v="N/A"/>
    <s v="Integrated"/>
    <s v="Intel"/>
    <s v="1.1 GHz"/>
    <x v="5"/>
    <x v="42"/>
    <n v="47"/>
    <n v="21619.53"/>
    <n v="0"/>
  </r>
  <r>
    <x v="8"/>
    <x v="541"/>
    <s v="14 Inches"/>
    <s v="Black"/>
    <s v="1000 GB"/>
    <s v="Core i7"/>
    <x v="4"/>
    <x v="2"/>
    <s v="Wifi &amp; Bluetooth"/>
    <s v="Integrated"/>
    <s v="N/A"/>
    <s v="N/A"/>
    <x v="0"/>
    <x v="95"/>
    <n v="38"/>
    <n v="49596.460000000006"/>
    <n v="0"/>
  </r>
  <r>
    <x v="8"/>
    <x v="1009"/>
    <s v="15.6 Inches"/>
    <s v="Gray"/>
    <s v="1000 GB"/>
    <s v="Core i7"/>
    <x v="4"/>
    <x v="1"/>
    <s v="Wifi &amp; Bluetooth"/>
    <s v="Nvidia GeForce RTX 4060"/>
    <s v="N/A"/>
    <s v="N/A"/>
    <x v="0"/>
    <x v="884"/>
    <n v="61"/>
    <n v="86009.39"/>
    <n v="0"/>
  </r>
  <r>
    <x v="8"/>
    <x v="244"/>
    <s v="18 Inches"/>
    <s v="Black"/>
    <s v="4000 GB"/>
    <s v="Core i9"/>
    <x v="1"/>
    <x v="1"/>
    <s v="Wifi &amp; Bluetooth"/>
    <s v="Nvidia GeForce RTX 4090"/>
    <s v="N/A"/>
    <s v="N/A"/>
    <x v="0"/>
    <x v="1108"/>
    <n v="18"/>
    <n v="74591.819999999992"/>
    <n v="0"/>
  </r>
  <r>
    <x v="8"/>
    <x v="834"/>
    <s v="14 Inches"/>
    <s v="Black"/>
    <s v="1000 GB"/>
    <s v="Core i7"/>
    <x v="2"/>
    <x v="2"/>
    <s v="Wifi &amp; Bluetooth"/>
    <s v="Integrated"/>
    <s v="N/A"/>
    <s v="N/A"/>
    <x v="0"/>
    <x v="744"/>
    <n v="23"/>
    <n v="32107.77"/>
    <n v="0"/>
  </r>
  <r>
    <x v="8"/>
    <x v="541"/>
    <s v="14 Inches"/>
    <s v="Black"/>
    <s v="512 GB"/>
    <s v="Core i5"/>
    <x v="4"/>
    <x v="2"/>
    <s v="Wifi &amp; Bluetooth"/>
    <s v="Integrated"/>
    <s v="N/A"/>
    <s v="N/A"/>
    <x v="0"/>
    <x v="343"/>
    <n v="25"/>
    <n v="30749.75"/>
    <n v="0"/>
  </r>
  <r>
    <x v="8"/>
    <x v="967"/>
    <s v="15.6 Inches"/>
    <s v="Black"/>
    <s v="2000 GB"/>
    <s v="Core i5"/>
    <x v="1"/>
    <x v="10"/>
    <s v="Wifi &amp; Bluetooth"/>
    <s v="Integrated"/>
    <s v="N/A"/>
    <s v="N/A"/>
    <x v="0"/>
    <x v="133"/>
    <n v="51"/>
    <n v="58063.5"/>
    <n v="0"/>
  </r>
  <r>
    <x v="8"/>
    <x v="967"/>
    <s v="15.6 Inches"/>
    <s v="N/A"/>
    <s v="2000 GB"/>
    <s v="Core i7"/>
    <x v="6"/>
    <x v="10"/>
    <s v="N/A"/>
    <s v="N/A"/>
    <s v="N/A"/>
    <s v="N/A"/>
    <x v="0"/>
    <x v="1120"/>
    <n v="29"/>
    <n v="51300.71"/>
    <n v="0"/>
  </r>
  <r>
    <x v="8"/>
    <x v="416"/>
    <s v="15.6 Inches"/>
    <s v="Platinum Silver"/>
    <s v="512 GB"/>
    <s v="Core i9"/>
    <x v="2"/>
    <x v="2"/>
    <s v="Wifi &amp; Bluetooth"/>
    <s v="Nvidia GeForce RTX 4060"/>
    <s v="N/A"/>
    <s v="N/A"/>
    <x v="0"/>
    <x v="1704"/>
    <n v="47"/>
    <n v="119802.52999999998"/>
    <n v="0"/>
  </r>
  <r>
    <x v="1"/>
    <x v="0"/>
    <s v="15.6 Inches"/>
    <s v="Silver"/>
    <s v="1000 GB"/>
    <s v="Intel Core i5"/>
    <x v="1"/>
    <x v="1"/>
    <s v="Backlit Keyboard"/>
    <s v="Integrated"/>
    <s v="Intel"/>
    <s v="N/A"/>
    <x v="1"/>
    <x v="2"/>
    <n v="42"/>
    <n v="41999.58"/>
    <n v="0"/>
  </r>
  <r>
    <x v="8"/>
    <x v="21"/>
    <s v="16 Inches"/>
    <s v="Silver"/>
    <s v="1000 GB"/>
    <s v="Intel Core i5"/>
    <x v="2"/>
    <x v="0"/>
    <s v="N/A"/>
    <s v="Integrated"/>
    <s v="Intel"/>
    <s v="N/A"/>
    <x v="0"/>
    <x v="8"/>
    <n v="51"/>
    <n v="45899.49"/>
    <n v="0"/>
  </r>
  <r>
    <x v="0"/>
    <x v="10"/>
    <s v="15.6 Inches"/>
    <s v="Gray"/>
    <s v="1000 GB"/>
    <s v="Intel Core i5"/>
    <x v="5"/>
    <x v="0"/>
    <s v="N/A"/>
    <s v="Integrated"/>
    <s v="Intel"/>
    <s v="N/A"/>
    <x v="0"/>
    <x v="19"/>
    <n v="27"/>
    <n v="17279.73"/>
    <n v="0"/>
  </r>
  <r>
    <x v="2"/>
    <x v="1"/>
    <s v="15.66 Inches"/>
    <s v="Core Black"/>
    <s v="N/A"/>
    <s v="Intel Core i9"/>
    <x v="2"/>
    <x v="2"/>
    <s v="N/A"/>
    <s v="Dedicated"/>
    <s v="N/A"/>
    <s v="1.8 GHz"/>
    <x v="2"/>
    <x v="5"/>
    <n v="41"/>
    <n v="65559"/>
    <n v="0"/>
  </r>
  <r>
    <x v="2"/>
    <x v="20"/>
    <s v="15.6 Inches"/>
    <s v="Core Black"/>
    <s v="N/A"/>
    <s v="Intel Core i9"/>
    <x v="2"/>
    <x v="2"/>
    <s v="N/A"/>
    <s v="Dedicated"/>
    <s v="NVIDIA GeForce RTX 3070"/>
    <s v="1.8 GHz"/>
    <x v="10"/>
    <x v="13"/>
    <n v="54"/>
    <n v="91746"/>
    <n v="0"/>
  </r>
  <r>
    <x v="0"/>
    <x v="0"/>
    <s v="14 Inches"/>
    <s v="Blue"/>
    <s v="1000 GB"/>
    <s v="Intel Core i7"/>
    <x v="0"/>
    <x v="0"/>
    <s v="N/A"/>
    <s v="Integrated"/>
    <s v="Intel"/>
    <s v="1.2 GHz"/>
    <x v="0"/>
    <x v="21"/>
    <n v="36"/>
    <n v="21239.64"/>
    <n v="0"/>
  </r>
  <r>
    <x v="8"/>
    <x v="444"/>
    <s v="13.4 Inches"/>
    <s v="Black"/>
    <s v="1000 GB"/>
    <s v="Core i7"/>
    <x v="2"/>
    <x v="2"/>
    <s v="Wifi &amp; Bluetooth"/>
    <s v="Integrated"/>
    <s v="N/A"/>
    <s v="N/A"/>
    <x v="0"/>
    <x v="1018"/>
    <n v="22"/>
    <n v="29828.48"/>
    <n v="0"/>
  </r>
  <r>
    <x v="8"/>
    <x v="244"/>
    <s v="18 Inches"/>
    <s v="Black"/>
    <s v="1000 GB"/>
    <s v="Core i9"/>
    <x v="2"/>
    <x v="2"/>
    <s v="N/A"/>
    <s v="Dedicated"/>
    <s v="NVIDIA GeForce RTX 4070"/>
    <s v="N/A"/>
    <x v="0"/>
    <x v="270"/>
    <n v="48"/>
    <n v="118943.51999999999"/>
    <n v="0"/>
  </r>
  <r>
    <x v="8"/>
    <x v="707"/>
    <s v="17.3 Inches"/>
    <s v="Silver"/>
    <s v="1000 GB"/>
    <s v="Core i5"/>
    <x v="2"/>
    <x v="1"/>
    <s v="Wifi &amp; Bluetooth"/>
    <s v="Nvidia RTX A5500"/>
    <s v="N/A"/>
    <s v="N/A"/>
    <x v="0"/>
    <x v="223"/>
    <n v="23"/>
    <n v="73070.76999999999"/>
    <n v="0"/>
  </r>
  <r>
    <x v="8"/>
    <x v="444"/>
    <s v="13.4 Inches"/>
    <s v="Gray"/>
    <s v="1000 GB"/>
    <s v="Core i7"/>
    <x v="4"/>
    <x v="1"/>
    <s v="Wifi &amp; Bluetooth"/>
    <s v="Integrated"/>
    <s v="N/A"/>
    <s v="N/A"/>
    <x v="0"/>
    <x v="222"/>
    <n v="22"/>
    <n v="33065.78"/>
    <n v="0"/>
  </r>
  <r>
    <x v="8"/>
    <x v="541"/>
    <s v="14 Inches"/>
    <s v="Black"/>
    <s v="256 GB"/>
    <s v="Core i7"/>
    <x v="4"/>
    <x v="1"/>
    <s v="Wifi &amp; Bluetooth"/>
    <s v="Integrated"/>
    <s v="N/A"/>
    <s v="N/A"/>
    <x v="0"/>
    <x v="920"/>
    <n v="15"/>
    <n v="21839.85"/>
    <n v="0"/>
  </r>
  <r>
    <x v="8"/>
    <x v="984"/>
    <s v="16 Inches"/>
    <s v="Silver"/>
    <s v="1000 GB"/>
    <s v="Core i7"/>
    <x v="4"/>
    <x v="2"/>
    <s v="Wifi &amp; Bluetooth"/>
    <s v="Nvidia GeForce RTX 4050"/>
    <s v="N/A"/>
    <s v="N/A"/>
    <x v="0"/>
    <x v="1011"/>
    <n v="37"/>
    <n v="84396.62999999999"/>
    <n v="0"/>
  </r>
  <r>
    <x v="8"/>
    <x v="963"/>
    <s v="13.3 Inches"/>
    <s v="Black"/>
    <s v="1000 GB"/>
    <s v="Core i7"/>
    <x v="2"/>
    <x v="1"/>
    <s v="Wifi &amp; Bluetooth"/>
    <s v="Integrated"/>
    <s v="N/A"/>
    <s v="N/A"/>
    <x v="0"/>
    <x v="1593"/>
    <n v="59"/>
    <n v="95284.41"/>
    <n v="0"/>
  </r>
  <r>
    <x v="8"/>
    <x v="244"/>
    <s v="18 Inches"/>
    <s v="Black"/>
    <s v="2000 GB"/>
    <s v="Core i7"/>
    <x v="1"/>
    <x v="2"/>
    <s v="Wifi &amp; Bluetooth"/>
    <s v="Nvidia GeForce RTX 4070"/>
    <s v="N/A"/>
    <s v="N/A"/>
    <x v="0"/>
    <x v="1705"/>
    <n v="19"/>
    <n v="50539.81"/>
    <n v="0"/>
  </r>
  <r>
    <x v="5"/>
    <x v="1023"/>
    <s v="15.6 Inches"/>
    <s v="Eclipse Gray"/>
    <s v="1 TB"/>
    <s v="Core i7 Family"/>
    <x v="7"/>
    <x v="2"/>
    <s v="HD Audio, Backlit Keyboard, Anti Glare Coating"/>
    <s v="Dedicated"/>
    <s v="N/A"/>
    <s v="N/A"/>
    <x v="0"/>
    <x v="144"/>
    <n v="20"/>
    <n v="23180"/>
    <n v="0"/>
  </r>
  <r>
    <x v="0"/>
    <x v="0"/>
    <s v="15.6 Inches"/>
    <s v="Blue"/>
    <s v="1152 GB"/>
    <s v="Pentium"/>
    <x v="5"/>
    <x v="0"/>
    <s v="N/A"/>
    <s v="Integrated"/>
    <s v="Intel"/>
    <s v="1.1 GHz"/>
    <x v="2"/>
    <x v="26"/>
    <n v="37"/>
    <n v="14429.630000000001"/>
    <n v="0"/>
  </r>
  <r>
    <x v="1"/>
    <x v="0"/>
    <s v="14 Inches"/>
    <s v="Rose Gold"/>
    <s v="64 GB"/>
    <s v="Celeron N4000"/>
    <x v="4"/>
    <x v="0"/>
    <s v="N/A"/>
    <s v="Integrated"/>
    <s v="Intel"/>
    <s v="1.1 GHz"/>
    <x v="4"/>
    <x v="26"/>
    <n v="39"/>
    <n v="15209.61"/>
    <n v="0"/>
  </r>
  <r>
    <x v="1"/>
    <x v="0"/>
    <s v="15.6 Inches"/>
    <s v="Black"/>
    <s v="1000 GB"/>
    <s v="Pentium N5000"/>
    <x v="4"/>
    <x v="0"/>
    <s v="N/A"/>
    <s v="Integrated"/>
    <s v="Intel"/>
    <s v="1.1 GHz"/>
    <x v="5"/>
    <x v="42"/>
    <n v="13"/>
    <n v="5979.87"/>
    <n v="0"/>
  </r>
  <r>
    <x v="1"/>
    <x v="1024"/>
    <s v="15.6 Inches"/>
    <s v="Natural Silver"/>
    <s v="512 GB"/>
    <s v="Core i7 Family"/>
    <x v="14"/>
    <x v="2"/>
    <s v="HD Audio, Anti Glare Coating, Memory Card Slot, Numeric Keypad"/>
    <s v="Integrated"/>
    <s v="N/A"/>
    <s v="N/A"/>
    <x v="0"/>
    <x v="129"/>
    <n v="22"/>
    <n v="21758"/>
    <n v="0"/>
  </r>
  <r>
    <x v="4"/>
    <x v="275"/>
    <s v="17.3 Inches"/>
    <s v="Pure Silver"/>
    <s v="512 GB"/>
    <s v="Core i5 Family"/>
    <x v="0"/>
    <x v="1"/>
    <s v="HD Audio, Anti Glare Coating, Numeric Keypad"/>
    <s v="Integrated"/>
    <s v="N/A"/>
    <s v="N/A"/>
    <x v="0"/>
    <x v="1246"/>
    <n v="23"/>
    <n v="15617"/>
    <n v="0"/>
  </r>
  <r>
    <x v="1"/>
    <x v="1025"/>
    <s v="17.3 Inches"/>
    <s v="Natural Silver"/>
    <s v="512 GB"/>
    <s v="Core i7 Family"/>
    <x v="4"/>
    <x v="1"/>
    <s v="HD Audio, Backlit Keyboard, Memory Card Slot, Numeric Keypad"/>
    <s v="Integrated"/>
    <s v="N/A"/>
    <s v="N/A"/>
    <x v="0"/>
    <x v="251"/>
    <n v="65"/>
    <n v="84435"/>
    <n v="0"/>
  </r>
  <r>
    <x v="1"/>
    <x v="1024"/>
    <s v="15.6 Inches"/>
    <s v="Fog Blue"/>
    <s v="4 TB"/>
    <s v="Core i7 Family"/>
    <x v="1"/>
    <x v="10"/>
    <s v="Fingerprint Reader, HD Audio, Backlit Keyboard, Numeric Keypad"/>
    <s v="Integrated"/>
    <s v="N/A"/>
    <s v="N/A"/>
    <x v="0"/>
    <x v="5"/>
    <n v="59"/>
    <n v="94341"/>
    <n v="0"/>
  </r>
  <r>
    <x v="4"/>
    <x v="1026"/>
    <s v="15.6 Inches"/>
    <s v="Pure Silver"/>
    <s v="2 TB"/>
    <s v="Ryzen 7"/>
    <x v="8"/>
    <x v="10"/>
    <s v="HD Audio, Backlit Keyboard, Anti Glare Coating, Numeric Keypad"/>
    <s v="Integrated"/>
    <s v="N/A"/>
    <s v="N/A"/>
    <x v="0"/>
    <x v="390"/>
    <n v="56"/>
    <n v="63784"/>
    <n v="0"/>
  </r>
  <r>
    <x v="1"/>
    <x v="0"/>
    <s v="15.6 Inches"/>
    <s v="Silver"/>
    <s v="1000 GB"/>
    <s v="Intel Core i5"/>
    <x v="1"/>
    <x v="1"/>
    <s v="Backlit Keyboard"/>
    <s v="Integrated"/>
    <s v="Intel"/>
    <s v="N/A"/>
    <x v="1"/>
    <x v="2"/>
    <n v="63"/>
    <n v="62999.37"/>
    <n v="0"/>
  </r>
  <r>
    <x v="8"/>
    <x v="21"/>
    <s v="16 Inches"/>
    <s v="Silver"/>
    <s v="1000 GB"/>
    <s v="Intel Core i5"/>
    <x v="2"/>
    <x v="0"/>
    <s v="N/A"/>
    <s v="Integrated"/>
    <s v="Intel"/>
    <s v="N/A"/>
    <x v="0"/>
    <x v="8"/>
    <n v="46"/>
    <n v="41399.54"/>
    <n v="0"/>
  </r>
  <r>
    <x v="0"/>
    <x v="10"/>
    <s v="15.6 Inches"/>
    <s v="Gray"/>
    <s v="1000 GB"/>
    <s v="Intel Core i5"/>
    <x v="5"/>
    <x v="0"/>
    <s v="N/A"/>
    <s v="Integrated"/>
    <s v="Intel"/>
    <s v="N/A"/>
    <x v="0"/>
    <x v="19"/>
    <n v="30"/>
    <n v="19199.7"/>
    <n v="0"/>
  </r>
  <r>
    <x v="2"/>
    <x v="1"/>
    <s v="15.66 Inches"/>
    <s v="Core Black"/>
    <s v="N/A"/>
    <s v="Intel Core i9"/>
    <x v="2"/>
    <x v="2"/>
    <s v="N/A"/>
    <s v="Dedicated"/>
    <s v="N/A"/>
    <s v="1.8 GHz"/>
    <x v="2"/>
    <x v="5"/>
    <n v="35"/>
    <n v="55965"/>
    <n v="0"/>
  </r>
  <r>
    <x v="2"/>
    <x v="20"/>
    <s v="15.6 Inches"/>
    <s v="Core Black"/>
    <s v="N/A"/>
    <s v="Intel Core i9"/>
    <x v="2"/>
    <x v="2"/>
    <s v="N/A"/>
    <s v="Dedicated"/>
    <s v="NVIDIA GeForce RTX 3070"/>
    <s v="1.8 GHz"/>
    <x v="10"/>
    <x v="13"/>
    <n v="60"/>
    <n v="101940"/>
    <n v="0"/>
  </r>
  <r>
    <x v="0"/>
    <x v="0"/>
    <s v="14 Inches"/>
    <s v="Blue"/>
    <s v="1000 GB"/>
    <s v="Intel Core i7"/>
    <x v="0"/>
    <x v="0"/>
    <s v="N/A"/>
    <s v="Integrated"/>
    <s v="Intel"/>
    <s v="1.2 GHz"/>
    <x v="0"/>
    <x v="21"/>
    <n v="23"/>
    <n v="13569.77"/>
    <n v="0"/>
  </r>
  <r>
    <x v="1"/>
    <x v="1024"/>
    <s v="15.6 Inches"/>
    <s v="Fog Blue"/>
    <s v="2 TB"/>
    <s v="Core i7 Family"/>
    <x v="2"/>
    <x v="1"/>
    <s v="HD Audio, Backlit Keyboard, Anti Glare Coating, Numeric Keypad"/>
    <s v="Dedicated"/>
    <s v="N/A"/>
    <s v="N/A"/>
    <x v="0"/>
    <x v="416"/>
    <n v="33"/>
    <n v="46827"/>
    <n v="0"/>
  </r>
  <r>
    <x v="1"/>
    <x v="1027"/>
    <s v="15.6 Inches"/>
    <s v="Platinum Grey"/>
    <s v="2 TB"/>
    <s v="Core i7 Family"/>
    <x v="2"/>
    <x v="1"/>
    <s v="HD Audio, Backlit Keyboard, Memory Card Slot"/>
    <s v="Integrated"/>
    <s v="N/A"/>
    <s v="N/A"/>
    <x v="0"/>
    <x v="5"/>
    <n v="35"/>
    <n v="55965"/>
    <n v="0"/>
  </r>
  <r>
    <x v="1"/>
    <x v="1028"/>
    <s v="15.6 Inches"/>
    <s v="Fog blue"/>
    <s v="1 TB"/>
    <s v="Core i7 Family"/>
    <x v="2"/>
    <x v="1"/>
    <s v="HD Audio, Backlit Keyboard, Numeric Keypad"/>
    <s v="Integrated"/>
    <s v="N/A"/>
    <s v="N/A"/>
    <x v="0"/>
    <x v="1356"/>
    <n v="41"/>
    <n v="50799"/>
    <n v="0"/>
  </r>
  <r>
    <x v="1"/>
    <x v="979"/>
    <s v="15.6 Inches"/>
    <s v="Natural Silver"/>
    <s v="1 TB"/>
    <s v="Core i7 Family"/>
    <x v="13"/>
    <x v="7"/>
    <s v="HD Audio, Backlit Keyboard, Anti Glare Coating, Numeric Keypad"/>
    <s v="Dedicated"/>
    <s v="N/A"/>
    <s v="N/A"/>
    <x v="0"/>
    <x v="1241"/>
    <n v="52"/>
    <n v="71708"/>
    <n v="0"/>
  </r>
  <r>
    <x v="1"/>
    <x v="1027"/>
    <s v="15.6 Inches"/>
    <s v="Natural Silver"/>
    <s v="1 TB"/>
    <s v="Core i5 Family"/>
    <x v="2"/>
    <x v="7"/>
    <s v="Fingerprint Reader, HD Audio, Backlit Keyboard, Memory Card Slot"/>
    <s v="Integrated"/>
    <s v="N/A"/>
    <s v="N/A"/>
    <x v="0"/>
    <x v="695"/>
    <n v="54"/>
    <n v="57186"/>
    <n v="0"/>
  </r>
  <r>
    <x v="1"/>
    <x v="1029"/>
    <s v="14 Inches"/>
    <s v="Platinum"/>
    <s v="256 GB"/>
    <s v="Intel Core i5"/>
    <x v="4"/>
    <x v="43"/>
    <s v="Backlit Keyboard"/>
    <s v="Integrated"/>
    <s v="N/A"/>
    <s v="N/A"/>
    <x v="0"/>
    <x v="1312"/>
    <n v="54"/>
    <n v="17428.5"/>
    <n v="0"/>
  </r>
  <r>
    <x v="31"/>
    <x v="1030"/>
    <s v="N/A"/>
    <s v="N/A"/>
    <s v="N/A"/>
    <s v="N/A"/>
    <x v="0"/>
    <x v="9"/>
    <s v="N/A"/>
    <s v="Integrated"/>
    <s v="Intel HD Graphics 400"/>
    <s v="N/A"/>
    <x v="0"/>
    <x v="1640"/>
    <n v="16"/>
    <n v="3599.36"/>
    <n v="0"/>
  </r>
  <r>
    <x v="0"/>
    <x v="0"/>
    <s v="15.6 Inches"/>
    <s v="Blue"/>
    <s v="1152 GB"/>
    <s v="Pentium"/>
    <x v="5"/>
    <x v="0"/>
    <s v="N/A"/>
    <s v="Integrated"/>
    <s v="Intel"/>
    <s v="1.1 GHz"/>
    <x v="2"/>
    <x v="26"/>
    <n v="48"/>
    <n v="18719.52"/>
    <n v="0"/>
  </r>
  <r>
    <x v="1"/>
    <x v="0"/>
    <s v="14 Inches"/>
    <s v="Rose Gold"/>
    <s v="64 GB"/>
    <s v="Celeron N4000"/>
    <x v="4"/>
    <x v="0"/>
    <s v="N/A"/>
    <s v="Integrated"/>
    <s v="Intel"/>
    <s v="1.1 GHz"/>
    <x v="4"/>
    <x v="26"/>
    <n v="49"/>
    <n v="19109.510000000002"/>
    <n v="0"/>
  </r>
  <r>
    <x v="1"/>
    <x v="0"/>
    <s v="15.6 Inches"/>
    <s v="Black"/>
    <s v="1000 GB"/>
    <s v="Pentium N5000"/>
    <x v="4"/>
    <x v="0"/>
    <s v="N/A"/>
    <s v="Integrated"/>
    <s v="Intel"/>
    <s v="1.1 GHz"/>
    <x v="5"/>
    <x v="42"/>
    <n v="13"/>
    <n v="5979.87"/>
    <n v="0"/>
  </r>
  <r>
    <x v="7"/>
    <x v="0"/>
    <s v="N/A"/>
    <s v="N/A"/>
    <s v="N/A"/>
    <s v="N/A"/>
    <x v="4"/>
    <x v="9"/>
    <s v="N/A"/>
    <s v="Integrated"/>
    <s v="N/A"/>
    <s v="N/A"/>
    <x v="0"/>
    <x v="611"/>
    <n v="16"/>
    <n v="25519.200000000001"/>
    <n v="0"/>
  </r>
  <r>
    <x v="8"/>
    <x v="764"/>
    <s v="15.6 Inches"/>
    <s v="Black"/>
    <s v="2000 GB"/>
    <s v="Core i7"/>
    <x v="1"/>
    <x v="10"/>
    <s v="Wifi &amp; Bluetooth"/>
    <s v="Integrated"/>
    <s v="N/A"/>
    <s v="N/A"/>
    <x v="0"/>
    <x v="243"/>
    <n v="52"/>
    <n v="112111.47999999998"/>
    <n v="0"/>
  </r>
  <r>
    <x v="8"/>
    <x v="972"/>
    <s v="15.6 Inches"/>
    <s v="Black"/>
    <s v="1000 GB"/>
    <s v="Core i7"/>
    <x v="2"/>
    <x v="10"/>
    <s v="Wifi &amp; Bluetooth"/>
    <s v="Integrated"/>
    <s v="N/A"/>
    <s v="N/A"/>
    <x v="0"/>
    <x v="1126"/>
    <n v="49"/>
    <n v="49048.51"/>
    <n v="0"/>
  </r>
  <r>
    <x v="8"/>
    <x v="643"/>
    <s v="15.6 Inches"/>
    <s v="Silver"/>
    <s v="512 GB"/>
    <s v="Core i7"/>
    <x v="4"/>
    <x v="10"/>
    <s v="Wifi &amp; Bluetooth"/>
    <s v="Nvidia T1200"/>
    <s v="N/A"/>
    <s v="N/A"/>
    <x v="0"/>
    <x v="116"/>
    <n v="15"/>
    <n v="33299.85"/>
    <n v="0"/>
  </r>
  <r>
    <x v="8"/>
    <x v="764"/>
    <s v="15.6 Inches"/>
    <s v="Black"/>
    <s v="256 GB"/>
    <s v="Core i7"/>
    <x v="0"/>
    <x v="2"/>
    <s v="Wifi &amp; Bluetooth"/>
    <s v="Integrated"/>
    <s v="N/A"/>
    <s v="N/A"/>
    <x v="0"/>
    <x v="203"/>
    <n v="12"/>
    <n v="28055.879999999997"/>
    <n v="0"/>
  </r>
  <r>
    <x v="8"/>
    <x v="814"/>
    <s v="15.6 Inches"/>
    <s v="Black"/>
    <s v="2000 GB"/>
    <s v="Core i5"/>
    <x v="2"/>
    <x v="10"/>
    <s v="Wifi &amp; Bluetooth"/>
    <s v="Integrated"/>
    <s v="N/A"/>
    <s v="N/A"/>
    <x v="0"/>
    <x v="146"/>
    <n v="61"/>
    <n v="44834.39"/>
    <n v="0"/>
  </r>
  <r>
    <x v="8"/>
    <x v="643"/>
    <s v="15.6 Inches"/>
    <s v="Silver"/>
    <s v="1000 GB"/>
    <s v="Core i7"/>
    <x v="0"/>
    <x v="1"/>
    <s v="N/A"/>
    <s v="Dedicated"/>
    <s v="N/A"/>
    <s v="N/A"/>
    <x v="0"/>
    <x v="400"/>
    <n v="19"/>
    <n v="40716.81"/>
    <n v="0"/>
  </r>
  <r>
    <x v="8"/>
    <x v="643"/>
    <s v="15.6 Inches"/>
    <s v="Silver"/>
    <s v="256 GB"/>
    <s v="Core i7"/>
    <x v="2"/>
    <x v="1"/>
    <s v="Wifi &amp; Bluetooth"/>
    <s v="Integrated"/>
    <s v="N/A"/>
    <s v="N/A"/>
    <x v="0"/>
    <x v="615"/>
    <n v="51"/>
    <n v="106385.48999999999"/>
    <n v="0"/>
  </r>
  <r>
    <x v="8"/>
    <x v="444"/>
    <s v="13.4 Inches"/>
    <s v="Platinum"/>
    <s v="512 GB"/>
    <s v="Core i7"/>
    <x v="2"/>
    <x v="2"/>
    <s v="Wifi &amp; Bluetooth"/>
    <s v="Integrated"/>
    <s v="N/A"/>
    <s v="N/A"/>
    <x v="0"/>
    <x v="444"/>
    <n v="13"/>
    <n v="22502.87"/>
    <n v="0"/>
  </r>
  <r>
    <x v="8"/>
    <x v="462"/>
    <s v="15.6 Inches"/>
    <s v="Dark Shadow Grey"/>
    <s v="1 TB"/>
    <s v="Core i7 Family"/>
    <x v="14"/>
    <x v="1"/>
    <s v="HD Audio, Backlit Keyboard, Anti Glare Coating, Numeric Keypad"/>
    <s v="Dedicated"/>
    <s v="N/A"/>
    <s v="N/A"/>
    <x v="0"/>
    <x v="5"/>
    <n v="61"/>
    <n v="97539"/>
    <n v="0"/>
  </r>
  <r>
    <x v="1"/>
    <x v="0"/>
    <s v="15.6 Inches"/>
    <s v="Silver"/>
    <s v="1000 GB"/>
    <s v="Intel Core i5"/>
    <x v="1"/>
    <x v="1"/>
    <s v="Backlit Keyboard"/>
    <s v="Integrated"/>
    <s v="Intel"/>
    <s v="N/A"/>
    <x v="1"/>
    <x v="2"/>
    <n v="47"/>
    <n v="46999.53"/>
    <n v="0"/>
  </r>
  <r>
    <x v="8"/>
    <x v="21"/>
    <s v="16 Inches"/>
    <s v="Silver"/>
    <s v="1000 GB"/>
    <s v="Intel Core i5"/>
    <x v="2"/>
    <x v="0"/>
    <s v="N/A"/>
    <s v="Integrated"/>
    <s v="Intel"/>
    <s v="N/A"/>
    <x v="0"/>
    <x v="8"/>
    <n v="63"/>
    <n v="56699.37"/>
    <n v="0"/>
  </r>
  <r>
    <x v="0"/>
    <x v="10"/>
    <s v="15.6 Inches"/>
    <s v="Gray"/>
    <s v="1000 GB"/>
    <s v="Intel Core i5"/>
    <x v="5"/>
    <x v="0"/>
    <s v="N/A"/>
    <s v="Integrated"/>
    <s v="Intel"/>
    <s v="N/A"/>
    <x v="0"/>
    <x v="19"/>
    <n v="34"/>
    <n v="21759.66"/>
    <n v="0"/>
  </r>
  <r>
    <x v="2"/>
    <x v="1"/>
    <s v="15.66 Inches"/>
    <s v="Core Black"/>
    <s v="N/A"/>
    <s v="Intel Core i9"/>
    <x v="2"/>
    <x v="2"/>
    <s v="N/A"/>
    <s v="Dedicated"/>
    <s v="N/A"/>
    <s v="1.8 GHz"/>
    <x v="2"/>
    <x v="5"/>
    <n v="31"/>
    <n v="49569"/>
    <n v="0"/>
  </r>
  <r>
    <x v="2"/>
    <x v="20"/>
    <s v="15.6 Inches"/>
    <s v="Core Black"/>
    <s v="N/A"/>
    <s v="Intel Core i9"/>
    <x v="2"/>
    <x v="2"/>
    <s v="N/A"/>
    <s v="Dedicated"/>
    <s v="NVIDIA GeForce RTX 3070"/>
    <s v="1.8 GHz"/>
    <x v="10"/>
    <x v="13"/>
    <n v="30"/>
    <n v="50970"/>
    <n v="0"/>
  </r>
  <r>
    <x v="0"/>
    <x v="0"/>
    <s v="14 Inches"/>
    <s v="Blue"/>
    <s v="1000 GB"/>
    <s v="Intel Core i7"/>
    <x v="0"/>
    <x v="0"/>
    <s v="N/A"/>
    <s v="Integrated"/>
    <s v="Intel"/>
    <s v="1.2 GHz"/>
    <x v="0"/>
    <x v="21"/>
    <n v="16"/>
    <n v="9439.84"/>
    <n v="0"/>
  </r>
  <r>
    <x v="8"/>
    <x v="970"/>
    <s v="13.3 Inches"/>
    <s v="Black"/>
    <s v="256 GB"/>
    <s v="Core i5"/>
    <x v="4"/>
    <x v="1"/>
    <s v="Wifi &amp; Bluetooth"/>
    <s v="Integrated"/>
    <s v="N/A"/>
    <s v="N/A"/>
    <x v="0"/>
    <x v="443"/>
    <n v="45"/>
    <n v="44639.55"/>
    <n v="0"/>
  </r>
  <r>
    <x v="8"/>
    <x v="245"/>
    <s v="15.6 Inches"/>
    <s v="Black"/>
    <s v="512 GB"/>
    <s v="Core i5"/>
    <x v="2"/>
    <x v="1"/>
    <s v="Wifi &amp; Bluetooth"/>
    <s v="Integrated"/>
    <s v="N/A"/>
    <s v="N/A"/>
    <x v="0"/>
    <x v="693"/>
    <n v="34"/>
    <n v="47021.66"/>
    <n v="0"/>
  </r>
  <r>
    <x v="1"/>
    <x v="1027"/>
    <s v="15.6 Inches"/>
    <s v="Platinum Silver"/>
    <s v="1 TB"/>
    <s v="Core i7 Family"/>
    <x v="2"/>
    <x v="10"/>
    <s v="Fingerprint Reader, HD Audio, Backlit Keyboard, Memory Card Slot"/>
    <s v="Integrated"/>
    <s v="N/A"/>
    <s v="N/A"/>
    <x v="0"/>
    <x v="1001"/>
    <n v="36"/>
    <n v="48564"/>
    <n v="0"/>
  </r>
  <r>
    <x v="8"/>
    <x v="444"/>
    <s v="13.4 Inches"/>
    <s v="Gray, Silver"/>
    <s v="1000 GB"/>
    <s v="Core i7"/>
    <x v="2"/>
    <x v="2"/>
    <s v="Wifi &amp; Bluetooth"/>
    <s v="Integrated"/>
    <s v="N/A"/>
    <s v="N/A"/>
    <x v="0"/>
    <x v="804"/>
    <n v="47"/>
    <n v="81121.53"/>
    <n v="0"/>
  </r>
  <r>
    <x v="8"/>
    <x v="348"/>
    <s v="17 Inches"/>
    <s v="Silver"/>
    <s v="1 TB"/>
    <s v="Intel Core i9"/>
    <x v="1"/>
    <x v="1"/>
    <s v="Backlit Keyboard"/>
    <s v="Dedicated"/>
    <s v="N/A"/>
    <s v="N/A"/>
    <x v="0"/>
    <x v="881"/>
    <n v="47"/>
    <n v="143303"/>
    <n v="0"/>
  </r>
  <r>
    <x v="0"/>
    <x v="0"/>
    <s v="15.6 Inches"/>
    <s v="Blue"/>
    <s v="1152 GB"/>
    <s v="Pentium"/>
    <x v="5"/>
    <x v="0"/>
    <s v="N/A"/>
    <s v="Integrated"/>
    <s v="Intel"/>
    <s v="1.1 GHz"/>
    <x v="2"/>
    <x v="26"/>
    <n v="59"/>
    <n v="23009.41"/>
    <n v="0"/>
  </r>
  <r>
    <x v="1"/>
    <x v="0"/>
    <s v="14 Inches"/>
    <s v="Rose Gold"/>
    <s v="64 GB"/>
    <s v="Celeron N4000"/>
    <x v="4"/>
    <x v="0"/>
    <s v="N/A"/>
    <s v="Integrated"/>
    <s v="Intel"/>
    <s v="1.1 GHz"/>
    <x v="4"/>
    <x v="26"/>
    <n v="18"/>
    <n v="7019.82"/>
    <n v="0"/>
  </r>
  <r>
    <x v="1"/>
    <x v="0"/>
    <s v="15.6 Inches"/>
    <s v="Black"/>
    <s v="1000 GB"/>
    <s v="Pentium N5000"/>
    <x v="4"/>
    <x v="0"/>
    <s v="N/A"/>
    <s v="Integrated"/>
    <s v="Intel"/>
    <s v="1.1 GHz"/>
    <x v="5"/>
    <x v="42"/>
    <n v="42"/>
    <n v="19319.580000000002"/>
    <n v="0"/>
  </r>
  <r>
    <x v="9"/>
    <x v="1031"/>
    <s v="17 Inches"/>
    <s v="Black"/>
    <s v="4 TB"/>
    <s v="Core i7 Family"/>
    <x v="4"/>
    <x v="7"/>
    <s v="Fingerprint Reader, Backlit Keyboard, Anti Glare Coating, Memory Card Slot, Numeric Keypad"/>
    <s v="Integrated"/>
    <s v="N/A"/>
    <s v="N/A"/>
    <x v="0"/>
    <x v="28"/>
    <n v="17"/>
    <n v="28373"/>
    <n v="0"/>
  </r>
  <r>
    <x v="4"/>
    <x v="1018"/>
    <s v="15.6 Inches"/>
    <s v="Shale Black"/>
    <s v="1 TB"/>
    <s v="Core i7 Family"/>
    <x v="2"/>
    <x v="7"/>
    <s v="HD Audio, Backlit Keyboard, Anti Glare Coating, Numeric Keypad"/>
    <s v="Dedicated"/>
    <s v="N/A"/>
    <s v="N/A"/>
    <x v="0"/>
    <x v="55"/>
    <n v="51"/>
    <n v="61149"/>
    <n v="0"/>
  </r>
  <r>
    <x v="9"/>
    <x v="1032"/>
    <s v="16 Inches"/>
    <s v="Black"/>
    <s v="2 TB"/>
    <s v="Core i7 Family"/>
    <x v="4"/>
    <x v="7"/>
    <s v="Fingerprint Reader, HD Audio, Backlit Keyboard, Memory Card Slot, Numeric Keypad"/>
    <s v="Integrated"/>
    <s v="N/A"/>
    <s v="N/A"/>
    <x v="0"/>
    <x v="1015"/>
    <n v="15"/>
    <n v="25635"/>
    <n v="0"/>
  </r>
  <r>
    <x v="1"/>
    <x v="0"/>
    <s v="15.6 Inches"/>
    <s v="Silver"/>
    <s v="1000 GB"/>
    <s v="Intel Core i5"/>
    <x v="1"/>
    <x v="1"/>
    <s v="Backlit Keyboard"/>
    <s v="Integrated"/>
    <s v="Intel"/>
    <s v="N/A"/>
    <x v="1"/>
    <x v="2"/>
    <n v="22"/>
    <n v="21999.78"/>
    <n v="0"/>
  </r>
  <r>
    <x v="8"/>
    <x v="21"/>
    <s v="16 Inches"/>
    <s v="Silver"/>
    <s v="1000 GB"/>
    <s v="Intel Core i5"/>
    <x v="2"/>
    <x v="0"/>
    <s v="N/A"/>
    <s v="Integrated"/>
    <s v="Intel"/>
    <s v="N/A"/>
    <x v="0"/>
    <x v="8"/>
    <n v="64"/>
    <n v="57599.360000000001"/>
    <n v="0"/>
  </r>
  <r>
    <x v="0"/>
    <x v="10"/>
    <s v="15.6 Inches"/>
    <s v="Gray"/>
    <s v="1000 GB"/>
    <s v="Intel Core i5"/>
    <x v="5"/>
    <x v="0"/>
    <s v="N/A"/>
    <s v="Integrated"/>
    <s v="Intel"/>
    <s v="N/A"/>
    <x v="0"/>
    <x v="19"/>
    <n v="60"/>
    <n v="38399.4"/>
    <n v="0"/>
  </r>
  <r>
    <x v="2"/>
    <x v="1"/>
    <s v="15.66 Inches"/>
    <s v="Core Black"/>
    <s v="N/A"/>
    <s v="Intel Core i9"/>
    <x v="2"/>
    <x v="2"/>
    <s v="N/A"/>
    <s v="Dedicated"/>
    <s v="N/A"/>
    <s v="1.8 GHz"/>
    <x v="2"/>
    <x v="5"/>
    <n v="60"/>
    <n v="95940"/>
    <n v="0"/>
  </r>
  <r>
    <x v="2"/>
    <x v="20"/>
    <s v="15.6 Inches"/>
    <s v="Core Black"/>
    <s v="N/A"/>
    <s v="Intel Core i9"/>
    <x v="2"/>
    <x v="2"/>
    <s v="N/A"/>
    <s v="Dedicated"/>
    <s v="NVIDIA GeForce RTX 3070"/>
    <s v="1.8 GHz"/>
    <x v="10"/>
    <x v="13"/>
    <n v="44"/>
    <n v="74756"/>
    <n v="0"/>
  </r>
  <r>
    <x v="0"/>
    <x v="0"/>
    <s v="14 Inches"/>
    <s v="Blue"/>
    <s v="1000 GB"/>
    <s v="Intel Core i7"/>
    <x v="0"/>
    <x v="0"/>
    <s v="N/A"/>
    <s v="Integrated"/>
    <s v="Intel"/>
    <s v="1.2 GHz"/>
    <x v="0"/>
    <x v="21"/>
    <n v="48"/>
    <n v="28319.52"/>
    <n v="0"/>
  </r>
  <r>
    <x v="11"/>
    <x v="1033"/>
    <s v="13.3 Inches"/>
    <s v="Gray"/>
    <s v="256 GB"/>
    <s v="Snapdragon"/>
    <x v="4"/>
    <x v="2"/>
    <s v="Fingerprint Reader, Backlit Keyboard, Support Stylus, Memory Card Slot"/>
    <s v="Integrated"/>
    <s v="N/A"/>
    <s v="N/A"/>
    <x v="0"/>
    <x v="120"/>
    <n v="38"/>
    <n v="55099.62"/>
    <n v="0"/>
  </r>
  <r>
    <x v="7"/>
    <x v="1034"/>
    <s v="15.6 Inches"/>
    <s v="Storm Grey"/>
    <s v="2 TB"/>
    <s v="Ryzen 7"/>
    <x v="4"/>
    <x v="1"/>
    <s v="HD Audio, Backlit Keyboard, Anti Glare Coating, Numeric Keypad"/>
    <s v="Dedicated"/>
    <s v="N/A"/>
    <s v="N/A"/>
    <x v="2"/>
    <x v="418"/>
    <n v="41"/>
    <n v="88969.59"/>
    <n v="0"/>
  </r>
  <r>
    <x v="4"/>
    <x v="1035"/>
    <s v="17.3 Inches"/>
    <s v="Pure Silver"/>
    <s v="512 GB"/>
    <s v="Core i7 Family"/>
    <x v="7"/>
    <x v="10"/>
    <s v="Fingerprint Reader, HD Audio, Backlit Keyboard, Anti Glare Coating, Numeric Keypad"/>
    <s v="Integrated"/>
    <s v="N/A"/>
    <s v="N/A"/>
    <x v="0"/>
    <x v="7"/>
    <n v="47"/>
    <n v="37553"/>
    <n v="0"/>
  </r>
  <r>
    <x v="1"/>
    <x v="1036"/>
    <s v="17.3 Inches"/>
    <s v="Natural Silver"/>
    <s v="1 TB"/>
    <s v="Core i7 Family"/>
    <x v="2"/>
    <x v="7"/>
    <s v="Fingerprint Reader, HD Audio, Backlit Keyboard, Memory Card Slot, Numeric Keypad"/>
    <s v="Integrated"/>
    <s v="N/A"/>
    <s v="N/A"/>
    <x v="0"/>
    <x v="1308"/>
    <n v="58"/>
    <n v="80562"/>
    <n v="0"/>
  </r>
  <r>
    <x v="0"/>
    <x v="0"/>
    <s v="15.6 Inches"/>
    <s v="Blue"/>
    <s v="1152 GB"/>
    <s v="Pentium"/>
    <x v="5"/>
    <x v="0"/>
    <s v="N/A"/>
    <s v="Integrated"/>
    <s v="Intel"/>
    <s v="1.1 GHz"/>
    <x v="2"/>
    <x v="26"/>
    <n v="16"/>
    <n v="6239.84"/>
    <n v="0"/>
  </r>
  <r>
    <x v="1"/>
    <x v="0"/>
    <s v="14 Inches"/>
    <s v="Rose Gold"/>
    <s v="64 GB"/>
    <s v="Celeron N4000"/>
    <x v="4"/>
    <x v="0"/>
    <s v="N/A"/>
    <s v="Integrated"/>
    <s v="Intel"/>
    <s v="1.1 GHz"/>
    <x v="4"/>
    <x v="26"/>
    <n v="16"/>
    <n v="6239.84"/>
    <n v="0"/>
  </r>
  <r>
    <x v="1"/>
    <x v="0"/>
    <s v="15.6 Inches"/>
    <s v="Black"/>
    <s v="1000 GB"/>
    <s v="Pentium N5000"/>
    <x v="4"/>
    <x v="0"/>
    <s v="N/A"/>
    <s v="Integrated"/>
    <s v="Intel"/>
    <s v="1.1 GHz"/>
    <x v="5"/>
    <x v="42"/>
    <n v="22"/>
    <n v="10119.780000000001"/>
    <n v="0"/>
  </r>
  <r>
    <x v="9"/>
    <x v="1037"/>
    <s v="14 Inches"/>
    <s v="Obsidian Black"/>
    <s v="N/A"/>
    <s v="Core i5"/>
    <x v="0"/>
    <x v="1"/>
    <s v="N/A"/>
    <s v="Integrated"/>
    <s v="Intel Iris Xe Graphics"/>
    <n v="1.9"/>
    <x v="0"/>
    <x v="1706"/>
    <n v="34"/>
    <n v="36293.980000000003"/>
    <n v="0"/>
  </r>
  <r>
    <x v="1"/>
    <x v="1038"/>
    <s v="16.1 Inches"/>
    <s v="Mica Silver"/>
    <s v="2 TB"/>
    <s v="Ryzen 7"/>
    <x v="13"/>
    <x v="10"/>
    <s v="HD Audio, Backlit Keyboard, Anti Glare Coating, Memory Card Slot"/>
    <s v="Dedicated"/>
    <s v="N/A"/>
    <s v="N/A"/>
    <x v="0"/>
    <x v="1574"/>
    <n v="57"/>
    <n v="104253"/>
    <n v="0"/>
  </r>
  <r>
    <x v="2"/>
    <x v="1"/>
    <s v="15.66 Inches"/>
    <s v="Core Black"/>
    <s v="N/A"/>
    <s v="Intel Core i9"/>
    <x v="2"/>
    <x v="2"/>
    <s v="N/A"/>
    <s v="Dedicated"/>
    <s v="N/A"/>
    <s v="1.8 GHz"/>
    <x v="2"/>
    <x v="5"/>
    <n v="61"/>
    <n v="97539"/>
    <n v="0"/>
  </r>
  <r>
    <x v="2"/>
    <x v="20"/>
    <s v="15.6 Inches"/>
    <s v="Core Black"/>
    <s v="N/A"/>
    <s v="Intel Core i9"/>
    <x v="2"/>
    <x v="2"/>
    <s v="N/A"/>
    <s v="Dedicated"/>
    <s v="NVIDIA GeForce RTX 3070"/>
    <s v="1.8 GHz"/>
    <x v="10"/>
    <x v="13"/>
    <n v="38"/>
    <n v="64562"/>
    <n v="0"/>
  </r>
  <r>
    <x v="0"/>
    <x v="0"/>
    <s v="14 Inches"/>
    <s v="Blue"/>
    <s v="1000 GB"/>
    <s v="Intel Core i7"/>
    <x v="0"/>
    <x v="0"/>
    <s v="N/A"/>
    <s v="Integrated"/>
    <s v="Intel"/>
    <s v="1.2 GHz"/>
    <x v="0"/>
    <x v="21"/>
    <n v="28"/>
    <n v="16519.72"/>
    <n v="0"/>
  </r>
  <r>
    <x v="7"/>
    <x v="1039"/>
    <s v="14 Inches"/>
    <s v="Black"/>
    <s v="1 TB"/>
    <s v="Ryzen 5"/>
    <x v="14"/>
    <x v="2"/>
    <s v="Fingerprint Reader, TrackPoint, Backlit Keyboard, Anti Glare Coating, Memory Card Slot"/>
    <s v="Integrated"/>
    <s v="N/A"/>
    <s v="N/A"/>
    <x v="0"/>
    <x v="181"/>
    <n v="21"/>
    <n v="18879"/>
    <n v="0"/>
  </r>
  <r>
    <x v="1"/>
    <x v="1040"/>
    <s v="17.3 Inches"/>
    <s v="Platinum Silver"/>
    <s v="2 TB"/>
    <s v="Core i7 Family"/>
    <x v="7"/>
    <x v="1"/>
    <s v="HD Audio, Backlit Keyboard, Anti Glare Coating, Memory Card Slot, Numeric Keypad"/>
    <s v="Integrated"/>
    <s v="N/A"/>
    <s v="N/A"/>
    <x v="0"/>
    <x v="604"/>
    <n v="21"/>
    <n v="32109"/>
    <n v="0"/>
  </r>
  <r>
    <x v="9"/>
    <x v="471"/>
    <s v="16 Inches"/>
    <s v="Black"/>
    <s v="2 TB"/>
    <s v="Core i7 Family"/>
    <x v="4"/>
    <x v="1"/>
    <s v="Fingerprint Reader, HD Audio, Backlit Keyboard, Memory Card Slot"/>
    <s v="Integrated"/>
    <s v="N/A"/>
    <s v="N/A"/>
    <x v="0"/>
    <x v="604"/>
    <n v="58"/>
    <n v="88682"/>
    <n v="0"/>
  </r>
  <r>
    <x v="1"/>
    <x v="1041"/>
    <s v="14 Inches"/>
    <s v="N/A"/>
    <s v="N/A"/>
    <s v="Intel Core i7"/>
    <x v="2"/>
    <x v="1"/>
    <s v="N/A"/>
    <s v="Integrated"/>
    <s v="N/A"/>
    <s v="1.8 GHz"/>
    <x v="0"/>
    <x v="1397"/>
    <n v="39"/>
    <n v="49169.25"/>
    <n v="0"/>
  </r>
  <r>
    <x v="8"/>
    <x v="1042"/>
    <s v="14 Inches"/>
    <s v="Platinum Silver"/>
    <s v="1 TB"/>
    <s v="Core i7 Family"/>
    <x v="4"/>
    <x v="7"/>
    <s v="Fingerprint Reader, HD Audio, Backlit Keyboard, Memory Card Slot"/>
    <s v="Integrated"/>
    <s v="N/A"/>
    <s v="N/A"/>
    <x v="0"/>
    <x v="251"/>
    <n v="47"/>
    <n v="61053"/>
    <n v="0"/>
  </r>
  <r>
    <x v="0"/>
    <x v="0"/>
    <s v="15.6 Inches"/>
    <s v="Blue"/>
    <s v="1152 GB"/>
    <s v="Pentium"/>
    <x v="5"/>
    <x v="0"/>
    <s v="N/A"/>
    <s v="Integrated"/>
    <s v="Intel"/>
    <s v="1.1 GHz"/>
    <x v="2"/>
    <x v="26"/>
    <n v="58"/>
    <n v="22619.420000000002"/>
    <n v="0"/>
  </r>
  <r>
    <x v="1"/>
    <x v="0"/>
    <s v="14 Inches"/>
    <s v="Rose Gold"/>
    <s v="64 GB"/>
    <s v="Celeron N4000"/>
    <x v="4"/>
    <x v="0"/>
    <s v="N/A"/>
    <s v="Integrated"/>
    <s v="Intel"/>
    <s v="1.1 GHz"/>
    <x v="4"/>
    <x v="26"/>
    <n v="35"/>
    <n v="13649.65"/>
    <n v="0"/>
  </r>
  <r>
    <x v="1"/>
    <x v="0"/>
    <s v="15.6 Inches"/>
    <s v="Black"/>
    <s v="1000 GB"/>
    <s v="Pentium N5000"/>
    <x v="4"/>
    <x v="0"/>
    <s v="N/A"/>
    <s v="Integrated"/>
    <s v="Intel"/>
    <s v="1.1 GHz"/>
    <x v="5"/>
    <x v="42"/>
    <n v="60"/>
    <n v="27599.4"/>
    <n v="0"/>
  </r>
  <r>
    <x v="31"/>
    <x v="1043"/>
    <s v="15.6 Inches"/>
    <s v="N/A"/>
    <s v="N/A"/>
    <s v="N/A"/>
    <x v="4"/>
    <x v="9"/>
    <s v="N/A"/>
    <s v="Integrated"/>
    <s v="N/A"/>
    <s v="N/A"/>
    <x v="0"/>
    <x v="1056"/>
    <n v="46"/>
    <n v="24604.02"/>
    <n v="0"/>
  </r>
  <r>
    <x v="8"/>
    <x v="444"/>
    <s v="13.4 Inches"/>
    <s v="Gray"/>
    <s v="1000 GB"/>
    <s v="Core i7"/>
    <x v="4"/>
    <x v="2"/>
    <s v="N/A"/>
    <s v="Integrated"/>
    <s v="Intel Integrated Graphics"/>
    <s v="N/A"/>
    <x v="0"/>
    <x v="271"/>
    <n v="28"/>
    <n v="41831.72"/>
    <n v="0"/>
  </r>
  <r>
    <x v="1"/>
    <x v="1044"/>
    <s v="14 Inches"/>
    <s v="Natural Silver"/>
    <s v="1 TB"/>
    <s v="Core i3-1005G1"/>
    <x v="14"/>
    <x v="10"/>
    <s v="HD Audio, Backlit Keyboard, Memory Card Slot"/>
    <s v="Integrated"/>
    <s v="N/A"/>
    <s v="N/A"/>
    <x v="0"/>
    <x v="610"/>
    <n v="17"/>
    <n v="11373"/>
    <n v="0"/>
  </r>
  <r>
    <x v="8"/>
    <x v="962"/>
    <s v="15.6 Inches"/>
    <s v="Silver"/>
    <s v="512 GB"/>
    <s v="Core i7"/>
    <x v="4"/>
    <x v="1"/>
    <s v="N/A"/>
    <s v="Integrated"/>
    <s v="Intel Integrated Graphics"/>
    <s v="N/A"/>
    <x v="0"/>
    <x v="1188"/>
    <n v="41"/>
    <n v="59982.590000000004"/>
    <n v="0"/>
  </r>
  <r>
    <x v="1"/>
    <x v="1045"/>
    <s v="15.6 Inches"/>
    <s v="Silver"/>
    <s v="512 GB"/>
    <s v="Core i7 Family"/>
    <x v="6"/>
    <x v="10"/>
    <s v="N/A"/>
    <s v="Integrated"/>
    <s v="Intel UHD Graphics"/>
    <s v="1.3 GHz"/>
    <x v="0"/>
    <x v="784"/>
    <n v="21"/>
    <n v="19109.79"/>
    <n v="0"/>
  </r>
  <r>
    <x v="1"/>
    <x v="0"/>
    <s v="15.6 Inches"/>
    <s v="Silver"/>
    <s v="1000 GB"/>
    <s v="Intel Core i5"/>
    <x v="1"/>
    <x v="1"/>
    <s v="Backlit Keyboard"/>
    <s v="Integrated"/>
    <s v="Intel"/>
    <s v="N/A"/>
    <x v="1"/>
    <x v="2"/>
    <n v="43"/>
    <n v="42999.57"/>
    <n v="0"/>
  </r>
  <r>
    <x v="8"/>
    <x v="21"/>
    <s v="16 Inches"/>
    <s v="Silver"/>
    <s v="1000 GB"/>
    <s v="Intel Core i5"/>
    <x v="2"/>
    <x v="0"/>
    <s v="N/A"/>
    <s v="Integrated"/>
    <s v="Intel"/>
    <s v="N/A"/>
    <x v="0"/>
    <x v="8"/>
    <n v="49"/>
    <n v="44099.51"/>
    <n v="0"/>
  </r>
  <r>
    <x v="0"/>
    <x v="10"/>
    <s v="15.6 Inches"/>
    <s v="Gray"/>
    <s v="1000 GB"/>
    <s v="Intel Core i5"/>
    <x v="5"/>
    <x v="0"/>
    <s v="N/A"/>
    <s v="Integrated"/>
    <s v="Intel"/>
    <s v="N/A"/>
    <x v="0"/>
    <x v="19"/>
    <n v="23"/>
    <n v="14719.77"/>
    <n v="0"/>
  </r>
  <r>
    <x v="2"/>
    <x v="1"/>
    <s v="15.66 Inches"/>
    <s v="Core Black"/>
    <s v="N/A"/>
    <s v="Intel Core i9"/>
    <x v="2"/>
    <x v="2"/>
    <s v="N/A"/>
    <s v="Dedicated"/>
    <s v="N/A"/>
    <s v="1.8 GHz"/>
    <x v="2"/>
    <x v="5"/>
    <n v="27"/>
    <n v="43173"/>
    <n v="0"/>
  </r>
  <r>
    <x v="2"/>
    <x v="20"/>
    <s v="15.6 Inches"/>
    <s v="Core Black"/>
    <s v="N/A"/>
    <s v="Intel Core i9"/>
    <x v="2"/>
    <x v="2"/>
    <s v="N/A"/>
    <s v="Dedicated"/>
    <s v="NVIDIA GeForce RTX 3070"/>
    <s v="1.8 GHz"/>
    <x v="10"/>
    <x v="13"/>
    <n v="54"/>
    <n v="91746"/>
    <n v="0"/>
  </r>
  <r>
    <x v="0"/>
    <x v="0"/>
    <s v="14 Inches"/>
    <s v="Blue"/>
    <s v="1000 GB"/>
    <s v="Intel Core i7"/>
    <x v="0"/>
    <x v="0"/>
    <s v="N/A"/>
    <s v="Integrated"/>
    <s v="Intel"/>
    <s v="1.2 GHz"/>
    <x v="0"/>
    <x v="21"/>
    <n v="24"/>
    <n v="14159.76"/>
    <n v="0"/>
  </r>
  <r>
    <x v="8"/>
    <x v="287"/>
    <s v="15.6 Inches"/>
    <s v="Platinum Silver"/>
    <s v="256 GB"/>
    <s v="Core i7"/>
    <x v="3"/>
    <x v="1"/>
    <s v="N/A"/>
    <s v="Dedicated"/>
    <s v="NVIDIA GeForce RTX 3050"/>
    <s v="N/A"/>
    <x v="0"/>
    <x v="1196"/>
    <n v="36"/>
    <n v="56303.64"/>
    <n v="0"/>
  </r>
  <r>
    <x v="8"/>
    <x v="812"/>
    <s v="14 Inches"/>
    <s v="Grey, Gray, Platinum Silver"/>
    <s v="2000 GB"/>
    <s v="Core i5"/>
    <x v="1"/>
    <x v="1"/>
    <s v="N/A"/>
    <s v="Integrated"/>
    <s v="Intel Integrated Graphics"/>
    <s v="N/A"/>
    <x v="0"/>
    <x v="1009"/>
    <n v="36"/>
    <n v="36039.96"/>
    <n v="0"/>
  </r>
  <r>
    <x v="8"/>
    <x v="287"/>
    <s v="15.6 Inches"/>
    <s v="Platinum Silver"/>
    <s v="1000 GB"/>
    <s v="Core i7"/>
    <x v="6"/>
    <x v="7"/>
    <s v="N/A"/>
    <s v="Dedicated"/>
    <s v="NVIDIA GeForce RTX 3050"/>
    <s v="3.5 GHz"/>
    <x v="0"/>
    <x v="339"/>
    <n v="58"/>
    <n v="97555.42"/>
    <n v="0"/>
  </r>
  <r>
    <x v="8"/>
    <x v="122"/>
    <s v="16 Inches"/>
    <s v="Gray, Platinum Silver"/>
    <s v="4000 GB"/>
    <s v="Core i5"/>
    <x v="1"/>
    <x v="7"/>
    <s v="N/A"/>
    <s v="Integrated"/>
    <s v="Intel Integrated Graphics"/>
    <s v="N/A"/>
    <x v="0"/>
    <x v="164"/>
    <n v="45"/>
    <n v="55259.55"/>
    <n v="0"/>
  </r>
  <r>
    <x v="8"/>
    <x v="997"/>
    <s v="15.6 Inches"/>
    <s v="Black"/>
    <s v="256 GB"/>
    <s v="Core i7"/>
    <x v="2"/>
    <x v="1"/>
    <s v="N/A"/>
    <s v="Integrated"/>
    <s v="Intel Integrated Graphics"/>
    <s v="N/A"/>
    <x v="0"/>
    <x v="1378"/>
    <n v="55"/>
    <n v="56594.45"/>
    <n v="0"/>
  </r>
  <r>
    <x v="0"/>
    <x v="0"/>
    <s v="15.6 Inches"/>
    <s v="Blue"/>
    <s v="1152 GB"/>
    <s v="Pentium"/>
    <x v="5"/>
    <x v="0"/>
    <s v="N/A"/>
    <s v="Integrated"/>
    <s v="Intel"/>
    <s v="1.1 GHz"/>
    <x v="2"/>
    <x v="26"/>
    <n v="62"/>
    <n v="24179.38"/>
    <n v="0"/>
  </r>
  <r>
    <x v="1"/>
    <x v="0"/>
    <s v="14 Inches"/>
    <s v="Rose Gold"/>
    <s v="64 GB"/>
    <s v="Celeron N4000"/>
    <x v="4"/>
    <x v="0"/>
    <s v="N/A"/>
    <s v="Integrated"/>
    <s v="Intel"/>
    <s v="1.1 GHz"/>
    <x v="4"/>
    <x v="26"/>
    <n v="53"/>
    <n v="20669.47"/>
    <n v="0"/>
  </r>
  <r>
    <x v="1"/>
    <x v="0"/>
    <s v="15.6 Inches"/>
    <s v="Black"/>
    <s v="1000 GB"/>
    <s v="Pentium N5000"/>
    <x v="4"/>
    <x v="0"/>
    <s v="N/A"/>
    <s v="Integrated"/>
    <s v="Intel"/>
    <s v="1.1 GHz"/>
    <x v="5"/>
    <x v="42"/>
    <n v="65"/>
    <n v="29899.350000000002"/>
    <n v="0"/>
  </r>
  <r>
    <x v="2"/>
    <x v="486"/>
    <s v="17.3 Inches"/>
    <s v="Titanium Blue-Black-Dark Blue-Black"/>
    <s v="1 TB"/>
    <s v="Intel Core i9"/>
    <x v="2"/>
    <x v="1"/>
    <s v="HD Audio, Backlit Keyboard, Anti Glare Coating, Memory Card Slot, Numeric Keypad"/>
    <s v="Dedicated"/>
    <s v="N/A"/>
    <s v="N/A"/>
    <x v="0"/>
    <x v="1707"/>
    <n v="65"/>
    <n v="119866.5"/>
    <n v="0"/>
  </r>
  <r>
    <x v="2"/>
    <x v="1046"/>
    <s v="N/A"/>
    <s v="Black"/>
    <s v="N/A"/>
    <s v="Core i5"/>
    <x v="4"/>
    <x v="2"/>
    <s v="Microphone"/>
    <s v="N/A"/>
    <s v="N/A"/>
    <s v="N/A"/>
    <x v="0"/>
    <x v="55"/>
    <n v="63"/>
    <n v="75537"/>
    <n v="0"/>
  </r>
  <r>
    <x v="7"/>
    <x v="0"/>
    <s v="16 Inches"/>
    <s v="N/A"/>
    <s v="N/A"/>
    <s v="N/A"/>
    <x v="4"/>
    <x v="9"/>
    <s v="N/A"/>
    <s v="Shared, Integrated"/>
    <s v="N/A"/>
    <s v="N/A"/>
    <x v="0"/>
    <x v="1551"/>
    <n v="49"/>
    <n v="80537.87000000001"/>
    <n v="0"/>
  </r>
  <r>
    <x v="1"/>
    <x v="1047"/>
    <s v="16.1 Inches"/>
    <s v="Mica Silver"/>
    <s v="2 TB"/>
    <s v="AMD Ryzen 7"/>
    <x v="14"/>
    <x v="2"/>
    <s v="High Definition Audio, Backlit Keyboard, Anti Glare Coating, Memory Card Slot"/>
    <s v="Dedicated"/>
    <s v="N/A"/>
    <s v="N/A"/>
    <x v="0"/>
    <x v="595"/>
    <n v="23"/>
    <n v="32407"/>
    <n v="0"/>
  </r>
  <r>
    <x v="2"/>
    <x v="1048"/>
    <s v="N/A"/>
    <s v="Black"/>
    <s v="N/A"/>
    <s v="Core i5"/>
    <x v="2"/>
    <x v="1"/>
    <s v="Microphone"/>
    <s v="N/A"/>
    <s v="N/A"/>
    <s v="N/A"/>
    <x v="0"/>
    <x v="519"/>
    <n v="20"/>
    <n v="27980"/>
    <n v="0"/>
  </r>
  <r>
    <x v="8"/>
    <x v="997"/>
    <s v="15.6 Inches"/>
    <s v="Black"/>
    <s v="1000 GB"/>
    <s v="Core i7"/>
    <x v="6"/>
    <x v="1"/>
    <s v="N/A"/>
    <s v="Integrated"/>
    <s v="Intel Integrated Graphics"/>
    <s v="3.7 GHz"/>
    <x v="0"/>
    <x v="1708"/>
    <n v="13"/>
    <n v="13935.87"/>
    <n v="0"/>
  </r>
  <r>
    <x v="8"/>
    <x v="502"/>
    <s v="16 Inches"/>
    <s v="Silver"/>
    <s v="512 GB"/>
    <s v="Core i7"/>
    <x v="6"/>
    <x v="1"/>
    <s v="N/A"/>
    <s v="Integrated"/>
    <s v="NVIDIA RTX A4500"/>
    <s v="3.4 GHz"/>
    <x v="0"/>
    <x v="282"/>
    <n v="47"/>
    <n v="138179.53"/>
    <n v="0"/>
  </r>
  <r>
    <x v="1"/>
    <x v="0"/>
    <s v="15.6 Inches"/>
    <s v="Silver"/>
    <s v="1000 GB"/>
    <s v="Intel Core i5"/>
    <x v="1"/>
    <x v="1"/>
    <s v="Backlit Keyboard"/>
    <s v="Integrated"/>
    <s v="Intel"/>
    <s v="N/A"/>
    <x v="1"/>
    <x v="2"/>
    <n v="17"/>
    <n v="16999.830000000002"/>
    <n v="0"/>
  </r>
  <r>
    <x v="8"/>
    <x v="21"/>
    <s v="16 Inches"/>
    <s v="Silver"/>
    <s v="1000 GB"/>
    <s v="Intel Core i5"/>
    <x v="2"/>
    <x v="0"/>
    <s v="N/A"/>
    <s v="Integrated"/>
    <s v="Intel"/>
    <s v="N/A"/>
    <x v="0"/>
    <x v="8"/>
    <n v="14"/>
    <n v="12599.86"/>
    <n v="0"/>
  </r>
  <r>
    <x v="0"/>
    <x v="10"/>
    <s v="15.6 Inches"/>
    <s v="Gray"/>
    <s v="1000 GB"/>
    <s v="Intel Core i5"/>
    <x v="5"/>
    <x v="0"/>
    <s v="N/A"/>
    <s v="Integrated"/>
    <s v="Intel"/>
    <s v="N/A"/>
    <x v="0"/>
    <x v="19"/>
    <n v="22"/>
    <n v="14079.78"/>
    <n v="0"/>
  </r>
  <r>
    <x v="2"/>
    <x v="1"/>
    <s v="15.66 Inches"/>
    <s v="Core Black"/>
    <s v="N/A"/>
    <s v="Intel Core i9"/>
    <x v="2"/>
    <x v="2"/>
    <s v="N/A"/>
    <s v="Dedicated"/>
    <s v="N/A"/>
    <s v="1.8 GHz"/>
    <x v="2"/>
    <x v="5"/>
    <n v="36"/>
    <n v="57564"/>
    <n v="0"/>
  </r>
  <r>
    <x v="2"/>
    <x v="20"/>
    <s v="15.6 Inches"/>
    <s v="Core Black"/>
    <s v="N/A"/>
    <s v="Intel Core i9"/>
    <x v="2"/>
    <x v="2"/>
    <s v="N/A"/>
    <s v="Dedicated"/>
    <s v="NVIDIA GeForce RTX 3070"/>
    <s v="1.8 GHz"/>
    <x v="10"/>
    <x v="13"/>
    <n v="35"/>
    <n v="59465"/>
    <n v="0"/>
  </r>
  <r>
    <x v="0"/>
    <x v="0"/>
    <s v="14 Inches"/>
    <s v="Blue"/>
    <s v="1000 GB"/>
    <s v="Intel Core i7"/>
    <x v="0"/>
    <x v="0"/>
    <s v="N/A"/>
    <s v="Integrated"/>
    <s v="Intel"/>
    <s v="1.2 GHz"/>
    <x v="0"/>
    <x v="21"/>
    <n v="52"/>
    <n v="30679.48"/>
    <n v="0"/>
  </r>
  <r>
    <x v="4"/>
    <x v="0"/>
    <s v="N/A"/>
    <s v="N/A"/>
    <s v="N/A"/>
    <s v="N/A"/>
    <x v="3"/>
    <x v="9"/>
    <s v="N/A"/>
    <s v="Integrated"/>
    <s v="N/A"/>
    <s v="N/A"/>
    <x v="0"/>
    <x v="863"/>
    <n v="44"/>
    <n v="19138.239999999998"/>
    <n v="0"/>
  </r>
  <r>
    <x v="8"/>
    <x v="0"/>
    <s v="15.6 Inches"/>
    <s v="Gray"/>
    <s v="512 GB"/>
    <s v="Core i5"/>
    <x v="4"/>
    <x v="2"/>
    <s v="N/A"/>
    <s v="Dedicated"/>
    <s v="NVIDIA GeForce RTX 3050"/>
    <s v="3.1 GHz"/>
    <x v="0"/>
    <x v="38"/>
    <n v="42"/>
    <n v="44897.58"/>
    <n v="0"/>
  </r>
  <r>
    <x v="1"/>
    <x v="143"/>
    <s v="14 Inches"/>
    <s v="Natural Silver"/>
    <s v="512 GB"/>
    <s v="Core i5 Family"/>
    <x v="0"/>
    <x v="1"/>
    <s v="Fingerprint Reader, HD Audio, Backlit Keyboard, Memory Card Slot"/>
    <s v="Integrated"/>
    <s v="N/A"/>
    <s v="N/A"/>
    <x v="0"/>
    <x v="1115"/>
    <n v="48"/>
    <n v="34992"/>
    <n v="0"/>
  </r>
  <r>
    <x v="8"/>
    <x v="1049"/>
    <s v="16 Inches"/>
    <s v="Obsidian Black"/>
    <s v="4 TB"/>
    <s v="Intel Core i7"/>
    <x v="1"/>
    <x v="2"/>
    <s v="HD Audio, Backlit Keyboard, Anti Glare Coating"/>
    <s v="Dedicated"/>
    <s v="N/A"/>
    <s v="N/A"/>
    <x v="0"/>
    <x v="1043"/>
    <n v="38"/>
    <n v="78622"/>
    <n v="0"/>
  </r>
  <r>
    <x v="8"/>
    <x v="468"/>
    <s v="16 Inches"/>
    <s v="Platinum Silver"/>
    <s v="512 GB"/>
    <s v="Ryzen 5"/>
    <x v="4"/>
    <x v="7"/>
    <s v="Fingerprint Reader, HD Audio, Backlit Keyboard, Anti Glare Coating, Memory Card Slot"/>
    <s v="Integrated"/>
    <s v="N/A"/>
    <s v="N/A"/>
    <x v="0"/>
    <x v="634"/>
    <n v="43"/>
    <n v="30486.57"/>
    <n v="0"/>
  </r>
  <r>
    <x v="0"/>
    <x v="0"/>
    <s v="15.6 Inches"/>
    <s v="Blue"/>
    <s v="1152 GB"/>
    <s v="Pentium"/>
    <x v="5"/>
    <x v="0"/>
    <s v="N/A"/>
    <s v="Integrated"/>
    <s v="Intel"/>
    <s v="1.1 GHz"/>
    <x v="2"/>
    <x v="26"/>
    <n v="38"/>
    <n v="14819.62"/>
    <n v="0"/>
  </r>
  <r>
    <x v="1"/>
    <x v="0"/>
    <s v="14 Inches"/>
    <s v="Rose Gold"/>
    <s v="64 GB"/>
    <s v="Celeron N4000"/>
    <x v="4"/>
    <x v="0"/>
    <s v="N/A"/>
    <s v="Integrated"/>
    <s v="Intel"/>
    <s v="1.1 GHz"/>
    <x v="4"/>
    <x v="26"/>
    <n v="57"/>
    <n v="22229.43"/>
    <n v="0"/>
  </r>
  <r>
    <x v="1"/>
    <x v="0"/>
    <s v="15.6 Inches"/>
    <s v="Black"/>
    <s v="1000 GB"/>
    <s v="Pentium N5000"/>
    <x v="4"/>
    <x v="0"/>
    <s v="N/A"/>
    <s v="Integrated"/>
    <s v="Intel"/>
    <s v="1.1 GHz"/>
    <x v="5"/>
    <x v="42"/>
    <n v="51"/>
    <n v="23459.49"/>
    <n v="0"/>
  </r>
  <r>
    <x v="8"/>
    <x v="814"/>
    <s v="15.6 Inches"/>
    <s v="Black"/>
    <s v="128 GB"/>
    <s v="Core i3"/>
    <x v="7"/>
    <x v="10"/>
    <s v="Wifi &amp; Bluetooth"/>
    <s v="Integrated"/>
    <s v="N/A"/>
    <s v="N/A"/>
    <x v="0"/>
    <x v="977"/>
    <n v="34"/>
    <n v="18937.66"/>
    <n v="0"/>
  </r>
  <r>
    <x v="8"/>
    <x v="969"/>
    <s v="13.3 Inches"/>
    <s v="Black"/>
    <s v="256 GB"/>
    <s v="Core i5"/>
    <x v="4"/>
    <x v="10"/>
    <s v="Wifi &amp; Bluetooth"/>
    <s v="Integrated"/>
    <s v="N/A"/>
    <s v="N/A"/>
    <x v="0"/>
    <x v="788"/>
    <n v="16"/>
    <n v="19167.84"/>
    <n v="0"/>
  </r>
  <r>
    <x v="8"/>
    <x v="477"/>
    <s v="14 Inches"/>
    <s v="Black"/>
    <s v="1000 GB"/>
    <s v="Core i7"/>
    <x v="4"/>
    <x v="2"/>
    <s v="Wifi &amp; Bluetooth"/>
    <s v="Integrated"/>
    <s v="N/A"/>
    <s v="N/A"/>
    <x v="0"/>
    <x v="216"/>
    <n v="53"/>
    <n v="44254.47"/>
    <n v="0"/>
  </r>
  <r>
    <x v="8"/>
    <x v="365"/>
    <s v="15 Inches"/>
    <s v="Black"/>
    <s v="512 GB"/>
    <s v="Core i5"/>
    <x v="4"/>
    <x v="10"/>
    <s v="Wifi &amp; Bluetooth"/>
    <s v="Integrated"/>
    <s v="N/A"/>
    <s v="N/A"/>
    <x v="0"/>
    <x v="513"/>
    <n v="18"/>
    <n v="18845.82"/>
    <n v="0"/>
  </r>
  <r>
    <x v="8"/>
    <x v="365"/>
    <s v="15 Inches"/>
    <s v="Black"/>
    <s v="128 GB"/>
    <s v="Core i5"/>
    <x v="0"/>
    <x v="10"/>
    <s v="Wifi &amp; Bluetooth"/>
    <s v="Integrated"/>
    <s v="N/A"/>
    <s v="N/A"/>
    <x v="0"/>
    <x v="1086"/>
    <n v="42"/>
    <n v="42923.58"/>
    <n v="0"/>
  </r>
  <r>
    <x v="8"/>
    <x v="833"/>
    <s v="14 Inches"/>
    <s v="Black"/>
    <s v="1000 GB"/>
    <s v="Core i7"/>
    <x v="2"/>
    <x v="1"/>
    <s v="Wifi &amp; Bluetooth"/>
    <s v="Dedicated"/>
    <s v="N/A"/>
    <s v="N/A"/>
    <x v="0"/>
    <x v="61"/>
    <n v="35"/>
    <n v="46479.65"/>
    <n v="0"/>
  </r>
  <r>
    <x v="8"/>
    <x v="558"/>
    <s v="16 Inches"/>
    <s v="Black"/>
    <s v="4000 GB"/>
    <s v="Core i9"/>
    <x v="1"/>
    <x v="1"/>
    <s v="Wifi &amp; Bluetooth"/>
    <s v="Nvidia GeForce RTX 4090"/>
    <s v="N/A"/>
    <s v="N/A"/>
    <x v="0"/>
    <x v="1595"/>
    <n v="45"/>
    <n v="219689.55"/>
    <n v="0"/>
  </r>
  <r>
    <x v="7"/>
    <x v="1050"/>
    <s v="15.6 Inches"/>
    <s v="Dark Moss"/>
    <s v="2 TB"/>
    <s v="Core i7 Family"/>
    <x v="7"/>
    <x v="1"/>
    <s v="Fingerprint Reader, HD Audio, Backlit Keyboard, Numeric Keypad"/>
    <s v="Integrated"/>
    <s v="N/A"/>
    <s v="N/A"/>
    <x v="0"/>
    <x v="530"/>
    <n v="45"/>
    <n v="55305"/>
    <n v="0"/>
  </r>
  <r>
    <x v="8"/>
    <x v="834"/>
    <s v="14 Inches"/>
    <s v="Black"/>
    <s v="256 GB"/>
    <s v="Core i7"/>
    <x v="0"/>
    <x v="1"/>
    <s v="Wifi &amp; Bluetooth"/>
    <s v="Integrated"/>
    <s v="N/A"/>
    <s v="N/A"/>
    <x v="0"/>
    <x v="1709"/>
    <n v="18"/>
    <n v="20915.82"/>
    <n v="0"/>
  </r>
  <r>
    <x v="8"/>
    <x v="962"/>
    <s v="15.6 Inches"/>
    <s v="Silver"/>
    <s v="512 GB"/>
    <s v="Core i5"/>
    <x v="2"/>
    <x v="1"/>
    <s v="Wifi &amp; Bluetooth"/>
    <s v="Nvidia GeForce RTX A500"/>
    <s v="N/A"/>
    <s v="N/A"/>
    <x v="0"/>
    <x v="413"/>
    <n v="24"/>
    <n v="36335.760000000002"/>
    <n v="0"/>
  </r>
  <r>
    <x v="2"/>
    <x v="1"/>
    <s v="15.66 Inches"/>
    <s v="Core Black"/>
    <s v="N/A"/>
    <s v="Intel Core i9"/>
    <x v="2"/>
    <x v="2"/>
    <s v="N/A"/>
    <s v="Dedicated"/>
    <s v="N/A"/>
    <s v="1.8 GHz"/>
    <x v="2"/>
    <x v="5"/>
    <n v="52"/>
    <n v="83148"/>
    <n v="0"/>
  </r>
  <r>
    <x v="2"/>
    <x v="20"/>
    <s v="15.6 Inches"/>
    <s v="Core Black"/>
    <s v="N/A"/>
    <s v="Intel Core i9"/>
    <x v="2"/>
    <x v="2"/>
    <s v="N/A"/>
    <s v="Dedicated"/>
    <s v="NVIDIA GeForce RTX 3070"/>
    <s v="1.8 GHz"/>
    <x v="10"/>
    <x v="13"/>
    <n v="42"/>
    <n v="71358"/>
    <n v="0"/>
  </r>
  <r>
    <x v="0"/>
    <x v="0"/>
    <s v="14 Inches"/>
    <s v="Blue"/>
    <s v="1000 GB"/>
    <s v="Intel Core i7"/>
    <x v="0"/>
    <x v="0"/>
    <s v="N/A"/>
    <s v="Integrated"/>
    <s v="Intel"/>
    <s v="1.2 GHz"/>
    <x v="0"/>
    <x v="21"/>
    <n v="37"/>
    <n v="21829.63"/>
    <n v="0"/>
  </r>
  <r>
    <x v="8"/>
    <x v="416"/>
    <s v="15.6 Inches"/>
    <s v="Platinum Silver"/>
    <s v="1000 GB"/>
    <s v="Core i7"/>
    <x v="4"/>
    <x v="1"/>
    <s v="Wifi &amp; Bluetooth"/>
    <s v="Nvidia GeForce RTX 4070"/>
    <s v="N/A"/>
    <s v="N/A"/>
    <x v="0"/>
    <x v="1265"/>
    <n v="37"/>
    <n v="87652.62999999999"/>
    <n v="0"/>
  </r>
  <r>
    <x v="8"/>
    <x v="723"/>
    <s v="17 Inches"/>
    <s v="Silver"/>
    <s v="2000 GB"/>
    <s v="Core i7"/>
    <x v="1"/>
    <x v="1"/>
    <s v="Wifi &amp; Bluetooth"/>
    <s v="Nvidia RTX A2000"/>
    <s v="N/A"/>
    <s v="N/A"/>
    <x v="0"/>
    <x v="1710"/>
    <n v="58"/>
    <n v="184439.41999999998"/>
    <n v="0"/>
  </r>
  <r>
    <x v="8"/>
    <x v="244"/>
    <s v="18 Inches"/>
    <s v="Black"/>
    <s v="1000 GB"/>
    <s v="Core i7"/>
    <x v="2"/>
    <x v="1"/>
    <s v="Wifi &amp; Bluetooth"/>
    <s v="Nvidia GeForce RTX 4070"/>
    <s v="N/A"/>
    <s v="N/A"/>
    <x v="0"/>
    <x v="429"/>
    <n v="20"/>
    <n v="48179.799999999996"/>
    <n v="0"/>
  </r>
  <r>
    <x v="4"/>
    <x v="1014"/>
    <s v="15.6 Inches"/>
    <s v="Pure Silver"/>
    <s v="2 TB"/>
    <s v="Core i5 Family"/>
    <x v="0"/>
    <x v="2"/>
    <s v="HD Audio, Backlit Keyboard, Anti Glare Coating, Numeric Keypad"/>
    <s v="Integrated"/>
    <s v="N/A"/>
    <s v="N/A"/>
    <x v="0"/>
    <x v="753"/>
    <n v="29"/>
    <n v="30131"/>
    <n v="0"/>
  </r>
  <r>
    <x v="9"/>
    <x v="1051"/>
    <s v="17 Inches"/>
    <s v="Gray"/>
    <s v="3 TB"/>
    <s v="Core i7 Family"/>
    <x v="4"/>
    <x v="7"/>
    <s v="HD Audio, Backlit Keyboard, Anti Glare Coating, Memory Card Slot, Numeric Keypad"/>
    <s v="Integrated"/>
    <s v="N/A"/>
    <s v="N/A"/>
    <x v="0"/>
    <x v="1550"/>
    <n v="57"/>
    <n v="98553"/>
    <n v="0"/>
  </r>
  <r>
    <x v="0"/>
    <x v="0"/>
    <s v="15.6 Inches"/>
    <s v="Blue"/>
    <s v="1152 GB"/>
    <s v="Pentium"/>
    <x v="5"/>
    <x v="0"/>
    <s v="N/A"/>
    <s v="Integrated"/>
    <s v="Intel"/>
    <s v="1.1 GHz"/>
    <x v="2"/>
    <x v="26"/>
    <n v="32"/>
    <n v="12479.68"/>
    <n v="0"/>
  </r>
  <r>
    <x v="2"/>
    <x v="1"/>
    <s v="15.66 Inches"/>
    <s v="Core Black"/>
    <s v="N/A"/>
    <s v="Intel Core i9"/>
    <x v="2"/>
    <x v="2"/>
    <s v="N/A"/>
    <s v="Dedicated"/>
    <s v="N/A"/>
    <s v="1.8 GHz"/>
    <x v="2"/>
    <x v="5"/>
    <n v="49"/>
    <n v="78351"/>
    <n v="0"/>
  </r>
  <r>
    <x v="2"/>
    <x v="20"/>
    <s v="15.6 Inches"/>
    <s v="Core Black"/>
    <s v="N/A"/>
    <s v="Intel Core i9"/>
    <x v="2"/>
    <x v="2"/>
    <s v="N/A"/>
    <s v="Dedicated"/>
    <s v="NVIDIA GeForce RTX 3070"/>
    <s v="1.8 GHz"/>
    <x v="10"/>
    <x v="13"/>
    <n v="60"/>
    <n v="101940"/>
    <n v="0"/>
  </r>
  <r>
    <x v="0"/>
    <x v="0"/>
    <s v="14 Inches"/>
    <s v="Blue"/>
    <s v="1000 GB"/>
    <s v="Intel Core i7"/>
    <x v="0"/>
    <x v="0"/>
    <s v="N/A"/>
    <s v="Integrated"/>
    <s v="Intel"/>
    <s v="1.2 GHz"/>
    <x v="0"/>
    <x v="21"/>
    <n v="42"/>
    <n v="24779.58"/>
    <n v="0"/>
  </r>
  <r>
    <x v="8"/>
    <x v="444"/>
    <s v="13.4 Inches"/>
    <s v="Gray, Silver"/>
    <s v="512 GB"/>
    <s v="Core i7"/>
    <x v="2"/>
    <x v="1"/>
    <s v="N/A"/>
    <s v="Integrated"/>
    <s v="Intel Integrated Graphics"/>
    <s v="N/A"/>
    <x v="0"/>
    <x v="425"/>
    <n v="35"/>
    <n v="53829.65"/>
    <n v="0"/>
  </r>
  <r>
    <x v="8"/>
    <x v="976"/>
    <s v="15.6 Inches"/>
    <s v="Soft Mint"/>
    <s v="2000 GB"/>
    <s v="Core i5"/>
    <x v="2"/>
    <x v="1"/>
    <s v="Wifi &amp; Bluetooth"/>
    <s v="Integrated"/>
    <s v="N/A"/>
    <s v="N/A"/>
    <x v="0"/>
    <x v="491"/>
    <n v="34"/>
    <n v="27301.66"/>
    <n v="0"/>
  </r>
  <r>
    <x v="8"/>
    <x v="844"/>
    <s v="16 Inches"/>
    <s v="Gray"/>
    <s v="1000 GB"/>
    <s v="Core i9"/>
    <x v="2"/>
    <x v="2"/>
    <s v="N/A"/>
    <s v="Integrated"/>
    <s v="NVIDIA GeForce RTX 4070"/>
    <s v="N/A"/>
    <x v="0"/>
    <x v="130"/>
    <n v="41"/>
    <n v="68920.59"/>
    <n v="0"/>
  </r>
  <r>
    <x v="8"/>
    <x v="444"/>
    <s v="13.4 Inches"/>
    <s v="Gray, Silver"/>
    <s v="512 GB"/>
    <s v="Core i7"/>
    <x v="2"/>
    <x v="2"/>
    <s v="N/A"/>
    <s v="Integrated"/>
    <s v="Intel Integrated Graphics"/>
    <s v="N/A"/>
    <x v="0"/>
    <x v="1671"/>
    <n v="53"/>
    <n v="79287.47"/>
    <n v="0"/>
  </r>
  <r>
    <x v="4"/>
    <x v="0"/>
    <s v="N/A"/>
    <s v="N/A"/>
    <s v="N/A"/>
    <s v="N/A"/>
    <x v="4"/>
    <x v="23"/>
    <s v="N/A"/>
    <s v="Integrated"/>
    <s v="N/A"/>
    <s v="N/A"/>
    <x v="0"/>
    <x v="136"/>
    <n v="27"/>
    <n v="18801.18"/>
    <n v="0"/>
  </r>
  <r>
    <x v="8"/>
    <x v="976"/>
    <s v="15.6 Inches"/>
    <s v="Black"/>
    <s v="256 GB"/>
    <s v="Core i3"/>
    <x v="0"/>
    <x v="10"/>
    <s v="Wifi &amp; Bluetooth"/>
    <s v="Integrated"/>
    <s v="N/A"/>
    <s v="N/A"/>
    <x v="0"/>
    <x v="1495"/>
    <n v="53"/>
    <n v="32223.47"/>
    <n v="0"/>
  </r>
  <r>
    <x v="8"/>
    <x v="558"/>
    <s v="16 Inches"/>
    <s v="Black"/>
    <s v="1000 GB"/>
    <s v="Core i7"/>
    <x v="1"/>
    <x v="1"/>
    <s v="N/A"/>
    <s v="Dedicated"/>
    <s v="NVIDIA GeForce RTX 4070"/>
    <s v="N/A"/>
    <x v="0"/>
    <x v="781"/>
    <n v="46"/>
    <n v="93501.900000000009"/>
    <n v="0"/>
  </r>
  <r>
    <x v="8"/>
    <x v="976"/>
    <s v="15.6 Inches"/>
    <s v="Soft Mint"/>
    <s v="256 GB"/>
    <s v="Core i5"/>
    <x v="0"/>
    <x v="1"/>
    <s v="Wifi &amp; Bluetooth"/>
    <s v="Integrated"/>
    <s v="N/A"/>
    <s v="N/A"/>
    <x v="0"/>
    <x v="1663"/>
    <n v="39"/>
    <n v="24881.61"/>
    <n v="0"/>
  </r>
  <r>
    <x v="8"/>
    <x v="477"/>
    <s v="14 Inches"/>
    <s v="N/A"/>
    <s v="256 GB"/>
    <s v="Core i7"/>
    <x v="4"/>
    <x v="7"/>
    <s v="N/A"/>
    <s v="Integrated"/>
    <s v="Intel Integrated Graphics"/>
    <s v="1.8 GHz"/>
    <x v="0"/>
    <x v="165"/>
    <n v="20"/>
    <n v="28899.8"/>
    <n v="0"/>
  </r>
  <r>
    <x v="8"/>
    <x v="444"/>
    <s v="13.4 Inches"/>
    <s v="Gray"/>
    <s v="2000 GB"/>
    <s v="Core i7"/>
    <x v="2"/>
    <x v="1"/>
    <s v="N/A"/>
    <s v="Integrated"/>
    <s v="Intel Integrated Graphics"/>
    <s v="N/A"/>
    <x v="0"/>
    <x v="1666"/>
    <n v="55"/>
    <n v="103949.45"/>
    <n v="0"/>
  </r>
  <r>
    <x v="2"/>
    <x v="1"/>
    <s v="15.66 Inches"/>
    <s v="Core Black"/>
    <s v="N/A"/>
    <s v="Intel Core i9"/>
    <x v="2"/>
    <x v="2"/>
    <s v="N/A"/>
    <s v="Dedicated"/>
    <s v="N/A"/>
    <s v="1.8 GHz"/>
    <x v="2"/>
    <x v="5"/>
    <n v="20"/>
    <n v="31980"/>
    <n v="0"/>
  </r>
  <r>
    <x v="2"/>
    <x v="20"/>
    <s v="15.6 Inches"/>
    <s v="Core Black"/>
    <s v="N/A"/>
    <s v="Intel Core i9"/>
    <x v="2"/>
    <x v="2"/>
    <s v="N/A"/>
    <s v="Dedicated"/>
    <s v="NVIDIA GeForce RTX 3070"/>
    <s v="1.8 GHz"/>
    <x v="10"/>
    <x v="13"/>
    <n v="39"/>
    <n v="66261"/>
    <n v="0"/>
  </r>
  <r>
    <x v="0"/>
    <x v="0"/>
    <s v="14 Inches"/>
    <s v="Blue"/>
    <s v="1000 GB"/>
    <s v="Intel Core i7"/>
    <x v="0"/>
    <x v="0"/>
    <s v="N/A"/>
    <s v="Integrated"/>
    <s v="Intel"/>
    <s v="1.2 GHz"/>
    <x v="0"/>
    <x v="21"/>
    <n v="47"/>
    <n v="27729.53"/>
    <n v="0"/>
  </r>
  <r>
    <x v="8"/>
    <x v="416"/>
    <s v="15.6 Inches"/>
    <s v="Platinum Silver"/>
    <s v="512 GB"/>
    <s v="Core i7"/>
    <x v="4"/>
    <x v="2"/>
    <s v="Wifi &amp; Bluetooth"/>
    <s v="Nvidia GeForce RTX 4050"/>
    <s v="N/A"/>
    <s v="N/A"/>
    <x v="0"/>
    <x v="433"/>
    <n v="18"/>
    <n v="28187.82"/>
    <n v="0"/>
  </r>
  <r>
    <x v="8"/>
    <x v="1052"/>
    <s v="16 Inches"/>
    <s v="carbon black"/>
    <s v="256 GB"/>
    <s v="Intel Core i3"/>
    <x v="0"/>
    <x v="0"/>
    <s v="Intel UHD Graphics with shared graphics memory, Long life battery"/>
    <s v="Integrated"/>
    <s v="N/A"/>
    <s v="N/A"/>
    <x v="0"/>
    <x v="383"/>
    <n v="35"/>
    <n v="14559.65"/>
    <n v="0"/>
  </r>
  <r>
    <x v="7"/>
    <x v="1034"/>
    <s v="15.6 Inches"/>
    <s v="Storm Grey"/>
    <s v="1 TB"/>
    <s v="Ryzen 7"/>
    <x v="13"/>
    <x v="2"/>
    <s v="HD Audio, Backlit Keyboard, Anti Glare Coating, Numeric Keypad"/>
    <s v="Dedicated"/>
    <s v="N/A"/>
    <s v="N/A"/>
    <x v="0"/>
    <x v="131"/>
    <n v="32"/>
    <n v="60768"/>
    <n v="0"/>
  </r>
  <r>
    <x v="7"/>
    <x v="1053"/>
    <s v="14 Inches"/>
    <s v="Arctic Grey"/>
    <s v="2 TB"/>
    <s v="Core i7 Family"/>
    <x v="0"/>
    <x v="10"/>
    <s v="Fingerprint Reader, HD Audio, Anti Glare Coating, Memory Card Slot"/>
    <s v="Integrated"/>
    <s v="N/A"/>
    <s v="N/A"/>
    <x v="0"/>
    <x v="698"/>
    <n v="28"/>
    <n v="27972"/>
    <n v="0"/>
  </r>
  <r>
    <x v="1"/>
    <x v="666"/>
    <s v="17.3 Inches"/>
    <s v="Shadow Black"/>
    <s v="2 TB"/>
    <s v="Intel Core i9"/>
    <x v="1"/>
    <x v="2"/>
    <s v="HD Audio, Backlit Keyboard, Anti Glare Coating, Memory Card Slot"/>
    <s v="Dedicated"/>
    <s v="N/A"/>
    <s v="N/A"/>
    <x v="0"/>
    <x v="1638"/>
    <n v="44"/>
    <n v="165836"/>
    <n v="0"/>
  </r>
  <r>
    <x v="0"/>
    <x v="0"/>
    <s v="15.6 Inches"/>
    <s v="Blue"/>
    <s v="1152 GB"/>
    <s v="Pentium"/>
    <x v="5"/>
    <x v="0"/>
    <s v="N/A"/>
    <s v="Integrated"/>
    <s v="Intel"/>
    <s v="1.1 GHz"/>
    <x v="2"/>
    <x v="26"/>
    <n v="15"/>
    <n v="5849.85"/>
    <n v="0"/>
  </r>
  <r>
    <x v="1"/>
    <x v="0"/>
    <s v="14 Inches"/>
    <s v="Rose Gold"/>
    <s v="64 GB"/>
    <s v="Celeron N4000"/>
    <x v="4"/>
    <x v="0"/>
    <s v="N/A"/>
    <s v="Integrated"/>
    <s v="Intel"/>
    <s v="1.1 GHz"/>
    <x v="4"/>
    <x v="26"/>
    <n v="25"/>
    <n v="9749.75"/>
    <n v="0"/>
  </r>
  <r>
    <x v="1"/>
    <x v="0"/>
    <s v="15.6 Inches"/>
    <s v="Black"/>
    <s v="1000 GB"/>
    <s v="Pentium N5000"/>
    <x v="4"/>
    <x v="0"/>
    <s v="N/A"/>
    <s v="Integrated"/>
    <s v="Intel"/>
    <s v="1.1 GHz"/>
    <x v="5"/>
    <x v="42"/>
    <n v="64"/>
    <n v="29439.360000000001"/>
    <n v="0"/>
  </r>
  <r>
    <x v="5"/>
    <x v="176"/>
    <s v="15.6 Inches"/>
    <s v="Off Black"/>
    <s v="1 TB"/>
    <s v="Intel Core i9"/>
    <x v="2"/>
    <x v="1"/>
    <s v="HD Audio, Backlit Keyboard, Anti Glare Coating, Numeric Keypad"/>
    <s v="Dedicated"/>
    <s v="N/A"/>
    <s v="N/A"/>
    <x v="0"/>
    <x v="103"/>
    <n v="23"/>
    <n v="52877"/>
    <n v="0"/>
  </r>
  <r>
    <x v="8"/>
    <x v="287"/>
    <s v="15.6 Inches"/>
    <s v="Platinum Silver"/>
    <s v="1000 GB"/>
    <s v="Core i7"/>
    <x v="6"/>
    <x v="7"/>
    <s v="N/A"/>
    <s v="N/A"/>
    <s v="NVIDIA GeForce RTX 3050"/>
    <s v="3.5 GHz"/>
    <x v="0"/>
    <x v="232"/>
    <n v="63"/>
    <n v="106721.37"/>
    <n v="0"/>
  </r>
  <r>
    <x v="8"/>
    <x v="287"/>
    <s v="15.6 Inches"/>
    <s v="Platinum Silver"/>
    <s v="2000 GB"/>
    <s v="Core i7"/>
    <x v="6"/>
    <x v="2"/>
    <s v="N/A"/>
    <s v="Dedicated"/>
    <s v="NVIDIA GeForce RTX 3050"/>
    <s v="3.5 GHz"/>
    <x v="0"/>
    <x v="1610"/>
    <n v="31"/>
    <n v="53164.69"/>
    <n v="0"/>
  </r>
  <r>
    <x v="8"/>
    <x v="755"/>
    <s v="15.6 Inches"/>
    <s v="Black"/>
    <s v="1000 GB"/>
    <s v="AMD Ryzen 7"/>
    <x v="2"/>
    <x v="2"/>
    <s v="N/A"/>
    <s v="Integrated"/>
    <s v="AMD Integrated Graphics"/>
    <s v="N/A"/>
    <x v="0"/>
    <x v="517"/>
    <n v="61"/>
    <n v="65879.39"/>
    <n v="0"/>
  </r>
  <r>
    <x v="2"/>
    <x v="1"/>
    <s v="15.66 Inches"/>
    <s v="Core Black"/>
    <s v="N/A"/>
    <s v="Intel Core i9"/>
    <x v="2"/>
    <x v="2"/>
    <s v="N/A"/>
    <s v="Dedicated"/>
    <s v="N/A"/>
    <s v="1.8 GHz"/>
    <x v="2"/>
    <x v="5"/>
    <n v="31"/>
    <n v="49569"/>
    <n v="0"/>
  </r>
  <r>
    <x v="2"/>
    <x v="20"/>
    <s v="15.6 Inches"/>
    <s v="Core Black"/>
    <s v="N/A"/>
    <s v="Intel Core i9"/>
    <x v="2"/>
    <x v="2"/>
    <s v="N/A"/>
    <s v="Dedicated"/>
    <s v="NVIDIA GeForce RTX 3070"/>
    <s v="1.8 GHz"/>
    <x v="10"/>
    <x v="13"/>
    <n v="21"/>
    <n v="35679"/>
    <n v="0"/>
  </r>
  <r>
    <x v="0"/>
    <x v="0"/>
    <s v="14 Inches"/>
    <s v="Blue"/>
    <s v="1000 GB"/>
    <s v="Intel Core i7"/>
    <x v="0"/>
    <x v="0"/>
    <s v="N/A"/>
    <s v="Integrated"/>
    <s v="Intel"/>
    <s v="1.2 GHz"/>
    <x v="0"/>
    <x v="21"/>
    <n v="20"/>
    <n v="11799.8"/>
    <n v="0"/>
  </r>
  <r>
    <x v="8"/>
    <x v="1054"/>
    <s v="12 Inches"/>
    <s v="Black"/>
    <s v="512 GB"/>
    <s v="Core i5"/>
    <x v="2"/>
    <x v="1"/>
    <s v="N/A"/>
    <s v="Integrated"/>
    <s v="Intel Integrated Graphics"/>
    <s v="N/A"/>
    <x v="0"/>
    <x v="1181"/>
    <n v="27"/>
    <n v="72818.73"/>
    <n v="0"/>
  </r>
  <r>
    <x v="1"/>
    <x v="1027"/>
    <s v="15.6 Inches"/>
    <s v="Natural Silver"/>
    <s v="2 TB"/>
    <s v="Core i5 Family"/>
    <x v="0"/>
    <x v="10"/>
    <s v="Fingerprint Reader, HD Audio, Backlit Keyboard, Memory Card Slot"/>
    <s v="Integrated"/>
    <s v="N/A"/>
    <s v="N/A"/>
    <x v="0"/>
    <x v="1150"/>
    <n v="49"/>
    <n v="59241"/>
    <n v="0"/>
  </r>
  <r>
    <x v="8"/>
    <x v="502"/>
    <s v="16 Inches"/>
    <s v="Silver"/>
    <s v="256 GB"/>
    <s v="Core i9"/>
    <x v="4"/>
    <x v="1"/>
    <s v="N/A"/>
    <s v="Integrated"/>
    <s v="Intel Integrated Graphics"/>
    <s v="N/A"/>
    <x v="0"/>
    <x v="1345"/>
    <n v="29"/>
    <n v="55911.71"/>
    <n v="0"/>
  </r>
  <r>
    <x v="8"/>
    <x v="1054"/>
    <s v="12 Inches"/>
    <s v="Black"/>
    <s v="512 GB"/>
    <s v="Core i5"/>
    <x v="2"/>
    <x v="1"/>
    <s v="Wifi &amp; Bluetooth"/>
    <s v="Integrated"/>
    <s v="N/A"/>
    <s v="N/A"/>
    <x v="0"/>
    <x v="735"/>
    <n v="42"/>
    <n v="113063.57999999999"/>
    <n v="0"/>
  </r>
  <r>
    <x v="1"/>
    <x v="1055"/>
    <s v="14 Inches"/>
    <s v="Snowflake White"/>
    <s v="64 GB"/>
    <s v="Celeron N4020"/>
    <x v="3"/>
    <x v="2"/>
    <s v="HD Audio, Memory Card Slot"/>
    <s v="Integrated"/>
    <s v="N/A"/>
    <s v="N/A"/>
    <x v="0"/>
    <x v="376"/>
    <n v="22"/>
    <n v="6578"/>
    <n v="0"/>
  </r>
  <r>
    <x v="7"/>
    <x v="1056"/>
    <s v="15.6 Inches"/>
    <s v="Arctic Grey"/>
    <s v="1 TB"/>
    <s v="Core i5 Family"/>
    <x v="0"/>
    <x v="1"/>
    <s v="HD Audio, Anti Glare Coating, Memory Card Slot, Numeric Keypad"/>
    <s v="Integrated"/>
    <s v="N/A"/>
    <s v="N/A"/>
    <x v="0"/>
    <x v="1711"/>
    <n v="35"/>
    <n v="28665"/>
    <n v="0"/>
  </r>
  <r>
    <x v="4"/>
    <x v="1057"/>
    <s v="15.6 Inches"/>
    <s v="Abyssal Black"/>
    <s v="2 TB"/>
    <s v="Core i7 Family"/>
    <x v="14"/>
    <x v="2"/>
    <s v="HD Audio, Backlit Keyboard, Anti Glare Coating, Numeric Keypad"/>
    <s v="Dedicated"/>
    <s v="N/A"/>
    <s v="N/A"/>
    <x v="0"/>
    <x v="1552"/>
    <n v="23"/>
    <n v="37467"/>
    <n v="0"/>
  </r>
  <r>
    <x v="7"/>
    <x v="0"/>
    <s v="N/A"/>
    <s v="N/A"/>
    <s v="N/A"/>
    <s v="N/A"/>
    <x v="4"/>
    <x v="9"/>
    <s v="N/A"/>
    <s v="Integrated"/>
    <s v="Intel HD Graphics 400"/>
    <s v="N/A"/>
    <x v="0"/>
    <x v="91"/>
    <n v="35"/>
    <n v="33565"/>
    <n v="0"/>
  </r>
  <r>
    <x v="0"/>
    <x v="0"/>
    <s v="15.6 Inches"/>
    <s v="Blue"/>
    <s v="1152 GB"/>
    <s v="Pentium"/>
    <x v="5"/>
    <x v="0"/>
    <s v="N/A"/>
    <s v="Integrated"/>
    <s v="Intel"/>
    <s v="1.1 GHz"/>
    <x v="2"/>
    <x v="26"/>
    <n v="16"/>
    <n v="6239.84"/>
    <n v="0"/>
  </r>
  <r>
    <x v="1"/>
    <x v="0"/>
    <s v="14 Inches"/>
    <s v="Rose Gold"/>
    <s v="64 GB"/>
    <s v="Celeron N4000"/>
    <x v="4"/>
    <x v="0"/>
    <s v="N/A"/>
    <s v="Integrated"/>
    <s v="Intel"/>
    <s v="1.1 GHz"/>
    <x v="4"/>
    <x v="26"/>
    <n v="29"/>
    <n v="11309.710000000001"/>
    <n v="0"/>
  </r>
  <r>
    <x v="1"/>
    <x v="0"/>
    <s v="15.6 Inches"/>
    <s v="Black"/>
    <s v="1000 GB"/>
    <s v="Pentium N5000"/>
    <x v="4"/>
    <x v="0"/>
    <s v="N/A"/>
    <s v="Integrated"/>
    <s v="Intel"/>
    <s v="1.1 GHz"/>
    <x v="5"/>
    <x v="42"/>
    <n v="60"/>
    <n v="27599.4"/>
    <n v="0"/>
  </r>
  <r>
    <x v="8"/>
    <x v="444"/>
    <s v="13.4 Inches"/>
    <s v="Gray"/>
    <s v="1000 GB"/>
    <s v="Core i7"/>
    <x v="4"/>
    <x v="1"/>
    <s v="N/A"/>
    <s v="Integrated"/>
    <s v="Intel Integrated Graphics"/>
    <s v="N/A"/>
    <x v="0"/>
    <x v="687"/>
    <n v="61"/>
    <n v="92597.39"/>
    <n v="0"/>
  </r>
  <r>
    <x v="8"/>
    <x v="958"/>
    <s v="15.6 Inches"/>
    <s v="Silver"/>
    <s v="512 GB"/>
    <s v="Core i7"/>
    <x v="6"/>
    <x v="1"/>
    <s v="N/A"/>
    <s v="Integrated"/>
    <s v="Intel Integrated Graphics"/>
    <s v="3.9 GHz"/>
    <x v="0"/>
    <x v="1712"/>
    <n v="65"/>
    <n v="157629.55000000002"/>
    <n v="0"/>
  </r>
  <r>
    <x v="8"/>
    <x v="287"/>
    <s v="15.6 Inches"/>
    <s v="Platinum Silver"/>
    <s v="1000 GB"/>
    <s v="Core i7"/>
    <x v="6"/>
    <x v="7"/>
    <s v="N/A"/>
    <s v="N/A"/>
    <s v="NVIDIA GeForce RTX 3050"/>
    <s v="3.5 GHz"/>
    <x v="0"/>
    <x v="755"/>
    <n v="48"/>
    <n v="79487.520000000004"/>
    <n v="0"/>
  </r>
  <r>
    <x v="8"/>
    <x v="502"/>
    <s v="16 Inches"/>
    <s v="Silver"/>
    <s v="1000 GB"/>
    <s v="Core i7"/>
    <x v="2"/>
    <x v="1"/>
    <s v="N/A"/>
    <s v="Integrated"/>
    <s v="NVIDIA RTX A3000"/>
    <s v="N/A"/>
    <x v="0"/>
    <x v="581"/>
    <n v="55"/>
    <n v="127874.44999999998"/>
    <n v="0"/>
  </r>
  <r>
    <x v="8"/>
    <x v="814"/>
    <s v="15.6 Inches"/>
    <s v="Black"/>
    <s v="512 GB"/>
    <s v="Core i5"/>
    <x v="3"/>
    <x v="1"/>
    <s v="Wifi &amp; Bluetooth"/>
    <s v="Integrated"/>
    <s v="N/A"/>
    <s v="N/A"/>
    <x v="0"/>
    <x v="1382"/>
    <n v="14"/>
    <n v="8371.86"/>
    <n v="0"/>
  </r>
  <r>
    <x v="8"/>
    <x v="663"/>
    <s v="13.3 Inches"/>
    <s v="Black"/>
    <s v="256 GB"/>
    <s v="Core i7"/>
    <x v="4"/>
    <x v="2"/>
    <s v="Wifi &amp; Bluetooth"/>
    <s v="Integrated"/>
    <s v="N/A"/>
    <s v="N/A"/>
    <x v="0"/>
    <x v="970"/>
    <n v="22"/>
    <n v="19819.579999999998"/>
    <n v="0"/>
  </r>
  <r>
    <x v="1"/>
    <x v="0"/>
    <s v="15.6 Inches"/>
    <s v="Silver"/>
    <s v="1000 GB"/>
    <s v="Intel Core i5"/>
    <x v="1"/>
    <x v="1"/>
    <s v="Backlit Keyboard"/>
    <s v="Integrated"/>
    <s v="Intel"/>
    <s v="N/A"/>
    <x v="1"/>
    <x v="2"/>
    <n v="16"/>
    <n v="15999.84"/>
    <n v="0"/>
  </r>
  <r>
    <x v="8"/>
    <x v="21"/>
    <s v="16 Inches"/>
    <s v="Silver"/>
    <s v="1000 GB"/>
    <s v="Intel Core i5"/>
    <x v="2"/>
    <x v="0"/>
    <s v="N/A"/>
    <s v="Integrated"/>
    <s v="Intel"/>
    <s v="N/A"/>
    <x v="0"/>
    <x v="8"/>
    <n v="13"/>
    <n v="11699.87"/>
    <n v="0"/>
  </r>
  <r>
    <x v="0"/>
    <x v="10"/>
    <s v="15.6 Inches"/>
    <s v="Gray"/>
    <s v="1000 GB"/>
    <s v="Intel Core i5"/>
    <x v="5"/>
    <x v="0"/>
    <s v="N/A"/>
    <s v="Integrated"/>
    <s v="Intel"/>
    <s v="N/A"/>
    <x v="0"/>
    <x v="19"/>
    <n v="40"/>
    <n v="25599.599999999999"/>
    <n v="0"/>
  </r>
  <r>
    <x v="2"/>
    <x v="1"/>
    <s v="15.66 Inches"/>
    <s v="Core Black"/>
    <s v="N/A"/>
    <s v="Intel Core i9"/>
    <x v="2"/>
    <x v="2"/>
    <s v="N/A"/>
    <s v="Dedicated"/>
    <s v="N/A"/>
    <s v="1.8 GHz"/>
    <x v="2"/>
    <x v="5"/>
    <n v="43"/>
    <n v="68757"/>
    <n v="0"/>
  </r>
  <r>
    <x v="2"/>
    <x v="20"/>
    <s v="15.6 Inches"/>
    <s v="Core Black"/>
    <s v="N/A"/>
    <s v="Intel Core i9"/>
    <x v="2"/>
    <x v="2"/>
    <s v="N/A"/>
    <s v="Dedicated"/>
    <s v="NVIDIA GeForce RTX 3070"/>
    <s v="1.8 GHz"/>
    <x v="10"/>
    <x v="13"/>
    <n v="27"/>
    <n v="45873"/>
    <n v="0"/>
  </r>
  <r>
    <x v="0"/>
    <x v="0"/>
    <s v="14 Inches"/>
    <s v="Blue"/>
    <s v="1000 GB"/>
    <s v="Intel Core i7"/>
    <x v="0"/>
    <x v="0"/>
    <s v="N/A"/>
    <s v="Integrated"/>
    <s v="Intel"/>
    <s v="1.2 GHz"/>
    <x v="0"/>
    <x v="21"/>
    <n v="24"/>
    <n v="14159.76"/>
    <n v="0"/>
  </r>
  <r>
    <x v="8"/>
    <x v="1058"/>
    <s v="15.6 Inches"/>
    <s v="Black"/>
    <s v="1000 GB"/>
    <s v="N/A"/>
    <x v="2"/>
    <x v="1"/>
    <s v="Wifi &amp; Bluetooth"/>
    <s v="Integrated"/>
    <s v="N/A"/>
    <s v="1.1 GHz"/>
    <x v="0"/>
    <x v="125"/>
    <n v="62"/>
    <n v="59023.38"/>
    <n v="0"/>
  </r>
  <r>
    <x v="8"/>
    <x v="502"/>
    <s v="16 Inches"/>
    <s v="Silver"/>
    <s v="1000 GB"/>
    <s v="Core i7"/>
    <x v="6"/>
    <x v="1"/>
    <s v="N/A"/>
    <s v="N/A"/>
    <s v="NVIDIA RTX A3000"/>
    <s v="3.4 GHz"/>
    <x v="0"/>
    <x v="901"/>
    <n v="61"/>
    <n v="140970.38999999998"/>
    <n v="0"/>
  </r>
  <r>
    <x v="8"/>
    <x v="558"/>
    <s v="16 Inches"/>
    <s v="Black"/>
    <s v="512 GB"/>
    <s v="Core i9"/>
    <x v="2"/>
    <x v="2"/>
    <s v="N/A"/>
    <s v="Dedicated"/>
    <s v="NVIDIA GeForce RTX 4090"/>
    <s v="N/A"/>
    <x v="0"/>
    <x v="1143"/>
    <n v="18"/>
    <n v="59759.819999999992"/>
    <n v="0"/>
  </r>
  <r>
    <x v="8"/>
    <x v="558"/>
    <s v="16 Inches"/>
    <s v="Black"/>
    <s v="1000 GB"/>
    <s v="Core i7"/>
    <x v="1"/>
    <x v="2"/>
    <s v="N/A"/>
    <s v="Dedicated"/>
    <s v="NVIDIA GeForce RTX 4060"/>
    <s v="N/A"/>
    <x v="0"/>
    <x v="857"/>
    <n v="63"/>
    <n v="132313.85999999999"/>
    <n v="0"/>
  </r>
  <r>
    <x v="8"/>
    <x v="287"/>
    <s v="15.6 Inches"/>
    <s v="Platinum Silver"/>
    <s v="2000 GB"/>
    <s v="Core i7"/>
    <x v="2"/>
    <x v="7"/>
    <s v="N/A"/>
    <s v="Dedicated"/>
    <s v="NVIDIA GeForce RTX 3050 Ti"/>
    <s v="N/A"/>
    <x v="0"/>
    <x v="1114"/>
    <n v="22"/>
    <n v="58277.78"/>
    <n v="0"/>
  </r>
  <r>
    <x v="8"/>
    <x v="477"/>
    <s v="14 Inches"/>
    <s v="N/A"/>
    <s v="1000 GB"/>
    <s v="Core i7"/>
    <x v="4"/>
    <x v="7"/>
    <s v="N/A"/>
    <s v="Integrated"/>
    <s v="Intel Integrated Graphics"/>
    <s v="1.8 GHz"/>
    <x v="8"/>
    <x v="699"/>
    <n v="37"/>
    <n v="56572.63"/>
    <n v="0"/>
  </r>
  <r>
    <x v="8"/>
    <x v="723"/>
    <s v="17 Inches"/>
    <s v="Silver"/>
    <s v="512 GB"/>
    <s v="Intel Xeon"/>
    <x v="2"/>
    <x v="1"/>
    <s v="Wifi &amp; Bluetooth"/>
    <s v="Nvidia RTX A3000"/>
    <s v="N/A"/>
    <s v="N/A"/>
    <x v="0"/>
    <x v="279"/>
    <n v="35"/>
    <n v="97509.65"/>
    <n v="0"/>
  </r>
  <r>
    <x v="0"/>
    <x v="0"/>
    <s v="15.6 Inches"/>
    <s v="Blue"/>
    <s v="1152 GB"/>
    <s v="Pentium"/>
    <x v="5"/>
    <x v="0"/>
    <s v="N/A"/>
    <s v="Integrated"/>
    <s v="Intel"/>
    <s v="1.1 GHz"/>
    <x v="2"/>
    <x v="26"/>
    <n v="60"/>
    <n v="23399.4"/>
    <n v="0"/>
  </r>
  <r>
    <x v="1"/>
    <x v="0"/>
    <s v="14 Inches"/>
    <s v="Rose Gold"/>
    <s v="64 GB"/>
    <s v="Celeron N4000"/>
    <x v="4"/>
    <x v="0"/>
    <s v="N/A"/>
    <s v="Integrated"/>
    <s v="Intel"/>
    <s v="1.1 GHz"/>
    <x v="4"/>
    <x v="26"/>
    <n v="38"/>
    <n v="14819.62"/>
    <n v="0"/>
  </r>
  <r>
    <x v="1"/>
    <x v="0"/>
    <s v="15.6 Inches"/>
    <s v="Black"/>
    <s v="1000 GB"/>
    <s v="Pentium N5000"/>
    <x v="4"/>
    <x v="0"/>
    <s v="N/A"/>
    <s v="Integrated"/>
    <s v="Intel"/>
    <s v="1.1 GHz"/>
    <x v="5"/>
    <x v="42"/>
    <n v="18"/>
    <n v="8279.82"/>
    <n v="0"/>
  </r>
  <r>
    <x v="8"/>
    <x v="820"/>
    <s v="14 Inches"/>
    <s v="Black"/>
    <s v="2000 GB"/>
    <s v="Core i5"/>
    <x v="2"/>
    <x v="1"/>
    <s v="Wifi &amp; Bluetooth"/>
    <s v="Nvidia GeForce MX250"/>
    <s v="N/A"/>
    <s v="N/A"/>
    <x v="0"/>
    <x v="850"/>
    <n v="33"/>
    <n v="34946.67"/>
    <n v="0"/>
  </r>
  <r>
    <x v="2"/>
    <x v="1"/>
    <s v="15.66 Inches"/>
    <s v="Core Black"/>
    <s v="N/A"/>
    <s v="Intel Core i9"/>
    <x v="2"/>
    <x v="2"/>
    <s v="N/A"/>
    <s v="Dedicated"/>
    <s v="N/A"/>
    <s v="1.8 GHz"/>
    <x v="2"/>
    <x v="5"/>
    <n v="59"/>
    <n v="94341"/>
    <n v="0"/>
  </r>
  <r>
    <x v="2"/>
    <x v="20"/>
    <s v="15.6 Inches"/>
    <s v="Core Black"/>
    <s v="N/A"/>
    <s v="Intel Core i9"/>
    <x v="2"/>
    <x v="2"/>
    <s v="N/A"/>
    <s v="Dedicated"/>
    <s v="NVIDIA GeForce RTX 3070"/>
    <s v="1.8 GHz"/>
    <x v="10"/>
    <x v="13"/>
    <n v="40"/>
    <n v="67960"/>
    <n v="0"/>
  </r>
  <r>
    <x v="2"/>
    <x v="1"/>
    <s v="15.66 Inches"/>
    <s v="Core Black"/>
    <s v="N/A"/>
    <s v="Intel Core i9"/>
    <x v="2"/>
    <x v="2"/>
    <s v="N/A"/>
    <s v="Dedicated"/>
    <s v="N/A"/>
    <s v="1.8 GHz"/>
    <x v="2"/>
    <x v="5"/>
    <n v="18"/>
    <n v="28782"/>
    <n v="0"/>
  </r>
  <r>
    <x v="2"/>
    <x v="20"/>
    <s v="15.6 Inches"/>
    <s v="Core Black"/>
    <s v="N/A"/>
    <s v="Intel Core i9"/>
    <x v="2"/>
    <x v="2"/>
    <s v="N/A"/>
    <s v="Dedicated"/>
    <s v="NVIDIA GeForce RTX 3070"/>
    <s v="1.8 GHz"/>
    <x v="10"/>
    <x v="13"/>
    <n v="37"/>
    <n v="62863"/>
    <n v="0"/>
  </r>
  <r>
    <x v="0"/>
    <x v="0"/>
    <s v="14 Inches"/>
    <s v="Blue"/>
    <s v="1000 GB"/>
    <s v="Intel Core i7"/>
    <x v="0"/>
    <x v="0"/>
    <s v="N/A"/>
    <s v="Integrated"/>
    <s v="Intel"/>
    <s v="1.2 GHz"/>
    <x v="0"/>
    <x v="21"/>
    <n v="17"/>
    <n v="10029.83"/>
    <n v="0"/>
  </r>
  <r>
    <x v="8"/>
    <x v="814"/>
    <s v="15.6 Inches"/>
    <s v="Black"/>
    <s v="512 GB"/>
    <s v="Core i3"/>
    <x v="0"/>
    <x v="10"/>
    <s v="Wifi &amp; Bluetooth"/>
    <s v="Integrated"/>
    <s v="N/A"/>
    <s v="N/A"/>
    <x v="0"/>
    <x v="333"/>
    <n v="53"/>
    <n v="31375.47"/>
    <n v="0"/>
  </r>
  <r>
    <x v="8"/>
    <x v="820"/>
    <s v="14 Inches"/>
    <s v="N/A"/>
    <s v="512 GB"/>
    <s v="Core i5"/>
    <x v="0"/>
    <x v="7"/>
    <s v="N/A"/>
    <s v="Integrated"/>
    <s v="Intel Integrated Graphics"/>
    <s v="0.9 GHz"/>
    <x v="0"/>
    <x v="602"/>
    <n v="37"/>
    <n v="65563.63"/>
    <n v="0"/>
  </r>
  <r>
    <x v="8"/>
    <x v="439"/>
    <s v="14 Inches"/>
    <s v="Black"/>
    <s v="256 GB"/>
    <s v="Core i5"/>
    <x v="6"/>
    <x v="1"/>
    <s v="N/A"/>
    <s v="Integrated"/>
    <s v="Intel Integrated Graphics"/>
    <s v="3.3 GHz"/>
    <x v="0"/>
    <x v="886"/>
    <n v="62"/>
    <n v="58217.38"/>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9631A1-7114-45B5-A89C-96B27533151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D7" firstHeaderRow="0" firstDataRow="1" firstDataCol="0"/>
  <pivotFields count="18">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items count="20">
        <item x="11"/>
        <item x="7"/>
        <item x="17"/>
        <item x="4"/>
        <item x="12"/>
        <item x="5"/>
        <item x="14"/>
        <item x="18"/>
        <item x="2"/>
        <item x="3"/>
        <item x="8"/>
        <item x="13"/>
        <item x="16"/>
        <item x="10"/>
        <item x="1"/>
        <item x="15"/>
        <item x="0"/>
        <item x="9"/>
        <item x="6"/>
        <item t="default"/>
      </items>
    </pivotField>
    <pivotField showAll="0"/>
    <pivotField showAll="0"/>
    <pivotField showAll="0"/>
    <pivotField showAll="0"/>
    <pivotField showAll="0"/>
    <pivotField showAll="0">
      <items count="34">
        <item x="0"/>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t="default"/>
      </items>
    </pivotField>
    <pivotField showAll="0"/>
    <pivotField dataField="1" showAll="0"/>
    <pivotField dataField="1" showAll="0"/>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Sum of Sale Product Count" fld="14" baseField="0" baseItem="0"/>
    <dataField name="Sum of Total Sales" fld="15" baseField="0" baseItem="0" numFmtId="43"/>
    <dataField name="Sum of Total Stock" fld="16" baseField="0" baseItem="0"/>
    <dataField name="Sum of Available stock" fld="17" baseField="0" baseItem="0"/>
  </dataFields>
  <formats count="1">
    <format dxfId="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DBCECF-2E60-4999-8545-68AD2B12E5E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8:B67" firstHeaderRow="1" firstDataRow="1" firstDataCol="1" rowPageCount="1" colPageCount="1"/>
  <pivotFields count="18">
    <pivotField axis="axisPage"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axis="axisRow" showAll="0" sortType="ascending">
      <items count="1060">
        <item x="139"/>
        <item x="604"/>
        <item x="835"/>
        <item x="379"/>
        <item x="314"/>
        <item x="830"/>
        <item x="670"/>
        <item x="473"/>
        <item x="724"/>
        <item x="355"/>
        <item x="387"/>
        <item x="651"/>
        <item x="377"/>
        <item x="773"/>
        <item x="223"/>
        <item x="44"/>
        <item x="1044"/>
        <item x="384"/>
        <item x="770"/>
        <item x="510"/>
        <item x="271"/>
        <item x="236"/>
        <item x="1037"/>
        <item x="149"/>
        <item x="989"/>
        <item x="988"/>
        <item x="993"/>
        <item x="205"/>
        <item x="929"/>
        <item x="874"/>
        <item x="254"/>
        <item x="895"/>
        <item x="120"/>
        <item x="381"/>
        <item x="671"/>
        <item x="397"/>
        <item x="676"/>
        <item x="96"/>
        <item x="818"/>
        <item x="545"/>
        <item x="353"/>
        <item x="343"/>
        <item x="840"/>
        <item x="137"/>
        <item x="144"/>
        <item x="378"/>
        <item x="148"/>
        <item x="100"/>
        <item x="567"/>
        <item x="169"/>
        <item x="436"/>
        <item x="123"/>
        <item x="669"/>
        <item x="39"/>
        <item x="81"/>
        <item x="141"/>
        <item x="484"/>
        <item x="503"/>
        <item x="537"/>
        <item x="870"/>
        <item x="184"/>
        <item x="804"/>
        <item x="68"/>
        <item x="54"/>
        <item x="31"/>
        <item x="167"/>
        <item x="815"/>
        <item x="944"/>
        <item x="224"/>
        <item x="357"/>
        <item x="517"/>
        <item x="771"/>
        <item x="805"/>
        <item x="589"/>
        <item x="400"/>
        <item x="409"/>
        <item x="598"/>
        <item x="712"/>
        <item x="633"/>
        <item x="479"/>
        <item x="278"/>
        <item x="837"/>
        <item x="856"/>
        <item x="740"/>
        <item x="585"/>
        <item x="140"/>
        <item x="831"/>
        <item x="547"/>
        <item x="793"/>
        <item x="641"/>
        <item x="608"/>
        <item x="926"/>
        <item x="459"/>
        <item x="857"/>
        <item x="126"/>
        <item x="34"/>
        <item x="3"/>
        <item x="46"/>
        <item x="887"/>
        <item x="267"/>
        <item x="121"/>
        <item x="337"/>
        <item x="7"/>
        <item x="364"/>
        <item x="162"/>
        <item x="855"/>
        <item x="192"/>
        <item x="938"/>
        <item x="174"/>
        <item x="222"/>
        <item x="568"/>
        <item x="561"/>
        <item x="1001"/>
        <item x="410"/>
        <item x="494"/>
        <item x="734"/>
        <item x="748"/>
        <item x="613"/>
        <item x="901"/>
        <item x="934"/>
        <item x="902"/>
        <item x="785"/>
        <item x="564"/>
        <item x="151"/>
        <item x="198"/>
        <item x="850"/>
        <item x="991"/>
        <item x="558"/>
        <item x="1017"/>
        <item x="959"/>
        <item x="358"/>
        <item x="244"/>
        <item x="960"/>
        <item x="426"/>
        <item x="283"/>
        <item x="142"/>
        <item x="984"/>
        <item x="659"/>
        <item x="461"/>
        <item x="711"/>
        <item x="261"/>
        <item x="165"/>
        <item x="134"/>
        <item x="590"/>
        <item x="8"/>
        <item x="173"/>
        <item x="754"/>
        <item x="913"/>
        <item x="225"/>
        <item x="430"/>
        <item x="270"/>
        <item x="190"/>
        <item x="667"/>
        <item x="1035"/>
        <item x="275"/>
        <item x="1014"/>
        <item x="53"/>
        <item x="1026"/>
        <item x="535"/>
        <item x="156"/>
        <item x="112"/>
        <item x="187"/>
        <item x="65"/>
        <item x="440"/>
        <item x="302"/>
        <item x="281"/>
        <item x="92"/>
        <item x="204"/>
        <item x="178"/>
        <item x="136"/>
        <item x="696"/>
        <item x="284"/>
        <item x="318"/>
        <item x="783"/>
        <item x="76"/>
        <item x="1023"/>
        <item x="532"/>
        <item x="47"/>
        <item x="345"/>
        <item x="232"/>
        <item x="356"/>
        <item x="362"/>
        <item x="109"/>
        <item x="27"/>
        <item x="60"/>
        <item x="576"/>
        <item x="868"/>
        <item x="593"/>
        <item x="341"/>
        <item x="107"/>
        <item x="111"/>
        <item x="329"/>
        <item x="713"/>
        <item x="772"/>
        <item x="790"/>
        <item x="915"/>
        <item x="497"/>
        <item x="130"/>
        <item x="94"/>
        <item x="528"/>
        <item x="269"/>
        <item x="578"/>
        <item x="396"/>
        <item x="475"/>
        <item x="499"/>
        <item x="161"/>
        <item x="324"/>
        <item x="791"/>
        <item x="529"/>
        <item x="5"/>
        <item x="265"/>
        <item x="258"/>
        <item x="118"/>
        <item x="612"/>
        <item x="344"/>
        <item x="627"/>
        <item x="334"/>
        <item x="310"/>
        <item x="871"/>
        <item x="675"/>
        <item x="719"/>
        <item x="181"/>
        <item x="238"/>
        <item x="374"/>
        <item x="197"/>
        <item x="251"/>
        <item x="487"/>
        <item x="391"/>
        <item x="40"/>
        <item x="262"/>
        <item x="767"/>
        <item x="50"/>
        <item x="108"/>
        <item x="316"/>
        <item x="17"/>
        <item x="464"/>
        <item x="434"/>
        <item x="273"/>
        <item x="71"/>
        <item x="891"/>
        <item x="196"/>
        <item x="32"/>
        <item x="219"/>
        <item x="705"/>
        <item x="469"/>
        <item x="437"/>
        <item x="322"/>
        <item x="63"/>
        <item x="512"/>
        <item x="848"/>
        <item x="386"/>
        <item x="306"/>
        <item x="25"/>
        <item x="93"/>
        <item x="406"/>
        <item x="369"/>
        <item x="661"/>
        <item x="376"/>
        <item x="896"/>
        <item x="383"/>
        <item x="412"/>
        <item x="698"/>
        <item x="621"/>
        <item x="636"/>
        <item x="172"/>
        <item x="853"/>
        <item x="603"/>
        <item x="897"/>
        <item x="468"/>
        <item x="746"/>
        <item x="79"/>
        <item x="533"/>
        <item x="411"/>
        <item x="1052"/>
        <item x="332"/>
        <item x="588"/>
        <item x="539"/>
        <item x="526"/>
        <item x="923"/>
        <item x="417"/>
        <item x="555"/>
        <item x="447"/>
        <item x="933"/>
        <item x="49"/>
        <item x="490"/>
        <item x="638"/>
        <item x="352"/>
        <item x="665"/>
        <item x="753"/>
        <item x="735"/>
        <item x="875"/>
        <item x="522"/>
        <item x="744"/>
        <item x="873"/>
        <item x="579"/>
        <item x="899"/>
        <item x="296"/>
        <item x="884"/>
        <item x="624"/>
        <item x="301"/>
        <item x="905"/>
        <item x="285"/>
        <item x="890"/>
        <item x="784"/>
        <item x="470"/>
        <item x="900"/>
        <item x="847"/>
        <item x="731"/>
        <item x="584"/>
        <item x="799"/>
        <item x="454"/>
        <item x="765"/>
        <item x="531"/>
        <item x="841"/>
        <item x="749"/>
        <item x="898"/>
        <item x="228"/>
        <item x="687"/>
        <item x="389"/>
        <item x="781"/>
        <item x="524"/>
        <item x="451"/>
        <item x="124"/>
        <item x="413"/>
        <item x="553"/>
        <item x="574"/>
        <item x="483"/>
        <item x="622"/>
        <item x="795"/>
        <item x="268"/>
        <item x="504"/>
        <item x="806"/>
        <item x="509"/>
        <item x="515"/>
        <item x="800"/>
        <item x="347"/>
        <item x="171"/>
        <item x="626"/>
        <item x="380"/>
        <item x="333"/>
        <item x="69"/>
        <item x="159"/>
        <item x="543"/>
        <item x="507"/>
        <item x="311"/>
        <item x="827"/>
        <item x="673"/>
        <item x="609"/>
        <item x="817"/>
        <item x="266"/>
        <item x="491"/>
        <item x="685"/>
        <item x="922"/>
        <item x="768"/>
        <item x="1040"/>
        <item x="1036"/>
        <item x="1025"/>
        <item x="1027"/>
        <item x="260"/>
        <item x="208"/>
        <item x="521"/>
        <item x="931"/>
        <item x="952"/>
        <item x="317"/>
        <item x="33"/>
        <item x="276"/>
        <item x="13"/>
        <item x="85"/>
        <item x="924"/>
        <item x="462"/>
        <item x="1019"/>
        <item x="1021"/>
        <item x="575"/>
        <item x="572"/>
        <item x="359"/>
        <item x="645"/>
        <item x="1009"/>
        <item x="999"/>
        <item x="1049"/>
        <item x="695"/>
        <item x="844"/>
        <item x="718"/>
        <item x="917"/>
        <item x="866"/>
        <item x="61"/>
        <item x="452"/>
        <item x="1020"/>
        <item x="635"/>
        <item x="679"/>
        <item x="909"/>
        <item x="179"/>
        <item x="326"/>
        <item x="201"/>
        <item x="1033"/>
        <item x="58"/>
        <item x="117"/>
        <item x="742"/>
        <item x="940"/>
        <item x="90"/>
        <item x="1011"/>
        <item x="921"/>
        <item x="611"/>
        <item x="650"/>
        <item x="418"/>
        <item x="943"/>
        <item x="935"/>
        <item x="737"/>
        <item x="914"/>
        <item x="797"/>
        <item x="471"/>
        <item x="1008"/>
        <item x="1032"/>
        <item x="1031"/>
        <item x="606"/>
        <item x="762"/>
        <item x="822"/>
        <item x="550"/>
        <item x="821"/>
        <item x="36"/>
        <item x="350"/>
        <item x="474"/>
        <item x="72"/>
        <item x="86"/>
        <item x="932"/>
        <item x="59"/>
        <item x="101"/>
        <item x="955"/>
        <item x="23"/>
        <item x="323"/>
        <item x="282"/>
        <item x="450"/>
        <item x="1041"/>
        <item x="1029"/>
        <item x="95"/>
        <item x="813"/>
        <item x="907"/>
        <item x="12"/>
        <item x="385"/>
        <item x="28"/>
        <item x="98"/>
        <item x="325"/>
        <item x="131"/>
        <item x="750"/>
        <item x="756"/>
        <item x="110"/>
        <item x="979"/>
        <item x="883"/>
        <item x="569"/>
        <item x="421"/>
        <item x="143"/>
        <item x="182"/>
        <item x="709"/>
        <item x="602"/>
        <item x="414"/>
        <item x="153"/>
        <item x="516"/>
        <item x="631"/>
        <item x="303"/>
        <item x="330"/>
        <item x="446"/>
        <item x="19"/>
        <item x="697"/>
        <item x="22"/>
        <item x="607"/>
        <item x="10"/>
        <item x="250"/>
        <item x="544"/>
        <item x="233"/>
        <item x="227"/>
        <item x="977"/>
        <item x="982"/>
        <item x="15"/>
        <item x="1053"/>
        <item x="1056"/>
        <item x="375"/>
        <item x="716"/>
        <item x="24"/>
        <item x="288"/>
        <item x="48"/>
        <item x="16"/>
        <item x="373"/>
        <item x="995"/>
        <item x="166"/>
        <item x="21"/>
        <item x="990"/>
        <item x="115"/>
        <item x="906"/>
        <item x="1010"/>
        <item x="1006"/>
        <item x="119"/>
        <item x="862"/>
        <item x="248"/>
        <item x="980"/>
        <item x="832"/>
        <item x="976"/>
        <item x="971"/>
        <item x="1058"/>
        <item x="460"/>
        <item x="814"/>
        <item x="776"/>
        <item x="755"/>
        <item x="653"/>
        <item x="851"/>
        <item x="973"/>
        <item x="1002"/>
        <item x="739"/>
        <item x="778"/>
        <item x="957"/>
        <item x="122"/>
        <item x="693"/>
        <item x="987"/>
        <item x="595"/>
        <item x="872"/>
        <item x="812"/>
        <item x="863"/>
        <item x="701"/>
        <item x="457"/>
        <item x="293"/>
        <item x="1042"/>
        <item x="648"/>
        <item x="405"/>
        <item x="458"/>
        <item x="209"/>
        <item x="26"/>
        <item x="103"/>
        <item x="654"/>
        <item x="842"/>
        <item x="422"/>
        <item x="89"/>
        <item x="304"/>
        <item x="518"/>
        <item x="466"/>
        <item x="202"/>
        <item x="449"/>
        <item x="239"/>
        <item x="657"/>
        <item x="877"/>
        <item x="128"/>
        <item x="892"/>
        <item x="186"/>
        <item x="649"/>
        <item x="964"/>
        <item x="757"/>
        <item x="573"/>
        <item x="820"/>
        <item x="961"/>
        <item x="721"/>
        <item x="315"/>
        <item x="967"/>
        <item x="997"/>
        <item x="84"/>
        <item x="614"/>
        <item x="346"/>
        <item x="438"/>
        <item x="525"/>
        <item x="802"/>
        <item x="715"/>
        <item x="811"/>
        <item x="969"/>
        <item x="970"/>
        <item x="210"/>
        <item x="738"/>
        <item x="583"/>
        <item x="463"/>
        <item x="658"/>
        <item x="699"/>
        <item x="255"/>
        <item x="439"/>
        <item x="833"/>
        <item x="253"/>
        <item x="834"/>
        <item x="646"/>
        <item x="722"/>
        <item x="642"/>
        <item x="764"/>
        <item x="974"/>
        <item x="133"/>
        <item x="185"/>
        <item x="803"/>
        <item x="965"/>
        <item x="245"/>
        <item x="798"/>
        <item x="694"/>
        <item x="155"/>
        <item x="580"/>
        <item x="888"/>
        <item x="869"/>
        <item x="305"/>
        <item x="663"/>
        <item x="801"/>
        <item x="1022"/>
        <item x="559"/>
        <item x="966"/>
        <item x="963"/>
        <item x="432"/>
        <item x="407"/>
        <item x="975"/>
        <item x="477"/>
        <item x="632"/>
        <item x="992"/>
        <item x="774"/>
        <item x="361"/>
        <item x="678"/>
        <item x="541"/>
        <item x="766"/>
        <item x="456"/>
        <item x="230"/>
        <item x="751"/>
        <item x="978"/>
        <item x="591"/>
        <item x="986"/>
        <item x="760"/>
        <item x="365"/>
        <item x="307"/>
        <item x="501"/>
        <item x="660"/>
        <item x="725"/>
        <item x="427"/>
        <item x="492"/>
        <item x="629"/>
        <item x="194"/>
        <item x="810"/>
        <item x="1054"/>
        <item x="968"/>
        <item x="946"/>
        <item x="1034"/>
        <item x="429"/>
        <item x="867"/>
        <item x="672"/>
        <item x="983"/>
        <item x="331"/>
        <item x="88"/>
        <item x="702"/>
        <item x="782"/>
        <item x="234"/>
        <item x="402"/>
        <item x="113"/>
        <item x="428"/>
        <item x="183"/>
        <item x="160"/>
        <item x="127"/>
        <item x="191"/>
        <item x="950"/>
        <item x="511"/>
        <item x="286"/>
        <item x="435"/>
        <item x="1003"/>
        <item x="758"/>
        <item x="211"/>
        <item x="789"/>
        <item x="226"/>
        <item x="424"/>
        <item x="481"/>
        <item x="480"/>
        <item x="513"/>
        <item x="706"/>
        <item x="114"/>
        <item x="942"/>
        <item x="164"/>
        <item x="1051"/>
        <item x="860"/>
        <item x="351"/>
        <item x="1030"/>
        <item x="1043"/>
        <item x="730"/>
        <item x="392"/>
        <item x="674"/>
        <item x="683"/>
        <item x="852"/>
        <item x="826"/>
        <item x="681"/>
        <item x="2"/>
        <item x="321"/>
        <item x="4"/>
        <item x="727"/>
        <item x="945"/>
        <item x="571"/>
        <item x="482"/>
        <item x="618"/>
        <item x="729"/>
        <item x="394"/>
        <item x="215"/>
        <item x="67"/>
        <item x="597"/>
        <item x="382"/>
        <item x="0"/>
        <item x="903"/>
        <item x="538"/>
        <item x="132"/>
        <item x="11"/>
        <item x="193"/>
        <item x="1018"/>
        <item x="9"/>
        <item x="291"/>
        <item x="55"/>
        <item x="91"/>
        <item x="692"/>
        <item x="948"/>
        <item x="1047"/>
        <item x="1038"/>
        <item x="666"/>
        <item x="927"/>
        <item x="594"/>
        <item x="441"/>
        <item x="168"/>
        <item x="220"/>
        <item x="1024"/>
        <item x="1028"/>
        <item x="97"/>
        <item x="1048"/>
        <item x="1046"/>
        <item x="75"/>
        <item x="710"/>
        <item x="472"/>
        <item x="519"/>
        <item x="218"/>
        <item x="619"/>
        <item x="371"/>
        <item x="686"/>
        <item x="998"/>
        <item x="508"/>
        <item x="843"/>
        <item x="925"/>
        <item x="958"/>
        <item x="962"/>
        <item x="237"/>
        <item x="514"/>
        <item x="680"/>
        <item x="839"/>
        <item x="366"/>
        <item x="637"/>
        <item x="453"/>
        <item x="912"/>
        <item x="723"/>
        <item x="199"/>
        <item x="644"/>
        <item x="562"/>
        <item x="189"/>
        <item x="717"/>
        <item x="297"/>
        <item x="643"/>
        <item x="502"/>
        <item x="299"/>
        <item x="928"/>
        <item x="691"/>
        <item x="720"/>
        <item x="745"/>
        <item x="360"/>
        <item x="707"/>
        <item x="956"/>
        <item x="689"/>
        <item x="348"/>
        <item x="1057"/>
        <item x="819"/>
        <item x="242"/>
        <item x="530"/>
        <item x="272"/>
        <item x="664"/>
        <item x="662"/>
        <item x="941"/>
        <item x="807"/>
        <item x="700"/>
        <item x="246"/>
        <item x="894"/>
        <item x="476"/>
        <item x="655"/>
        <item x="70"/>
        <item x="599"/>
        <item x="639"/>
        <item x="505"/>
        <item x="327"/>
        <item x="845"/>
        <item x="495"/>
        <item x="206"/>
        <item x="150"/>
        <item x="147"/>
        <item x="656"/>
        <item x="761"/>
        <item x="217"/>
        <item x="247"/>
        <item x="586"/>
        <item x="486"/>
        <item x="500"/>
        <item x="73"/>
        <item x="35"/>
        <item x="30"/>
        <item x="6"/>
        <item x="792"/>
        <item x="37"/>
        <item x="45"/>
        <item x="38"/>
        <item x="176"/>
        <item x="403"/>
        <item x="736"/>
        <item x="728"/>
        <item x="939"/>
        <item x="854"/>
        <item x="829"/>
        <item x="256"/>
        <item x="861"/>
        <item x="175"/>
        <item x="908"/>
        <item x="138"/>
        <item x="677"/>
        <item x="570"/>
        <item x="885"/>
        <item x="549"/>
        <item x="207"/>
        <item x="560"/>
        <item x="157"/>
        <item x="565"/>
        <item x="828"/>
        <item x="981"/>
        <item x="170"/>
        <item x="295"/>
        <item x="836"/>
        <item x="610"/>
        <item x="485"/>
        <item x="688"/>
        <item x="1015"/>
        <item x="66"/>
        <item x="20"/>
        <item x="1055"/>
        <item x="363"/>
        <item x="796"/>
        <item x="448"/>
        <item x="634"/>
        <item x="849"/>
        <item x="180"/>
        <item x="41"/>
        <item x="617"/>
        <item x="154"/>
        <item x="87"/>
        <item x="56"/>
        <item x="229"/>
        <item x="51"/>
        <item x="615"/>
        <item x="752"/>
        <item x="442"/>
        <item x="605"/>
        <item x="419"/>
        <item x="1000"/>
        <item x="14"/>
        <item x="257"/>
        <item x="759"/>
        <item x="309"/>
        <item x="339"/>
        <item x="415"/>
        <item x="388"/>
        <item x="1012"/>
        <item x="557"/>
        <item x="372"/>
        <item x="116"/>
        <item x="455"/>
        <item x="777"/>
        <item x="398"/>
        <item x="1013"/>
        <item x="354"/>
        <item x="846"/>
        <item x="335"/>
        <item x="918"/>
        <item x="587"/>
        <item x="542"/>
        <item x="292"/>
        <item x="893"/>
        <item x="703"/>
        <item x="904"/>
        <item x="498"/>
        <item x="249"/>
        <item x="274"/>
        <item x="431"/>
        <item x="349"/>
        <item x="682"/>
        <item x="769"/>
        <item x="775"/>
        <item x="404"/>
        <item x="336"/>
        <item x="395"/>
        <item x="243"/>
        <item x="985"/>
        <item x="794"/>
        <item x="788"/>
        <item x="1039"/>
        <item x="864"/>
        <item x="582"/>
        <item x="312"/>
        <item x="886"/>
        <item x="478"/>
        <item x="298"/>
        <item x="878"/>
        <item x="684"/>
        <item x="104"/>
        <item x="623"/>
        <item x="534"/>
        <item x="743"/>
        <item x="241"/>
        <item x="99"/>
        <item x="779"/>
        <item x="628"/>
        <item x="954"/>
        <item x="467"/>
        <item x="493"/>
        <item x="540"/>
        <item x="401"/>
        <item x="996"/>
        <item x="496"/>
        <item x="319"/>
        <item x="640"/>
        <item x="313"/>
        <item x="520"/>
        <item x="601"/>
        <item x="368"/>
        <item x="865"/>
        <item x="289"/>
        <item x="548"/>
        <item x="163"/>
        <item x="18"/>
        <item x="920"/>
        <item x="340"/>
        <item x="320"/>
        <item x="1016"/>
        <item x="212"/>
        <item x="42"/>
        <item x="43"/>
        <item x="1007"/>
        <item x="145"/>
        <item x="465"/>
        <item x="290"/>
        <item x="916"/>
        <item x="732"/>
        <item x="911"/>
        <item x="809"/>
        <item x="947"/>
        <item x="29"/>
        <item x="825"/>
        <item x="823"/>
        <item x="231"/>
        <item x="714"/>
        <item x="1"/>
        <item x="625"/>
        <item x="577"/>
        <item x="106"/>
        <item x="102"/>
        <item x="838"/>
        <item x="536"/>
        <item x="370"/>
        <item x="263"/>
        <item x="146"/>
        <item x="80"/>
        <item x="342"/>
        <item x="74"/>
        <item x="551"/>
        <item x="308"/>
        <item x="62"/>
        <item x="105"/>
        <item x="82"/>
        <item x="77"/>
        <item x="203"/>
        <item x="83"/>
        <item x="214"/>
        <item x="152"/>
        <item x="277"/>
        <item x="52"/>
        <item x="200"/>
        <item x="882"/>
        <item x="177"/>
        <item x="937"/>
        <item x="726"/>
        <item x="1045"/>
        <item x="876"/>
        <item x="668"/>
        <item x="919"/>
        <item x="808"/>
        <item x="972"/>
        <item x="780"/>
        <item x="994"/>
        <item x="527"/>
        <item x="824"/>
        <item x="592"/>
        <item x="195"/>
        <item x="213"/>
        <item x="259"/>
        <item x="506"/>
        <item x="889"/>
        <item x="647"/>
        <item x="690"/>
        <item x="221"/>
        <item x="879"/>
        <item x="763"/>
        <item x="554"/>
        <item x="489"/>
        <item x="367"/>
        <item x="158"/>
        <item x="420"/>
        <item x="390"/>
        <item x="881"/>
        <item x="951"/>
        <item x="910"/>
        <item x="280"/>
        <item x="125"/>
        <item x="129"/>
        <item x="733"/>
        <item x="300"/>
        <item x="443"/>
        <item x="252"/>
        <item x="188"/>
        <item x="552"/>
        <item x="393"/>
        <item x="399"/>
        <item x="859"/>
        <item x="600"/>
        <item x="425"/>
        <item x="279"/>
        <item x="444"/>
        <item x="338"/>
        <item x="620"/>
        <item x="328"/>
        <item x="287"/>
        <item x="416"/>
        <item x="930"/>
        <item x="423"/>
        <item x="556"/>
        <item x="630"/>
        <item x="816"/>
        <item x="704"/>
        <item x="78"/>
        <item x="858"/>
        <item x="616"/>
        <item x="936"/>
        <item x="652"/>
        <item x="546"/>
        <item x="488"/>
        <item x="596"/>
        <item x="563"/>
        <item x="1005"/>
        <item x="1050"/>
        <item x="1004"/>
        <item x="523"/>
        <item x="741"/>
        <item x="433"/>
        <item x="408"/>
        <item x="581"/>
        <item x="216"/>
        <item x="445"/>
        <item x="880"/>
        <item x="787"/>
        <item x="294"/>
        <item x="747"/>
        <item x="786"/>
        <item x="57"/>
        <item x="708"/>
        <item x="264"/>
        <item x="953"/>
        <item x="64"/>
        <item x="949"/>
        <item x="235"/>
        <item x="566"/>
        <item x="240"/>
        <item x="1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sortType="ascending"/>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1">
    <field x="1"/>
  </rowFields>
  <rowItems count="9">
    <i>
      <x v="672"/>
    </i>
    <i>
      <x v="675"/>
    </i>
    <i>
      <x v="674"/>
    </i>
    <i>
      <x v="63"/>
    </i>
    <i>
      <x v="62"/>
    </i>
    <i>
      <x v="670"/>
    </i>
    <i>
      <x v="671"/>
    </i>
    <i>
      <x v="673"/>
    </i>
    <i t="grand">
      <x/>
    </i>
  </rowItems>
  <colItems count="1">
    <i/>
  </colItems>
  <pageFields count="1">
    <pageField fld="0" item="2" hier="-1"/>
  </pageFields>
  <dataFields count="1">
    <dataField name="Sum of Total Sales" fld="15" baseField="0" baseItem="0" numFmtId="43"/>
  </dataFields>
  <formats count="2">
    <format dxfId="7">
      <pivotArea collapsedLevelsAreSubtotals="1" fieldPosition="0">
        <references count="1">
          <reference field="1" count="1">
            <x v="672"/>
          </reference>
        </references>
      </pivotArea>
    </format>
    <format dxfId="1">
      <pivotArea outline="0" collapsedLevelsAreSubtotals="1" fieldPosition="0"/>
    </format>
  </formats>
  <pivotTableStyleInfo name="PivotStyleLight16" showRowHeaders="1" showColHeaders="1" showRowStripes="0" showColStripes="0" showLastColumn="1"/>
  <filters count="1">
    <filter fld="1" type="captionNotEqual" evalOrder="-1" id="1"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CBB52D-D0AA-4039-86AD-D7BD3B63937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40" firstHeaderRow="0" firstDataRow="1" firstDataCol="0"/>
  <pivotFields count="18">
    <pivotField showAll="0"/>
    <pivotField showAll="0"/>
    <pivotField showAll="0"/>
    <pivotField showAll="0"/>
    <pivotField showAll="0"/>
    <pivotField showAll="0"/>
    <pivotField showAll="0" sortType="ascending"/>
    <pivotField showAll="0"/>
    <pivotField showAll="0"/>
    <pivotField showAll="0"/>
    <pivotField showAll="0"/>
    <pivotField showAll="0"/>
    <pivotField showAll="0"/>
    <pivotField showAll="0"/>
    <pivotField showAll="0"/>
    <pivotField showAll="0"/>
    <pivotField dataField="1" showAll="0"/>
    <pivotField dataField="1" dragToRow="0" dragToCol="0" dragToPage="0" showAll="0" defaultSubtotal="0"/>
  </pivotFields>
  <rowItems count="1">
    <i/>
  </rowItems>
  <colFields count="1">
    <field x="-2"/>
  </colFields>
  <colItems count="2">
    <i>
      <x/>
    </i>
    <i i="1">
      <x v="1"/>
    </i>
  </colItems>
  <dataFields count="2">
    <dataField name="Sum of Total Stock" fld="16" baseField="0" baseItem="0"/>
    <dataField name="Sum of Available stock"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F4E05F-5425-425A-8097-06EE1497C73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B36" firstHeaderRow="1" firstDataRow="1" firstDataCol="1"/>
  <pivotFields count="18">
    <pivotField showAll="0"/>
    <pivotField showAll="0"/>
    <pivotField showAll="0"/>
    <pivotField showAll="0"/>
    <pivotField showAll="0"/>
    <pivotField showAll="0"/>
    <pivotField axis="axisRow" showAll="0" sortType="descending">
      <items count="20">
        <item h="1" x="11"/>
        <item x="7"/>
        <item h="1" x="17"/>
        <item x="4"/>
        <item h="1" x="12"/>
        <item x="5"/>
        <item h="1" x="14"/>
        <item h="1" x="18"/>
        <item h="1" x="2"/>
        <item x="3"/>
        <item h="1" x="8"/>
        <item h="1" x="13"/>
        <item h="1" x="16"/>
        <item h="1" x="10"/>
        <item h="1" x="1"/>
        <item h="1" x="15"/>
        <item x="0"/>
        <item h="1" x="9"/>
        <item h="1" x="6"/>
        <item t="default"/>
      </items>
      <autoSortScope>
        <pivotArea dataOnly="0" outline="0" fieldPosition="0">
          <references count="1">
            <reference field="4294967294" count="1" selected="0">
              <x v="0"/>
            </reference>
          </references>
        </pivotArea>
      </autoSortScope>
    </pivotField>
    <pivotField showAll="0">
      <items count="50">
        <item x="5"/>
        <item x="37"/>
        <item x="44"/>
        <item x="3"/>
        <item x="19"/>
        <item x="15"/>
        <item x="14"/>
        <item x="8"/>
        <item x="38"/>
        <item x="9"/>
        <item x="30"/>
        <item x="18"/>
        <item x="46"/>
        <item x="31"/>
        <item x="48"/>
        <item x="42"/>
        <item x="34"/>
        <item x="41"/>
        <item x="13"/>
        <item x="11"/>
        <item x="32"/>
        <item x="47"/>
        <item x="10"/>
        <item x="45"/>
        <item x="7"/>
        <item x="36"/>
        <item x="33"/>
        <item x="27"/>
        <item x="25"/>
        <item x="21"/>
        <item x="43"/>
        <item x="24"/>
        <item x="6"/>
        <item x="22"/>
        <item x="0"/>
        <item x="2"/>
        <item x="28"/>
        <item x="12"/>
        <item x="1"/>
        <item x="23"/>
        <item x="4"/>
        <item x="20"/>
        <item x="26"/>
        <item x="17"/>
        <item x="16"/>
        <item x="29"/>
        <item x="39"/>
        <item x="40"/>
        <item x="35"/>
        <item t="default"/>
      </items>
    </pivotField>
    <pivotField showAll="0"/>
    <pivotField showAll="0"/>
    <pivotField showAll="0"/>
    <pivotField showAll="0"/>
    <pivotField showAll="0"/>
    <pivotField showAll="0">
      <items count="1714">
        <item x="36"/>
        <item x="1586"/>
        <item x="454"/>
        <item x="20"/>
        <item x="722"/>
        <item x="839"/>
        <item x="292"/>
        <item x="1634"/>
        <item x="912"/>
        <item x="1591"/>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223"/>
        <item x="982"/>
        <item x="1253"/>
        <item x="1198"/>
        <item x="290"/>
        <item x="1408"/>
        <item x="86"/>
        <item x="867"/>
        <item x="1517"/>
        <item x="136"/>
        <item x="1118"/>
        <item x="4"/>
        <item x="812"/>
        <item x="636"/>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490"/>
        <item x="1222"/>
        <item x="166"/>
        <item x="1469"/>
        <item x="572"/>
        <item x="1350"/>
        <item x="890"/>
        <item x="736"/>
        <item x="457"/>
        <item x="1157"/>
        <item x="253"/>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77"/>
        <item x="646"/>
        <item x="158"/>
        <item x="1269"/>
        <item x="1335"/>
        <item x="669"/>
        <item x="883"/>
        <item x="469"/>
        <item x="1505"/>
        <item x="351"/>
        <item x="886"/>
        <item x="402"/>
        <item x="168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443"/>
        <item x="1598"/>
        <item x="405"/>
        <item x="89"/>
        <item x="311"/>
        <item x="189"/>
        <item x="1476"/>
        <item x="1641"/>
        <item x="81"/>
        <item x="242"/>
        <item x="698"/>
        <item x="175"/>
        <item x="754"/>
        <item x="1500"/>
        <item x="2"/>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352"/>
        <item x="865"/>
        <item x="1602"/>
        <item x="1108"/>
        <item x="1655"/>
        <item x="1048"/>
        <item x="526"/>
        <item x="262"/>
        <item x="1210"/>
        <item x="1616"/>
        <item x="109"/>
        <item x="872"/>
        <item x="387"/>
        <item x="1244"/>
        <item x="198"/>
        <item x="1595"/>
        <item x="97"/>
        <item x="1112"/>
        <item x="1393"/>
        <item x="1002"/>
        <item x="1589"/>
        <item x="1437"/>
        <item x="991"/>
        <item x="163"/>
        <item t="default"/>
      </items>
    </pivotField>
    <pivotField showAll="0"/>
    <pivotField showAll="0"/>
    <pivotField showAll="0"/>
    <pivotField dataField="1" dragToRow="0" dragToCol="0" dragToPage="0" showAll="0" defaultSubtotal="0"/>
  </pivotFields>
  <rowFields count="1">
    <field x="6"/>
  </rowFields>
  <rowItems count="6">
    <i>
      <x v="3"/>
    </i>
    <i>
      <x v="16"/>
    </i>
    <i>
      <x v="5"/>
    </i>
    <i>
      <x v="9"/>
    </i>
    <i>
      <x v="1"/>
    </i>
    <i t="grand">
      <x/>
    </i>
  </rowItems>
  <colItems count="1">
    <i/>
  </colItems>
  <dataFields count="1">
    <dataField name="Sum of Available stock"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82C448-5969-4D0B-9CEE-E116EAD2D4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5" firstHeaderRow="1" firstDataRow="1" firstDataCol="1"/>
  <pivotFields count="18">
    <pivotField axis="axisRow" showAll="0" measureFilter="1">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0"/>
  </rowFields>
  <rowItems count="4">
    <i>
      <x v="10"/>
    </i>
    <i>
      <x v="16"/>
    </i>
    <i>
      <x v="33"/>
    </i>
    <i t="grand">
      <x/>
    </i>
  </rowItems>
  <colItems count="1">
    <i/>
  </colItems>
  <dataFields count="1">
    <dataField name="Sum of Sale Product Count" fld="14" baseField="0" baseItem="0"/>
  </dataField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999C9534-9C15-47D6-B256-FEFCEFECBACE}" sourceName="Price">
  <pivotTables>
    <pivotTable tabId="2" name="PivotTable6"/>
  </pivotTables>
  <data>
    <tabular pivotCacheId="1040414129">
      <items count="1713">
        <i x="36" s="1"/>
        <i x="1586" s="1"/>
        <i x="454" s="1"/>
        <i x="20" s="1"/>
        <i x="722" s="1"/>
        <i x="839" s="1"/>
        <i x="1634" s="1"/>
        <i x="912" s="1"/>
        <i x="1096" s="1"/>
        <i x="853" s="1"/>
        <i x="1479" s="1"/>
        <i x="797" s="1"/>
        <i x="724" s="1"/>
        <i x="627" s="1"/>
        <i x="1425" s="1"/>
        <i x="653" s="1"/>
        <i x="1257" s="1"/>
        <i x="128" s="1"/>
        <i x="577" s="1"/>
        <i x="1603" s="1"/>
        <i x="843" s="1"/>
        <i x="1049" s="1"/>
        <i x="1137" s="1"/>
        <i x="661" s="1"/>
        <i x="1071" s="1"/>
        <i x="1664" s="1"/>
        <i x="156" s="1"/>
        <i x="1409" s="1"/>
        <i x="238" s="1"/>
        <i x="1502" s="1"/>
        <i x="421" s="1"/>
        <i x="1051" s="1"/>
        <i x="563" s="1"/>
        <i x="845" s="1"/>
        <i x="1564" s="1"/>
        <i x="194" s="1"/>
        <i x="245" s="1"/>
        <i x="137" s="1"/>
        <i x="1677" s="1"/>
        <i x="260" s="1"/>
        <i x="455" s="1"/>
        <i x="924" s="1"/>
        <i x="721" s="1"/>
        <i x="1094" s="1"/>
        <i x="643" s="1"/>
        <i x="1127" s="1"/>
        <i x="273" s="1"/>
        <i x="612" s="1"/>
        <i x="929" s="1"/>
        <i x="946" s="1"/>
        <i x="1640" s="1"/>
        <i x="361" s="1"/>
        <i x="587" s="1"/>
        <i x="50" s="1"/>
        <i x="1418" s="1"/>
        <i x="550" s="1"/>
        <i x="564" s="1"/>
        <i x="1283" s="1"/>
        <i x="83" s="1"/>
        <i x="1601" s="1"/>
        <i x="1147" s="1"/>
        <i x="63" s="1"/>
        <i x="168" s="1"/>
        <i x="1622" s="1"/>
        <i x="375" s="1"/>
        <i x="1285" s="1"/>
        <i x="1549" s="1"/>
        <i x="983" s="1"/>
        <i x="514" s="1"/>
        <i x="785" s="1"/>
        <i x="1686" s="1"/>
        <i x="169" s="1"/>
        <i x="1174" s="1"/>
        <i x="723" s="1"/>
        <i x="265" s="1"/>
        <i x="157" s="1"/>
        <i x="324" s="1"/>
        <i x="1064" s="1"/>
        <i x="1098" s="1"/>
        <i x="1515" s="1"/>
        <i x="511" s="1"/>
        <i x="1075" s="1"/>
        <i x="937" s="1"/>
        <i x="145" s="1"/>
        <i x="696" s="1"/>
        <i x="1006" s="1"/>
        <i x="1276" s="1"/>
        <i x="1659" s="1"/>
        <i x="376" s="1"/>
        <i x="345" s="1"/>
        <i x="349" s="1"/>
        <i x="852" s="1"/>
        <i x="1155" s="1"/>
        <i x="1391" s="1"/>
        <i x="208" s="1"/>
        <i x="1352" s="1"/>
        <i x="607" s="1"/>
        <i x="875" s="1"/>
        <i x="1109" s="1"/>
        <i x="1672" s="1"/>
        <i x="432" s="1"/>
        <i x="534" s="1"/>
        <i x="537" s="1"/>
        <i x="1312" s="1"/>
        <i x="96" s="1"/>
        <i x="255" s="1"/>
        <i x="833" s="1"/>
        <i x="1373" s="1"/>
        <i x="707" s="1"/>
        <i x="197" s="1"/>
        <i x="1618" s="1"/>
        <i x="1179" s="1"/>
        <i x="657" s="1"/>
        <i x="819" s="1"/>
        <i x="1485" s="1"/>
        <i x="1280" s="1"/>
        <i x="1124" s="1"/>
        <i x="332" s="1"/>
        <i x="747" s="1"/>
        <i x="449" s="1"/>
        <i x="756" s="1"/>
        <i x="1599" s="1"/>
        <i x="1377" s="1"/>
        <i x="374" s="1"/>
        <i x="1526" s="1"/>
        <i x="828" s="1"/>
        <i x="1090" s="1"/>
        <i x="153" s="1"/>
        <i x="542" s="1"/>
        <i x="18" s="1"/>
        <i x="266" s="1"/>
        <i x="578" s="1"/>
        <i x="952" s="1"/>
        <i x="914" s="1"/>
        <i x="406" s="1"/>
        <i x="398" s="1"/>
        <i x="935" s="1"/>
        <i x="26" s="1"/>
        <i x="1687" s="1"/>
        <i x="895" s="1"/>
        <i x="312" s="1"/>
        <i x="1177" s="1"/>
        <i x="666" s="1"/>
        <i x="221" s="1"/>
        <i x="381" s="1"/>
        <i x="383" s="1"/>
        <i x="1563" s="1"/>
        <i x="101" s="1"/>
        <i x="1422" s="1"/>
        <i x="171" s="1"/>
        <i x="40" s="1"/>
        <i x="1217" s="1"/>
        <i x="1314" s="1"/>
        <i x="367" s="1"/>
        <i x="1577" s="1"/>
        <i x="863" s="1"/>
        <i x="1330" s="1"/>
        <i x="289" s="1"/>
        <i x="187" s="1"/>
        <i x="1" s="1"/>
        <i x="1621" s="1"/>
        <i x="965" s="1"/>
        <i x="108" s="1"/>
        <i x="42" s="1"/>
        <i x="1472" s="1"/>
        <i x="560" s="1"/>
        <i x="1512" s="1"/>
        <i x="640" s="1"/>
        <i x="69" s="1"/>
        <i x="868" s="1"/>
        <i x="434" s="1"/>
        <i x="528" s="1"/>
        <i x="259" s="1"/>
        <i x="1401" s="1"/>
        <i x="658" s="1"/>
        <i x="430" s="1"/>
        <i x="570" s="1"/>
        <i x="411" s="1"/>
        <i x="620" s="1"/>
        <i x="1010" s="1"/>
        <i x="1205" s="1"/>
        <i x="1087" s="1"/>
        <i x="712" s="1"/>
        <i x="609" s="1"/>
        <i x="1348" s="1"/>
        <i x="212" s="1"/>
        <i x="499" s="1"/>
        <i x="565" s="1"/>
        <i x="139" s="1"/>
        <i x="915" s="1"/>
        <i x="549" s="1"/>
        <i x="1056" s="1"/>
        <i x="105" s="1"/>
        <i x="1683" s="1"/>
        <i x="926" s="1"/>
        <i x="100" s="1"/>
        <i x="1185" s="1"/>
        <i x="173" s="1"/>
        <i x="726" s="1"/>
        <i x="1019" s="1"/>
        <i x="147" s="1"/>
        <i x="977" s="1"/>
        <i x="1590" s="1"/>
        <i x="1696" s="1"/>
        <i x="484" s="1"/>
        <i x="500" s="1"/>
        <i x="1559" s="1"/>
        <i x="837" s="1"/>
        <i x="395" s="1"/>
        <i x="1692" s="1"/>
        <i x="969" s="1"/>
        <i x="119" s="1"/>
        <i x="209" s="1"/>
        <i x="21" s="1"/>
        <i x="333" s="1"/>
        <i x="908" s="1"/>
        <i x="414" s="1"/>
        <i x="214" s="1"/>
        <i x="1247" s="1"/>
        <i x="1113" s="1"/>
        <i x="1382" s="1"/>
        <i x="535" s="1"/>
        <i x="576" s="1"/>
        <i x="656" s="1"/>
        <i x="1240" s="1"/>
        <i x="659" s="1"/>
        <i x="1381" s="1"/>
        <i x="1227" s="1"/>
        <i x="1495" s="1"/>
        <i x="1327" s="1"/>
        <i x="73" s="1"/>
        <i x="252" s="1"/>
        <i x="464" s="1"/>
        <i x="798" s="1"/>
        <i x="985" s="1"/>
        <i x="1206" s="1"/>
        <i x="639" s="1"/>
        <i x="1012" s="1"/>
        <i x="1488" s="1"/>
        <i x="1085" s="1"/>
        <i x="1334" s="1"/>
        <i x="227" s="1"/>
        <i x="1531" s="1"/>
        <i x="518" s="1"/>
        <i x="1663" s="1"/>
        <i x="19" s="1"/>
        <i x="766" s="1"/>
        <i x="358" s="1"/>
        <i x="373" s="1"/>
        <i x="988" s="1"/>
        <i x="976" s="1"/>
        <i x="928" s="1"/>
        <i x="180" s="1"/>
        <i x="813" s="1"/>
        <i x="54" s="1"/>
        <i x="241" s="1"/>
        <i x="1524" s="1"/>
        <i x="1669" s="1"/>
        <i x="815" s="1"/>
        <i x="849" s="1"/>
        <i x="861" s="1"/>
        <i x="610" s="1"/>
        <i x="1291" s="1"/>
        <i x="1311" s="1"/>
        <i x="900" s="1"/>
        <i x="496" s="1"/>
        <i x="879" s="1"/>
        <i x="1106" s="1"/>
        <i x="1246" s="1"/>
        <i x="396" s="1"/>
        <i x="945" s="1"/>
        <i x="1295" s="1"/>
        <i x="1158" s="1"/>
        <i x="1487" s="1"/>
        <i x="506" s="1"/>
        <i x="1036" s="1"/>
        <i x="1511" s="1"/>
        <i x="1239" s="1"/>
        <i x="510" s="1"/>
        <i x="1287" s="1"/>
        <i x="1166" s="1"/>
        <i x="419" s="1"/>
        <i x="1223" s="1"/>
        <i x="982" s="1"/>
        <i x="1253" s="1"/>
        <i x="1198" s="1"/>
        <i x="290" s="1"/>
        <i x="1408" s="1"/>
        <i x="86" s="1"/>
        <i x="867" s="1"/>
        <i x="136" s="1"/>
        <i x="4" s="1"/>
        <i x="636" s="1"/>
        <i x="249" s="1"/>
        <i x="989" s="1"/>
        <i x="1168" s="1"/>
        <i x="634" s="1"/>
        <i x="1202" s="1"/>
        <i x="877" s="1"/>
        <i x="379" s="1"/>
        <i x="1510" s="1"/>
        <i x="910" s="1"/>
        <i x="1452" s="1"/>
        <i x="1326" s="1"/>
        <i x="162" s="1"/>
        <i x="764" s="1"/>
        <i x="967" s="1"/>
        <i x="541" s="1"/>
        <i x="1310" s="1"/>
        <i x="445" s="1"/>
        <i x="391" s="1"/>
        <i x="801" s="1"/>
        <i x="574" s="1"/>
        <i x="775" s="1"/>
        <i x="1390" s="1"/>
        <i x="1115" s="1"/>
        <i x="53" s="1"/>
        <i x="606" s="1"/>
        <i x="1259" s="1"/>
        <i x="1190" s="1"/>
        <i x="64" s="1"/>
        <i x="1021" s="1"/>
        <i x="80" s="1"/>
        <i x="1466" s="1"/>
        <i x="201" s="1"/>
        <i x="1236" s="1"/>
        <i x="668" s="1"/>
        <i x="84" s="1"/>
        <i x="1615" s="1"/>
        <i x="1402" s="1"/>
        <i x="318" s="1"/>
        <i x="1525" s="1"/>
        <i x="757" s="1"/>
        <i x="621" s="1"/>
        <i x="995" s="1"/>
        <i x="210" s="1"/>
        <i x="1366" s="1"/>
        <i x="39" s="1"/>
        <i x="331" s="1"/>
        <i x="10" s="1"/>
        <i x="149" s="1"/>
        <i x="949" s="1"/>
        <i x="1375" s="1"/>
        <i x="495" s="1"/>
        <i x="594" s="1"/>
        <i x="711" s="1"/>
        <i x="551" s="1"/>
        <i x="761" s="1"/>
        <i x="37" s="1"/>
        <i x="477" s="1"/>
        <i x="1151" s="1"/>
        <i x="968" s="1"/>
        <i x="810" s="1"/>
        <i x="700" s="1"/>
        <i x="1385" s="1"/>
        <i x="502" s="1"/>
        <i x="1486" s="1"/>
        <i x="799" s="1"/>
        <i x="947" s="1"/>
        <i x="964" s="1"/>
        <i x="838" s="1"/>
        <i x="483" s="1"/>
        <i x="1498" s="1"/>
        <i x="1331" s="1"/>
        <i x="211" s="1"/>
        <i x="1478" s="1"/>
        <i x="1568" s="1"/>
        <i x="1609" s="1"/>
        <i x="1110" s="1"/>
        <i x="617" s="1"/>
        <i x="7" s="1"/>
        <i x="177" s="1"/>
        <i x="1180" s="1"/>
        <i x="1443" s="1"/>
        <i x="438" s="1"/>
        <i x="491" s="1"/>
        <i x="48" s="1"/>
        <i x="368" s="1"/>
        <i x="224" s="1"/>
        <i x="1026" s="1"/>
        <i x="385" s="1"/>
        <i x="1023" s="1"/>
        <i x="1482" s="1"/>
        <i x="871" s="1"/>
        <i x="1258" s="1"/>
        <i x="1711" s="1"/>
        <i x="1652" s="1"/>
        <i x="493" s="1"/>
        <i x="714" s="1"/>
        <i x="344" s="1"/>
        <i x="1219" s="1"/>
        <i x="205" s="1"/>
        <i x="216" s="1"/>
        <i x="855" s="1"/>
        <i x="420" s="1"/>
        <i x="490" s="1"/>
        <i x="1222" s="1"/>
        <i x="166" s="1"/>
        <i x="1469" s="1"/>
        <i x="572" s="1"/>
        <i x="890" s="1"/>
        <i x="736" s="1"/>
        <i x="457" s="1"/>
        <i x="1157" s="1"/>
        <i x="253" s="1"/>
        <i x="902" s="1"/>
        <i x="996" s="1"/>
        <i x="730" s="1"/>
        <i x="543" s="1"/>
        <i x="470" s="1"/>
        <i x="1318" s="1"/>
        <i x="72" s="1"/>
        <i x="647" s="1"/>
        <i x="285" s="1"/>
        <i x="206" s="1"/>
        <i x="1235" s="1"/>
        <i x="631" s="1"/>
        <i x="795" s="1"/>
        <i x="254" s="1"/>
        <i x="190" s="1"/>
        <i x="422" s="1"/>
        <i x="74" s="1"/>
        <i x="462" s="1"/>
        <i x="1298" s="1"/>
        <i x="1670" s="1"/>
        <i x="1154" s="1"/>
        <i x="1281" s="1"/>
        <i x="725" s="1"/>
        <i x="1321" s="1"/>
        <i x="476" s="1"/>
        <i x="181" s="1"/>
        <i x="8" s="1"/>
        <i x="970" s="1"/>
        <i x="179" s="1"/>
        <i x="864" s="1"/>
        <i x="437" s="1"/>
        <i x="664" s="1"/>
        <i x="314" s="1"/>
        <i x="1123" s="1"/>
        <i x="684" s="1"/>
        <i x="117" s="1"/>
        <i x="185" s="1"/>
        <i x="523" s="1"/>
        <i x="364" s="1"/>
        <i x="733" s="1"/>
        <i x="1585" s="1"/>
        <i x="1530" s="1"/>
        <i x="1144" s="1"/>
        <i x="193" s="1"/>
        <i x="508" s="1"/>
        <i x="77" s="1"/>
        <i x="646" s="1"/>
        <i x="158" s="1"/>
        <i x="1269" s="1"/>
        <i x="1335" s="1"/>
        <i x="669" s="1"/>
        <i x="883" s="1"/>
        <i x="469" s="1"/>
        <i x="886" s="1"/>
        <i x="402" s="1"/>
        <i x="1684" s="1"/>
        <i x="1131" s="1"/>
        <i x="372" s="1"/>
        <i x="827" s="1"/>
        <i x="1539" s="1"/>
        <i x="525" s="1"/>
        <i x="742" s="1"/>
        <i x="834" s="1"/>
        <i x="125" s="1"/>
        <i x="460" s="1"/>
        <i x="401" s="1"/>
        <i x="1103" s="1"/>
        <i x="729" s="1"/>
        <i x="1358" s="1"/>
        <i x="91" s="1"/>
        <i x="569" s="1"/>
        <i x="842" s="1"/>
        <i x="1324" s="1"/>
        <i x="1034" s="1"/>
        <i x="972" s="1"/>
        <i x="1343" s="1"/>
        <i x="399" s="1"/>
        <i x="1148" s="1"/>
        <i x="155" s="1"/>
        <i x="397" s="1"/>
        <i x="93" s="1"/>
        <i x="204" s="1"/>
        <i x="1380" s="1"/>
        <i x="1111" s="1"/>
        <i x="1619" s="1"/>
        <i x="745" s="1"/>
        <i x="129" s="1"/>
        <i x="1014" s="1"/>
        <i x="1024" s="1"/>
        <i x="443" s="1"/>
        <i x="89" s="1"/>
        <i x="311" s="1"/>
        <i x="189" s="1"/>
        <i x="1476" s="1"/>
        <i x="81" s="1"/>
        <i x="242" s="1"/>
        <i x="698" s="1"/>
        <i x="175" s="1"/>
        <i x="754" s="1"/>
        <i x="1500" s="1"/>
        <i x="2" s="1"/>
        <i x="704" s="1"/>
        <i x="1146" s="1"/>
        <i x="975" s="1"/>
        <i x="1361" s="1"/>
        <i x="1229" s="1"/>
        <i x="268" s="1"/>
        <i x="521" s="1"/>
        <i x="641" s="1"/>
        <i x="1626" s="1"/>
        <i x="1250" s="1"/>
        <i x="1086" s="1"/>
        <i x="71" s="1"/>
        <i x="257" s="1"/>
        <i x="1077" s="1"/>
        <i x="1378" s="1"/>
        <i x="293" s="1"/>
        <i x="492" s="1"/>
        <i x="873" s="1"/>
        <i x="1268" s="1"/>
        <i x="160" s="1"/>
        <i x="586" s="1"/>
        <i x="9" s="1"/>
        <i x="338" s="1"/>
        <i x="753" s="1"/>
        <i x="1004" s="1"/>
        <i x="1307" s="1"/>
        <i x="1060" s="1"/>
        <i x="513" s="1"/>
        <i x="1248" s="1"/>
        <i x="821" s="1"/>
        <i x="1261" s="1"/>
        <i x="1464" s="1"/>
        <i x="850" s="1"/>
        <i x="366" s="1"/>
        <i x="183" s="1"/>
        <i x="1387" s="1"/>
        <i x="1706" s="1"/>
        <i x="38" s="1"/>
        <i x="240" s="1"/>
        <i x="1403" s="1"/>
        <i x="277" s="1"/>
        <i x="12" s="1"/>
        <i x="1384" s="1"/>
        <i x="517" s="1"/>
        <i x="261" s="1"/>
        <i x="1022" s="1"/>
        <i x="835" s="1"/>
        <i x="309" s="1"/>
        <i x="1544" s="1"/>
        <i x="47" s="1"/>
        <i x="448" s="1"/>
        <i x="533" s="1"/>
        <i x="524" s="1"/>
        <i x="1569" s="1"/>
        <i x="127" s="1"/>
        <i x="548" s="1"/>
        <i x="1245" s="1"/>
        <i x="23" s="1"/>
        <i x="141" s="1"/>
        <i x="298" s="1"/>
        <i x="330" s="1"/>
        <i x="313" s="1"/>
        <i x="321" s="1"/>
        <i x="1303" s="1"/>
        <i x="1462" s="1"/>
        <i x="971" s="1"/>
        <i x="1516" s="1"/>
        <i x="980" s="1"/>
        <i x="133" s="1"/>
        <i x="390" s="1"/>
        <i x="1254" s="1"/>
        <i x="1016" s="1"/>
        <i x="456" s="1"/>
        <i x="353" s="1"/>
        <i x="1013" s="1"/>
        <i x="170" s="1"/>
        <i x="424" s="1"/>
        <i x="942" s="1"/>
        <i x="1072" s="1"/>
        <i x="144" s="1"/>
        <i x="793" s="1"/>
        <i x="870" s="1"/>
        <i x="1709" s="1"/>
        <i x="1571" s="1"/>
        <i x="384" s="1"/>
        <i x="142" s="1"/>
        <i x="1639" s="1"/>
        <i x="689" s="1"/>
        <i x="294" s="1"/>
        <i x="115" s="1"/>
        <i x="1499" s="1"/>
        <i x="355" s="1"/>
        <i x="1231" s="1"/>
        <i x="979" s="1"/>
        <i x="316" s="1"/>
        <i x="762" s="1"/>
        <i x="213" s="1"/>
        <i x="916" s="1"/>
        <i x="1383" s="1"/>
        <i x="788" s="1"/>
        <i x="55" s="1"/>
        <i x="765" s="1"/>
        <i x="363" s="1"/>
        <i x="894" s="1"/>
        <i x="1699" s="1"/>
        <i x="1150" s="1"/>
        <i x="522" s="1"/>
        <i x="159" s="1"/>
        <i x="236" s="1"/>
        <i x="1410" s="1"/>
        <i x="802" s="1"/>
        <i x="1315" s="1"/>
        <i x="1233" s="1"/>
        <i x="164" s="1"/>
        <i x="530" s="1"/>
        <i x="343" s="1"/>
        <i x="950" s="1"/>
        <i x="1173" s="1"/>
        <i x="1356" s="1"/>
        <i x="1642" s="1"/>
        <i x="1428" s="1"/>
        <i x="369" s="1"/>
        <i x="102" s="1"/>
        <i x="1562" s="1"/>
        <i x="1063" s="1"/>
        <i x="789" s="1"/>
        <i x="1182" s="1"/>
        <i x="250" s="1"/>
        <i x="1572" s="1"/>
        <i x="567" s="1"/>
        <i x="1317" s="1"/>
        <i x="340" s="1"/>
        <i x="575" s="1"/>
        <i x="348" s="1"/>
        <i x="258" s="1"/>
        <i x="999" s="1"/>
        <i x="738" s="1"/>
        <i x="1032" s="1"/>
        <i x="138" s="1"/>
        <i x="1156" s="1"/>
        <i x="958" s="1"/>
        <i x="780" s="1"/>
        <i x="1400" s="1"/>
        <i x="329" s="1"/>
        <i x="1643" s="1"/>
        <i x="1635" s="1"/>
        <i x="1224" s="1"/>
        <i x="1523" s="1"/>
        <i x="1455" s="1"/>
        <i x="655" s="1"/>
        <i x="1191" s="1"/>
        <i x="1570" s="1"/>
        <i x="251" s="1"/>
        <i x="909" s="1"/>
        <i x="648" s="1"/>
        <i x="553" s="1"/>
        <i x="584" s="1"/>
        <i x="459" s="1"/>
        <i x="1264" s="1"/>
        <i x="95" s="1"/>
        <i x="741" s="1"/>
        <i x="1697" s="1"/>
        <i x="520" s="1"/>
        <i x="791" s="1"/>
        <i x="1297" s="1"/>
        <i x="1435" s="1"/>
        <i x="6" s="1"/>
        <i x="1399" s="1"/>
        <i x="112" s="1"/>
        <i x="1216" s="1"/>
        <i x="61" s="1"/>
        <i x="1286" s="1"/>
        <i x="1017" s="1"/>
        <i x="1386" s="1"/>
        <i x="1302" s="1"/>
        <i x="281" s="1"/>
        <i x="1657" s="1"/>
        <i x="807" s="1"/>
        <i x="1001" s="1"/>
        <i x="1300" s="1"/>
        <i x="679" s="1"/>
        <i x="1018" s="1"/>
        <i x="1679" s="1"/>
        <i x="752" s="1"/>
        <i x="1230" s="1"/>
        <i x="1351" s="1"/>
        <i x="858" s="1"/>
        <i x="1055" s="1"/>
        <i x="1540" s="1"/>
        <i x="545" s="1"/>
        <i x="1648" s="1"/>
        <i x="630" s="1"/>
        <i x="1241" s="1"/>
        <i x="474" s="1"/>
        <i x="1308" s="1"/>
        <i x="1033" s="1"/>
        <i x="856" s="1"/>
        <i x="744" s="1"/>
        <i x="652" s="1"/>
        <i x="519" s="1"/>
        <i x="589" s="1"/>
        <i x="237" s="1"/>
        <i x="33" s="1"/>
        <i x="884" s="1"/>
        <i x="135" s="1"/>
        <i x="1450" s="1"/>
        <i x="215" s="1"/>
        <i x="317" s="1"/>
        <i x="836" s="1"/>
        <i x="692" s="1"/>
        <i x="465" s="1"/>
        <i x="1194" s="1"/>
        <i x="1062" s="1"/>
        <i x="94" s="1"/>
        <i x="934" s="1"/>
        <i x="301" s="1"/>
        <i x="165" s="1"/>
        <i x="120" s="1"/>
        <i x="35" s="1"/>
        <i x="920" s="1"/>
        <i x="904" s="1"/>
        <i x="1188" s="1"/>
        <i x="1477" s="1"/>
        <i x="66" s="1"/>
        <i x="1081" s="1"/>
        <i x="1320" s="1"/>
        <i x="230" s="1"/>
        <i x="651" s="1"/>
        <i x="1620" s="1"/>
        <i x="702" s="1"/>
        <i x="271" s="1"/>
        <i x="256" s="1"/>
        <i x="1671" s="1"/>
        <i x="284" s="1"/>
        <i x="134" s="1"/>
        <i x="1608" s="1"/>
        <i x="24" s="1"/>
        <i x="295" s="1"/>
        <i x="222" s="1"/>
        <i x="304" s="1"/>
        <i x="1576" s="1"/>
        <i x="413" s="1"/>
        <i x="90" s="1"/>
        <i x="431" s="1"/>
        <i x="687" s="1"/>
        <i x="441" s="1"/>
        <i x="978" s="1"/>
        <i x="699" s="1"/>
        <i x="604" s="1"/>
        <i x="772" s="1"/>
        <i x="15" s="1"/>
        <i x="1003" s="1"/>
        <i x="425" s="1"/>
        <i x="182" s="1"/>
        <i x="1025" s="1"/>
        <i x="566" s="1"/>
        <i x="280" s="1"/>
        <i x="191" s="1"/>
        <i x="188" s="1"/>
        <i x="554" s="1"/>
        <i x="1597" s="1"/>
        <i x="45" s="1"/>
        <i x="739" s="1"/>
        <i x="1196" s="1"/>
        <i x="433" s="1"/>
        <i x="585" s="1"/>
        <i x="1165" s="1"/>
        <i x="536" s="1"/>
        <i x="1070" s="1"/>
        <i x="1700" s="1"/>
        <i x="1304" s="1"/>
        <i x="371" s="1"/>
        <i x="1226" s="1"/>
        <i x="1162" s="1"/>
        <i x="603" s="1"/>
        <i x="580" s="1"/>
        <i x="611" s="1"/>
        <i x="489" s="1"/>
        <i x="174" s="1"/>
        <i x="5" s="1"/>
        <i x="494" s="1"/>
        <i x="60" s="1"/>
        <i x="1322" s="1"/>
        <i x="925" s="1"/>
        <i x="1473" s="1"/>
        <i x="1362" s="1"/>
        <i x="1213" s="1"/>
        <i x="1183" s="1"/>
        <i x="1395" s="1"/>
        <i x="1415" s="1"/>
        <i x="1405" s="1"/>
        <i x="497" s="1"/>
        <i x="1128" s="1"/>
        <i x="598" s="1"/>
        <i x="1551" s="1"/>
        <i x="1336" s="1"/>
        <i x="370" s="1"/>
        <i x="478" s="1"/>
        <i x="235" s="1"/>
        <i x="1545" s="1"/>
        <i x="755" s="1"/>
        <i x="199" s="1"/>
        <i x="601" s="1"/>
        <i x="1344" s="1"/>
        <i x="167" s="1"/>
        <i x="1694" s="1"/>
        <i x="1578" s="1"/>
        <i x="771" s="1"/>
        <i x="1575" s="1"/>
        <i x="404" s="1"/>
        <i x="308" s="1"/>
        <i x="1243" s="1"/>
        <i x="28" s="1"/>
        <i x="423" s="1"/>
        <i x="328" s="1"/>
        <i x="130" s="1"/>
        <i x="997" s="1"/>
        <i x="339" s="1"/>
        <i x="531" s="1"/>
        <i x="1518" s="1"/>
        <i x="1029" s="1"/>
        <i x="11" s="1"/>
        <i x="98" s="1"/>
        <i x="475" s="1"/>
        <i x="232" s="1"/>
        <i x="276" s="1"/>
        <i x="13" s="1"/>
        <i x="76" s="1"/>
        <i x="670" s="1"/>
        <i x="1164" s="1"/>
        <i x="990" s="1"/>
        <i x="944" s="1"/>
        <i x="1015" s="1"/>
        <i x="776" s="1"/>
        <i x="1610" s="1"/>
        <i x="365" s="1"/>
        <i x="288" s="1"/>
        <i x="154" s="1"/>
        <i x="234" s="1"/>
        <i x="1396" s="1"/>
        <i x="1000" s="1"/>
        <i x="804" s="1"/>
        <i x="1550" s="1"/>
        <i x="1107" s="1"/>
        <i x="444" s="1"/>
        <i x="306" s="1"/>
        <i x="933" s="1"/>
        <i x="1497" s="1"/>
        <i x="52" s="1"/>
        <i x="1092" s="1"/>
        <i x="728" s="1"/>
        <i x="562" s="1"/>
        <i x="65" s="1"/>
        <i x="1611" s="1"/>
        <i x="62" s="1"/>
        <i x="869" s="1"/>
        <i x="322" s="1"/>
        <i x="602" s="1"/>
        <i x="794" s="1"/>
        <i x="778" s="1"/>
        <i x="1644" s="1"/>
        <i x="1541" s="1"/>
        <i x="0" s="1"/>
        <i x="296" s="1"/>
        <i x="1065" s="1"/>
        <i x="1660" s="1"/>
        <i x="649" s="1"/>
        <i x="888" s="1"/>
        <i x="1193" s="1"/>
        <i x="1007" s="1"/>
        <i x="79" s="1"/>
        <i x="1030" s="1"/>
        <i x="16" s="1"/>
        <i x="660" s="1"/>
        <i x="1088" s="1"/>
        <i x="1149" s="1"/>
        <i x="1537" s="1"/>
        <i x="638" s="1"/>
        <i x="981" s="1"/>
        <i x="161" s="1"/>
        <i x="1129" s="1"/>
        <i x="1574" s="1"/>
        <i x="691" s="1"/>
        <i x="1089" s="1"/>
        <i x="488" s="1"/>
        <i x="264" s="1"/>
        <i x="14" s="1"/>
        <i x="342" s="1"/>
        <i x="956" s="1"/>
        <i x="1513" s="1"/>
        <i x="1192" s="1"/>
        <i x="453" s="1"/>
        <i x="507" s="1"/>
        <i x="1273" s="1"/>
        <i x="962" s="1"/>
        <i x="1573" s="1"/>
        <i x="32" s="1"/>
        <i x="1130" s="1"/>
        <i x="1666" s="1"/>
        <i x="487" s="1"/>
        <i x="759" s="1"/>
        <i x="131" s="1"/>
        <i x="887" s="1"/>
        <i x="571" s="1"/>
        <i x="774" s="1"/>
        <i x="1521" s="1"/>
        <i x="682" s="1"/>
        <i x="1199" s="1"/>
        <i x="426" s="1"/>
        <i x="654" s="1"/>
        <i x="1345" s="1"/>
        <i x="512" s="1"/>
        <i x="297" s="1"/>
        <i x="132" s="1"/>
        <i x="388" s="1"/>
        <i x="619" s="1"/>
        <i x="1061" s="1"/>
        <i x="461" s="1"/>
        <i x="1242" s="1"/>
        <i x="1167" s="1"/>
        <i x="346" s="1"/>
        <i x="623" s="1"/>
        <i x="1508" s="1"/>
        <i x="1529" s="1"/>
        <i x="207" s="1"/>
        <i x="472" s="1"/>
        <i x="1359" s="1"/>
        <i x="800" s="1"/>
        <i x="1581" s="1"/>
        <i x="557" s="1"/>
        <i x="826" s="1"/>
        <i x="334" s="1"/>
        <i x="58" s="1"/>
        <i x="1175" s="1"/>
        <i x="439" s="1"/>
        <i x="1561" s="1"/>
        <i x="614" s="1"/>
        <i x="1695" s="1"/>
        <i x="1211" s="1"/>
        <i x="1490" s="1"/>
        <i x="226" s="1"/>
        <i x="1337" s="1"/>
        <i x="781" s="1"/>
        <i x="325" s="1"/>
        <i x="568" s="1"/>
        <i x="1043" s="1"/>
        <i x="440" s="1"/>
        <i x="1119" s="1"/>
        <i x="615" s="1"/>
        <i x="1424" s="1"/>
        <i x="479" s="1"/>
        <i x="683" s="1"/>
        <i x="59" s="1"/>
        <i x="1066" s="1"/>
        <i x="1121" s="1"/>
        <i x="561" s="1"/>
        <i x="310" s="1"/>
        <i x="939" s="1"/>
        <i x="1560" s="1"/>
        <i x="400" s="1"/>
        <i x="1208" s="1"/>
        <i x="767" s="1"/>
        <i x="1204" s="1"/>
        <i x="932" s="1"/>
        <i x="740" s="1"/>
        <i x="380" s="1"/>
        <i x="243" s="1"/>
        <i x="768" s="1"/>
        <i x="418" s="1"/>
        <i x="719" s="1"/>
        <i x="1587" s="1"/>
        <i x="17" s="1"/>
        <i x="1031" s="1"/>
        <i x="1225" s="1"/>
        <i x="184" s="1"/>
        <i x="57" s="1"/>
        <i x="1171" s="1"/>
        <i x="1691" s="1"/>
        <i x="1470" s="1"/>
        <i x="1145" s="1"/>
        <i x="116" s="1"/>
        <i x="1353" s="1"/>
        <i x="1688" s="1"/>
        <i x="1328" s="1"/>
        <i x="628" s="1"/>
        <i x="22" s="1"/>
        <i x="590" s="1"/>
        <i x="697" s="1"/>
        <i x="504" s="1"/>
        <i x="1011" s="1"/>
        <i x="231" s="1"/>
        <i x="809" s="1"/>
        <i x="1588" s="1"/>
        <i x="103" s="1"/>
        <i x="862" s="1"/>
        <i x="974" s="1"/>
        <i x="1665" s="1"/>
        <i x="1104" s="1"/>
        <i x="703" s="1"/>
        <i x="581" s="1"/>
        <i x="1237" s="1"/>
        <i x="203" s="1"/>
        <i x="665" s="1"/>
        <i x="1265" s="1"/>
        <i x="1102" s="1"/>
        <i x="918" s="1"/>
        <i x="1186" s="1"/>
        <i x="1132" s="1"/>
        <i x="447" s="1"/>
        <i x="275" s="1"/>
        <i x="720" s="1"/>
        <i x="1197" s="1"/>
        <i x="816" s="1"/>
        <i x="1316" s="1"/>
        <i x="408" s="1"/>
        <i x="429" s="1"/>
        <i x="1506" s="1"/>
        <i x="941" s="1"/>
        <i x="846" s="1"/>
        <i x="1218" s="1"/>
        <i x="88" s="1"/>
        <i x="806" s="1"/>
        <i x="582" s="1"/>
        <i x="1440" s="1"/>
        <i x="1614" s="1"/>
        <i x="1501" s="1"/>
        <i x="1346" s="1"/>
        <i x="41" s="1"/>
        <i x="270" s="1"/>
        <i x="1325" s="1"/>
        <i x="67" s="1"/>
        <i x="1374" s="1"/>
        <i x="263" s="1"/>
        <i x="624" s="1"/>
        <i x="1580" s="1"/>
        <i x="463" s="1"/>
        <i x="1141" s="1"/>
        <i x="540" s="1"/>
        <i x="1628" s="1"/>
        <i x="777" s="1"/>
        <i x="283" s="1"/>
        <i x="591" s="1"/>
        <i x="30" s="1"/>
        <i x="124" s="1"/>
        <i x="269" s="1"/>
        <i x="546" s="1"/>
        <i x="987" s="1"/>
        <i x="675" s="1"/>
        <i x="605" s="1"/>
        <i x="1547" s="1"/>
        <i x="811" s="1"/>
        <i x="1266" s="1"/>
        <i x="1471" s="1"/>
        <i x="357" s="1"/>
        <i x="1079" s="1"/>
        <i x="673" s="1"/>
        <i x="891" s="1"/>
        <i x="118" s="1"/>
        <i x="1629" s="1"/>
        <i x="1583" s="1"/>
        <i x="143" s="1"/>
        <i x="150" s="1"/>
        <i x="706" s="1"/>
        <i x="378" s="1"/>
        <i x="196" s="1"/>
        <i x="782" s="1"/>
        <i x="1114" s="1"/>
        <i x="1388" s="1"/>
        <i x="552" s="1"/>
        <i x="1567" s="1"/>
        <i x="82" s="1"/>
        <i x="680" s="1"/>
        <i x="957" s="1"/>
        <i x="315" s="1"/>
        <i x="1189" s="1"/>
        <i x="1445" s="1"/>
        <i x="272" s="1"/>
        <i x="31" s="1"/>
        <i x="1212" s="1"/>
        <i x="382" s="1"/>
        <i x="319" s="1"/>
        <i x="1407" s="1"/>
        <i x="279" s="1"/>
        <i x="1674" s="1"/>
        <i x="428" s="1"/>
        <i x="1256" s="1"/>
        <i x="247" s="1"/>
        <i x="818" s="1"/>
        <i x="1693" s="1"/>
        <i x="85" s="1"/>
        <i x="663" s="1"/>
        <i x="327" s="1"/>
        <i x="1238" s="1"/>
        <i x="1357" s="1"/>
        <i x="600" s="1"/>
        <i x="1355" s="1"/>
        <i x="341" s="1"/>
        <i x="905" s="1"/>
        <i x="70" s="1"/>
        <i x="1536" s="1"/>
        <i x="923" s="1"/>
        <i x="68" s="1"/>
        <i x="625" s="1"/>
        <i x="622" s="1"/>
        <i x="705" s="1"/>
        <i x="274" s="1"/>
        <i x="501" s="1"/>
        <i x="468" s="1"/>
        <i x="246" s="1"/>
        <i x="1338" s="1"/>
        <i x="1411" s="1"/>
        <i x="998" s="1"/>
        <i x="881" s="1"/>
        <i x="644" s="1"/>
        <i x="415" s="1"/>
        <i x="792" s="1"/>
        <i x="467" s="1"/>
        <i x="1389" s="1"/>
        <i x="1255" s="1"/>
        <i x="49" s="1"/>
        <i x="1514" s="1"/>
        <i x="1420" s="1"/>
        <i x="1379" s="1"/>
        <i x="907" s="1"/>
        <i x="1267" s="1"/>
        <i x="223" s="1"/>
        <i x="359" s="1"/>
        <i x="1682" s="1"/>
        <i x="485" s="1"/>
        <i x="480" s="1"/>
        <i x="335" s="1"/>
        <i x="1623" s="1"/>
        <i x="1439" s="1"/>
        <i x="458" s="1"/>
        <i x="1342" s="1"/>
        <i x="34" s="1"/>
        <i x="1215" s="1"/>
        <i x="202" s="1"/>
        <i x="686" s="1"/>
        <i x="248" s="1"/>
        <i x="1584" s="1"/>
        <i x="1272" s="1"/>
        <i x="1522" s="1"/>
        <i x="195" s="1"/>
        <i x="410" s="1"/>
        <i x="671" s="1"/>
        <i x="43" s="1"/>
        <i x="1354" s="1"/>
        <i x="278" s="1"/>
        <i x="451" s="1"/>
        <i x="336" s="1"/>
        <i x="1044" s="1"/>
        <i x="3" s="1"/>
        <i x="1039" s="1"/>
        <i x="921" s="1"/>
        <i x="955" s="1"/>
        <i x="1441" s="1"/>
        <i x="78" s="1"/>
        <i x="629" s="1"/>
        <i x="994" s="1"/>
        <i x="1074" s="1"/>
        <i x="1548" s="1"/>
        <i x="573" s="1"/>
        <i x="1631" s="1"/>
        <i x="121" s="1"/>
        <i x="1076" s="1"/>
        <i x="906" s="1"/>
        <i x="1292" s="1"/>
        <i x="337" s="1"/>
        <i x="899" s="1"/>
        <i x="352" s="1"/>
        <i x="1655" s="1"/>
        <i x="1048" s="1"/>
        <i x="526" s="1"/>
        <i x="262" s="1"/>
        <i x="109" s="1"/>
        <i x="387" s="1"/>
        <i x="198" s="1"/>
        <i x="1595" s="1"/>
        <i x="97" s="1"/>
        <i x="1112" s="1"/>
        <i x="1393" s="1"/>
        <i x="1002" s="1"/>
        <i x="1589" s="1"/>
        <i x="991" s="1"/>
        <i x="292" s="1" nd="1"/>
        <i x="1591" s="1" nd="1"/>
        <i x="708" s="1" nd="1"/>
        <i x="1493" s="1" nd="1"/>
        <i x="1637" s="1" nd="1"/>
        <i x="903" s="1" nd="1"/>
        <i x="107" s="1" nd="1"/>
        <i x="1035" s="1" nd="1"/>
        <i x="110" s="1" nd="1"/>
        <i x="1426" s="1" nd="1"/>
        <i x="417" s="1" nd="1"/>
        <i x="1444" s="1" nd="1"/>
        <i x="1459" s="1" nd="1"/>
        <i x="992" s="1" nd="1"/>
        <i x="1027" s="1" nd="1"/>
        <i x="1600" s="1" nd="1"/>
        <i x="392" s="1" nd="1"/>
        <i x="1209" s="1" nd="1"/>
        <i x="854" s="1" nd="1"/>
        <i x="1368" s="1" nd="1"/>
        <i x="152" s="1" nd="1"/>
        <i x="56" s="1" nd="1"/>
        <i x="1676" s="1" nd="1"/>
        <i x="959" s="1" nd="1"/>
        <i x="1360" s="1" nd="1"/>
        <i x="1678" s="1" nd="1"/>
        <i x="1565" s="1" nd="1"/>
        <i x="919" s="1" nd="1"/>
        <i x="104" s="1" nd="1"/>
        <i x="559" s="1" nd="1"/>
        <i x="148" s="1" nd="1"/>
        <i x="1284" s="1" nd="1"/>
        <i x="347" s="1" nd="1"/>
        <i x="1543" s="1" nd="1"/>
        <i x="1278" s="1" nd="1"/>
        <i x="1667" s="1" nd="1"/>
        <i x="1449" s="1" nd="1"/>
        <i x="814" s="1" nd="1"/>
        <i x="350" s="1" nd="1"/>
        <i x="1394" s="1" nd="1"/>
        <i x="938" s="1" nd="1"/>
        <i x="539" s="1" nd="1"/>
        <i x="1059" s="1" nd="1"/>
        <i x="1135" s="1" nd="1"/>
        <i x="1417" s="1" nd="1"/>
        <i x="779" s="1" nd="1"/>
        <i x="832" s="1" nd="1"/>
        <i x="808" s="1" nd="1"/>
        <i x="880" s="1" nd="1"/>
        <i x="176" s="1" nd="1"/>
        <i x="1262" s="1" nd="1"/>
        <i x="1509" s="1" nd="1"/>
        <i x="823" s="1" nd="1"/>
        <i x="1533" s="1" nd="1"/>
        <i x="1170" s="1" nd="1"/>
        <i x="1305" s="1" nd="1"/>
        <i x="1220" s="1" nd="1"/>
        <i x="1054" s="1" nd="1"/>
        <i x="841" s="1" nd="1"/>
        <i x="878" s="1" nd="1"/>
        <i x="1234" s="1" nd="1"/>
        <i x="694" s="1" nd="1"/>
        <i x="1454" s="1" nd="1"/>
        <i x="1624" s="1" nd="1"/>
        <i x="244" s="1" nd="1"/>
        <i x="786" s="1" nd="1"/>
        <i x="1427" s="1" nd="1"/>
        <i x="1680" s="1" nd="1"/>
        <i x="75" s="1" nd="1"/>
        <i x="218" s="1" nd="1"/>
        <i x="1596" s="1" nd="1"/>
        <i x="1288" s="1" nd="1"/>
        <i x="1319" s="1" nd="1"/>
        <i x="1275" s="1" nd="1"/>
        <i x="1527" s="1" nd="1"/>
        <i x="1413" s="1" nd="1"/>
        <i x="1153" s="1" nd="1"/>
        <i x="608" s="1" nd="1"/>
        <i x="642" s="1" nd="1"/>
        <i x="1369" s="1" nd="1"/>
        <i x="323" s="1" nd="1"/>
        <i x="1613" s="1" nd="1"/>
        <i x="1645" s="1" nd="1"/>
        <i x="635" s="1" nd="1"/>
        <i x="948" s="1" nd="1"/>
        <i x="126" s="1" nd="1"/>
        <i x="831" s="1" nd="1"/>
        <i x="1122" s="1" nd="1"/>
        <i x="876" s="1" nd="1"/>
        <i x="710" s="1" nd="1"/>
        <i x="1263" s="1" nd="1"/>
        <i x="1038" s="1" nd="1"/>
        <i x="746" s="1" nd="1"/>
        <i x="650" s="1" nd="1"/>
        <i x="1504" s="1" nd="1"/>
        <i x="1481" s="1" nd="1"/>
        <i x="1290" s="1" nd="1"/>
        <i x="678" s="1" nd="1"/>
        <i x="1332" s="1" nd="1"/>
        <i x="498" s="1" nd="1"/>
        <i x="1463" s="1" nd="1"/>
        <i x="527" s="1" nd="1"/>
        <i x="737" s="1" nd="1"/>
        <i x="1582" s="1" nd="1"/>
        <i x="219" s="1" nd="1"/>
        <i x="1558" s="1" nd="1"/>
        <i x="1052" s="1" nd="1"/>
        <i x="1627" s="1" nd="1"/>
        <i x="847" s="1" nd="1"/>
        <i x="860" s="1" nd="1"/>
        <i x="667" s="1" nd="1"/>
        <i x="51" s="1" nd="1"/>
        <i x="1453" s="1" nd="1"/>
        <i x="1125" s="1" nd="1"/>
        <i x="529" s="1" nd="1"/>
        <i x="732" s="1" nd="1"/>
        <i x="758" s="1" nd="1"/>
        <i x="1465" s="1" nd="1"/>
        <i x="1494" s="1" nd="1"/>
        <i x="1517" s="1" nd="1"/>
        <i x="1118" s="1" nd="1"/>
        <i x="812" s="1" nd="1"/>
        <i x="436" s="1" nd="1"/>
        <i x="1534" s="1" nd="1"/>
        <i x="1535" s="1" nd="1"/>
        <i x="748" s="1" nd="1"/>
        <i x="1363" s="1" nd="1"/>
        <i x="1404" s="1" nd="1"/>
        <i x="1451" s="1" nd="1"/>
        <i x="146" s="1" nd="1"/>
        <i x="228" s="1" nd="1"/>
        <i x="1698" s="1" nd="1"/>
        <i x="583" s="1" nd="1"/>
        <i x="377" s="1" nd="1"/>
        <i x="1080" s="1" nd="1"/>
        <i x="1557" s="1" nd="1"/>
        <i x="1434" s="1" nd="1"/>
        <i x="770" s="1" nd="1"/>
        <i x="1042" s="1" nd="1"/>
        <i x="626" s="1" nd="1"/>
        <i x="844" s="1" nd="1"/>
        <i x="466" s="1" nd="1"/>
        <i x="92" s="1" nd="1"/>
        <i x="1037" s="1" nd="1"/>
        <i x="1341" s="1" nd="1"/>
        <i x="599" s="1" nd="1"/>
        <i x="618" s="1" nd="1"/>
        <i x="200" s="1" nd="1"/>
        <i x="1313" s="1" nd="1"/>
        <i x="898" s="1" nd="1"/>
        <i x="1203" s="1" nd="1"/>
        <i x="889" s="1" nd="1"/>
        <i x="1414" s="1" nd="1"/>
        <i x="727" s="1" nd="1"/>
        <i x="1372" s="1" nd="1"/>
        <i x="532" s="1" nd="1"/>
        <i x="825" s="1" nd="1"/>
        <i x="354" s="1" nd="1"/>
        <i x="1654" s="1" nd="1"/>
        <i x="1058" s="1" nd="1"/>
        <i x="1350" s="1" nd="1"/>
        <i x="25" s="1" nd="1"/>
        <i x="927" s="1" nd="1"/>
        <i x="796" s="1" nd="1"/>
        <i x="851" s="1" nd="1"/>
        <i x="239" s="1" nd="1"/>
        <i x="303" s="1" nd="1"/>
        <i x="320" s="1" nd="1"/>
        <i x="1423" s="1" nd="1"/>
        <i x="1299" s="1" nd="1"/>
        <i x="172" s="1" nd="1"/>
        <i x="1605" s="1" nd="1"/>
        <i x="1306" s="1" nd="1"/>
        <i x="1376" s="1" nd="1"/>
        <i x="1176" s="1" nd="1"/>
        <i x="1364" s="1" nd="1"/>
        <i x="1163" s="1" nd="1"/>
        <i x="178" s="1" nd="1"/>
        <i x="1271" s="1" nd="1"/>
        <i x="1134" s="1" nd="1"/>
        <i x="435" s="1" nd="1"/>
        <i x="784" s="1" nd="1"/>
        <i x="1483" s="1" nd="1"/>
        <i x="1040" s="1" nd="1"/>
        <i x="1136" s="1" nd="1"/>
        <i x="229" s="1" nd="1"/>
        <i x="790" s="1" nd="1"/>
        <i x="1138" s="1" nd="1"/>
        <i x="1656" s="1" nd="1"/>
        <i x="1431" s="1" nd="1"/>
        <i x="1505" s="1" nd="1"/>
        <i x="351" s="1" nd="1"/>
        <i x="1187" s="1" nd="1"/>
        <i x="930" s="1" nd="1"/>
        <i x="1448" s="1" nd="1"/>
        <i x="963" s="1" nd="1"/>
        <i x="503" s="1" nd="1"/>
        <i x="1468" s="1" nd="1"/>
        <i x="709" s="1" nd="1"/>
        <i x="1438" s="1" nd="1"/>
        <i x="1068" s="1" nd="1"/>
        <i x="509" s="1" nd="1"/>
        <i x="885" s="1" nd="1"/>
        <i x="1630" s="1" nd="1"/>
        <i x="1598" s="1" nd="1"/>
        <i x="405" s="1" nd="1"/>
        <i x="1641" s="1" nd="1"/>
        <i x="1126" s="1" nd="1"/>
        <i x="1009" s="1" nd="1"/>
        <i x="1252" s="1" nd="1"/>
        <i x="1277" s="1" nd="1"/>
        <i x="1159" s="1" nd="1"/>
        <i x="1091" s="1" nd="1"/>
        <i x="917" s="1" nd="1"/>
        <i x="1073" s="1" nd="1"/>
        <i x="1214" s="1" nd="1"/>
        <i x="305" s="1" nd="1"/>
        <i x="1553" s="1" nd="1"/>
        <i x="716" s="1" nd="1"/>
        <i x="1496" s="1" nd="1"/>
        <i x="1133" s="1" nd="1"/>
        <i x="1047" s="1" nd="1"/>
        <i x="695" s="1" nd="1"/>
        <i x="558" s="1" nd="1"/>
        <i x="1708" s="1" nd="1"/>
        <i x="1556" s="1" nd="1"/>
        <i x="1207" s="1" nd="1"/>
        <i x="953" s="1" nd="1"/>
        <i x="717" s="1" nd="1"/>
        <i x="515" s="1" nd="1"/>
        <i x="1412" s="1" nd="1"/>
        <i x="803" s="1" nd="1"/>
        <i x="1365" s="1" nd="1"/>
        <i x="874" s="1" nd="1"/>
        <i x="1201" s="1" nd="1"/>
        <i x="688" s="1" nd="1"/>
        <i x="1474" s="1" nd="1"/>
        <i x="1416" s="1" nd="1"/>
        <i x="674" s="1" nd="1"/>
        <i x="99" s="1" nd="1"/>
        <i x="1367" s="1" nd="1"/>
        <i x="1260" s="1" nd="1"/>
        <i x="715" s="1" nd="1"/>
        <i x="1251" s="1" nd="1"/>
        <i x="1116" s="1" nd="1"/>
        <i x="544" s="1" nd="1"/>
        <i x="1685" s="1" nd="1"/>
        <i x="1340" s="1" nd="1"/>
        <i x="592" s="1" nd="1"/>
        <i x="892" s="1" nd="1"/>
        <i x="1139" s="1" nd="1"/>
        <i x="106" s="1" nd="1"/>
        <i x="407" s="1" nd="1"/>
        <i x="1339" s="1" nd="1"/>
        <i x="1458" s="1" nd="1"/>
        <i x="114" s="1" nd="1"/>
        <i x="1649" s="1" nd="1"/>
        <i x="734" s="1" nd="1"/>
        <i x="1078" s="1" nd="1"/>
        <i x="593" s="1" nd="1"/>
        <i x="1093" s="1" nd="1"/>
        <i x="1397" s="1" nd="1"/>
        <i x="1503" s="1" nd="1"/>
        <i x="1532" s="1" nd="1"/>
        <i x="1480" s="1" nd="1"/>
        <i x="1097" s="1" nd="1"/>
        <i x="192" s="1" nd="1"/>
        <i x="1398" s="1" nd="1"/>
        <i x="1519" s="1" nd="1"/>
        <i x="1232" s="1" nd="1"/>
        <i x="1140" s="1" nd="1"/>
        <i x="1057" s="1" nd="1"/>
        <i x="1296" s="1" nd="1"/>
        <i x="307" s="1" nd="1"/>
        <i x="731" s="1" nd="1"/>
        <i x="1554" s="1" nd="1"/>
        <i x="973" s="1" nd="1"/>
        <i x="588" s="1" nd="1"/>
        <i x="1520" s="1" nd="1"/>
        <i x="1161" s="1" nd="1"/>
        <i x="547" s="1" nd="1"/>
        <i x="1653" s="1" nd="1"/>
        <i x="471" s="1" nd="1"/>
        <i x="1456" s="1" nd="1"/>
        <i x="1617" s="1" nd="1"/>
        <i x="713" s="1" nd="1"/>
        <i x="993" s="1" nd="1"/>
        <i x="693" s="1" nd="1"/>
        <i x="217" s="1" nd="1"/>
        <i x="984" s="1" nd="1"/>
        <i x="596" s="1" nd="1"/>
        <i x="1221" s="1" nd="1"/>
        <i x="1249" s="1" nd="1"/>
        <i x="595" s="1" nd="1"/>
        <i x="416" s="1" nd="1"/>
        <i x="403" s="1" nd="1"/>
        <i x="1555" s="1" nd="1"/>
        <i x="701" s="1" nd="1"/>
        <i x="1432" s="1" nd="1"/>
        <i x="1668" s="1" nd="1"/>
        <i x="1661" s="1" nd="1"/>
        <i x="1681" s="1" nd="1"/>
        <i x="681" s="1" nd="1"/>
        <i x="482" s="1" nd="1"/>
        <i x="859" s="1" nd="1"/>
        <i x="1323" s="1" nd="1"/>
        <i x="1050" s="1" nd="1"/>
        <i x="749" s="1" nd="1"/>
        <i x="442" s="1" nd="1"/>
        <i x="1228" s="1" nd="1"/>
        <i x="1084" s="1" nd="1"/>
        <i x="1528" s="1" nd="1"/>
        <i x="690" s="1" nd="1"/>
        <i x="951" s="1" nd="1"/>
        <i x="1329" s="1" nd="1"/>
        <i x="848" s="1" nd="1"/>
        <i x="412" s="1" nd="1"/>
        <i x="1604" s="1" nd="1"/>
        <i x="1309" s="1" nd="1"/>
        <i x="446" s="1" nd="1"/>
        <i x="1461" s="1" nd="1"/>
        <i x="1647" s="1" nd="1"/>
        <i x="1662" s="1" nd="1"/>
        <i x="1069" s="1" nd="1"/>
        <i x="1650" s="1" nd="1"/>
        <i x="1020" s="1" nd="1"/>
        <i x="220" s="1" nd="1"/>
        <i x="486" s="1" nd="1"/>
        <i x="1293" s="1" nd="1"/>
        <i x="940" s="1" nd="1"/>
        <i x="1593" s="1" nd="1"/>
        <i x="225" s="1" nd="1"/>
        <i x="1658" s="1" nd="1"/>
        <i x="1552" s="1" nd="1"/>
        <i x="1429" s="1" nd="1"/>
        <i x="1067" s="1" nd="1"/>
        <i x="326" s="1" nd="1"/>
        <i x="1371" s="1" nd="1"/>
        <i x="44" s="1" nd="1"/>
        <i x="87" s="1" nd="1"/>
        <i x="452" s="1" nd="1"/>
        <i x="750" s="1" nd="1"/>
        <i x="555" s="1" nd="1"/>
        <i x="1491" s="1" nd="1"/>
        <i x="267" s="1" nd="1"/>
        <i x="1082" s="1" nd="1"/>
        <i x="882" s="1" nd="1"/>
        <i x="931" s="1" nd="1"/>
        <i x="1636" s="1" nd="1"/>
        <i x="29" s="1" nd="1"/>
        <i x="613" s="1" nd="1"/>
        <i x="113" s="1" nd="1"/>
        <i x="1430" s="1" nd="1"/>
        <i x="1178" s="1" nd="1"/>
        <i x="123" s="1" nd="1"/>
        <i x="1675" s="1" nd="1"/>
        <i x="943" s="1" nd="1"/>
        <i x="233" s="1" nd="1"/>
        <i x="1542" s="1" nd="1"/>
        <i x="1460" s="1" nd="1"/>
        <i x="1083" s="1" nd="1"/>
        <i x="1689" s="1" nd="1"/>
        <i x="140" s="1" nd="1"/>
        <i x="1120" s="1" nd="1"/>
        <i x="1392" s="1" nd="1"/>
        <i x="1349" s="1" nd="1"/>
        <i x="389" s="1" nd="1"/>
        <i x="538" s="1" nd="1"/>
        <i x="1457" s="1" nd="1"/>
        <i x="1467" s="1" nd="1"/>
        <i x="302" s="1" nd="1"/>
        <i x="897" s="1" nd="1"/>
        <i x="645" s="1" nd="1"/>
        <i x="763" s="1" nd="1"/>
        <i x="1101" s="1" nd="1"/>
        <i x="677" s="1" nd="1"/>
        <i x="394" s="1" nd="1"/>
        <i x="1707" s="1" nd="1"/>
        <i x="1447" s="1" nd="1"/>
        <i x="1117" s="1" nd="1"/>
        <i x="1028" s="1" nd="1"/>
        <i x="783" s="1" nd="1"/>
        <i x="1625" s="1" nd="1"/>
        <i x="1282" s="1" nd="1"/>
        <i x="1475" s="1" nd="1"/>
        <i x="1172" s="1" nd="1"/>
        <i x="751" s="1" nd="1"/>
        <i x="1274" s="1" nd="1"/>
        <i x="1099" s="1" nd="1"/>
        <i x="1484" s="1" nd="1"/>
        <i x="1041" s="1" nd="1"/>
        <i x="822" s="1" nd="1"/>
        <i x="632" s="1" nd="1"/>
        <i x="1195" s="1" nd="1"/>
        <i x="1370" s="1" nd="1"/>
        <i x="473" s="1" nd="1"/>
        <i x="1053" s="1" nd="1"/>
        <i x="1633" s="1" nd="1"/>
        <i x="1489" s="1" nd="1"/>
        <i x="286" s="1" nd="1"/>
        <i x="1690" s="1" nd="1"/>
        <i x="773" s="1" nd="1"/>
        <i x="1546" s="1" nd="1"/>
        <i x="1184" s="1" nd="1"/>
        <i x="291" s="1" nd="1"/>
        <i x="1632" s="1" nd="1"/>
        <i x="857" s="1" nd="1"/>
        <i x="1333" s="1" nd="1"/>
        <i x="427" s="1" nd="1"/>
        <i x="122" s="1" nd="1"/>
        <i x="1606" s="1" nd="1"/>
        <i x="817" s="1" nd="1"/>
        <i x="633" s="1" nd="1"/>
        <i x="820" s="1" nd="1"/>
        <i x="830" s="1" nd="1"/>
        <i x="1142" s="1" nd="1"/>
        <i x="824" s="1" nd="1"/>
        <i x="356" s="1" nd="1"/>
        <i x="287" s="1" nd="1"/>
        <i x="1289" s="1" nd="1"/>
        <i x="961" s="1" nd="1"/>
        <i x="1008" s="1" nd="1"/>
        <i x="840" s="1" nd="1"/>
        <i x="1651" s="1" nd="1"/>
        <i x="901" s="1" nd="1"/>
        <i x="1005" s="1" nd="1"/>
        <i x="1100" s="1" nd="1"/>
        <i x="911" s="1" nd="1"/>
        <i x="360" s="1" nd="1"/>
        <i x="1046" s="1" nd="1"/>
        <i x="743" s="1" nd="1"/>
        <i x="409" s="1" nd="1"/>
        <i x="893" s="1" nd="1"/>
        <i x="913" s="1" nd="1"/>
        <i x="393" s="1" nd="1"/>
        <i x="1712" s="1" nd="1"/>
        <i x="616" s="1" nd="1"/>
        <i x="986" s="1" nd="1"/>
        <i x="1492" s="1" nd="1"/>
        <i x="1612" s="1" nd="1"/>
        <i x="954" s="1" nd="1"/>
        <i x="1579" s="1" nd="1"/>
        <i x="1607" s="1" nd="1"/>
        <i x="936" s="1" nd="1"/>
        <i x="769" s="1" nd="1"/>
        <i x="1421" s="1" nd="1"/>
        <i x="1704" s="1" nd="1"/>
        <i x="186" s="1" nd="1"/>
        <i x="829" s="1" nd="1"/>
        <i x="1446" s="1" nd="1"/>
        <i x="676" s="1" nd="1"/>
        <i x="111" s="1" nd="1"/>
        <i x="597" s="1" nd="1"/>
        <i x="299" s="1" nd="1"/>
        <i x="1705" s="1" nd="1"/>
        <i x="1538" s="1" nd="1"/>
        <i x="1160" s="1" nd="1"/>
        <i x="960" s="1" nd="1"/>
        <i x="735" s="1" nd="1"/>
        <i x="1181" s="1" nd="1"/>
        <i x="1507" s="1" nd="1"/>
        <i x="1045" s="1" nd="1"/>
        <i x="46" s="1" nd="1"/>
        <i x="579" s="1" nd="1"/>
        <i x="1701" s="1" nd="1"/>
        <i x="637" s="1" nd="1"/>
        <i x="1294" s="1" nd="1"/>
        <i x="922" s="1" nd="1"/>
        <i x="805" s="1" nd="1"/>
        <i x="300" s="1" nd="1"/>
        <i x="362" s="1" nd="1"/>
        <i x="481" s="1" nd="1"/>
        <i x="1592" s="1" nd="1"/>
        <i x="685" s="1" nd="1"/>
        <i x="450" s="1" nd="1"/>
        <i x="151" s="1" nd="1"/>
        <i x="787" s="1" nd="1"/>
        <i x="516" s="1" nd="1"/>
        <i x="282" s="1" nd="1"/>
        <i x="1270" s="1" nd="1"/>
        <i x="866" s="1" nd="1"/>
        <i x="966" s="1" nd="1"/>
        <i x="1646" s="1" nd="1"/>
        <i x="1301" s="1" nd="1"/>
        <i x="1200" s="1" nd="1"/>
        <i x="1566" s="1" nd="1"/>
        <i x="1419" s="1" nd="1"/>
        <i x="1406" s="1" nd="1"/>
        <i x="672" s="1" nd="1"/>
        <i x="896" s="1" nd="1"/>
        <i x="1710" s="1" nd="1"/>
        <i x="1279" s="1" nd="1"/>
        <i x="760" s="1" nd="1"/>
        <i x="1152" s="1" nd="1"/>
        <i x="1169" s="1" nd="1"/>
        <i x="1594" s="1" nd="1"/>
        <i x="662" s="1" nd="1"/>
        <i x="1143" s="1" nd="1"/>
        <i x="1347" s="1" nd="1"/>
        <i x="505" s="1" nd="1"/>
        <i x="1442" s="1" nd="1"/>
        <i x="1673" s="1" nd="1"/>
        <i x="556" s="1" nd="1"/>
        <i x="1095" s="1" nd="1"/>
        <i x="386" s="1" nd="1"/>
        <i x="1436" s="1" nd="1"/>
        <i x="1433" s="1" nd="1"/>
        <i x="1702" s="1" nd="1"/>
        <i x="718" s="1" nd="1"/>
        <i x="1638" s="1" nd="1"/>
        <i x="27" s="1" nd="1"/>
        <i x="1703" s="1" nd="1"/>
        <i x="1105" s="1" nd="1"/>
        <i x="865" s="1" nd="1"/>
        <i x="1602" s="1" nd="1"/>
        <i x="1108" s="1" nd="1"/>
        <i x="1210" s="1" nd="1"/>
        <i x="1616" s="1" nd="1"/>
        <i x="872" s="1" nd="1"/>
        <i x="1244" s="1" nd="1"/>
        <i x="1437" s="1" nd="1"/>
        <i x="16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S" xr10:uid="{D01B47A1-D2BE-4AA2-831D-A45B4A9585F4}" sourceName="OS">
  <pivotTables>
    <pivotTable tabId="2" name="PivotTable6"/>
  </pivotTables>
  <data>
    <tabular pivotCacheId="1040414129">
      <items count="49">
        <i x="5" s="1"/>
        <i x="37" s="1"/>
        <i x="44" s="1"/>
        <i x="3" s="1"/>
        <i x="19" s="1"/>
        <i x="15" s="1"/>
        <i x="8" s="1"/>
        <i x="38" s="1"/>
        <i x="9" s="1"/>
        <i x="18" s="1"/>
        <i x="31" s="1"/>
        <i x="48" s="1"/>
        <i x="42" s="1"/>
        <i x="34" s="1"/>
        <i x="41" s="1"/>
        <i x="13" s="1"/>
        <i x="11" s="1"/>
        <i x="32" s="1"/>
        <i x="47" s="1"/>
        <i x="10" s="1"/>
        <i x="45" s="1"/>
        <i x="7" s="1"/>
        <i x="36" s="1"/>
        <i x="33" s="1"/>
        <i x="27" s="1"/>
        <i x="25" s="1"/>
        <i x="21" s="1"/>
        <i x="43" s="1"/>
        <i x="24" s="1"/>
        <i x="6" s="1"/>
        <i x="22" s="1"/>
        <i x="0" s="1"/>
        <i x="2" s="1"/>
        <i x="28" s="1"/>
        <i x="12" s="1"/>
        <i x="1" s="1"/>
        <i x="23" s="1"/>
        <i x="4" s="1"/>
        <i x="20" s="1"/>
        <i x="17" s="1"/>
        <i x="16" s="1"/>
        <i x="29" s="1"/>
        <i x="40" s="1"/>
        <i x="14" s="1" nd="1"/>
        <i x="30" s="1" nd="1"/>
        <i x="46" s="1" nd="1"/>
        <i x="26" s="1" nd="1"/>
        <i x="39" s="1" nd="1"/>
        <i x="3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6542C185-50E2-4FEC-B52E-74F25F91E64B}" sourceName="brand">
  <pivotTables>
    <pivotTable tabId="2" name="PivotTable1"/>
  </pivotTables>
  <data>
    <tabular pivotCacheId="1040414129">
      <items count="42">
        <i x="4" s="1"/>
        <i x="18" s="1"/>
        <i x="3" s="1"/>
        <i x="5" s="1"/>
        <i x="19" s="1"/>
        <i x="25" s="1"/>
        <i x="12" s="1"/>
        <i x="23" s="1"/>
        <i x="17" s="1"/>
        <i x="24" s="1"/>
        <i x="8" s="1"/>
        <i x="33" s="1"/>
        <i x="6" s="1"/>
        <i x="13" s="1"/>
        <i x="35" s="1"/>
        <i x="27" s="1"/>
        <i x="1" s="1"/>
        <i x="21" s="1"/>
        <i x="39" s="1"/>
        <i x="29" s="1"/>
        <i x="7" s="1"/>
        <i x="9" s="1"/>
        <i x="26" s="1"/>
        <i x="31" s="1"/>
        <i x="36" s="1"/>
        <i x="10" s="1"/>
        <i x="32" s="1"/>
        <i x="2" s="1"/>
        <i x="40" s="1"/>
        <i x="28" s="1"/>
        <i x="15" s="1"/>
        <i x="20" s="1"/>
        <i x="14" s="1"/>
        <i x="0" s="1"/>
        <i x="11" s="1"/>
        <i x="34" s="1"/>
        <i x="37" s="1"/>
        <i x="41" s="1"/>
        <i x="16" s="1"/>
        <i x="30" s="1"/>
        <i x="38" s="1"/>
        <i x="2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m" xr10:uid="{EAD6ACB7-2981-4EC4-93B6-D21165ABD77E}" sourceName="ram">
  <pivotTables>
    <pivotTable tabId="2" name="PivotTable1"/>
  </pivotTables>
  <data>
    <tabular pivotCacheId="1040414129">
      <items count="19">
        <i x="11" s="1"/>
        <i x="7" s="1"/>
        <i x="17" s="1"/>
        <i x="4" s="1"/>
        <i x="12" s="1"/>
        <i x="5" s="1"/>
        <i x="14" s="1"/>
        <i x="18" s="1"/>
        <i x="2" s="1"/>
        <i x="3" s="1"/>
        <i x="8" s="1"/>
        <i x="13" s="1"/>
        <i x="16" s="1"/>
        <i x="10" s="1"/>
        <i x="1" s="1"/>
        <i x="15" s="1"/>
        <i x="0" s="1"/>
        <i x="9"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93EB56B6-B375-4F33-85EF-D5677ABA6CFD}" sourceName="rating">
  <pivotTables>
    <pivotTable tabId="2" name="PivotTable1"/>
  </pivotTables>
  <data>
    <tabular pivotCacheId="1040414129">
      <items count="33">
        <i x="0" s="1"/>
        <i x="10" s="1"/>
        <i x="28" s="1"/>
        <i x="26" s="1"/>
        <i x="30" s="1"/>
        <i x="32" s="1"/>
        <i x="25" s="1"/>
        <i x="17" s="1"/>
        <i x="23" s="1"/>
        <i x="29" s="1"/>
        <i x="18" s="1"/>
        <i x="19" s="1"/>
        <i x="16" s="1"/>
        <i x="27" s="1"/>
        <i x="31" s="1"/>
        <i x="22" s="1"/>
        <i x="20" s="1"/>
        <i x="15" s="1"/>
        <i x="21" s="1"/>
        <i x="13" s="1"/>
        <i x="11" s="1"/>
        <i x="14" s="1"/>
        <i x="8" s="1"/>
        <i x="12" s="1"/>
        <i x="7" s="1"/>
        <i x="6" s="1"/>
        <i x="5" s="1"/>
        <i x="1" s="1"/>
        <i x="9" s="1"/>
        <i x="4" s="1"/>
        <i x="3" s="1"/>
        <i x="2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1" xr10:uid="{0B48563C-A307-45FD-98DD-24314C56A06F}" cache="Slicer_Price" caption="              Price" startItem="28" style="Slicer Style 1" rowHeight="234950"/>
  <slicer name="OS 1" xr10:uid="{BB99896E-1AA5-4F35-87B2-D68E7E2EA3CE}" cache="Slicer_OS" caption="                OS" style="Slicer Style 1" rowHeight="234950"/>
  <slicer name="brand 1" xr10:uid="{8655FC32-9127-4114-BF69-694A853FA486}" cache="Slicer_brand" caption="           Brand " startItem="10" style="Slicer Style 1" rowHeight="234950"/>
  <slicer name="ram 1" xr10:uid="{AFDB4E7A-BB4E-4AB2-8D6C-922AFF4BFDFB}" cache="Slicer_ram" caption="             RAM" style="Slicer Style 1" rowHeight="234950"/>
  <slicer name="rating 1" xr10:uid="{BF20CC6D-AEAD-42AA-80D9-32A2C0892561}" cache="Slicer_rating" caption="             Rating" startItem="28"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xr10:uid="{AF6AE3D4-D1AA-4BE0-A790-CE425ED9F107}" cache="Slicer_Price" caption="              Price" startItem="28" rowHeight="234950"/>
  <slicer name="OS" xr10:uid="{87044F34-28E4-4ABD-A9BD-4BF5B2B7F51A}" cache="Slicer_OS" caption="                OS" rowHeight="234950"/>
  <slicer name="brand" xr10:uid="{C75EC61F-F052-4DA9-895A-A5718231C28F}" cache="Slicer_brand" caption="           Brand " startItem="12" rowHeight="234950"/>
  <slicer name="ram" xr10:uid="{8BA77531-73F9-42D6-8237-B85BE9A0C681}" cache="Slicer_ram" caption="             RAM" rowHeight="234950"/>
  <slicer name="rating" xr10:uid="{10FDD5DC-5F16-4A81-8EF5-D4A419975EE0}" cache="Slicer_rating" caption="             Rating" startItem="2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EFA211-EDAD-4E1A-9335-E022E87E8B76}" name="Table1" displayName="Table1" ref="A1:Q4447" totalsRowShown="0">
  <autoFilter ref="A1:Q4447" xr:uid="{30EFA211-EDAD-4E1A-9335-E022E87E8B76}"/>
  <sortState xmlns:xlrd2="http://schemas.microsoft.com/office/spreadsheetml/2017/richdata2" ref="A2:Q4447">
    <sortCondition descending="1" ref="P1:P4447"/>
  </sortState>
  <tableColumns count="17">
    <tableColumn id="1" xr3:uid="{3F352111-4B5F-403F-B824-A0D39ABC8931}" name="Brand"/>
    <tableColumn id="2" xr3:uid="{A1A78CD3-C7C8-40B9-B661-87280E67F46D}" name="Model"/>
    <tableColumn id="3" xr3:uid="{FF16EE65-D2D4-4B9E-A743-9089CA1F3B35}" name="screen_size"/>
    <tableColumn id="4" xr3:uid="{2E6B6DBF-994C-4650-B6FD-93496164AFA1}" name="color"/>
    <tableColumn id="5" xr3:uid="{38C0ED6F-DA67-4A1D-8291-4B02BD2B3873}" name="harddisk"/>
    <tableColumn id="6" xr3:uid="{43504D22-3240-4527-BCC6-D3F1A03FF0DB}" name="cpu"/>
    <tableColumn id="7" xr3:uid="{7C623FC9-E9CA-4F41-A60C-9CD41EB68162}" name="RAM"/>
    <tableColumn id="8" xr3:uid="{6B404958-3E5A-4C81-8AE3-D16B189A09EE}" name="OS"/>
    <tableColumn id="9" xr3:uid="{78335027-B4AA-40D7-9DE0-3D3ECB4AB18C}" name="special_features"/>
    <tableColumn id="10" xr3:uid="{7D217620-C573-46F0-809C-616C8E2C0786}" name="graphics"/>
    <tableColumn id="11" xr3:uid="{DB2E69B4-3EA7-4E01-8407-9393205ED44F}" name="graphics_coprocessor"/>
    <tableColumn id="12" xr3:uid="{FEBCCEF7-0B83-4BD2-AE53-A5CB7B7356A9}" name="cpu_speed"/>
    <tableColumn id="13" xr3:uid="{35450C3A-5B52-4D0F-BF23-8493F2F3A703}" name="Rating"/>
    <tableColumn id="14" xr3:uid="{7705F090-2B6A-478E-BACB-413C362F4634}" name="Price"/>
    <tableColumn id="15" xr3:uid="{6671DE04-4EEB-41F0-A8C8-CFE664AAFEB0}" name="Sale Product Count"/>
    <tableColumn id="16" xr3:uid="{2D8D1680-0848-4325-8645-76698CF590FF}" name="Total Sales">
      <calculatedColumnFormula>Table1[[#This Row],[Sale Product Count]]*Table1[[#This Row],[Price]]</calculatedColumnFormula>
    </tableColumn>
    <tableColumn id="17" xr3:uid="{01B8770F-0CB1-49B8-988F-3C3DF04ADBBA}" name="Total Stock"/>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869FB-7509-4ABA-9560-356F64DEB7B7}">
  <dimension ref="A1"/>
  <sheetViews>
    <sheetView showGridLines="0" tabSelected="1" topLeftCell="A7" zoomScale="46" zoomScaleNormal="46" workbookViewId="0">
      <selection activeCell="AI42" sqref="AI42"/>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F675-7DE6-4686-96F8-577AF76E6364}">
  <dimension ref="A6:S67"/>
  <sheetViews>
    <sheetView zoomScale="81" zoomScaleNormal="81" workbookViewId="0">
      <selection activeCell="F5" sqref="F5"/>
    </sheetView>
  </sheetViews>
  <sheetFormatPr defaultRowHeight="14.4" x14ac:dyDescent="0.3"/>
  <cols>
    <col min="1" max="1" width="23.88671875" bestFit="1" customWidth="1"/>
    <col min="2" max="2" width="16.5546875" bestFit="1" customWidth="1"/>
    <col min="3" max="3" width="16.88671875" bestFit="1" customWidth="1"/>
    <col min="4" max="4" width="20.21875" bestFit="1" customWidth="1"/>
    <col min="5" max="5" width="16.44140625" customWidth="1"/>
    <col min="6" max="6" width="16.33203125" bestFit="1" customWidth="1"/>
    <col min="7" max="7" width="19.44140625" bestFit="1" customWidth="1"/>
    <col min="9" max="9" width="22.88671875" bestFit="1" customWidth="1"/>
    <col min="10" max="11" width="16.33203125" bestFit="1" customWidth="1"/>
    <col min="12" max="12" width="19.44140625" bestFit="1" customWidth="1"/>
    <col min="13" max="13" width="12.6640625" bestFit="1" customWidth="1"/>
    <col min="14" max="14" width="10.109375" bestFit="1" customWidth="1"/>
    <col min="16" max="16" width="10.5546875" bestFit="1" customWidth="1"/>
    <col min="17" max="17" width="22.88671875" bestFit="1" customWidth="1"/>
    <col min="18" max="18" width="10.109375" bestFit="1" customWidth="1"/>
  </cols>
  <sheetData>
    <row r="6" spans="1:19" x14ac:dyDescent="0.3">
      <c r="A6" t="s">
        <v>2135</v>
      </c>
      <c r="B6" t="s">
        <v>2136</v>
      </c>
      <c r="C6" t="s">
        <v>2137</v>
      </c>
      <c r="D6" t="s">
        <v>2138</v>
      </c>
      <c r="I6" s="7" t="str">
        <f t="shared" ref="I6:L7" si="0">A6</f>
        <v>Sum of Sale Product Count</v>
      </c>
      <c r="J6" s="7" t="str">
        <f t="shared" si="0"/>
        <v>Sum of Total Sales</v>
      </c>
      <c r="K6" s="7" t="str">
        <f t="shared" si="0"/>
        <v>Sum of Total Stock</v>
      </c>
      <c r="L6" s="7" t="str">
        <f t="shared" si="0"/>
        <v>Sum of Available stock</v>
      </c>
    </row>
    <row r="7" spans="1:19" x14ac:dyDescent="0.3">
      <c r="A7">
        <v>171678</v>
      </c>
      <c r="B7" s="13">
        <v>207021588.43999976</v>
      </c>
      <c r="C7">
        <v>1289463</v>
      </c>
      <c r="D7">
        <v>1117785</v>
      </c>
      <c r="I7" s="3">
        <f t="shared" si="0"/>
        <v>171678</v>
      </c>
      <c r="J7" s="11">
        <f>B7</f>
        <v>207021588.43999976</v>
      </c>
      <c r="K7" s="12">
        <f t="shared" si="0"/>
        <v>1289463</v>
      </c>
      <c r="L7" s="12">
        <f t="shared" si="0"/>
        <v>1117785</v>
      </c>
    </row>
    <row r="9" spans="1:19" ht="25.8" x14ac:dyDescent="0.5">
      <c r="A9" s="8" t="s">
        <v>2139</v>
      </c>
      <c r="B9" s="8"/>
      <c r="C9" s="8"/>
      <c r="D9" s="8"/>
      <c r="E9" s="8"/>
      <c r="F9" s="8"/>
      <c r="G9" s="8"/>
      <c r="H9" s="8"/>
      <c r="I9" s="8"/>
      <c r="J9" s="8"/>
      <c r="K9" s="8"/>
      <c r="L9" s="8"/>
      <c r="M9" s="8"/>
      <c r="N9" s="8"/>
      <c r="O9" s="8"/>
      <c r="P9" s="8"/>
      <c r="Q9" s="8"/>
      <c r="R9" s="8"/>
      <c r="S9" s="8"/>
    </row>
    <row r="11" spans="1:19" x14ac:dyDescent="0.3">
      <c r="A11" s="1" t="s">
        <v>2140</v>
      </c>
      <c r="B11" t="s">
        <v>2135</v>
      </c>
      <c r="D11" s="10" t="s">
        <v>2142</v>
      </c>
      <c r="E11" s="10"/>
      <c r="F11" s="10"/>
      <c r="H11" s="10" t="s">
        <v>2146</v>
      </c>
      <c r="I11" s="10"/>
      <c r="J11" s="10"/>
      <c r="L11" s="9" t="s">
        <v>2158</v>
      </c>
      <c r="M11" s="9"/>
      <c r="N11" s="9"/>
      <c r="P11" s="9" t="s">
        <v>2148</v>
      </c>
      <c r="Q11" s="9"/>
      <c r="R11" s="9"/>
    </row>
    <row r="12" spans="1:19" x14ac:dyDescent="0.3">
      <c r="A12" s="2" t="s">
        <v>121</v>
      </c>
      <c r="B12">
        <v>66210</v>
      </c>
      <c r="D12" s="3" t="s">
        <v>2143</v>
      </c>
      <c r="E12" s="3" t="s">
        <v>2144</v>
      </c>
      <c r="F12" s="3" t="s">
        <v>2145</v>
      </c>
      <c r="H12" s="3" t="s">
        <v>2143</v>
      </c>
      <c r="I12" s="3" t="s">
        <v>2144</v>
      </c>
      <c r="J12" s="3" t="s">
        <v>2145</v>
      </c>
      <c r="L12" s="3" t="s">
        <v>2143</v>
      </c>
      <c r="M12" s="3" t="s">
        <v>2144</v>
      </c>
      <c r="N12" s="3" t="s">
        <v>2145</v>
      </c>
      <c r="P12" s="3" t="s">
        <v>2147</v>
      </c>
      <c r="Q12" s="3" t="str">
        <f>B11</f>
        <v>Sum of Sale Product Count</v>
      </c>
      <c r="R12" s="3" t="s">
        <v>2145</v>
      </c>
    </row>
    <row r="13" spans="1:19" x14ac:dyDescent="0.3">
      <c r="A13" s="2" t="s">
        <v>23</v>
      </c>
      <c r="B13">
        <v>32079</v>
      </c>
      <c r="D13" s="3" t="str">
        <f>$A$12</f>
        <v>DELL</v>
      </c>
      <c r="E13" s="3">
        <f>$B$12</f>
        <v>66210</v>
      </c>
      <c r="F13" s="4">
        <f>E13/GETPIVOTDATA("Sale Product Count",$A$11)</f>
        <v>0.5373577677861282</v>
      </c>
      <c r="H13" s="3" t="str">
        <f>$A$13</f>
        <v>HP</v>
      </c>
      <c r="I13" s="3">
        <f>$B$13</f>
        <v>32079</v>
      </c>
      <c r="J13" s="4">
        <f>I13/GETPIVOTDATA("Sale Product Count",$A$11)</f>
        <v>0.2603519080623955</v>
      </c>
      <c r="L13" s="3" t="str">
        <f>$A$14</f>
        <v>ROKC</v>
      </c>
      <c r="M13" s="3">
        <f>$B$14</f>
        <v>24925</v>
      </c>
      <c r="N13" s="4">
        <f>M13/GETPIVOTDATA("Sale Product Count",$A$11)</f>
        <v>0.2022903241514763</v>
      </c>
      <c r="P13" s="3" t="str">
        <f>A12</f>
        <v>DELL</v>
      </c>
      <c r="Q13" s="3">
        <f>B12</f>
        <v>66210</v>
      </c>
      <c r="R13" s="4">
        <f>Q13/GETPIVOTDATA("Sale Product Count",$A$11)</f>
        <v>0.5373577677861282</v>
      </c>
    </row>
    <row r="14" spans="1:19" x14ac:dyDescent="0.3">
      <c r="A14" s="2" t="s">
        <v>13</v>
      </c>
      <c r="B14">
        <v>24925</v>
      </c>
      <c r="D14" s="3" t="s">
        <v>312</v>
      </c>
      <c r="E14" s="3">
        <f>GETPIVOTDATA("Sale Product Count",$A$11,"brand","HP")+GETPIVOTDATA("Sale Product Count",$A$11,"brand","ROKC")</f>
        <v>57004</v>
      </c>
      <c r="F14" s="4">
        <f>E14/GETPIVOTDATA("Sale Product Count",$A$11)</f>
        <v>0.4626422322138718</v>
      </c>
      <c r="H14" s="3" t="s">
        <v>312</v>
      </c>
      <c r="I14" s="3">
        <f>GETPIVOTDATA("Sale Product Count",$A$11,"brand","DELL")+GETPIVOTDATA("Sale Product Count",$A$11,"brand","ROKC")</f>
        <v>91135</v>
      </c>
      <c r="J14" s="4">
        <f>I14/GETPIVOTDATA("Sale Product Count",$A$11)</f>
        <v>0.7396480919376045</v>
      </c>
      <c r="L14" s="3" t="s">
        <v>312</v>
      </c>
      <c r="M14" s="3">
        <f>GETPIVOTDATA("Sale Product Count",$A$11,"brand","DELL")+GETPIVOTDATA("Sale Product Count",$A$11,"brand","HP")</f>
        <v>98289</v>
      </c>
      <c r="N14" s="4">
        <f>M14/GETPIVOTDATA("Sale Product Count",$A$11)</f>
        <v>0.7977096758485237</v>
      </c>
      <c r="P14" s="3" t="str">
        <f>A13</f>
        <v>HP</v>
      </c>
      <c r="Q14" s="3">
        <f>B13</f>
        <v>32079</v>
      </c>
      <c r="R14" s="4">
        <f t="shared" ref="R14:R15" si="1">Q14/GETPIVOTDATA("Sale Product Count",$A$11)</f>
        <v>0.2603519080623955</v>
      </c>
    </row>
    <row r="15" spans="1:19" x14ac:dyDescent="0.3">
      <c r="A15" s="2" t="s">
        <v>2141</v>
      </c>
      <c r="B15">
        <v>123214</v>
      </c>
      <c r="P15" s="3" t="str">
        <f>A14</f>
        <v>ROKC</v>
      </c>
      <c r="Q15" s="3">
        <f>B14</f>
        <v>24925</v>
      </c>
      <c r="R15" s="4">
        <f t="shared" si="1"/>
        <v>0.2022903241514763</v>
      </c>
    </row>
    <row r="19" spans="1:17" x14ac:dyDescent="0.3">
      <c r="C19" s="3"/>
    </row>
    <row r="28" spans="1:17" ht="25.8" x14ac:dyDescent="0.5">
      <c r="A28" s="8" t="s">
        <v>2152</v>
      </c>
      <c r="B28" s="8"/>
      <c r="C28" s="8"/>
      <c r="D28" s="8"/>
      <c r="E28" s="8"/>
      <c r="F28" s="8"/>
      <c r="G28" s="8"/>
      <c r="H28" s="8"/>
      <c r="I28" s="8"/>
      <c r="J28" s="8"/>
      <c r="K28" s="8"/>
      <c r="L28" s="8"/>
      <c r="M28" s="8"/>
      <c r="N28" s="8"/>
      <c r="O28" s="8"/>
      <c r="P28" s="8"/>
      <c r="Q28" s="8"/>
    </row>
    <row r="30" spans="1:17" x14ac:dyDescent="0.3">
      <c r="A30" s="1" t="s">
        <v>2140</v>
      </c>
      <c r="B30" t="s">
        <v>2138</v>
      </c>
      <c r="E30" s="6" t="s">
        <v>2150</v>
      </c>
      <c r="F30" s="6" t="s">
        <v>2149</v>
      </c>
      <c r="G30" s="6" t="s">
        <v>2145</v>
      </c>
      <c r="I30" s="5" t="s">
        <v>2151</v>
      </c>
      <c r="J30" s="5" t="s">
        <v>2149</v>
      </c>
    </row>
    <row r="31" spans="1:17" x14ac:dyDescent="0.3">
      <c r="A31" s="2" t="s">
        <v>65</v>
      </c>
      <c r="B31">
        <v>335887</v>
      </c>
      <c r="E31" s="3" t="str">
        <f t="shared" ref="E31:F35" si="2">A31</f>
        <v>16 GB</v>
      </c>
      <c r="F31" s="3">
        <f t="shared" si="2"/>
        <v>335887</v>
      </c>
      <c r="G31" s="4">
        <f>F31/GETPIVOTDATA("Available stock",$A$30)</f>
        <v>0.47935579166696396</v>
      </c>
      <c r="I31" s="12">
        <f t="shared" ref="I31:J31" si="3">A40</f>
        <v>1289463</v>
      </c>
      <c r="J31" s="12">
        <f t="shared" si="3"/>
        <v>1117785</v>
      </c>
    </row>
    <row r="32" spans="1:17" x14ac:dyDescent="0.3">
      <c r="A32" s="2" t="s">
        <v>18</v>
      </c>
      <c r="B32">
        <v>211267</v>
      </c>
      <c r="E32" s="3" t="str">
        <f t="shared" si="2"/>
        <v>8 GB</v>
      </c>
      <c r="F32" s="3">
        <f t="shared" si="2"/>
        <v>211267</v>
      </c>
      <c r="G32" s="4">
        <f t="shared" ref="G32:G35" si="4">F32/GETPIVOTDATA("Available stock",$A$30)</f>
        <v>0.30150634004324217</v>
      </c>
    </row>
    <row r="33" spans="1:7" x14ac:dyDescent="0.3">
      <c r="A33" s="2" t="s">
        <v>80</v>
      </c>
      <c r="B33">
        <v>85198</v>
      </c>
      <c r="E33" s="3" t="str">
        <f t="shared" si="2"/>
        <v>20 GB</v>
      </c>
      <c r="F33" s="3">
        <f t="shared" si="2"/>
        <v>85198</v>
      </c>
      <c r="G33" s="4">
        <f t="shared" si="4"/>
        <v>0.12158897110767013</v>
      </c>
    </row>
    <row r="34" spans="1:7" x14ac:dyDescent="0.3">
      <c r="A34" s="2" t="s">
        <v>56</v>
      </c>
      <c r="B34">
        <v>59977</v>
      </c>
      <c r="E34" s="3" t="str">
        <f t="shared" si="2"/>
        <v>4 GB</v>
      </c>
      <c r="F34" s="3">
        <f t="shared" si="2"/>
        <v>59977</v>
      </c>
      <c r="G34" s="4">
        <f t="shared" si="4"/>
        <v>8.5595221955030998E-2</v>
      </c>
    </row>
    <row r="35" spans="1:7" x14ac:dyDescent="0.3">
      <c r="A35" s="2" t="s">
        <v>301</v>
      </c>
      <c r="B35">
        <v>8376</v>
      </c>
      <c r="E35" s="3" t="str">
        <f t="shared" si="2"/>
        <v>12 GB</v>
      </c>
      <c r="F35" s="3">
        <f t="shared" si="2"/>
        <v>8376</v>
      </c>
      <c r="G35" s="4">
        <f t="shared" si="4"/>
        <v>1.1953675227092713E-2</v>
      </c>
    </row>
    <row r="36" spans="1:7" x14ac:dyDescent="0.3">
      <c r="A36" s="2" t="s">
        <v>2141</v>
      </c>
      <c r="B36">
        <v>700705</v>
      </c>
    </row>
    <row r="39" spans="1:7" x14ac:dyDescent="0.3">
      <c r="A39" t="s">
        <v>2137</v>
      </c>
      <c r="B39" t="s">
        <v>2138</v>
      </c>
    </row>
    <row r="40" spans="1:7" x14ac:dyDescent="0.3">
      <c r="A40">
        <v>1289463</v>
      </c>
      <c r="B40">
        <v>1117785</v>
      </c>
    </row>
    <row r="54" spans="1:15" ht="25.8" x14ac:dyDescent="0.5">
      <c r="A54" s="8" t="s">
        <v>2154</v>
      </c>
      <c r="B54" s="8"/>
      <c r="C54" s="8"/>
      <c r="D54" s="8"/>
      <c r="E54" s="8"/>
      <c r="F54" s="8"/>
      <c r="G54" s="8"/>
      <c r="H54" s="8"/>
      <c r="I54" s="8"/>
      <c r="J54" s="8"/>
      <c r="K54" s="8"/>
      <c r="L54" s="8"/>
      <c r="M54" s="8"/>
      <c r="N54" s="8"/>
      <c r="O54" s="8"/>
    </row>
    <row r="56" spans="1:15" x14ac:dyDescent="0.3">
      <c r="A56" s="1" t="s">
        <v>2143</v>
      </c>
      <c r="B56" t="s">
        <v>39</v>
      </c>
    </row>
    <row r="58" spans="1:15" x14ac:dyDescent="0.3">
      <c r="A58" s="1" t="s">
        <v>2140</v>
      </c>
      <c r="B58" t="s">
        <v>2136</v>
      </c>
      <c r="D58" s="6" t="s">
        <v>2153</v>
      </c>
      <c r="E58" s="6" t="s">
        <v>11</v>
      </c>
    </row>
    <row r="59" spans="1:15" x14ac:dyDescent="0.3">
      <c r="A59" s="2" t="s">
        <v>798</v>
      </c>
      <c r="B59" s="13">
        <v>4679.88</v>
      </c>
      <c r="D59" s="3" t="str">
        <f t="shared" ref="D59:D66" si="5">A59</f>
        <v>MacBook Air M2</v>
      </c>
      <c r="E59" s="11">
        <f t="shared" ref="E59:E66" si="6">B59</f>
        <v>4679.88</v>
      </c>
    </row>
    <row r="60" spans="1:15" x14ac:dyDescent="0.3">
      <c r="A60" s="2" t="s">
        <v>1952</v>
      </c>
      <c r="B60" s="13">
        <v>6629.83</v>
      </c>
      <c r="D60" s="3" t="str">
        <f t="shared" si="5"/>
        <v>MacBook Pro 15-inch</v>
      </c>
      <c r="E60" s="11">
        <f t="shared" si="6"/>
        <v>6629.83</v>
      </c>
    </row>
    <row r="61" spans="1:15" x14ac:dyDescent="0.3">
      <c r="A61" s="2" t="s">
        <v>1567</v>
      </c>
      <c r="B61" s="13">
        <v>8399.7200000000012</v>
      </c>
      <c r="D61" s="3" t="str">
        <f t="shared" si="5"/>
        <v>MacBook Pro 13-inch</v>
      </c>
      <c r="E61" s="11">
        <f t="shared" si="6"/>
        <v>8399.7200000000012</v>
      </c>
    </row>
    <row r="62" spans="1:15" x14ac:dyDescent="0.3">
      <c r="A62" s="2" t="s">
        <v>214</v>
      </c>
      <c r="B62" s="13">
        <v>8820</v>
      </c>
      <c r="D62" s="3" t="str">
        <f t="shared" si="5"/>
        <v>2022 Apple MacBook Air M2, 16GB RAM, 512GB Storage - Midnight (Z160000B1)</v>
      </c>
      <c r="E62" s="11">
        <f t="shared" si="6"/>
        <v>8820</v>
      </c>
    </row>
    <row r="63" spans="1:15" x14ac:dyDescent="0.3">
      <c r="A63" s="2" t="s">
        <v>259</v>
      </c>
      <c r="B63" s="13">
        <v>25959.56</v>
      </c>
      <c r="D63" s="3" t="str">
        <f t="shared" si="5"/>
        <v>2022 Apple MacBook Air M2, 16GB RAM, 256GB Storage - Space Gray (Z15S000CT)</v>
      </c>
      <c r="E63" s="11">
        <f t="shared" si="6"/>
        <v>25959.56</v>
      </c>
    </row>
    <row r="64" spans="1:15" x14ac:dyDescent="0.3">
      <c r="A64" s="2" t="s">
        <v>1492</v>
      </c>
      <c r="B64" s="13">
        <v>40999.590000000004</v>
      </c>
      <c r="D64" s="3" t="str">
        <f t="shared" si="5"/>
        <v>MacBook</v>
      </c>
      <c r="E64" s="11">
        <f t="shared" si="6"/>
        <v>40999.590000000004</v>
      </c>
    </row>
    <row r="65" spans="1:5" x14ac:dyDescent="0.3">
      <c r="A65" s="2" t="s">
        <v>40</v>
      </c>
      <c r="B65" s="13">
        <v>334999.21000000002</v>
      </c>
      <c r="D65" s="3" t="str">
        <f t="shared" si="5"/>
        <v>MacBook Air</v>
      </c>
      <c r="E65" s="11">
        <f t="shared" si="6"/>
        <v>334999.21000000002</v>
      </c>
    </row>
    <row r="66" spans="1:5" x14ac:dyDescent="0.3">
      <c r="A66" s="2" t="s">
        <v>52</v>
      </c>
      <c r="B66" s="13">
        <v>378398.51</v>
      </c>
      <c r="D66" s="3" t="str">
        <f t="shared" si="5"/>
        <v>MacBook Pro</v>
      </c>
      <c r="E66" s="11">
        <f t="shared" si="6"/>
        <v>378398.51</v>
      </c>
    </row>
    <row r="67" spans="1:5" x14ac:dyDescent="0.3">
      <c r="A67" s="2" t="s">
        <v>2141</v>
      </c>
      <c r="B67" s="13">
        <v>808886.29999999993</v>
      </c>
    </row>
  </sheetData>
  <mergeCells count="7">
    <mergeCell ref="A9:S9"/>
    <mergeCell ref="A28:Q28"/>
    <mergeCell ref="A54:O54"/>
    <mergeCell ref="P11:R11"/>
    <mergeCell ref="D11:F11"/>
    <mergeCell ref="H11:J11"/>
    <mergeCell ref="L11:N11"/>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7FB4-EE3C-486C-BE20-1CE320DDDA02}">
  <dimension ref="A1:Q4447"/>
  <sheetViews>
    <sheetView topLeftCell="K171" workbookViewId="0">
      <selection activeCell="K198" sqref="K198"/>
    </sheetView>
  </sheetViews>
  <sheetFormatPr defaultRowHeight="14.4" x14ac:dyDescent="0.3"/>
  <cols>
    <col min="1" max="1" width="26.6640625" bestFit="1" customWidth="1"/>
    <col min="2" max="2" width="69" bestFit="1" customWidth="1"/>
    <col min="3" max="3" width="18" bestFit="1" customWidth="1"/>
    <col min="4" max="4" width="65.88671875" bestFit="1" customWidth="1"/>
    <col min="5" max="5" width="14.109375" bestFit="1" customWidth="1"/>
    <col min="6" max="6" width="28.77734375" bestFit="1" customWidth="1"/>
    <col min="7" max="7" width="8.44140625" bestFit="1" customWidth="1"/>
    <col min="8" max="8" width="64" bestFit="1" customWidth="1"/>
    <col min="9" max="9" width="81.33203125" bestFit="1" customWidth="1"/>
    <col min="10" max="10" width="42.21875" bestFit="1" customWidth="1"/>
    <col min="11" max="11" width="48.21875" bestFit="1" customWidth="1"/>
    <col min="12" max="12" width="16.77734375" bestFit="1" customWidth="1"/>
    <col min="13" max="13" width="10.77734375" bestFit="1" customWidth="1"/>
    <col min="14" max="14" width="11.109375" bestFit="1" customWidth="1"/>
    <col min="15" max="15" width="27.33203125" bestFit="1" customWidth="1"/>
    <col min="16" max="16" width="17" bestFit="1" customWidth="1"/>
    <col min="17" max="17" width="17.33203125" bestFit="1" customWidth="1"/>
  </cols>
  <sheetData>
    <row r="1" spans="1:17" x14ac:dyDescent="0.3">
      <c r="A1" t="s">
        <v>2143</v>
      </c>
      <c r="B1" t="s">
        <v>2155</v>
      </c>
      <c r="C1" t="s">
        <v>0</v>
      </c>
      <c r="D1" t="s">
        <v>1</v>
      </c>
      <c r="E1" t="s">
        <v>2</v>
      </c>
      <c r="F1" t="s">
        <v>3</v>
      </c>
      <c r="G1" t="s">
        <v>2156</v>
      </c>
      <c r="H1" t="s">
        <v>4</v>
      </c>
      <c r="I1" t="s">
        <v>5</v>
      </c>
      <c r="J1" t="s">
        <v>6</v>
      </c>
      <c r="K1" t="s">
        <v>7</v>
      </c>
      <c r="L1" t="s">
        <v>8</v>
      </c>
      <c r="M1" t="s">
        <v>2157</v>
      </c>
      <c r="N1" t="s">
        <v>9</v>
      </c>
      <c r="O1" t="s">
        <v>10</v>
      </c>
      <c r="P1" t="s">
        <v>11</v>
      </c>
      <c r="Q1" t="s">
        <v>12</v>
      </c>
    </row>
    <row r="2" spans="1:17" x14ac:dyDescent="0.3">
      <c r="A2" t="s">
        <v>23</v>
      </c>
      <c r="B2" t="s">
        <v>351</v>
      </c>
      <c r="C2" t="s">
        <v>24</v>
      </c>
      <c r="D2" t="s">
        <v>452</v>
      </c>
      <c r="E2" t="s">
        <v>75</v>
      </c>
      <c r="F2" t="s">
        <v>87</v>
      </c>
      <c r="G2" t="s">
        <v>35</v>
      </c>
      <c r="H2" t="s">
        <v>19</v>
      </c>
      <c r="I2" t="s">
        <v>2134</v>
      </c>
      <c r="J2" t="s">
        <v>242</v>
      </c>
      <c r="K2" t="s">
        <v>242</v>
      </c>
      <c r="L2" t="s">
        <v>2134</v>
      </c>
      <c r="M2">
        <v>4.0999999999999996</v>
      </c>
      <c r="N2">
        <v>11261.24</v>
      </c>
      <c r="O2">
        <v>45</v>
      </c>
      <c r="P2">
        <f>Table1[[#This Row],[Sale Product Count]]*Table1[[#This Row],[Price]]</f>
        <v>506755.8</v>
      </c>
      <c r="Q2">
        <v>146</v>
      </c>
    </row>
    <row r="3" spans="1:17" x14ac:dyDescent="0.3">
      <c r="A3" t="s">
        <v>130</v>
      </c>
      <c r="B3" t="s">
        <v>1004</v>
      </c>
      <c r="C3" t="s">
        <v>24</v>
      </c>
      <c r="D3" t="s">
        <v>606</v>
      </c>
      <c r="E3" t="s">
        <v>826</v>
      </c>
      <c r="F3" t="s">
        <v>116</v>
      </c>
      <c r="G3" t="s">
        <v>65</v>
      </c>
      <c r="H3" t="s">
        <v>28</v>
      </c>
      <c r="I3" t="s">
        <v>431</v>
      </c>
      <c r="J3" t="s">
        <v>736</v>
      </c>
      <c r="K3" t="s">
        <v>2134</v>
      </c>
      <c r="L3" t="s">
        <v>2134</v>
      </c>
      <c r="M3">
        <v>0</v>
      </c>
      <c r="N3">
        <v>5598.29</v>
      </c>
      <c r="O3">
        <v>64</v>
      </c>
      <c r="P3">
        <f>Table1[[#This Row],[Sale Product Count]]*Table1[[#This Row],[Price]]</f>
        <v>358290.56</v>
      </c>
      <c r="Q3">
        <v>378</v>
      </c>
    </row>
    <row r="4" spans="1:17" x14ac:dyDescent="0.3">
      <c r="A4" t="s">
        <v>30</v>
      </c>
      <c r="B4" t="s">
        <v>343</v>
      </c>
      <c r="C4" t="s">
        <v>61</v>
      </c>
      <c r="D4" t="s">
        <v>337</v>
      </c>
      <c r="E4" t="s">
        <v>75</v>
      </c>
      <c r="F4" t="s">
        <v>116</v>
      </c>
      <c r="G4" t="s">
        <v>65</v>
      </c>
      <c r="H4" t="s">
        <v>36</v>
      </c>
      <c r="I4" t="s">
        <v>2134</v>
      </c>
      <c r="J4" t="s">
        <v>37</v>
      </c>
      <c r="K4" t="s">
        <v>187</v>
      </c>
      <c r="L4" t="s">
        <v>2134</v>
      </c>
      <c r="M4">
        <v>5</v>
      </c>
      <c r="N4">
        <v>4618</v>
      </c>
      <c r="O4">
        <v>65</v>
      </c>
      <c r="P4">
        <f>Table1[[#This Row],[Sale Product Count]]*Table1[[#This Row],[Price]]</f>
        <v>300170</v>
      </c>
      <c r="Q4">
        <v>188</v>
      </c>
    </row>
    <row r="5" spans="1:17" x14ac:dyDescent="0.3">
      <c r="A5" t="s">
        <v>130</v>
      </c>
      <c r="B5" t="s">
        <v>1973</v>
      </c>
      <c r="C5" t="s">
        <v>167</v>
      </c>
      <c r="D5" t="s">
        <v>25</v>
      </c>
      <c r="E5" t="s">
        <v>35</v>
      </c>
      <c r="F5" t="s">
        <v>116</v>
      </c>
      <c r="G5" t="s">
        <v>49</v>
      </c>
      <c r="H5" t="s">
        <v>28</v>
      </c>
      <c r="I5" t="s">
        <v>431</v>
      </c>
      <c r="J5" t="s">
        <v>20</v>
      </c>
      <c r="K5" t="s">
        <v>2134</v>
      </c>
      <c r="L5" t="s">
        <v>2134</v>
      </c>
      <c r="M5">
        <v>0</v>
      </c>
      <c r="N5">
        <v>4618</v>
      </c>
      <c r="O5">
        <v>65</v>
      </c>
      <c r="P5">
        <f>Table1[[#This Row],[Sale Product Count]]*Table1[[#This Row],[Price]]</f>
        <v>300170</v>
      </c>
      <c r="Q5">
        <v>0</v>
      </c>
    </row>
    <row r="6" spans="1:17" x14ac:dyDescent="0.3">
      <c r="A6" t="s">
        <v>23</v>
      </c>
      <c r="B6" t="s">
        <v>2134</v>
      </c>
      <c r="C6" t="s">
        <v>14</v>
      </c>
      <c r="D6" t="s">
        <v>219</v>
      </c>
      <c r="E6" t="s">
        <v>27</v>
      </c>
      <c r="F6" t="s">
        <v>126</v>
      </c>
      <c r="G6" t="s">
        <v>18</v>
      </c>
      <c r="H6" t="s">
        <v>19</v>
      </c>
      <c r="I6" t="s">
        <v>77</v>
      </c>
      <c r="J6" t="s">
        <v>2134</v>
      </c>
      <c r="K6" t="s">
        <v>305</v>
      </c>
      <c r="L6" t="s">
        <v>81</v>
      </c>
      <c r="M6">
        <v>4.0999999999999996</v>
      </c>
      <c r="N6">
        <v>4888.99</v>
      </c>
      <c r="O6">
        <v>61</v>
      </c>
      <c r="P6">
        <f>Table1[[#This Row],[Sale Product Count]]*Table1[[#This Row],[Price]]</f>
        <v>298228.39</v>
      </c>
      <c r="Q6">
        <v>438</v>
      </c>
    </row>
    <row r="7" spans="1:17" x14ac:dyDescent="0.3">
      <c r="A7" t="s">
        <v>654</v>
      </c>
      <c r="B7" t="s">
        <v>388</v>
      </c>
      <c r="C7" t="s">
        <v>24</v>
      </c>
      <c r="D7" t="s">
        <v>2134</v>
      </c>
      <c r="E7" t="s">
        <v>655</v>
      </c>
      <c r="F7" t="s">
        <v>656</v>
      </c>
      <c r="G7" t="s">
        <v>18</v>
      </c>
      <c r="H7" t="s">
        <v>657</v>
      </c>
      <c r="I7" t="s">
        <v>2134</v>
      </c>
      <c r="J7" t="s">
        <v>20</v>
      </c>
      <c r="K7" t="s">
        <v>376</v>
      </c>
      <c r="L7" t="s">
        <v>658</v>
      </c>
      <c r="M7">
        <v>4</v>
      </c>
      <c r="N7">
        <v>4339</v>
      </c>
      <c r="O7">
        <v>65</v>
      </c>
      <c r="P7">
        <f>Table1[[#This Row],[Sale Product Count]]*Table1[[#This Row],[Price]]</f>
        <v>282035</v>
      </c>
      <c r="Q7">
        <v>544</v>
      </c>
    </row>
    <row r="8" spans="1:17" x14ac:dyDescent="0.3">
      <c r="A8" t="s">
        <v>30</v>
      </c>
      <c r="B8" t="s">
        <v>31</v>
      </c>
      <c r="C8" t="s">
        <v>32</v>
      </c>
      <c r="D8" t="s">
        <v>33</v>
      </c>
      <c r="E8" t="s">
        <v>2134</v>
      </c>
      <c r="F8" t="s">
        <v>34</v>
      </c>
      <c r="G8" t="s">
        <v>35</v>
      </c>
      <c r="H8" t="s">
        <v>36</v>
      </c>
      <c r="I8" t="s">
        <v>2134</v>
      </c>
      <c r="J8" t="s">
        <v>37</v>
      </c>
      <c r="K8" t="s">
        <v>2134</v>
      </c>
      <c r="L8" t="s">
        <v>38</v>
      </c>
      <c r="M8">
        <v>5</v>
      </c>
      <c r="N8">
        <v>4499</v>
      </c>
      <c r="O8">
        <v>60</v>
      </c>
      <c r="P8">
        <f>Table1[[#This Row],[Sale Product Count]]*Table1[[#This Row],[Price]]</f>
        <v>269940</v>
      </c>
      <c r="Q8">
        <v>403</v>
      </c>
    </row>
    <row r="9" spans="1:17" x14ac:dyDescent="0.3">
      <c r="A9" t="s">
        <v>30</v>
      </c>
      <c r="B9" t="s">
        <v>119</v>
      </c>
      <c r="C9" t="s">
        <v>24</v>
      </c>
      <c r="D9" t="s">
        <v>33</v>
      </c>
      <c r="E9" t="s">
        <v>2134</v>
      </c>
      <c r="F9" t="s">
        <v>34</v>
      </c>
      <c r="G9" t="s">
        <v>35</v>
      </c>
      <c r="H9" t="s">
        <v>36</v>
      </c>
      <c r="I9" t="s">
        <v>2134</v>
      </c>
      <c r="J9" t="s">
        <v>37</v>
      </c>
      <c r="K9" t="s">
        <v>120</v>
      </c>
      <c r="L9" t="s">
        <v>38</v>
      </c>
      <c r="M9">
        <v>1</v>
      </c>
      <c r="N9">
        <v>4762.76</v>
      </c>
      <c r="O9">
        <v>56</v>
      </c>
      <c r="P9">
        <f>Table1[[#This Row],[Sale Product Count]]*Table1[[#This Row],[Price]]</f>
        <v>266714.56</v>
      </c>
      <c r="Q9">
        <v>340</v>
      </c>
    </row>
    <row r="10" spans="1:17" x14ac:dyDescent="0.3">
      <c r="A10" t="s">
        <v>130</v>
      </c>
      <c r="B10" t="s">
        <v>122</v>
      </c>
      <c r="C10" t="s">
        <v>14</v>
      </c>
      <c r="D10" t="s">
        <v>2134</v>
      </c>
      <c r="E10" t="s">
        <v>162</v>
      </c>
      <c r="F10" t="s">
        <v>17</v>
      </c>
      <c r="G10" t="s">
        <v>35</v>
      </c>
      <c r="H10" t="s">
        <v>28</v>
      </c>
      <c r="I10" t="s">
        <v>653</v>
      </c>
      <c r="J10" t="s">
        <v>20</v>
      </c>
      <c r="K10" t="s">
        <v>159</v>
      </c>
      <c r="L10" t="s">
        <v>2134</v>
      </c>
      <c r="M10">
        <v>0</v>
      </c>
      <c r="N10">
        <v>4618.8999999999996</v>
      </c>
      <c r="O10">
        <v>56</v>
      </c>
      <c r="P10">
        <f>Table1[[#This Row],[Sale Product Count]]*Table1[[#This Row],[Price]]</f>
        <v>258658.39999999997</v>
      </c>
      <c r="Q10">
        <v>148</v>
      </c>
    </row>
    <row r="11" spans="1:17" x14ac:dyDescent="0.3">
      <c r="A11" t="s">
        <v>13</v>
      </c>
      <c r="B11" t="s">
        <v>2134</v>
      </c>
      <c r="C11" t="s">
        <v>14</v>
      </c>
      <c r="D11" t="s">
        <v>15</v>
      </c>
      <c r="E11" t="s">
        <v>16</v>
      </c>
      <c r="F11" t="s">
        <v>17</v>
      </c>
      <c r="G11" t="s">
        <v>18</v>
      </c>
      <c r="H11" t="s">
        <v>19</v>
      </c>
      <c r="I11" t="s">
        <v>2134</v>
      </c>
      <c r="J11" t="s">
        <v>20</v>
      </c>
      <c r="K11" t="s">
        <v>21</v>
      </c>
      <c r="L11" t="s">
        <v>22</v>
      </c>
      <c r="M11">
        <v>0</v>
      </c>
      <c r="N11">
        <v>3799</v>
      </c>
      <c r="O11">
        <v>64</v>
      </c>
      <c r="P11">
        <f>Table1[[#This Row],[Sale Product Count]]*Table1[[#This Row],[Price]]</f>
        <v>243136</v>
      </c>
      <c r="Q11">
        <v>521</v>
      </c>
    </row>
    <row r="12" spans="1:17" x14ac:dyDescent="0.3">
      <c r="A12" t="s">
        <v>130</v>
      </c>
      <c r="B12" t="s">
        <v>1547</v>
      </c>
      <c r="C12" t="s">
        <v>41</v>
      </c>
      <c r="D12" t="s">
        <v>71</v>
      </c>
      <c r="E12" t="s">
        <v>42</v>
      </c>
      <c r="F12" t="s">
        <v>72</v>
      </c>
      <c r="G12" t="s">
        <v>65</v>
      </c>
      <c r="H12" t="s">
        <v>28</v>
      </c>
      <c r="I12" t="s">
        <v>2134</v>
      </c>
      <c r="J12" t="s">
        <v>20</v>
      </c>
      <c r="K12" t="s">
        <v>376</v>
      </c>
      <c r="L12" t="s">
        <v>2134</v>
      </c>
      <c r="M12">
        <v>0</v>
      </c>
      <c r="N12">
        <v>7399</v>
      </c>
      <c r="O12">
        <v>32</v>
      </c>
      <c r="P12">
        <f>Table1[[#This Row],[Sale Product Count]]*Table1[[#This Row],[Price]]</f>
        <v>236768</v>
      </c>
      <c r="Q12">
        <v>176</v>
      </c>
    </row>
    <row r="13" spans="1:17" x14ac:dyDescent="0.3">
      <c r="A13" t="s">
        <v>23</v>
      </c>
      <c r="B13" t="s">
        <v>2134</v>
      </c>
      <c r="C13" t="s">
        <v>24</v>
      </c>
      <c r="D13" t="s">
        <v>25</v>
      </c>
      <c r="E13" t="s">
        <v>16</v>
      </c>
      <c r="F13" t="s">
        <v>26</v>
      </c>
      <c r="G13" t="s">
        <v>27</v>
      </c>
      <c r="H13" t="s">
        <v>28</v>
      </c>
      <c r="I13" t="s">
        <v>29</v>
      </c>
      <c r="J13" t="s">
        <v>20</v>
      </c>
      <c r="K13" t="s">
        <v>21</v>
      </c>
      <c r="L13" t="s">
        <v>2134</v>
      </c>
      <c r="M13">
        <v>4.5</v>
      </c>
      <c r="N13">
        <v>4000</v>
      </c>
      <c r="O13">
        <v>58</v>
      </c>
      <c r="P13">
        <f>Table1[[#This Row],[Sale Product Count]]*Table1[[#This Row],[Price]]</f>
        <v>232000</v>
      </c>
      <c r="Q13">
        <v>486</v>
      </c>
    </row>
    <row r="14" spans="1:17" x14ac:dyDescent="0.3">
      <c r="A14" t="s">
        <v>13</v>
      </c>
      <c r="B14" t="s">
        <v>2134</v>
      </c>
      <c r="C14" t="s">
        <v>14</v>
      </c>
      <c r="D14" t="s">
        <v>15</v>
      </c>
      <c r="E14" t="s">
        <v>16</v>
      </c>
      <c r="F14" t="s">
        <v>17</v>
      </c>
      <c r="G14" t="s">
        <v>18</v>
      </c>
      <c r="H14" t="s">
        <v>19</v>
      </c>
      <c r="I14" t="s">
        <v>2134</v>
      </c>
      <c r="J14" t="s">
        <v>20</v>
      </c>
      <c r="K14" t="s">
        <v>21</v>
      </c>
      <c r="L14" t="s">
        <v>22</v>
      </c>
      <c r="M14">
        <v>0</v>
      </c>
      <c r="N14">
        <v>3495</v>
      </c>
      <c r="O14">
        <v>65</v>
      </c>
      <c r="P14">
        <f>Table1[[#This Row],[Sale Product Count]]*Table1[[#This Row],[Price]]</f>
        <v>227175</v>
      </c>
      <c r="Q14">
        <v>412</v>
      </c>
    </row>
    <row r="15" spans="1:17" x14ac:dyDescent="0.3">
      <c r="A15" t="s">
        <v>100</v>
      </c>
      <c r="B15" t="s">
        <v>567</v>
      </c>
      <c r="C15" t="s">
        <v>14</v>
      </c>
      <c r="D15" t="s">
        <v>71</v>
      </c>
      <c r="E15" t="s">
        <v>2134</v>
      </c>
      <c r="F15" t="s">
        <v>72</v>
      </c>
      <c r="G15" t="s">
        <v>18</v>
      </c>
      <c r="H15" t="s">
        <v>197</v>
      </c>
      <c r="I15" t="s">
        <v>2134</v>
      </c>
      <c r="J15" t="s">
        <v>20</v>
      </c>
      <c r="K15" t="s">
        <v>1246</v>
      </c>
      <c r="L15" t="s">
        <v>561</v>
      </c>
      <c r="M15">
        <v>1</v>
      </c>
      <c r="N15">
        <v>4277.34</v>
      </c>
      <c r="O15">
        <v>53</v>
      </c>
      <c r="P15">
        <f>Table1[[#This Row],[Sale Product Count]]*Table1[[#This Row],[Price]]</f>
        <v>226699.02000000002</v>
      </c>
      <c r="Q15">
        <v>501</v>
      </c>
    </row>
    <row r="16" spans="1:17" x14ac:dyDescent="0.3">
      <c r="A16" t="s">
        <v>130</v>
      </c>
      <c r="B16" t="s">
        <v>645</v>
      </c>
      <c r="C16" t="s">
        <v>164</v>
      </c>
      <c r="D16" t="s">
        <v>71</v>
      </c>
      <c r="E16" t="s">
        <v>1493</v>
      </c>
      <c r="F16" t="s">
        <v>116</v>
      </c>
      <c r="G16" t="s">
        <v>27</v>
      </c>
      <c r="H16" t="s">
        <v>28</v>
      </c>
      <c r="I16" t="s">
        <v>431</v>
      </c>
      <c r="J16" t="s">
        <v>1995</v>
      </c>
      <c r="K16" t="s">
        <v>2134</v>
      </c>
      <c r="L16" t="s">
        <v>2134</v>
      </c>
      <c r="M16">
        <v>0</v>
      </c>
      <c r="N16">
        <v>3829.99</v>
      </c>
      <c r="O16">
        <v>58</v>
      </c>
      <c r="P16">
        <f>Table1[[#This Row],[Sale Product Count]]*Table1[[#This Row],[Price]]</f>
        <v>222139.41999999998</v>
      </c>
      <c r="Q16">
        <v>0</v>
      </c>
    </row>
    <row r="17" spans="1:17" x14ac:dyDescent="0.3">
      <c r="A17" t="s">
        <v>13</v>
      </c>
      <c r="B17" t="s">
        <v>2134</v>
      </c>
      <c r="C17" t="s">
        <v>24</v>
      </c>
      <c r="D17" t="s">
        <v>15</v>
      </c>
      <c r="E17" t="s">
        <v>78</v>
      </c>
      <c r="F17" t="s">
        <v>79</v>
      </c>
      <c r="G17" t="s">
        <v>80</v>
      </c>
      <c r="H17" t="s">
        <v>19</v>
      </c>
      <c r="I17" t="s">
        <v>2134</v>
      </c>
      <c r="J17" t="s">
        <v>20</v>
      </c>
      <c r="K17" t="s">
        <v>21</v>
      </c>
      <c r="L17" t="s">
        <v>81</v>
      </c>
      <c r="M17">
        <v>5</v>
      </c>
      <c r="N17">
        <v>5499</v>
      </c>
      <c r="O17">
        <v>40</v>
      </c>
      <c r="P17">
        <f>Table1[[#This Row],[Sale Product Count]]*Table1[[#This Row],[Price]]</f>
        <v>219960</v>
      </c>
      <c r="Q17">
        <v>539</v>
      </c>
    </row>
    <row r="18" spans="1:17" x14ac:dyDescent="0.3">
      <c r="A18" t="s">
        <v>13</v>
      </c>
      <c r="B18" t="s">
        <v>2134</v>
      </c>
      <c r="C18" t="s">
        <v>14</v>
      </c>
      <c r="D18" t="s">
        <v>15</v>
      </c>
      <c r="E18" t="s">
        <v>16</v>
      </c>
      <c r="F18" t="s">
        <v>17</v>
      </c>
      <c r="G18" t="s">
        <v>18</v>
      </c>
      <c r="H18" t="s">
        <v>19</v>
      </c>
      <c r="I18" t="s">
        <v>2134</v>
      </c>
      <c r="J18" t="s">
        <v>20</v>
      </c>
      <c r="K18" t="s">
        <v>21</v>
      </c>
      <c r="L18" t="s">
        <v>22</v>
      </c>
      <c r="M18">
        <v>0</v>
      </c>
      <c r="N18">
        <v>4881.99</v>
      </c>
      <c r="O18">
        <v>45</v>
      </c>
      <c r="P18">
        <f>Table1[[#This Row],[Sale Product Count]]*Table1[[#This Row],[Price]]</f>
        <v>219689.55</v>
      </c>
      <c r="Q18">
        <v>536</v>
      </c>
    </row>
    <row r="19" spans="1:17" x14ac:dyDescent="0.3">
      <c r="A19" t="s">
        <v>130</v>
      </c>
      <c r="B19" t="s">
        <v>1282</v>
      </c>
      <c r="C19" t="s">
        <v>61</v>
      </c>
      <c r="D19" t="s">
        <v>71</v>
      </c>
      <c r="E19" t="s">
        <v>1493</v>
      </c>
      <c r="F19" t="s">
        <v>116</v>
      </c>
      <c r="G19" t="s">
        <v>27</v>
      </c>
      <c r="H19" t="s">
        <v>28</v>
      </c>
      <c r="I19" t="s">
        <v>431</v>
      </c>
      <c r="J19" t="s">
        <v>1982</v>
      </c>
      <c r="K19" t="s">
        <v>2134</v>
      </c>
      <c r="L19" t="s">
        <v>2134</v>
      </c>
      <c r="M19">
        <v>0</v>
      </c>
      <c r="N19">
        <v>4881.99</v>
      </c>
      <c r="O19">
        <v>45</v>
      </c>
      <c r="P19">
        <f>Table1[[#This Row],[Sale Product Count]]*Table1[[#This Row],[Price]]</f>
        <v>219689.55</v>
      </c>
      <c r="Q19">
        <v>0</v>
      </c>
    </row>
    <row r="20" spans="1:17" x14ac:dyDescent="0.3">
      <c r="A20" t="s">
        <v>130</v>
      </c>
      <c r="B20" t="s">
        <v>787</v>
      </c>
      <c r="C20" t="s">
        <v>24</v>
      </c>
      <c r="D20" t="s">
        <v>2134</v>
      </c>
      <c r="E20" t="s">
        <v>42</v>
      </c>
      <c r="F20" t="s">
        <v>72</v>
      </c>
      <c r="G20" t="s">
        <v>65</v>
      </c>
      <c r="H20" t="s">
        <v>197</v>
      </c>
      <c r="I20" t="s">
        <v>2134</v>
      </c>
      <c r="J20" t="s">
        <v>20</v>
      </c>
      <c r="K20" t="s">
        <v>159</v>
      </c>
      <c r="L20" t="s">
        <v>317</v>
      </c>
      <c r="M20">
        <v>0</v>
      </c>
      <c r="N20">
        <v>3611.89</v>
      </c>
      <c r="O20">
        <v>60</v>
      </c>
      <c r="P20">
        <f>Table1[[#This Row],[Sale Product Count]]*Table1[[#This Row],[Price]]</f>
        <v>216713.4</v>
      </c>
      <c r="Q20">
        <v>388</v>
      </c>
    </row>
    <row r="21" spans="1:17" x14ac:dyDescent="0.3">
      <c r="A21" t="s">
        <v>130</v>
      </c>
      <c r="B21" t="s">
        <v>1413</v>
      </c>
      <c r="C21" t="s">
        <v>24</v>
      </c>
      <c r="D21" t="s">
        <v>71</v>
      </c>
      <c r="E21" t="s">
        <v>16</v>
      </c>
      <c r="F21" t="s">
        <v>64</v>
      </c>
      <c r="G21" t="s">
        <v>35</v>
      </c>
      <c r="H21" t="s">
        <v>257</v>
      </c>
      <c r="I21" t="s">
        <v>431</v>
      </c>
      <c r="J21" t="s">
        <v>1414</v>
      </c>
      <c r="K21" t="s">
        <v>2134</v>
      </c>
      <c r="L21" t="s">
        <v>2134</v>
      </c>
      <c r="M21">
        <v>0</v>
      </c>
      <c r="N21">
        <v>4000.07</v>
      </c>
      <c r="O21">
        <v>54</v>
      </c>
      <c r="P21">
        <f>Table1[[#This Row],[Sale Product Count]]*Table1[[#This Row],[Price]]</f>
        <v>216003.78</v>
      </c>
      <c r="Q21">
        <v>272</v>
      </c>
    </row>
    <row r="22" spans="1:17" x14ac:dyDescent="0.3">
      <c r="A22" t="s">
        <v>13</v>
      </c>
      <c r="B22" t="s">
        <v>83</v>
      </c>
      <c r="C22" t="s">
        <v>24</v>
      </c>
      <c r="D22" t="s">
        <v>84</v>
      </c>
      <c r="E22" t="s">
        <v>16</v>
      </c>
      <c r="F22" t="s">
        <v>26</v>
      </c>
      <c r="G22" t="s">
        <v>80</v>
      </c>
      <c r="H22" t="s">
        <v>19</v>
      </c>
      <c r="I22" t="s">
        <v>2134</v>
      </c>
      <c r="J22" t="s">
        <v>20</v>
      </c>
      <c r="K22" t="s">
        <v>21</v>
      </c>
      <c r="L22" t="s">
        <v>2134</v>
      </c>
      <c r="M22">
        <v>0</v>
      </c>
      <c r="N22">
        <v>3499</v>
      </c>
      <c r="O22">
        <v>61</v>
      </c>
      <c r="P22">
        <f>Table1[[#This Row],[Sale Product Count]]*Table1[[#This Row],[Price]]</f>
        <v>213439</v>
      </c>
      <c r="Q22">
        <v>399</v>
      </c>
    </row>
    <row r="23" spans="1:17" x14ac:dyDescent="0.3">
      <c r="A23" t="s">
        <v>130</v>
      </c>
      <c r="B23" t="s">
        <v>1343</v>
      </c>
      <c r="C23" t="s">
        <v>61</v>
      </c>
      <c r="D23" t="s">
        <v>71</v>
      </c>
      <c r="E23" t="s">
        <v>63</v>
      </c>
      <c r="F23" t="s">
        <v>64</v>
      </c>
      <c r="G23" t="s">
        <v>1102</v>
      </c>
      <c r="H23" t="s">
        <v>257</v>
      </c>
      <c r="I23" t="s">
        <v>431</v>
      </c>
      <c r="J23" t="s">
        <v>1920</v>
      </c>
      <c r="K23" t="s">
        <v>2134</v>
      </c>
      <c r="L23" t="s">
        <v>2134</v>
      </c>
      <c r="M23">
        <v>0</v>
      </c>
      <c r="N23">
        <v>4779.8900000000003</v>
      </c>
      <c r="O23">
        <v>44</v>
      </c>
      <c r="P23">
        <f>Table1[[#This Row],[Sale Product Count]]*Table1[[#This Row],[Price]]</f>
        <v>210315.16</v>
      </c>
      <c r="Q23">
        <v>280</v>
      </c>
    </row>
    <row r="24" spans="1:17" x14ac:dyDescent="0.3">
      <c r="A24" t="s">
        <v>130</v>
      </c>
      <c r="B24" t="s">
        <v>1428</v>
      </c>
      <c r="C24" t="s">
        <v>167</v>
      </c>
      <c r="D24" t="s">
        <v>25</v>
      </c>
      <c r="E24" t="s">
        <v>826</v>
      </c>
      <c r="F24" t="s">
        <v>64</v>
      </c>
      <c r="G24" t="s">
        <v>27</v>
      </c>
      <c r="H24" t="s">
        <v>28</v>
      </c>
      <c r="I24" t="s">
        <v>431</v>
      </c>
      <c r="J24" t="s">
        <v>1559</v>
      </c>
      <c r="K24" t="s">
        <v>2134</v>
      </c>
      <c r="L24" t="s">
        <v>2134</v>
      </c>
      <c r="M24">
        <v>0</v>
      </c>
      <c r="N24">
        <v>3499.99</v>
      </c>
      <c r="O24">
        <v>59</v>
      </c>
      <c r="P24">
        <f>Table1[[#This Row],[Sale Product Count]]*Table1[[#This Row],[Price]]</f>
        <v>206499.40999999997</v>
      </c>
      <c r="Q24">
        <v>337</v>
      </c>
    </row>
    <row r="25" spans="1:17" x14ac:dyDescent="0.3">
      <c r="A25" t="s">
        <v>39</v>
      </c>
      <c r="B25" t="s">
        <v>40</v>
      </c>
      <c r="C25" t="s">
        <v>41</v>
      </c>
      <c r="D25" t="s">
        <v>25</v>
      </c>
      <c r="E25" t="s">
        <v>42</v>
      </c>
      <c r="F25" t="s">
        <v>43</v>
      </c>
      <c r="G25" t="s">
        <v>18</v>
      </c>
      <c r="H25" t="s">
        <v>44</v>
      </c>
      <c r="I25" t="s">
        <v>29</v>
      </c>
      <c r="J25" t="s">
        <v>20</v>
      </c>
      <c r="K25" t="s">
        <v>2134</v>
      </c>
      <c r="L25" t="s">
        <v>2134</v>
      </c>
      <c r="M25">
        <v>4.8</v>
      </c>
      <c r="N25">
        <v>3423.99</v>
      </c>
      <c r="O25">
        <v>60</v>
      </c>
      <c r="P25">
        <f>Table1[[#This Row],[Sale Product Count]]*Table1[[#This Row],[Price]]</f>
        <v>205439.4</v>
      </c>
      <c r="Q25">
        <v>405</v>
      </c>
    </row>
    <row r="26" spans="1:17" x14ac:dyDescent="0.3">
      <c r="A26" t="s">
        <v>13</v>
      </c>
      <c r="B26" t="s">
        <v>2134</v>
      </c>
      <c r="C26" t="s">
        <v>24</v>
      </c>
      <c r="D26" t="s">
        <v>15</v>
      </c>
      <c r="E26" t="s">
        <v>78</v>
      </c>
      <c r="F26" t="s">
        <v>79</v>
      </c>
      <c r="G26" t="s">
        <v>80</v>
      </c>
      <c r="H26" t="s">
        <v>19</v>
      </c>
      <c r="I26" t="s">
        <v>2134</v>
      </c>
      <c r="J26" t="s">
        <v>20</v>
      </c>
      <c r="K26" t="s">
        <v>21</v>
      </c>
      <c r="L26" t="s">
        <v>81</v>
      </c>
      <c r="M26">
        <v>5</v>
      </c>
      <c r="N26">
        <v>3599</v>
      </c>
      <c r="O26">
        <v>56</v>
      </c>
      <c r="P26">
        <f>Table1[[#This Row],[Sale Product Count]]*Table1[[#This Row],[Price]]</f>
        <v>201544</v>
      </c>
      <c r="Q26">
        <v>192</v>
      </c>
    </row>
    <row r="27" spans="1:17" x14ac:dyDescent="0.3">
      <c r="A27" t="s">
        <v>66</v>
      </c>
      <c r="B27" t="s">
        <v>899</v>
      </c>
      <c r="C27" t="s">
        <v>14</v>
      </c>
      <c r="D27" t="s">
        <v>71</v>
      </c>
      <c r="E27" t="s">
        <v>2134</v>
      </c>
      <c r="F27" t="s">
        <v>72</v>
      </c>
      <c r="G27" t="s">
        <v>2134</v>
      </c>
      <c r="H27" t="s">
        <v>197</v>
      </c>
      <c r="I27" t="s">
        <v>217</v>
      </c>
      <c r="J27" t="s">
        <v>20</v>
      </c>
      <c r="K27" t="s">
        <v>92</v>
      </c>
      <c r="L27" t="s">
        <v>560</v>
      </c>
      <c r="M27">
        <v>4.0999999999999996</v>
      </c>
      <c r="N27">
        <v>3378.36</v>
      </c>
      <c r="O27">
        <v>59</v>
      </c>
      <c r="P27">
        <f>Table1[[#This Row],[Sale Product Count]]*Table1[[#This Row],[Price]]</f>
        <v>199323.24000000002</v>
      </c>
      <c r="Q27">
        <v>280</v>
      </c>
    </row>
    <row r="28" spans="1:17" x14ac:dyDescent="0.3">
      <c r="A28" t="s">
        <v>100</v>
      </c>
      <c r="B28" t="s">
        <v>786</v>
      </c>
      <c r="C28" t="s">
        <v>61</v>
      </c>
      <c r="D28" t="s">
        <v>71</v>
      </c>
      <c r="E28" t="s">
        <v>63</v>
      </c>
      <c r="F28" t="s">
        <v>181</v>
      </c>
      <c r="G28" t="s">
        <v>65</v>
      </c>
      <c r="H28" t="s">
        <v>28</v>
      </c>
      <c r="I28" t="s">
        <v>416</v>
      </c>
      <c r="J28" t="s">
        <v>696</v>
      </c>
      <c r="K28" t="s">
        <v>2134</v>
      </c>
      <c r="L28" t="s">
        <v>2134</v>
      </c>
      <c r="M28">
        <v>3.1</v>
      </c>
      <c r="N28">
        <v>3208.03</v>
      </c>
      <c r="O28">
        <v>62</v>
      </c>
      <c r="P28">
        <f>Table1[[#This Row],[Sale Product Count]]*Table1[[#This Row],[Price]]</f>
        <v>198897.86000000002</v>
      </c>
      <c r="Q28">
        <v>197</v>
      </c>
    </row>
    <row r="29" spans="1:17" x14ac:dyDescent="0.3">
      <c r="A29" t="s">
        <v>130</v>
      </c>
      <c r="B29" t="s">
        <v>388</v>
      </c>
      <c r="C29" t="s">
        <v>24</v>
      </c>
      <c r="D29" t="s">
        <v>71</v>
      </c>
      <c r="E29" t="s">
        <v>75</v>
      </c>
      <c r="F29" t="s">
        <v>72</v>
      </c>
      <c r="G29" t="s">
        <v>65</v>
      </c>
      <c r="H29" t="s">
        <v>197</v>
      </c>
      <c r="I29" t="s">
        <v>2134</v>
      </c>
      <c r="J29" t="s">
        <v>20</v>
      </c>
      <c r="K29" t="s">
        <v>159</v>
      </c>
      <c r="L29" t="s">
        <v>2134</v>
      </c>
      <c r="M29">
        <v>4</v>
      </c>
      <c r="N29">
        <v>3099</v>
      </c>
      <c r="O29">
        <v>64</v>
      </c>
      <c r="P29">
        <f>Table1[[#This Row],[Sale Product Count]]*Table1[[#This Row],[Price]]</f>
        <v>198336</v>
      </c>
      <c r="Q29">
        <v>371</v>
      </c>
    </row>
    <row r="30" spans="1:17" x14ac:dyDescent="0.3">
      <c r="A30" t="s">
        <v>130</v>
      </c>
      <c r="B30" t="s">
        <v>1213</v>
      </c>
      <c r="C30" t="s">
        <v>24</v>
      </c>
      <c r="D30" t="s">
        <v>2134</v>
      </c>
      <c r="E30" t="s">
        <v>2134</v>
      </c>
      <c r="F30" t="s">
        <v>64</v>
      </c>
      <c r="G30" t="s">
        <v>35</v>
      </c>
      <c r="H30" t="s">
        <v>1214</v>
      </c>
      <c r="I30" t="s">
        <v>2134</v>
      </c>
      <c r="J30" t="s">
        <v>37</v>
      </c>
      <c r="K30" t="s">
        <v>1215</v>
      </c>
      <c r="L30" t="s">
        <v>2134</v>
      </c>
      <c r="M30">
        <v>0</v>
      </c>
      <c r="N30">
        <v>3132.99</v>
      </c>
      <c r="O30">
        <v>63</v>
      </c>
      <c r="P30">
        <f>Table1[[#This Row],[Sale Product Count]]*Table1[[#This Row],[Price]]</f>
        <v>197378.37</v>
      </c>
      <c r="Q30">
        <v>478</v>
      </c>
    </row>
    <row r="31" spans="1:17" x14ac:dyDescent="0.3">
      <c r="A31" t="s">
        <v>23</v>
      </c>
      <c r="B31" t="s">
        <v>2134</v>
      </c>
      <c r="C31" t="s">
        <v>24</v>
      </c>
      <c r="D31" t="s">
        <v>71</v>
      </c>
      <c r="E31" t="s">
        <v>16</v>
      </c>
      <c r="F31" t="s">
        <v>82</v>
      </c>
      <c r="G31" t="s">
        <v>65</v>
      </c>
      <c r="H31" t="s">
        <v>19</v>
      </c>
      <c r="I31" t="s">
        <v>2134</v>
      </c>
      <c r="J31" t="s">
        <v>20</v>
      </c>
      <c r="K31" t="s">
        <v>21</v>
      </c>
      <c r="L31" t="s">
        <v>81</v>
      </c>
      <c r="M31">
        <v>4.4000000000000004</v>
      </c>
      <c r="N31">
        <v>3399.99</v>
      </c>
      <c r="O31">
        <v>58</v>
      </c>
      <c r="P31">
        <f>Table1[[#This Row],[Sale Product Count]]*Table1[[#This Row],[Price]]</f>
        <v>197199.41999999998</v>
      </c>
      <c r="Q31">
        <v>541</v>
      </c>
    </row>
    <row r="32" spans="1:17" x14ac:dyDescent="0.3">
      <c r="A32" t="s">
        <v>100</v>
      </c>
      <c r="B32" t="s">
        <v>2134</v>
      </c>
      <c r="C32" t="s">
        <v>2134</v>
      </c>
      <c r="D32" t="s">
        <v>2134</v>
      </c>
      <c r="E32" t="s">
        <v>2134</v>
      </c>
      <c r="F32" t="s">
        <v>2134</v>
      </c>
      <c r="G32" t="s">
        <v>65</v>
      </c>
      <c r="H32" t="s">
        <v>197</v>
      </c>
      <c r="I32" t="s">
        <v>2134</v>
      </c>
      <c r="J32" t="s">
        <v>20</v>
      </c>
      <c r="K32" t="s">
        <v>2134</v>
      </c>
      <c r="L32" t="s">
        <v>2134</v>
      </c>
      <c r="M32">
        <v>0</v>
      </c>
      <c r="N32">
        <v>3175.75</v>
      </c>
      <c r="O32">
        <v>62</v>
      </c>
      <c r="P32">
        <f>Table1[[#This Row],[Sale Product Count]]*Table1[[#This Row],[Price]]</f>
        <v>196896.5</v>
      </c>
      <c r="Q32">
        <v>267</v>
      </c>
    </row>
    <row r="33" spans="1:17" x14ac:dyDescent="0.3">
      <c r="A33" t="s">
        <v>13</v>
      </c>
      <c r="B33" t="s">
        <v>83</v>
      </c>
      <c r="C33" t="s">
        <v>24</v>
      </c>
      <c r="D33" t="s">
        <v>84</v>
      </c>
      <c r="E33" t="s">
        <v>16</v>
      </c>
      <c r="F33" t="s">
        <v>26</v>
      </c>
      <c r="G33" t="s">
        <v>80</v>
      </c>
      <c r="H33" t="s">
        <v>19</v>
      </c>
      <c r="I33" t="s">
        <v>2134</v>
      </c>
      <c r="J33" t="s">
        <v>20</v>
      </c>
      <c r="K33" t="s">
        <v>21</v>
      </c>
      <c r="L33" t="s">
        <v>2134</v>
      </c>
      <c r="M33">
        <v>0</v>
      </c>
      <c r="N33">
        <v>3021.99</v>
      </c>
      <c r="O33">
        <v>65</v>
      </c>
      <c r="P33">
        <f>Table1[[#This Row],[Sale Product Count]]*Table1[[#This Row],[Price]]</f>
        <v>196429.34999999998</v>
      </c>
      <c r="Q33">
        <v>547</v>
      </c>
    </row>
    <row r="34" spans="1:17" x14ac:dyDescent="0.3">
      <c r="A34" t="s">
        <v>100</v>
      </c>
      <c r="B34" t="s">
        <v>1813</v>
      </c>
      <c r="C34" t="s">
        <v>24</v>
      </c>
      <c r="D34" t="s">
        <v>2134</v>
      </c>
      <c r="E34" t="s">
        <v>63</v>
      </c>
      <c r="F34" t="s">
        <v>64</v>
      </c>
      <c r="G34" t="s">
        <v>65</v>
      </c>
      <c r="H34" t="s">
        <v>257</v>
      </c>
      <c r="I34" t="s">
        <v>2134</v>
      </c>
      <c r="J34" t="s">
        <v>37</v>
      </c>
      <c r="K34" t="s">
        <v>1674</v>
      </c>
      <c r="L34" t="s">
        <v>202</v>
      </c>
      <c r="M34">
        <v>0</v>
      </c>
      <c r="N34">
        <v>3111.99</v>
      </c>
      <c r="O34">
        <v>63</v>
      </c>
      <c r="P34">
        <f>Table1[[#This Row],[Sale Product Count]]*Table1[[#This Row],[Price]]</f>
        <v>196055.37</v>
      </c>
      <c r="Q34">
        <v>349</v>
      </c>
    </row>
    <row r="35" spans="1:17" x14ac:dyDescent="0.3">
      <c r="A35" t="s">
        <v>13</v>
      </c>
      <c r="B35" t="s">
        <v>2134</v>
      </c>
      <c r="C35" t="s">
        <v>14</v>
      </c>
      <c r="D35" t="s">
        <v>15</v>
      </c>
      <c r="E35" t="s">
        <v>16</v>
      </c>
      <c r="F35" t="s">
        <v>17</v>
      </c>
      <c r="G35" t="s">
        <v>18</v>
      </c>
      <c r="H35" t="s">
        <v>19</v>
      </c>
      <c r="I35" t="s">
        <v>2134</v>
      </c>
      <c r="J35" t="s">
        <v>20</v>
      </c>
      <c r="K35" t="s">
        <v>21</v>
      </c>
      <c r="L35" t="s">
        <v>22</v>
      </c>
      <c r="M35">
        <v>0</v>
      </c>
      <c r="N35">
        <v>3178.99</v>
      </c>
      <c r="O35">
        <v>61</v>
      </c>
      <c r="P35">
        <f>Table1[[#This Row],[Sale Product Count]]*Table1[[#This Row],[Price]]</f>
        <v>193918.38999999998</v>
      </c>
      <c r="Q35">
        <v>461</v>
      </c>
    </row>
    <row r="36" spans="1:17" x14ac:dyDescent="0.3">
      <c r="A36" t="s">
        <v>130</v>
      </c>
      <c r="B36" t="s">
        <v>1004</v>
      </c>
      <c r="C36" t="s">
        <v>24</v>
      </c>
      <c r="D36" t="s">
        <v>606</v>
      </c>
      <c r="E36" t="s">
        <v>16</v>
      </c>
      <c r="F36" t="s">
        <v>116</v>
      </c>
      <c r="G36" t="s">
        <v>27</v>
      </c>
      <c r="H36" t="s">
        <v>36</v>
      </c>
      <c r="I36" t="s">
        <v>431</v>
      </c>
      <c r="J36" t="s">
        <v>1979</v>
      </c>
      <c r="K36" t="s">
        <v>2134</v>
      </c>
      <c r="L36" t="s">
        <v>2134</v>
      </c>
      <c r="M36">
        <v>0</v>
      </c>
      <c r="N36">
        <v>3178.99</v>
      </c>
      <c r="O36">
        <v>61</v>
      </c>
      <c r="P36">
        <f>Table1[[#This Row],[Sale Product Count]]*Table1[[#This Row],[Price]]</f>
        <v>193918.38999999998</v>
      </c>
      <c r="Q36">
        <v>0</v>
      </c>
    </row>
    <row r="37" spans="1:17" x14ac:dyDescent="0.3">
      <c r="A37" t="s">
        <v>13</v>
      </c>
      <c r="B37" t="s">
        <v>2134</v>
      </c>
      <c r="C37" t="s">
        <v>14</v>
      </c>
      <c r="D37" t="s">
        <v>15</v>
      </c>
      <c r="E37" t="s">
        <v>16</v>
      </c>
      <c r="F37" t="s">
        <v>17</v>
      </c>
      <c r="G37" t="s">
        <v>18</v>
      </c>
      <c r="H37" t="s">
        <v>19</v>
      </c>
      <c r="I37" t="s">
        <v>2134</v>
      </c>
      <c r="J37" t="s">
        <v>20</v>
      </c>
      <c r="K37" t="s">
        <v>21</v>
      </c>
      <c r="L37" t="s">
        <v>22</v>
      </c>
      <c r="M37">
        <v>0</v>
      </c>
      <c r="N37">
        <v>3946.44</v>
      </c>
      <c r="O37">
        <v>49</v>
      </c>
      <c r="P37">
        <f>Table1[[#This Row],[Sale Product Count]]*Table1[[#This Row],[Price]]</f>
        <v>193375.56</v>
      </c>
      <c r="Q37">
        <v>259</v>
      </c>
    </row>
    <row r="38" spans="1:17" x14ac:dyDescent="0.3">
      <c r="A38" t="s">
        <v>13</v>
      </c>
      <c r="B38" t="s">
        <v>2134</v>
      </c>
      <c r="C38" t="s">
        <v>14</v>
      </c>
      <c r="D38" t="s">
        <v>15</v>
      </c>
      <c r="E38" t="s">
        <v>16</v>
      </c>
      <c r="F38" t="s">
        <v>17</v>
      </c>
      <c r="G38" t="s">
        <v>18</v>
      </c>
      <c r="H38" t="s">
        <v>19</v>
      </c>
      <c r="I38" t="s">
        <v>2134</v>
      </c>
      <c r="J38" t="s">
        <v>20</v>
      </c>
      <c r="K38" t="s">
        <v>21</v>
      </c>
      <c r="L38" t="s">
        <v>22</v>
      </c>
      <c r="M38">
        <v>0</v>
      </c>
      <c r="N38">
        <v>3182.99</v>
      </c>
      <c r="O38">
        <v>60</v>
      </c>
      <c r="P38">
        <f>Table1[[#This Row],[Sale Product Count]]*Table1[[#This Row],[Price]]</f>
        <v>190979.4</v>
      </c>
      <c r="Q38">
        <v>360</v>
      </c>
    </row>
    <row r="39" spans="1:17" x14ac:dyDescent="0.3">
      <c r="A39" t="s">
        <v>130</v>
      </c>
      <c r="B39" t="s">
        <v>1449</v>
      </c>
      <c r="C39" t="s">
        <v>14</v>
      </c>
      <c r="D39" t="s">
        <v>71</v>
      </c>
      <c r="E39" t="s">
        <v>42</v>
      </c>
      <c r="F39" t="s">
        <v>72</v>
      </c>
      <c r="G39" t="s">
        <v>35</v>
      </c>
      <c r="H39" t="s">
        <v>257</v>
      </c>
      <c r="I39" t="s">
        <v>431</v>
      </c>
      <c r="J39" t="s">
        <v>20</v>
      </c>
      <c r="K39" t="s">
        <v>2134</v>
      </c>
      <c r="L39" t="s">
        <v>2134</v>
      </c>
      <c r="M39">
        <v>0</v>
      </c>
      <c r="N39">
        <v>3059</v>
      </c>
      <c r="O39">
        <v>62</v>
      </c>
      <c r="P39">
        <f>Table1[[#This Row],[Sale Product Count]]*Table1[[#This Row],[Price]]</f>
        <v>189658</v>
      </c>
      <c r="Q39">
        <v>293</v>
      </c>
    </row>
    <row r="40" spans="1:17" x14ac:dyDescent="0.3">
      <c r="A40" t="s">
        <v>30</v>
      </c>
      <c r="B40" t="s">
        <v>119</v>
      </c>
      <c r="C40" t="s">
        <v>24</v>
      </c>
      <c r="D40" t="s">
        <v>33</v>
      </c>
      <c r="E40" t="s">
        <v>2134</v>
      </c>
      <c r="F40" t="s">
        <v>34</v>
      </c>
      <c r="G40" t="s">
        <v>35</v>
      </c>
      <c r="H40" t="s">
        <v>36</v>
      </c>
      <c r="I40" t="s">
        <v>2134</v>
      </c>
      <c r="J40" t="s">
        <v>37</v>
      </c>
      <c r="K40" t="s">
        <v>120</v>
      </c>
      <c r="L40" t="s">
        <v>38</v>
      </c>
      <c r="M40">
        <v>1</v>
      </c>
      <c r="N40">
        <v>4399.6400000000003</v>
      </c>
      <c r="O40">
        <v>43</v>
      </c>
      <c r="P40">
        <f>Table1[[#This Row],[Sale Product Count]]*Table1[[#This Row],[Price]]</f>
        <v>189184.52000000002</v>
      </c>
      <c r="Q40">
        <v>337</v>
      </c>
    </row>
    <row r="41" spans="1:17" x14ac:dyDescent="0.3">
      <c r="A41" t="s">
        <v>121</v>
      </c>
      <c r="B41" t="s">
        <v>122</v>
      </c>
      <c r="C41" t="s">
        <v>61</v>
      </c>
      <c r="D41" t="s">
        <v>25</v>
      </c>
      <c r="E41" t="s">
        <v>16</v>
      </c>
      <c r="F41" t="s">
        <v>26</v>
      </c>
      <c r="G41" t="s">
        <v>35</v>
      </c>
      <c r="H41" t="s">
        <v>19</v>
      </c>
      <c r="I41" t="s">
        <v>2134</v>
      </c>
      <c r="J41" t="s">
        <v>20</v>
      </c>
      <c r="K41" t="s">
        <v>21</v>
      </c>
      <c r="L41" t="s">
        <v>2134</v>
      </c>
      <c r="M41">
        <v>0</v>
      </c>
      <c r="N41">
        <v>3097.99</v>
      </c>
      <c r="O41">
        <v>61</v>
      </c>
      <c r="P41">
        <f>Table1[[#This Row],[Sale Product Count]]*Table1[[#This Row],[Price]]</f>
        <v>188977.38999999998</v>
      </c>
      <c r="Q41">
        <v>222</v>
      </c>
    </row>
    <row r="42" spans="1:17" x14ac:dyDescent="0.3">
      <c r="A42" t="s">
        <v>130</v>
      </c>
      <c r="B42" t="s">
        <v>1407</v>
      </c>
      <c r="C42" t="s">
        <v>167</v>
      </c>
      <c r="D42" t="s">
        <v>606</v>
      </c>
      <c r="E42" t="s">
        <v>63</v>
      </c>
      <c r="F42" t="s">
        <v>64</v>
      </c>
      <c r="G42" t="s">
        <v>65</v>
      </c>
      <c r="H42" t="s">
        <v>36</v>
      </c>
      <c r="I42" t="s">
        <v>431</v>
      </c>
      <c r="J42" t="s">
        <v>1980</v>
      </c>
      <c r="K42" t="s">
        <v>2134</v>
      </c>
      <c r="L42" t="s">
        <v>2134</v>
      </c>
      <c r="M42">
        <v>0</v>
      </c>
      <c r="N42">
        <v>3273.54</v>
      </c>
      <c r="O42">
        <v>57</v>
      </c>
      <c r="P42">
        <f>Table1[[#This Row],[Sale Product Count]]*Table1[[#This Row],[Price]]</f>
        <v>186591.78</v>
      </c>
      <c r="Q42">
        <v>261</v>
      </c>
    </row>
    <row r="43" spans="1:17" x14ac:dyDescent="0.3">
      <c r="A43" t="s">
        <v>130</v>
      </c>
      <c r="B43" t="s">
        <v>1558</v>
      </c>
      <c r="C43" t="s">
        <v>167</v>
      </c>
      <c r="D43" t="s">
        <v>25</v>
      </c>
      <c r="E43" t="s">
        <v>826</v>
      </c>
      <c r="F43" t="s">
        <v>64</v>
      </c>
      <c r="G43" t="s">
        <v>27</v>
      </c>
      <c r="H43" t="s">
        <v>28</v>
      </c>
      <c r="I43" t="s">
        <v>431</v>
      </c>
      <c r="J43" t="s">
        <v>1559</v>
      </c>
      <c r="K43" t="s">
        <v>2134</v>
      </c>
      <c r="L43" t="s">
        <v>2134</v>
      </c>
      <c r="M43">
        <v>0</v>
      </c>
      <c r="N43">
        <v>3179.99</v>
      </c>
      <c r="O43">
        <v>58</v>
      </c>
      <c r="P43">
        <f>Table1[[#This Row],[Sale Product Count]]*Table1[[#This Row],[Price]]</f>
        <v>184439.41999999998</v>
      </c>
      <c r="Q43">
        <v>0</v>
      </c>
    </row>
    <row r="44" spans="1:17" x14ac:dyDescent="0.3">
      <c r="A44" t="s">
        <v>130</v>
      </c>
      <c r="B44" t="s">
        <v>1313</v>
      </c>
      <c r="C44" t="s">
        <v>24</v>
      </c>
      <c r="D44" t="s">
        <v>628</v>
      </c>
      <c r="E44" t="s">
        <v>75</v>
      </c>
      <c r="F44" t="s">
        <v>34</v>
      </c>
      <c r="G44" t="s">
        <v>65</v>
      </c>
      <c r="H44" t="s">
        <v>28</v>
      </c>
      <c r="I44" t="s">
        <v>1906</v>
      </c>
      <c r="J44" t="s">
        <v>37</v>
      </c>
      <c r="K44" t="s">
        <v>2134</v>
      </c>
      <c r="L44" t="s">
        <v>2134</v>
      </c>
      <c r="M44">
        <v>0</v>
      </c>
      <c r="N44">
        <v>2872.99</v>
      </c>
      <c r="O44">
        <v>64</v>
      </c>
      <c r="P44">
        <f>Table1[[#This Row],[Sale Product Count]]*Table1[[#This Row],[Price]]</f>
        <v>183871.35999999999</v>
      </c>
      <c r="Q44">
        <v>441</v>
      </c>
    </row>
    <row r="45" spans="1:17" x14ac:dyDescent="0.3">
      <c r="A45" t="s">
        <v>130</v>
      </c>
      <c r="B45" t="s">
        <v>1534</v>
      </c>
      <c r="C45" t="s">
        <v>86</v>
      </c>
      <c r="D45" t="s">
        <v>25</v>
      </c>
      <c r="E45" t="s">
        <v>63</v>
      </c>
      <c r="F45" t="s">
        <v>116</v>
      </c>
      <c r="G45" t="s">
        <v>35</v>
      </c>
      <c r="H45" t="s">
        <v>36</v>
      </c>
      <c r="I45" t="s">
        <v>431</v>
      </c>
      <c r="J45" t="s">
        <v>1701</v>
      </c>
      <c r="K45" t="s">
        <v>2134</v>
      </c>
      <c r="L45" t="s">
        <v>2134</v>
      </c>
      <c r="M45">
        <v>0</v>
      </c>
      <c r="N45">
        <v>3514.99</v>
      </c>
      <c r="O45">
        <v>52</v>
      </c>
      <c r="P45">
        <f>Table1[[#This Row],[Sale Product Count]]*Table1[[#This Row],[Price]]</f>
        <v>182779.47999999998</v>
      </c>
      <c r="Q45">
        <v>419</v>
      </c>
    </row>
    <row r="46" spans="1:17" x14ac:dyDescent="0.3">
      <c r="A46" t="s">
        <v>130</v>
      </c>
      <c r="B46" t="s">
        <v>1282</v>
      </c>
      <c r="C46" t="s">
        <v>61</v>
      </c>
      <c r="D46" t="s">
        <v>71</v>
      </c>
      <c r="E46" t="s">
        <v>16</v>
      </c>
      <c r="F46" t="s">
        <v>116</v>
      </c>
      <c r="G46" t="s">
        <v>35</v>
      </c>
      <c r="H46" t="s">
        <v>28</v>
      </c>
      <c r="I46" t="s">
        <v>431</v>
      </c>
      <c r="J46" t="s">
        <v>1982</v>
      </c>
      <c r="K46" t="s">
        <v>2134</v>
      </c>
      <c r="L46" t="s">
        <v>2134</v>
      </c>
      <c r="M46">
        <v>0</v>
      </c>
      <c r="N46">
        <v>3514.99</v>
      </c>
      <c r="O46">
        <v>52</v>
      </c>
      <c r="P46">
        <f>Table1[[#This Row],[Sale Product Count]]*Table1[[#This Row],[Price]]</f>
        <v>182779.47999999998</v>
      </c>
      <c r="Q46">
        <v>0</v>
      </c>
    </row>
    <row r="47" spans="1:17" x14ac:dyDescent="0.3">
      <c r="A47" t="s">
        <v>13</v>
      </c>
      <c r="B47" t="s">
        <v>2134</v>
      </c>
      <c r="C47" t="s">
        <v>14</v>
      </c>
      <c r="D47" t="s">
        <v>15</v>
      </c>
      <c r="E47" t="s">
        <v>16</v>
      </c>
      <c r="F47" t="s">
        <v>17</v>
      </c>
      <c r="G47" t="s">
        <v>18</v>
      </c>
      <c r="H47" t="s">
        <v>19</v>
      </c>
      <c r="I47" t="s">
        <v>2134</v>
      </c>
      <c r="J47" t="s">
        <v>20</v>
      </c>
      <c r="K47" t="s">
        <v>21</v>
      </c>
      <c r="L47" t="s">
        <v>22</v>
      </c>
      <c r="M47">
        <v>0</v>
      </c>
      <c r="N47">
        <v>3287.15</v>
      </c>
      <c r="O47">
        <v>55</v>
      </c>
      <c r="P47">
        <f>Table1[[#This Row],[Sale Product Count]]*Table1[[#This Row],[Price]]</f>
        <v>180793.25</v>
      </c>
      <c r="Q47">
        <v>196</v>
      </c>
    </row>
    <row r="48" spans="1:17" x14ac:dyDescent="0.3">
      <c r="A48" t="s">
        <v>130</v>
      </c>
      <c r="B48" t="s">
        <v>908</v>
      </c>
      <c r="C48" t="s">
        <v>24</v>
      </c>
      <c r="D48" t="s">
        <v>2134</v>
      </c>
      <c r="E48" t="s">
        <v>63</v>
      </c>
      <c r="F48" t="s">
        <v>64</v>
      </c>
      <c r="G48" t="s">
        <v>65</v>
      </c>
      <c r="H48" t="s">
        <v>19</v>
      </c>
      <c r="I48" t="s">
        <v>1179</v>
      </c>
      <c r="J48" t="s">
        <v>936</v>
      </c>
      <c r="K48" t="s">
        <v>937</v>
      </c>
      <c r="L48" t="s">
        <v>2134</v>
      </c>
      <c r="M48">
        <v>5</v>
      </c>
      <c r="N48">
        <v>3061.62</v>
      </c>
      <c r="O48">
        <v>59</v>
      </c>
      <c r="P48">
        <f>Table1[[#This Row],[Sale Product Count]]*Table1[[#This Row],[Price]]</f>
        <v>180635.58</v>
      </c>
      <c r="Q48">
        <v>168</v>
      </c>
    </row>
    <row r="49" spans="1:17" x14ac:dyDescent="0.3">
      <c r="A49" t="s">
        <v>66</v>
      </c>
      <c r="B49" t="s">
        <v>525</v>
      </c>
      <c r="C49" t="s">
        <v>24</v>
      </c>
      <c r="D49" t="s">
        <v>526</v>
      </c>
      <c r="E49" t="s">
        <v>27</v>
      </c>
      <c r="F49" t="s">
        <v>527</v>
      </c>
      <c r="G49" t="s">
        <v>56</v>
      </c>
      <c r="H49" t="s">
        <v>57</v>
      </c>
      <c r="I49" t="s">
        <v>2134</v>
      </c>
      <c r="J49" t="s">
        <v>20</v>
      </c>
      <c r="K49" t="s">
        <v>127</v>
      </c>
      <c r="L49" t="s">
        <v>2134</v>
      </c>
      <c r="M49">
        <v>4.3</v>
      </c>
      <c r="N49">
        <v>3329.99</v>
      </c>
      <c r="O49">
        <v>54</v>
      </c>
      <c r="P49">
        <f>Table1[[#This Row],[Sale Product Count]]*Table1[[#This Row],[Price]]</f>
        <v>179819.46</v>
      </c>
      <c r="Q49">
        <v>266</v>
      </c>
    </row>
    <row r="50" spans="1:17" x14ac:dyDescent="0.3">
      <c r="A50" t="s">
        <v>23</v>
      </c>
      <c r="B50" t="s">
        <v>2134</v>
      </c>
      <c r="C50" t="s">
        <v>24</v>
      </c>
      <c r="D50" t="s">
        <v>25</v>
      </c>
      <c r="E50" t="s">
        <v>16</v>
      </c>
      <c r="F50" t="s">
        <v>26</v>
      </c>
      <c r="G50" t="s">
        <v>27</v>
      </c>
      <c r="H50" t="s">
        <v>28</v>
      </c>
      <c r="I50" t="s">
        <v>29</v>
      </c>
      <c r="J50" t="s">
        <v>20</v>
      </c>
      <c r="K50" t="s">
        <v>21</v>
      </c>
      <c r="L50" t="s">
        <v>2134</v>
      </c>
      <c r="M50">
        <v>4.5</v>
      </c>
      <c r="N50">
        <v>2940.99</v>
      </c>
      <c r="O50">
        <v>61</v>
      </c>
      <c r="P50">
        <f>Table1[[#This Row],[Sale Product Count]]*Table1[[#This Row],[Price]]</f>
        <v>179400.38999999998</v>
      </c>
      <c r="Q50">
        <v>267</v>
      </c>
    </row>
    <row r="51" spans="1:17" x14ac:dyDescent="0.3">
      <c r="A51" t="s">
        <v>13</v>
      </c>
      <c r="B51" t="s">
        <v>2134</v>
      </c>
      <c r="C51" t="s">
        <v>14</v>
      </c>
      <c r="D51" t="s">
        <v>15</v>
      </c>
      <c r="E51" t="s">
        <v>16</v>
      </c>
      <c r="F51" t="s">
        <v>17</v>
      </c>
      <c r="G51" t="s">
        <v>18</v>
      </c>
      <c r="H51" t="s">
        <v>19</v>
      </c>
      <c r="I51" t="s">
        <v>2134</v>
      </c>
      <c r="J51" t="s">
        <v>20</v>
      </c>
      <c r="K51" t="s">
        <v>21</v>
      </c>
      <c r="L51" t="s">
        <v>22</v>
      </c>
      <c r="M51">
        <v>0</v>
      </c>
      <c r="N51">
        <v>2815.3</v>
      </c>
      <c r="O51">
        <v>63</v>
      </c>
      <c r="P51">
        <f>Table1[[#This Row],[Sale Product Count]]*Table1[[#This Row],[Price]]</f>
        <v>177363.90000000002</v>
      </c>
      <c r="Q51">
        <v>553</v>
      </c>
    </row>
    <row r="52" spans="1:17" x14ac:dyDescent="0.3">
      <c r="A52" t="s">
        <v>30</v>
      </c>
      <c r="B52" t="s">
        <v>119</v>
      </c>
      <c r="C52" t="s">
        <v>24</v>
      </c>
      <c r="D52" t="s">
        <v>33</v>
      </c>
      <c r="E52" t="s">
        <v>2134</v>
      </c>
      <c r="F52" t="s">
        <v>34</v>
      </c>
      <c r="G52" t="s">
        <v>35</v>
      </c>
      <c r="H52" t="s">
        <v>36</v>
      </c>
      <c r="I52" t="s">
        <v>2134</v>
      </c>
      <c r="J52" t="s">
        <v>37</v>
      </c>
      <c r="K52" t="s">
        <v>120</v>
      </c>
      <c r="L52" t="s">
        <v>38</v>
      </c>
      <c r="M52">
        <v>1</v>
      </c>
      <c r="N52">
        <v>2951.99</v>
      </c>
      <c r="O52">
        <v>60</v>
      </c>
      <c r="P52">
        <f>Table1[[#This Row],[Sale Product Count]]*Table1[[#This Row],[Price]]</f>
        <v>177119.4</v>
      </c>
      <c r="Q52">
        <v>439</v>
      </c>
    </row>
    <row r="53" spans="1:17" x14ac:dyDescent="0.3">
      <c r="A53" t="s">
        <v>130</v>
      </c>
      <c r="B53" t="s">
        <v>1765</v>
      </c>
      <c r="C53" t="s">
        <v>14</v>
      </c>
      <c r="D53" t="s">
        <v>71</v>
      </c>
      <c r="E53" t="s">
        <v>63</v>
      </c>
      <c r="F53" t="s">
        <v>64</v>
      </c>
      <c r="G53" t="s">
        <v>35</v>
      </c>
      <c r="H53" t="s">
        <v>36</v>
      </c>
      <c r="I53" t="s">
        <v>431</v>
      </c>
      <c r="J53" t="s">
        <v>20</v>
      </c>
      <c r="K53" t="s">
        <v>2134</v>
      </c>
      <c r="L53" t="s">
        <v>2134</v>
      </c>
      <c r="M53">
        <v>0</v>
      </c>
      <c r="N53">
        <v>2902.9</v>
      </c>
      <c r="O53">
        <v>61</v>
      </c>
      <c r="P53">
        <f>Table1[[#This Row],[Sale Product Count]]*Table1[[#This Row],[Price]]</f>
        <v>177076.9</v>
      </c>
      <c r="Q53">
        <v>152</v>
      </c>
    </row>
    <row r="54" spans="1:17" x14ac:dyDescent="0.3">
      <c r="A54" t="s">
        <v>130</v>
      </c>
      <c r="B54" t="s">
        <v>1727</v>
      </c>
      <c r="C54" t="s">
        <v>24</v>
      </c>
      <c r="D54" t="s">
        <v>71</v>
      </c>
      <c r="E54" t="s">
        <v>63</v>
      </c>
      <c r="F54" t="s">
        <v>72</v>
      </c>
      <c r="G54" t="s">
        <v>27</v>
      </c>
      <c r="H54" t="s">
        <v>257</v>
      </c>
      <c r="I54" t="s">
        <v>431</v>
      </c>
      <c r="J54" t="s">
        <v>20</v>
      </c>
      <c r="K54" t="s">
        <v>2134</v>
      </c>
      <c r="L54" t="s">
        <v>2134</v>
      </c>
      <c r="M54">
        <v>0</v>
      </c>
      <c r="N54">
        <v>2899.99</v>
      </c>
      <c r="O54">
        <v>61</v>
      </c>
      <c r="P54">
        <f>Table1[[#This Row],[Sale Product Count]]*Table1[[#This Row],[Price]]</f>
        <v>176899.38999999998</v>
      </c>
      <c r="Q54">
        <v>373</v>
      </c>
    </row>
    <row r="55" spans="1:17" x14ac:dyDescent="0.3">
      <c r="A55" t="s">
        <v>13</v>
      </c>
      <c r="B55" t="s">
        <v>2134</v>
      </c>
      <c r="C55" t="s">
        <v>14</v>
      </c>
      <c r="D55" t="s">
        <v>15</v>
      </c>
      <c r="E55" t="s">
        <v>16</v>
      </c>
      <c r="F55" t="s">
        <v>17</v>
      </c>
      <c r="G55" t="s">
        <v>18</v>
      </c>
      <c r="H55" t="s">
        <v>19</v>
      </c>
      <c r="I55" t="s">
        <v>2134</v>
      </c>
      <c r="J55" t="s">
        <v>20</v>
      </c>
      <c r="K55" t="s">
        <v>21</v>
      </c>
      <c r="L55" t="s">
        <v>22</v>
      </c>
      <c r="M55">
        <v>0</v>
      </c>
      <c r="N55">
        <v>2720.99</v>
      </c>
      <c r="O55">
        <v>65</v>
      </c>
      <c r="P55">
        <f>Table1[[#This Row],[Sale Product Count]]*Table1[[#This Row],[Price]]</f>
        <v>176864.34999999998</v>
      </c>
      <c r="Q55">
        <v>562</v>
      </c>
    </row>
    <row r="56" spans="1:17" x14ac:dyDescent="0.3">
      <c r="A56" t="s">
        <v>30</v>
      </c>
      <c r="B56" t="s">
        <v>119</v>
      </c>
      <c r="C56" t="s">
        <v>24</v>
      </c>
      <c r="D56" t="s">
        <v>33</v>
      </c>
      <c r="E56" t="s">
        <v>2134</v>
      </c>
      <c r="F56" t="s">
        <v>34</v>
      </c>
      <c r="G56" t="s">
        <v>35</v>
      </c>
      <c r="H56" t="s">
        <v>36</v>
      </c>
      <c r="I56" t="s">
        <v>2134</v>
      </c>
      <c r="J56" t="s">
        <v>37</v>
      </c>
      <c r="K56" t="s">
        <v>120</v>
      </c>
      <c r="L56" t="s">
        <v>38</v>
      </c>
      <c r="M56">
        <v>1</v>
      </c>
      <c r="N56">
        <v>3399</v>
      </c>
      <c r="O56">
        <v>52</v>
      </c>
      <c r="P56">
        <f>Table1[[#This Row],[Sale Product Count]]*Table1[[#This Row],[Price]]</f>
        <v>176748</v>
      </c>
      <c r="Q56">
        <v>439</v>
      </c>
    </row>
    <row r="57" spans="1:17" x14ac:dyDescent="0.3">
      <c r="A57" t="s">
        <v>13</v>
      </c>
      <c r="B57" t="s">
        <v>2134</v>
      </c>
      <c r="C57" t="s">
        <v>14</v>
      </c>
      <c r="D57" t="s">
        <v>15</v>
      </c>
      <c r="E57" t="s">
        <v>16</v>
      </c>
      <c r="F57" t="s">
        <v>17</v>
      </c>
      <c r="G57" t="s">
        <v>18</v>
      </c>
      <c r="H57" t="s">
        <v>19</v>
      </c>
      <c r="I57" t="s">
        <v>2134</v>
      </c>
      <c r="J57" t="s">
        <v>20</v>
      </c>
      <c r="K57" t="s">
        <v>21</v>
      </c>
      <c r="L57" t="s">
        <v>22</v>
      </c>
      <c r="M57">
        <v>0</v>
      </c>
      <c r="N57">
        <v>2994.02</v>
      </c>
      <c r="O57">
        <v>59</v>
      </c>
      <c r="P57">
        <f>Table1[[#This Row],[Sale Product Count]]*Table1[[#This Row],[Price]]</f>
        <v>176647.18</v>
      </c>
      <c r="Q57">
        <v>544</v>
      </c>
    </row>
    <row r="58" spans="1:17" x14ac:dyDescent="0.3">
      <c r="A58" t="s">
        <v>23</v>
      </c>
      <c r="B58" t="s">
        <v>1019</v>
      </c>
      <c r="C58" t="s">
        <v>24</v>
      </c>
      <c r="D58" t="s">
        <v>25</v>
      </c>
      <c r="E58" t="s">
        <v>75</v>
      </c>
      <c r="F58" t="s">
        <v>64</v>
      </c>
      <c r="G58" t="s">
        <v>301</v>
      </c>
      <c r="H58" t="s">
        <v>311</v>
      </c>
      <c r="I58" t="s">
        <v>1020</v>
      </c>
      <c r="J58" t="s">
        <v>20</v>
      </c>
      <c r="K58" t="s">
        <v>2134</v>
      </c>
      <c r="L58" t="s">
        <v>2134</v>
      </c>
      <c r="M58">
        <v>3.4</v>
      </c>
      <c r="N58">
        <v>3098.97</v>
      </c>
      <c r="O58">
        <v>57</v>
      </c>
      <c r="P58">
        <f>Table1[[#This Row],[Sale Product Count]]*Table1[[#This Row],[Price]]</f>
        <v>176641.28999999998</v>
      </c>
      <c r="Q58">
        <v>344</v>
      </c>
    </row>
    <row r="59" spans="1:17" x14ac:dyDescent="0.3">
      <c r="A59" t="s">
        <v>13</v>
      </c>
      <c r="B59" t="s">
        <v>2134</v>
      </c>
      <c r="C59" t="s">
        <v>14</v>
      </c>
      <c r="D59" t="s">
        <v>15</v>
      </c>
      <c r="E59" t="s">
        <v>16</v>
      </c>
      <c r="F59" t="s">
        <v>17</v>
      </c>
      <c r="G59" t="s">
        <v>18</v>
      </c>
      <c r="H59" t="s">
        <v>19</v>
      </c>
      <c r="I59" t="s">
        <v>2134</v>
      </c>
      <c r="J59" t="s">
        <v>20</v>
      </c>
      <c r="K59" t="s">
        <v>21</v>
      </c>
      <c r="L59" t="s">
        <v>22</v>
      </c>
      <c r="M59">
        <v>0</v>
      </c>
      <c r="N59">
        <v>3415.99</v>
      </c>
      <c r="O59">
        <v>51</v>
      </c>
      <c r="P59">
        <f>Table1[[#This Row],[Sale Product Count]]*Table1[[#This Row],[Price]]</f>
        <v>174215.49</v>
      </c>
      <c r="Q59">
        <v>453</v>
      </c>
    </row>
    <row r="60" spans="1:17" x14ac:dyDescent="0.3">
      <c r="A60" t="s">
        <v>121</v>
      </c>
      <c r="B60" t="s">
        <v>122</v>
      </c>
      <c r="C60" t="s">
        <v>61</v>
      </c>
      <c r="D60" t="s">
        <v>25</v>
      </c>
      <c r="E60" t="s">
        <v>16</v>
      </c>
      <c r="F60" t="s">
        <v>26</v>
      </c>
      <c r="G60" t="s">
        <v>35</v>
      </c>
      <c r="H60" t="s">
        <v>19</v>
      </c>
      <c r="I60" t="s">
        <v>2134</v>
      </c>
      <c r="J60" t="s">
        <v>20</v>
      </c>
      <c r="K60" t="s">
        <v>21</v>
      </c>
      <c r="L60" t="s">
        <v>2134</v>
      </c>
      <c r="M60">
        <v>0</v>
      </c>
      <c r="N60">
        <v>3239.89</v>
      </c>
      <c r="O60">
        <v>53</v>
      </c>
      <c r="P60">
        <f>Table1[[#This Row],[Sale Product Count]]*Table1[[#This Row],[Price]]</f>
        <v>171714.16999999998</v>
      </c>
      <c r="Q60">
        <v>180</v>
      </c>
    </row>
    <row r="61" spans="1:17" x14ac:dyDescent="0.3">
      <c r="A61" t="s">
        <v>66</v>
      </c>
      <c r="B61" t="s">
        <v>85</v>
      </c>
      <c r="C61" t="s">
        <v>86</v>
      </c>
      <c r="D61" t="s">
        <v>628</v>
      </c>
      <c r="E61" t="s">
        <v>480</v>
      </c>
      <c r="F61" t="s">
        <v>181</v>
      </c>
      <c r="G61" t="s">
        <v>27</v>
      </c>
      <c r="H61" t="s">
        <v>197</v>
      </c>
      <c r="I61" t="s">
        <v>1147</v>
      </c>
      <c r="J61" t="s">
        <v>37</v>
      </c>
      <c r="K61" t="s">
        <v>2134</v>
      </c>
      <c r="L61" t="s">
        <v>2134</v>
      </c>
      <c r="M61">
        <v>0</v>
      </c>
      <c r="N61">
        <v>3431.25</v>
      </c>
      <c r="O61">
        <v>50</v>
      </c>
      <c r="P61">
        <f>Table1[[#This Row],[Sale Product Count]]*Table1[[#This Row],[Price]]</f>
        <v>171562.5</v>
      </c>
      <c r="Q61">
        <v>493</v>
      </c>
    </row>
    <row r="62" spans="1:17" x14ac:dyDescent="0.3">
      <c r="A62" t="s">
        <v>130</v>
      </c>
      <c r="B62" t="s">
        <v>1632</v>
      </c>
      <c r="C62" t="s">
        <v>24</v>
      </c>
      <c r="D62" t="s">
        <v>71</v>
      </c>
      <c r="E62" t="s">
        <v>63</v>
      </c>
      <c r="F62" t="s">
        <v>64</v>
      </c>
      <c r="G62" t="s">
        <v>65</v>
      </c>
      <c r="H62" t="s">
        <v>257</v>
      </c>
      <c r="I62" t="s">
        <v>431</v>
      </c>
      <c r="J62" t="s">
        <v>20</v>
      </c>
      <c r="K62" t="s">
        <v>2134</v>
      </c>
      <c r="L62" t="s">
        <v>2134</v>
      </c>
      <c r="M62">
        <v>0</v>
      </c>
      <c r="N62">
        <v>4274.55</v>
      </c>
      <c r="O62">
        <v>40</v>
      </c>
      <c r="P62">
        <f>Table1[[#This Row],[Sale Product Count]]*Table1[[#This Row],[Price]]</f>
        <v>170982</v>
      </c>
      <c r="Q62">
        <v>396</v>
      </c>
    </row>
    <row r="63" spans="1:17" x14ac:dyDescent="0.3">
      <c r="A63" t="s">
        <v>23</v>
      </c>
      <c r="B63" t="s">
        <v>1843</v>
      </c>
      <c r="C63" t="s">
        <v>41</v>
      </c>
      <c r="D63" t="s">
        <v>2134</v>
      </c>
      <c r="E63" t="s">
        <v>63</v>
      </c>
      <c r="F63" t="s">
        <v>64</v>
      </c>
      <c r="G63" t="s">
        <v>65</v>
      </c>
      <c r="H63" t="s">
        <v>197</v>
      </c>
      <c r="I63" t="s">
        <v>2134</v>
      </c>
      <c r="J63" t="s">
        <v>20</v>
      </c>
      <c r="K63" t="s">
        <v>1246</v>
      </c>
      <c r="L63" t="s">
        <v>1441</v>
      </c>
      <c r="M63">
        <v>0</v>
      </c>
      <c r="N63">
        <v>3869.99</v>
      </c>
      <c r="O63">
        <v>44</v>
      </c>
      <c r="P63">
        <f>Table1[[#This Row],[Sale Product Count]]*Table1[[#This Row],[Price]]</f>
        <v>170279.56</v>
      </c>
      <c r="Q63">
        <v>378</v>
      </c>
    </row>
    <row r="64" spans="1:17" x14ac:dyDescent="0.3">
      <c r="A64" t="s">
        <v>130</v>
      </c>
      <c r="B64" t="s">
        <v>1426</v>
      </c>
      <c r="C64" t="s">
        <v>24</v>
      </c>
      <c r="D64" t="s">
        <v>25</v>
      </c>
      <c r="E64" t="s">
        <v>16</v>
      </c>
      <c r="F64" t="s">
        <v>116</v>
      </c>
      <c r="G64" t="s">
        <v>35</v>
      </c>
      <c r="H64" t="s">
        <v>197</v>
      </c>
      <c r="I64" t="s">
        <v>431</v>
      </c>
      <c r="J64" t="s">
        <v>1427</v>
      </c>
      <c r="K64" t="s">
        <v>2134</v>
      </c>
      <c r="L64" t="s">
        <v>2134</v>
      </c>
      <c r="M64">
        <v>0</v>
      </c>
      <c r="N64">
        <v>3245.46</v>
      </c>
      <c r="O64">
        <v>52</v>
      </c>
      <c r="P64">
        <f>Table1[[#This Row],[Sale Product Count]]*Table1[[#This Row],[Price]]</f>
        <v>168763.92</v>
      </c>
      <c r="Q64">
        <v>337</v>
      </c>
    </row>
    <row r="65" spans="1:17" x14ac:dyDescent="0.3">
      <c r="A65" t="s">
        <v>130</v>
      </c>
      <c r="B65" t="s">
        <v>817</v>
      </c>
      <c r="C65" t="s">
        <v>24</v>
      </c>
      <c r="D65" t="s">
        <v>606</v>
      </c>
      <c r="E65" t="s">
        <v>63</v>
      </c>
      <c r="F65" t="s">
        <v>64</v>
      </c>
      <c r="G65" t="s">
        <v>65</v>
      </c>
      <c r="H65" t="s">
        <v>257</v>
      </c>
      <c r="I65" t="s">
        <v>431</v>
      </c>
      <c r="J65" t="s">
        <v>818</v>
      </c>
      <c r="K65" t="s">
        <v>2134</v>
      </c>
      <c r="L65" t="s">
        <v>2134</v>
      </c>
      <c r="M65">
        <v>0</v>
      </c>
      <c r="N65">
        <v>2810.99</v>
      </c>
      <c r="O65">
        <v>60</v>
      </c>
      <c r="P65">
        <f>Table1[[#This Row],[Sale Product Count]]*Table1[[#This Row],[Price]]</f>
        <v>168659.4</v>
      </c>
      <c r="Q65">
        <v>0</v>
      </c>
    </row>
    <row r="66" spans="1:17" x14ac:dyDescent="0.3">
      <c r="A66" t="s">
        <v>130</v>
      </c>
      <c r="B66" t="s">
        <v>1534</v>
      </c>
      <c r="C66" t="s">
        <v>86</v>
      </c>
      <c r="D66" t="s">
        <v>25</v>
      </c>
      <c r="E66" t="s">
        <v>16</v>
      </c>
      <c r="F66" t="s">
        <v>116</v>
      </c>
      <c r="G66" t="s">
        <v>35</v>
      </c>
      <c r="H66" t="s">
        <v>36</v>
      </c>
      <c r="I66" t="s">
        <v>431</v>
      </c>
      <c r="J66" t="s">
        <v>1701</v>
      </c>
      <c r="K66" t="s">
        <v>2134</v>
      </c>
      <c r="L66" t="s">
        <v>2134</v>
      </c>
      <c r="M66">
        <v>0</v>
      </c>
      <c r="N66">
        <v>3496.99</v>
      </c>
      <c r="O66">
        <v>48</v>
      </c>
      <c r="P66">
        <f>Table1[[#This Row],[Sale Product Count]]*Table1[[#This Row],[Price]]</f>
        <v>167855.52</v>
      </c>
      <c r="Q66">
        <v>252</v>
      </c>
    </row>
    <row r="67" spans="1:17" x14ac:dyDescent="0.3">
      <c r="A67" t="s">
        <v>130</v>
      </c>
      <c r="B67" t="s">
        <v>817</v>
      </c>
      <c r="C67" t="s">
        <v>24</v>
      </c>
      <c r="D67" t="s">
        <v>606</v>
      </c>
      <c r="E67" t="s">
        <v>1493</v>
      </c>
      <c r="F67" t="s">
        <v>64</v>
      </c>
      <c r="G67" t="s">
        <v>65</v>
      </c>
      <c r="H67" t="s">
        <v>257</v>
      </c>
      <c r="I67" t="s">
        <v>431</v>
      </c>
      <c r="J67" t="s">
        <v>818</v>
      </c>
      <c r="K67" t="s">
        <v>2134</v>
      </c>
      <c r="L67" t="s">
        <v>2134</v>
      </c>
      <c r="M67">
        <v>0</v>
      </c>
      <c r="N67">
        <v>3496.99</v>
      </c>
      <c r="O67">
        <v>48</v>
      </c>
      <c r="P67">
        <f>Table1[[#This Row],[Sale Product Count]]*Table1[[#This Row],[Price]]</f>
        <v>167855.52</v>
      </c>
      <c r="Q67">
        <v>0</v>
      </c>
    </row>
    <row r="68" spans="1:17" x14ac:dyDescent="0.3">
      <c r="A68" t="s">
        <v>23</v>
      </c>
      <c r="B68" t="s">
        <v>2036</v>
      </c>
      <c r="C68" t="s">
        <v>24</v>
      </c>
      <c r="D68" t="s">
        <v>327</v>
      </c>
      <c r="E68" t="s">
        <v>75</v>
      </c>
      <c r="F68" t="s">
        <v>256</v>
      </c>
      <c r="G68" t="s">
        <v>65</v>
      </c>
      <c r="H68" t="s">
        <v>197</v>
      </c>
      <c r="I68" t="s">
        <v>2037</v>
      </c>
      <c r="J68" t="s">
        <v>20</v>
      </c>
      <c r="K68" t="s">
        <v>2134</v>
      </c>
      <c r="L68" t="s">
        <v>2134</v>
      </c>
      <c r="M68">
        <v>0</v>
      </c>
      <c r="N68">
        <v>2617.36</v>
      </c>
      <c r="O68">
        <v>64</v>
      </c>
      <c r="P68">
        <f>Table1[[#This Row],[Sale Product Count]]*Table1[[#This Row],[Price]]</f>
        <v>167511.04000000001</v>
      </c>
      <c r="Q68">
        <v>437</v>
      </c>
    </row>
    <row r="69" spans="1:17" x14ac:dyDescent="0.3">
      <c r="A69" t="s">
        <v>130</v>
      </c>
      <c r="B69" t="s">
        <v>985</v>
      </c>
      <c r="C69" t="s">
        <v>14</v>
      </c>
      <c r="D69" t="s">
        <v>2134</v>
      </c>
      <c r="E69" t="s">
        <v>2134</v>
      </c>
      <c r="F69" t="s">
        <v>72</v>
      </c>
      <c r="G69" t="s">
        <v>18</v>
      </c>
      <c r="H69" t="s">
        <v>197</v>
      </c>
      <c r="I69" t="s">
        <v>2134</v>
      </c>
      <c r="J69" t="s">
        <v>20</v>
      </c>
      <c r="K69" t="s">
        <v>2134</v>
      </c>
      <c r="L69" t="s">
        <v>2134</v>
      </c>
      <c r="M69">
        <v>2.6</v>
      </c>
      <c r="N69">
        <v>3417.95</v>
      </c>
      <c r="O69">
        <v>49</v>
      </c>
      <c r="P69">
        <f>Table1[[#This Row],[Sale Product Count]]*Table1[[#This Row],[Price]]</f>
        <v>167479.54999999999</v>
      </c>
      <c r="Q69">
        <v>445</v>
      </c>
    </row>
    <row r="70" spans="1:17" x14ac:dyDescent="0.3">
      <c r="A70" t="s">
        <v>23</v>
      </c>
      <c r="B70" t="s">
        <v>2134</v>
      </c>
      <c r="C70" t="s">
        <v>14</v>
      </c>
      <c r="D70" t="s">
        <v>219</v>
      </c>
      <c r="E70" t="s">
        <v>27</v>
      </c>
      <c r="F70" t="s">
        <v>220</v>
      </c>
      <c r="G70" t="s">
        <v>65</v>
      </c>
      <c r="H70" t="s">
        <v>19</v>
      </c>
      <c r="I70" t="s">
        <v>2134</v>
      </c>
      <c r="J70" t="s">
        <v>20</v>
      </c>
      <c r="K70" t="s">
        <v>21</v>
      </c>
      <c r="L70" t="s">
        <v>81</v>
      </c>
      <c r="M70">
        <v>4.7</v>
      </c>
      <c r="N70">
        <v>2699</v>
      </c>
      <c r="O70">
        <v>62</v>
      </c>
      <c r="P70">
        <f>Table1[[#This Row],[Sale Product Count]]*Table1[[#This Row],[Price]]</f>
        <v>167338</v>
      </c>
      <c r="Q70">
        <v>432</v>
      </c>
    </row>
    <row r="71" spans="1:17" x14ac:dyDescent="0.3">
      <c r="A71" t="s">
        <v>30</v>
      </c>
      <c r="B71" t="s">
        <v>119</v>
      </c>
      <c r="C71" t="s">
        <v>24</v>
      </c>
      <c r="D71" t="s">
        <v>33</v>
      </c>
      <c r="E71" t="s">
        <v>2134</v>
      </c>
      <c r="F71" t="s">
        <v>34</v>
      </c>
      <c r="G71" t="s">
        <v>35</v>
      </c>
      <c r="H71" t="s">
        <v>36</v>
      </c>
      <c r="I71" t="s">
        <v>2134</v>
      </c>
      <c r="J71" t="s">
        <v>37</v>
      </c>
      <c r="K71" t="s">
        <v>120</v>
      </c>
      <c r="L71" t="s">
        <v>38</v>
      </c>
      <c r="M71">
        <v>1</v>
      </c>
      <c r="N71">
        <v>3769</v>
      </c>
      <c r="O71">
        <v>44</v>
      </c>
      <c r="P71">
        <f>Table1[[#This Row],[Sale Product Count]]*Table1[[#This Row],[Price]]</f>
        <v>165836</v>
      </c>
      <c r="Q71">
        <v>539</v>
      </c>
    </row>
    <row r="72" spans="1:17" x14ac:dyDescent="0.3">
      <c r="A72" t="s">
        <v>23</v>
      </c>
      <c r="B72" t="s">
        <v>1463</v>
      </c>
      <c r="C72" t="s">
        <v>86</v>
      </c>
      <c r="D72" t="s">
        <v>1308</v>
      </c>
      <c r="E72" t="s">
        <v>162</v>
      </c>
      <c r="F72" t="s">
        <v>34</v>
      </c>
      <c r="G72" t="s">
        <v>27</v>
      </c>
      <c r="H72" t="s">
        <v>36</v>
      </c>
      <c r="I72" t="s">
        <v>1465</v>
      </c>
      <c r="J72" t="s">
        <v>37</v>
      </c>
      <c r="K72" t="s">
        <v>2134</v>
      </c>
      <c r="L72" t="s">
        <v>2134</v>
      </c>
      <c r="M72">
        <v>0</v>
      </c>
      <c r="N72">
        <v>3769</v>
      </c>
      <c r="O72">
        <v>44</v>
      </c>
      <c r="P72">
        <f>Table1[[#This Row],[Sale Product Count]]*Table1[[#This Row],[Price]]</f>
        <v>165836</v>
      </c>
      <c r="Q72">
        <v>0</v>
      </c>
    </row>
    <row r="73" spans="1:17" x14ac:dyDescent="0.3">
      <c r="A73" t="s">
        <v>23</v>
      </c>
      <c r="B73" t="s">
        <v>2134</v>
      </c>
      <c r="C73" t="s">
        <v>24</v>
      </c>
      <c r="D73" t="s">
        <v>25</v>
      </c>
      <c r="E73" t="s">
        <v>16</v>
      </c>
      <c r="F73" t="s">
        <v>26</v>
      </c>
      <c r="G73" t="s">
        <v>27</v>
      </c>
      <c r="H73" t="s">
        <v>28</v>
      </c>
      <c r="I73" t="s">
        <v>29</v>
      </c>
      <c r="J73" t="s">
        <v>20</v>
      </c>
      <c r="K73" t="s">
        <v>21</v>
      </c>
      <c r="L73" t="s">
        <v>2134</v>
      </c>
      <c r="M73">
        <v>4.5</v>
      </c>
      <c r="N73">
        <v>2622.99</v>
      </c>
      <c r="O73">
        <v>63</v>
      </c>
      <c r="P73">
        <f>Table1[[#This Row],[Sale Product Count]]*Table1[[#This Row],[Price]]</f>
        <v>165248.37</v>
      </c>
      <c r="Q73">
        <v>390</v>
      </c>
    </row>
    <row r="74" spans="1:17" x14ac:dyDescent="0.3">
      <c r="A74" t="s">
        <v>130</v>
      </c>
      <c r="B74" t="s">
        <v>362</v>
      </c>
      <c r="C74" t="s">
        <v>14</v>
      </c>
      <c r="D74" t="s">
        <v>363</v>
      </c>
      <c r="E74" t="s">
        <v>63</v>
      </c>
      <c r="F74" t="s">
        <v>87</v>
      </c>
      <c r="G74" t="s">
        <v>18</v>
      </c>
      <c r="H74" t="s">
        <v>28</v>
      </c>
      <c r="I74" t="s">
        <v>91</v>
      </c>
      <c r="J74" t="s">
        <v>242</v>
      </c>
      <c r="K74" t="s">
        <v>2134</v>
      </c>
      <c r="L74" t="s">
        <v>2134</v>
      </c>
      <c r="M74">
        <v>4.0999999999999996</v>
      </c>
      <c r="N74">
        <v>2616.9899999999998</v>
      </c>
      <c r="O74">
        <v>63</v>
      </c>
      <c r="P74">
        <f>Table1[[#This Row],[Sale Product Count]]*Table1[[#This Row],[Price]]</f>
        <v>164870.37</v>
      </c>
      <c r="Q74">
        <v>490</v>
      </c>
    </row>
    <row r="75" spans="1:17" x14ac:dyDescent="0.3">
      <c r="A75" t="s">
        <v>130</v>
      </c>
      <c r="B75" t="s">
        <v>1223</v>
      </c>
      <c r="C75" t="s">
        <v>24</v>
      </c>
      <c r="D75" t="s">
        <v>71</v>
      </c>
      <c r="E75" t="s">
        <v>63</v>
      </c>
      <c r="F75" t="s">
        <v>64</v>
      </c>
      <c r="G75" t="s">
        <v>65</v>
      </c>
      <c r="H75" t="s">
        <v>36</v>
      </c>
      <c r="I75" t="s">
        <v>2134</v>
      </c>
      <c r="J75" t="s">
        <v>20</v>
      </c>
      <c r="K75" t="s">
        <v>159</v>
      </c>
      <c r="L75" t="s">
        <v>2134</v>
      </c>
      <c r="M75">
        <v>4</v>
      </c>
      <c r="N75">
        <v>2699</v>
      </c>
      <c r="O75">
        <v>61</v>
      </c>
      <c r="P75">
        <f>Table1[[#This Row],[Sale Product Count]]*Table1[[#This Row],[Price]]</f>
        <v>164639</v>
      </c>
      <c r="Q75">
        <v>377</v>
      </c>
    </row>
    <row r="76" spans="1:17" x14ac:dyDescent="0.3">
      <c r="A76" t="s">
        <v>23</v>
      </c>
      <c r="B76" t="s">
        <v>1609</v>
      </c>
      <c r="C76" t="s">
        <v>86</v>
      </c>
      <c r="D76" t="s">
        <v>1308</v>
      </c>
      <c r="E76" t="s">
        <v>162</v>
      </c>
      <c r="F76" t="s">
        <v>282</v>
      </c>
      <c r="G76" t="s">
        <v>27</v>
      </c>
      <c r="H76" t="s">
        <v>197</v>
      </c>
      <c r="I76" t="s">
        <v>1610</v>
      </c>
      <c r="J76" t="s">
        <v>37</v>
      </c>
      <c r="K76" t="s">
        <v>2134</v>
      </c>
      <c r="L76" t="s">
        <v>2134</v>
      </c>
      <c r="M76">
        <v>0</v>
      </c>
      <c r="N76">
        <v>2815.3</v>
      </c>
      <c r="O76">
        <v>58</v>
      </c>
      <c r="P76">
        <f>Table1[[#This Row],[Sale Product Count]]*Table1[[#This Row],[Price]]</f>
        <v>163287.40000000002</v>
      </c>
      <c r="Q76">
        <v>251</v>
      </c>
    </row>
    <row r="77" spans="1:17" x14ac:dyDescent="0.3">
      <c r="A77" t="s">
        <v>13</v>
      </c>
      <c r="B77" t="s">
        <v>2134</v>
      </c>
      <c r="C77" t="s">
        <v>14</v>
      </c>
      <c r="D77" t="s">
        <v>15</v>
      </c>
      <c r="E77" t="s">
        <v>16</v>
      </c>
      <c r="F77" t="s">
        <v>17</v>
      </c>
      <c r="G77" t="s">
        <v>18</v>
      </c>
      <c r="H77" t="s">
        <v>19</v>
      </c>
      <c r="I77" t="s">
        <v>2134</v>
      </c>
      <c r="J77" t="s">
        <v>20</v>
      </c>
      <c r="K77" t="s">
        <v>21</v>
      </c>
      <c r="L77" t="s">
        <v>22</v>
      </c>
      <c r="M77">
        <v>0</v>
      </c>
      <c r="N77">
        <v>2619.9899999999998</v>
      </c>
      <c r="O77">
        <v>62</v>
      </c>
      <c r="P77">
        <f>Table1[[#This Row],[Sale Product Count]]*Table1[[#This Row],[Price]]</f>
        <v>162439.37999999998</v>
      </c>
      <c r="Q77">
        <v>462</v>
      </c>
    </row>
    <row r="78" spans="1:17" x14ac:dyDescent="0.3">
      <c r="A78" t="s">
        <v>59</v>
      </c>
      <c r="B78" t="s">
        <v>515</v>
      </c>
      <c r="C78" t="s">
        <v>516</v>
      </c>
      <c r="D78" t="s">
        <v>517</v>
      </c>
      <c r="E78" t="s">
        <v>35</v>
      </c>
      <c r="F78" t="s">
        <v>172</v>
      </c>
      <c r="G78" t="s">
        <v>56</v>
      </c>
      <c r="H78" t="s">
        <v>57</v>
      </c>
      <c r="I78" t="s">
        <v>2134</v>
      </c>
      <c r="J78" t="s">
        <v>20</v>
      </c>
      <c r="K78" t="s">
        <v>518</v>
      </c>
      <c r="L78" t="s">
        <v>2134</v>
      </c>
      <c r="M78">
        <v>4.2</v>
      </c>
      <c r="N78">
        <v>3376.64</v>
      </c>
      <c r="O78">
        <v>48</v>
      </c>
      <c r="P78">
        <f>Table1[[#This Row],[Sale Product Count]]*Table1[[#This Row],[Price]]</f>
        <v>162078.72</v>
      </c>
      <c r="Q78">
        <v>218</v>
      </c>
    </row>
    <row r="79" spans="1:17" x14ac:dyDescent="0.3">
      <c r="A79" t="s">
        <v>13</v>
      </c>
      <c r="B79" t="s">
        <v>2134</v>
      </c>
      <c r="C79" t="s">
        <v>14</v>
      </c>
      <c r="D79" t="s">
        <v>15</v>
      </c>
      <c r="E79" t="s">
        <v>16</v>
      </c>
      <c r="F79" t="s">
        <v>17</v>
      </c>
      <c r="G79" t="s">
        <v>18</v>
      </c>
      <c r="H79" t="s">
        <v>19</v>
      </c>
      <c r="I79" t="s">
        <v>2134</v>
      </c>
      <c r="J79" t="s">
        <v>20</v>
      </c>
      <c r="K79" t="s">
        <v>21</v>
      </c>
      <c r="L79" t="s">
        <v>22</v>
      </c>
      <c r="M79">
        <v>0</v>
      </c>
      <c r="N79">
        <v>2699</v>
      </c>
      <c r="O79">
        <v>60</v>
      </c>
      <c r="P79">
        <f>Table1[[#This Row],[Sale Product Count]]*Table1[[#This Row],[Price]]</f>
        <v>161940</v>
      </c>
      <c r="Q79">
        <v>463</v>
      </c>
    </row>
    <row r="80" spans="1:17" x14ac:dyDescent="0.3">
      <c r="A80" t="s">
        <v>130</v>
      </c>
      <c r="B80" t="s">
        <v>444</v>
      </c>
      <c r="C80" t="s">
        <v>14</v>
      </c>
      <c r="D80" t="s">
        <v>630</v>
      </c>
      <c r="E80" t="s">
        <v>63</v>
      </c>
      <c r="F80" t="s">
        <v>64</v>
      </c>
      <c r="G80" t="s">
        <v>65</v>
      </c>
      <c r="H80" t="s">
        <v>197</v>
      </c>
      <c r="I80" t="s">
        <v>200</v>
      </c>
      <c r="J80" t="s">
        <v>771</v>
      </c>
      <c r="K80" t="s">
        <v>2134</v>
      </c>
      <c r="L80" t="s">
        <v>2134</v>
      </c>
      <c r="M80">
        <v>0</v>
      </c>
      <c r="N80">
        <v>2828.99</v>
      </c>
      <c r="O80">
        <v>57</v>
      </c>
      <c r="P80">
        <f>Table1[[#This Row],[Sale Product Count]]*Table1[[#This Row],[Price]]</f>
        <v>161252.43</v>
      </c>
      <c r="Q80">
        <v>470</v>
      </c>
    </row>
    <row r="81" spans="1:17" x14ac:dyDescent="0.3">
      <c r="A81" t="s">
        <v>66</v>
      </c>
      <c r="B81" t="s">
        <v>213</v>
      </c>
      <c r="C81" t="s">
        <v>24</v>
      </c>
      <c r="D81" t="s">
        <v>526</v>
      </c>
      <c r="E81" t="s">
        <v>162</v>
      </c>
      <c r="F81" t="s">
        <v>112</v>
      </c>
      <c r="G81" t="s">
        <v>56</v>
      </c>
      <c r="H81" t="s">
        <v>36</v>
      </c>
      <c r="I81" t="s">
        <v>491</v>
      </c>
      <c r="J81" t="s">
        <v>20</v>
      </c>
      <c r="K81" t="s">
        <v>2134</v>
      </c>
      <c r="L81" t="s">
        <v>2134</v>
      </c>
      <c r="M81">
        <v>0</v>
      </c>
      <c r="N81">
        <v>3346.83</v>
      </c>
      <c r="O81">
        <v>48</v>
      </c>
      <c r="P81">
        <f>Table1[[#This Row],[Sale Product Count]]*Table1[[#This Row],[Price]]</f>
        <v>160647.84</v>
      </c>
      <c r="Q81">
        <v>334</v>
      </c>
    </row>
    <row r="82" spans="1:17" x14ac:dyDescent="0.3">
      <c r="A82" t="s">
        <v>66</v>
      </c>
      <c r="B82" t="s">
        <v>153</v>
      </c>
      <c r="C82" t="s">
        <v>24</v>
      </c>
      <c r="D82" t="s">
        <v>25</v>
      </c>
      <c r="E82" t="s">
        <v>49</v>
      </c>
      <c r="F82" t="s">
        <v>126</v>
      </c>
      <c r="G82" t="s">
        <v>56</v>
      </c>
      <c r="H82" t="s">
        <v>51</v>
      </c>
      <c r="I82" t="s">
        <v>2134</v>
      </c>
      <c r="J82" t="s">
        <v>20</v>
      </c>
      <c r="K82" t="s">
        <v>92</v>
      </c>
      <c r="L82" t="s">
        <v>2134</v>
      </c>
      <c r="M82">
        <v>4.3</v>
      </c>
      <c r="N82">
        <v>2467.69</v>
      </c>
      <c r="O82">
        <v>65</v>
      </c>
      <c r="P82">
        <f>Table1[[#This Row],[Sale Product Count]]*Table1[[#This Row],[Price]]</f>
        <v>160399.85</v>
      </c>
      <c r="Q82">
        <v>342</v>
      </c>
    </row>
    <row r="83" spans="1:17" x14ac:dyDescent="0.3">
      <c r="A83" t="s">
        <v>30</v>
      </c>
      <c r="B83" t="s">
        <v>31</v>
      </c>
      <c r="C83" t="s">
        <v>32</v>
      </c>
      <c r="D83" t="s">
        <v>33</v>
      </c>
      <c r="E83" t="s">
        <v>2134</v>
      </c>
      <c r="F83" t="s">
        <v>34</v>
      </c>
      <c r="G83" t="s">
        <v>35</v>
      </c>
      <c r="H83" t="s">
        <v>36</v>
      </c>
      <c r="I83" t="s">
        <v>2134</v>
      </c>
      <c r="J83" t="s">
        <v>37</v>
      </c>
      <c r="K83" t="s">
        <v>2134</v>
      </c>
      <c r="L83" t="s">
        <v>38</v>
      </c>
      <c r="M83">
        <v>5</v>
      </c>
      <c r="N83">
        <v>2499</v>
      </c>
      <c r="O83">
        <v>64</v>
      </c>
      <c r="P83">
        <f>Table1[[#This Row],[Sale Product Count]]*Table1[[#This Row],[Price]]</f>
        <v>159936</v>
      </c>
      <c r="Q83">
        <v>145</v>
      </c>
    </row>
    <row r="84" spans="1:17" x14ac:dyDescent="0.3">
      <c r="A84" t="s">
        <v>121</v>
      </c>
      <c r="B84" t="s">
        <v>122</v>
      </c>
      <c r="C84" t="s">
        <v>61</v>
      </c>
      <c r="D84" t="s">
        <v>25</v>
      </c>
      <c r="E84" t="s">
        <v>16</v>
      </c>
      <c r="F84" t="s">
        <v>26</v>
      </c>
      <c r="G84" t="s">
        <v>35</v>
      </c>
      <c r="H84" t="s">
        <v>19</v>
      </c>
      <c r="I84" t="s">
        <v>2134</v>
      </c>
      <c r="J84" t="s">
        <v>20</v>
      </c>
      <c r="K84" t="s">
        <v>21</v>
      </c>
      <c r="L84" t="s">
        <v>2134</v>
      </c>
      <c r="M84">
        <v>0</v>
      </c>
      <c r="N84">
        <v>2899</v>
      </c>
      <c r="O84">
        <v>55</v>
      </c>
      <c r="P84">
        <f>Table1[[#This Row],[Sale Product Count]]*Table1[[#This Row],[Price]]</f>
        <v>159445</v>
      </c>
      <c r="Q84">
        <v>348</v>
      </c>
    </row>
    <row r="85" spans="1:17" x14ac:dyDescent="0.3">
      <c r="A85" t="s">
        <v>130</v>
      </c>
      <c r="B85" t="s">
        <v>1608</v>
      </c>
      <c r="C85" t="s">
        <v>24</v>
      </c>
      <c r="D85" t="s">
        <v>25</v>
      </c>
      <c r="E85" t="s">
        <v>75</v>
      </c>
      <c r="F85" t="s">
        <v>64</v>
      </c>
      <c r="G85" t="s">
        <v>35</v>
      </c>
      <c r="H85" t="s">
        <v>197</v>
      </c>
      <c r="I85" t="s">
        <v>2134</v>
      </c>
      <c r="J85" t="s">
        <v>37</v>
      </c>
      <c r="K85" t="s">
        <v>1457</v>
      </c>
      <c r="L85" t="s">
        <v>2134</v>
      </c>
      <c r="M85">
        <v>3.7</v>
      </c>
      <c r="N85">
        <v>2701.64</v>
      </c>
      <c r="O85">
        <v>59</v>
      </c>
      <c r="P85">
        <f>Table1[[#This Row],[Sale Product Count]]*Table1[[#This Row],[Price]]</f>
        <v>159396.75999999998</v>
      </c>
      <c r="Q85">
        <v>377</v>
      </c>
    </row>
    <row r="86" spans="1:17" x14ac:dyDescent="0.3">
      <c r="A86" t="s">
        <v>130</v>
      </c>
      <c r="B86" t="s">
        <v>1992</v>
      </c>
      <c r="C86" t="s">
        <v>24</v>
      </c>
      <c r="D86" t="s">
        <v>71</v>
      </c>
      <c r="E86" t="s">
        <v>63</v>
      </c>
      <c r="F86" t="s">
        <v>64</v>
      </c>
      <c r="G86" t="s">
        <v>65</v>
      </c>
      <c r="H86" t="s">
        <v>36</v>
      </c>
      <c r="I86" t="s">
        <v>431</v>
      </c>
      <c r="J86" t="s">
        <v>2006</v>
      </c>
      <c r="K86" t="s">
        <v>2134</v>
      </c>
      <c r="L86" t="s">
        <v>2134</v>
      </c>
      <c r="M86">
        <v>0</v>
      </c>
      <c r="N86">
        <v>2446.9899999999998</v>
      </c>
      <c r="O86">
        <v>65</v>
      </c>
      <c r="P86">
        <f>Table1[[#This Row],[Sale Product Count]]*Table1[[#This Row],[Price]]</f>
        <v>159054.34999999998</v>
      </c>
      <c r="Q86">
        <v>426</v>
      </c>
    </row>
    <row r="87" spans="1:17" x14ac:dyDescent="0.3">
      <c r="A87" t="s">
        <v>23</v>
      </c>
      <c r="B87" t="s">
        <v>2134</v>
      </c>
      <c r="C87" t="s">
        <v>24</v>
      </c>
      <c r="D87" t="s">
        <v>25</v>
      </c>
      <c r="E87" t="s">
        <v>16</v>
      </c>
      <c r="F87" t="s">
        <v>26</v>
      </c>
      <c r="G87" t="s">
        <v>27</v>
      </c>
      <c r="H87" t="s">
        <v>28</v>
      </c>
      <c r="I87" t="s">
        <v>29</v>
      </c>
      <c r="J87" t="s">
        <v>20</v>
      </c>
      <c r="K87" t="s">
        <v>21</v>
      </c>
      <c r="L87" t="s">
        <v>2134</v>
      </c>
      <c r="M87">
        <v>4.5</v>
      </c>
      <c r="N87">
        <v>2595.9899999999998</v>
      </c>
      <c r="O87">
        <v>61</v>
      </c>
      <c r="P87">
        <f>Table1[[#This Row],[Sale Product Count]]*Table1[[#This Row],[Price]]</f>
        <v>158355.38999999998</v>
      </c>
      <c r="Q87">
        <v>278</v>
      </c>
    </row>
    <row r="88" spans="1:17" x14ac:dyDescent="0.3">
      <c r="A88" t="s">
        <v>130</v>
      </c>
      <c r="B88" t="s">
        <v>645</v>
      </c>
      <c r="C88" t="s">
        <v>164</v>
      </c>
      <c r="D88" t="s">
        <v>71</v>
      </c>
      <c r="E88" t="s">
        <v>16</v>
      </c>
      <c r="F88" t="s">
        <v>116</v>
      </c>
      <c r="G88" t="s">
        <v>35</v>
      </c>
      <c r="H88" t="s">
        <v>36</v>
      </c>
      <c r="I88" t="s">
        <v>431</v>
      </c>
      <c r="J88" t="s">
        <v>1979</v>
      </c>
      <c r="K88" t="s">
        <v>2134</v>
      </c>
      <c r="L88" t="s">
        <v>2134</v>
      </c>
      <c r="M88">
        <v>0</v>
      </c>
      <c r="N88">
        <v>2595.9899999999998</v>
      </c>
      <c r="O88">
        <v>61</v>
      </c>
      <c r="P88">
        <f>Table1[[#This Row],[Sale Product Count]]*Table1[[#This Row],[Price]]</f>
        <v>158355.38999999998</v>
      </c>
      <c r="Q88">
        <v>0</v>
      </c>
    </row>
    <row r="89" spans="1:17" x14ac:dyDescent="0.3">
      <c r="A89" t="s">
        <v>30</v>
      </c>
      <c r="B89" t="s">
        <v>1455</v>
      </c>
      <c r="C89" t="s">
        <v>24</v>
      </c>
      <c r="D89" t="s">
        <v>71</v>
      </c>
      <c r="E89" t="s">
        <v>75</v>
      </c>
      <c r="F89" t="s">
        <v>64</v>
      </c>
      <c r="G89" t="s">
        <v>65</v>
      </c>
      <c r="H89" t="s">
        <v>311</v>
      </c>
      <c r="I89" t="s">
        <v>702</v>
      </c>
      <c r="J89" t="s">
        <v>37</v>
      </c>
      <c r="K89" t="s">
        <v>2134</v>
      </c>
      <c r="L89" t="s">
        <v>2134</v>
      </c>
      <c r="M89">
        <v>0</v>
      </c>
      <c r="N89">
        <v>3854.66</v>
      </c>
      <c r="O89">
        <v>41</v>
      </c>
      <c r="P89">
        <f>Table1[[#This Row],[Sale Product Count]]*Table1[[#This Row],[Price]]</f>
        <v>158041.06</v>
      </c>
      <c r="Q89">
        <v>298</v>
      </c>
    </row>
    <row r="90" spans="1:17" x14ac:dyDescent="0.3">
      <c r="A90" t="s">
        <v>121</v>
      </c>
      <c r="B90" t="s">
        <v>122</v>
      </c>
      <c r="C90" t="s">
        <v>61</v>
      </c>
      <c r="D90" t="s">
        <v>25</v>
      </c>
      <c r="E90" t="s">
        <v>16</v>
      </c>
      <c r="F90" t="s">
        <v>26</v>
      </c>
      <c r="G90" t="s">
        <v>35</v>
      </c>
      <c r="H90" t="s">
        <v>19</v>
      </c>
      <c r="I90" t="s">
        <v>2134</v>
      </c>
      <c r="J90" t="s">
        <v>20</v>
      </c>
      <c r="K90" t="s">
        <v>21</v>
      </c>
      <c r="L90" t="s">
        <v>2134</v>
      </c>
      <c r="M90">
        <v>0</v>
      </c>
      <c r="N90">
        <v>2629.99</v>
      </c>
      <c r="O90">
        <v>60</v>
      </c>
      <c r="P90">
        <f>Table1[[#This Row],[Sale Product Count]]*Table1[[#This Row],[Price]]</f>
        <v>157799.4</v>
      </c>
      <c r="Q90">
        <v>357</v>
      </c>
    </row>
    <row r="91" spans="1:17" x14ac:dyDescent="0.3">
      <c r="A91" t="s">
        <v>130</v>
      </c>
      <c r="B91" t="s">
        <v>519</v>
      </c>
      <c r="C91" t="s">
        <v>24</v>
      </c>
      <c r="D91" t="s">
        <v>2134</v>
      </c>
      <c r="E91" t="s">
        <v>63</v>
      </c>
      <c r="F91" t="s">
        <v>64</v>
      </c>
      <c r="G91" t="s">
        <v>65</v>
      </c>
      <c r="H91" t="s">
        <v>28</v>
      </c>
      <c r="I91" t="s">
        <v>2134</v>
      </c>
      <c r="J91" t="s">
        <v>37</v>
      </c>
      <c r="K91" t="s">
        <v>298</v>
      </c>
      <c r="L91" t="s">
        <v>2134</v>
      </c>
      <c r="M91">
        <v>4.8</v>
      </c>
      <c r="N91">
        <v>4779.8900000000003</v>
      </c>
      <c r="O91">
        <v>33</v>
      </c>
      <c r="P91">
        <f>Table1[[#This Row],[Sale Product Count]]*Table1[[#This Row],[Price]]</f>
        <v>157736.37000000002</v>
      </c>
      <c r="Q91">
        <v>501</v>
      </c>
    </row>
    <row r="92" spans="1:17" x14ac:dyDescent="0.3">
      <c r="A92" t="s">
        <v>23</v>
      </c>
      <c r="B92" t="s">
        <v>351</v>
      </c>
      <c r="C92" t="s">
        <v>86</v>
      </c>
      <c r="D92" t="s">
        <v>2134</v>
      </c>
      <c r="E92" t="s">
        <v>75</v>
      </c>
      <c r="F92" t="s">
        <v>90</v>
      </c>
      <c r="G92" t="s">
        <v>35</v>
      </c>
      <c r="H92" t="s">
        <v>257</v>
      </c>
      <c r="I92" t="s">
        <v>91</v>
      </c>
      <c r="J92" t="s">
        <v>20</v>
      </c>
      <c r="K92" t="s">
        <v>92</v>
      </c>
      <c r="L92" t="s">
        <v>2134</v>
      </c>
      <c r="M92">
        <v>2</v>
      </c>
      <c r="N92">
        <v>2719</v>
      </c>
      <c r="O92">
        <v>58</v>
      </c>
      <c r="P92">
        <f>Table1[[#This Row],[Sale Product Count]]*Table1[[#This Row],[Price]]</f>
        <v>157702</v>
      </c>
      <c r="Q92">
        <v>290</v>
      </c>
    </row>
    <row r="93" spans="1:17" x14ac:dyDescent="0.3">
      <c r="A93" t="s">
        <v>130</v>
      </c>
      <c r="B93" t="s">
        <v>908</v>
      </c>
      <c r="C93" t="s">
        <v>24</v>
      </c>
      <c r="D93" t="s">
        <v>613</v>
      </c>
      <c r="E93" t="s">
        <v>63</v>
      </c>
      <c r="F93" t="s">
        <v>64</v>
      </c>
      <c r="G93" t="s">
        <v>65</v>
      </c>
      <c r="H93" t="s">
        <v>197</v>
      </c>
      <c r="I93" t="s">
        <v>200</v>
      </c>
      <c r="J93" t="s">
        <v>1066</v>
      </c>
      <c r="K93" t="s">
        <v>2134</v>
      </c>
      <c r="L93" t="s">
        <v>2134</v>
      </c>
      <c r="M93">
        <v>0</v>
      </c>
      <c r="N93">
        <v>2815.3</v>
      </c>
      <c r="O93">
        <v>56</v>
      </c>
      <c r="P93">
        <f>Table1[[#This Row],[Sale Product Count]]*Table1[[#This Row],[Price]]</f>
        <v>157656.80000000002</v>
      </c>
      <c r="Q93">
        <v>243</v>
      </c>
    </row>
    <row r="94" spans="1:17" x14ac:dyDescent="0.3">
      <c r="A94" t="s">
        <v>130</v>
      </c>
      <c r="B94" t="s">
        <v>1977</v>
      </c>
      <c r="C94" t="s">
        <v>24</v>
      </c>
      <c r="D94" t="s">
        <v>25</v>
      </c>
      <c r="E94" t="s">
        <v>63</v>
      </c>
      <c r="F94" t="s">
        <v>64</v>
      </c>
      <c r="G94" t="s">
        <v>2134</v>
      </c>
      <c r="H94" t="s">
        <v>28</v>
      </c>
      <c r="I94" t="s">
        <v>2134</v>
      </c>
      <c r="J94" t="s">
        <v>20</v>
      </c>
      <c r="K94" t="s">
        <v>376</v>
      </c>
      <c r="L94" t="s">
        <v>1419</v>
      </c>
      <c r="M94">
        <v>0</v>
      </c>
      <c r="N94">
        <v>2425.0700000000002</v>
      </c>
      <c r="O94">
        <v>65</v>
      </c>
      <c r="P94">
        <f>Table1[[#This Row],[Sale Product Count]]*Table1[[#This Row],[Price]]</f>
        <v>157629.55000000002</v>
      </c>
      <c r="Q94">
        <v>0</v>
      </c>
    </row>
    <row r="95" spans="1:17" x14ac:dyDescent="0.3">
      <c r="A95" t="s">
        <v>130</v>
      </c>
      <c r="B95" t="s">
        <v>1534</v>
      </c>
      <c r="C95" t="s">
        <v>86</v>
      </c>
      <c r="D95" t="s">
        <v>25</v>
      </c>
      <c r="E95" t="s">
        <v>16</v>
      </c>
      <c r="F95" t="s">
        <v>116</v>
      </c>
      <c r="G95" t="s">
        <v>35</v>
      </c>
      <c r="H95" t="s">
        <v>28</v>
      </c>
      <c r="I95" t="s">
        <v>431</v>
      </c>
      <c r="J95" t="s">
        <v>1701</v>
      </c>
      <c r="K95" t="s">
        <v>2134</v>
      </c>
      <c r="L95" t="s">
        <v>2134</v>
      </c>
      <c r="M95">
        <v>0</v>
      </c>
      <c r="N95">
        <v>3499.99</v>
      </c>
      <c r="O95">
        <v>45</v>
      </c>
      <c r="P95">
        <f>Table1[[#This Row],[Sale Product Count]]*Table1[[#This Row],[Price]]</f>
        <v>157499.54999999999</v>
      </c>
      <c r="Q95">
        <v>132</v>
      </c>
    </row>
    <row r="96" spans="1:17" x14ac:dyDescent="0.3">
      <c r="A96" t="s">
        <v>130</v>
      </c>
      <c r="B96" t="s">
        <v>1727</v>
      </c>
      <c r="C96" t="s">
        <v>24</v>
      </c>
      <c r="D96" t="s">
        <v>71</v>
      </c>
      <c r="E96" t="s">
        <v>826</v>
      </c>
      <c r="F96" t="s">
        <v>72</v>
      </c>
      <c r="G96" t="s">
        <v>27</v>
      </c>
      <c r="H96" t="s">
        <v>257</v>
      </c>
      <c r="I96" t="s">
        <v>431</v>
      </c>
      <c r="J96" t="s">
        <v>20</v>
      </c>
      <c r="K96" t="s">
        <v>2134</v>
      </c>
      <c r="L96" t="s">
        <v>2134</v>
      </c>
      <c r="M96">
        <v>0</v>
      </c>
      <c r="N96">
        <v>2799</v>
      </c>
      <c r="O96">
        <v>56</v>
      </c>
      <c r="P96">
        <f>Table1[[#This Row],[Sale Product Count]]*Table1[[#This Row],[Price]]</f>
        <v>156744</v>
      </c>
      <c r="Q96">
        <v>166</v>
      </c>
    </row>
    <row r="97" spans="1:17" x14ac:dyDescent="0.3">
      <c r="A97" t="s">
        <v>23</v>
      </c>
      <c r="B97" t="s">
        <v>2134</v>
      </c>
      <c r="C97" t="s">
        <v>24</v>
      </c>
      <c r="D97" t="s">
        <v>71</v>
      </c>
      <c r="E97" t="s">
        <v>16</v>
      </c>
      <c r="F97" t="s">
        <v>82</v>
      </c>
      <c r="G97" t="s">
        <v>65</v>
      </c>
      <c r="H97" t="s">
        <v>19</v>
      </c>
      <c r="I97" t="s">
        <v>2134</v>
      </c>
      <c r="J97" t="s">
        <v>20</v>
      </c>
      <c r="K97" t="s">
        <v>21</v>
      </c>
      <c r="L97" t="s">
        <v>81</v>
      </c>
      <c r="M97">
        <v>4.4000000000000004</v>
      </c>
      <c r="N97">
        <v>2699.95</v>
      </c>
      <c r="O97">
        <v>58</v>
      </c>
      <c r="P97">
        <f>Table1[[#This Row],[Sale Product Count]]*Table1[[#This Row],[Price]]</f>
        <v>156597.09999999998</v>
      </c>
      <c r="Q97">
        <v>418</v>
      </c>
    </row>
    <row r="98" spans="1:17" x14ac:dyDescent="0.3">
      <c r="A98" t="s">
        <v>121</v>
      </c>
      <c r="B98" t="s">
        <v>122</v>
      </c>
      <c r="C98" t="s">
        <v>61</v>
      </c>
      <c r="D98" t="s">
        <v>25</v>
      </c>
      <c r="E98" t="s">
        <v>16</v>
      </c>
      <c r="F98" t="s">
        <v>26</v>
      </c>
      <c r="G98" t="s">
        <v>35</v>
      </c>
      <c r="H98" t="s">
        <v>19</v>
      </c>
      <c r="I98" t="s">
        <v>2134</v>
      </c>
      <c r="J98" t="s">
        <v>20</v>
      </c>
      <c r="K98" t="s">
        <v>21</v>
      </c>
      <c r="L98" t="s">
        <v>2134</v>
      </c>
      <c r="M98">
        <v>0</v>
      </c>
      <c r="N98">
        <v>2498.23</v>
      </c>
      <c r="O98">
        <v>62</v>
      </c>
      <c r="P98">
        <f>Table1[[#This Row],[Sale Product Count]]*Table1[[#This Row],[Price]]</f>
        <v>154890.26</v>
      </c>
      <c r="Q98">
        <v>401</v>
      </c>
    </row>
    <row r="99" spans="1:17" x14ac:dyDescent="0.3">
      <c r="A99" t="s">
        <v>130</v>
      </c>
      <c r="B99" t="s">
        <v>1479</v>
      </c>
      <c r="C99" t="s">
        <v>24</v>
      </c>
      <c r="D99" t="s">
        <v>25</v>
      </c>
      <c r="E99" t="s">
        <v>63</v>
      </c>
      <c r="F99" t="s">
        <v>64</v>
      </c>
      <c r="G99" t="s">
        <v>35</v>
      </c>
      <c r="H99" t="s">
        <v>36</v>
      </c>
      <c r="I99" t="s">
        <v>2134</v>
      </c>
      <c r="J99" t="s">
        <v>37</v>
      </c>
      <c r="K99" t="s">
        <v>573</v>
      </c>
      <c r="L99" t="s">
        <v>2134</v>
      </c>
      <c r="M99">
        <v>0</v>
      </c>
      <c r="N99">
        <v>2815.3</v>
      </c>
      <c r="O99">
        <v>55</v>
      </c>
      <c r="P99">
        <f>Table1[[#This Row],[Sale Product Count]]*Table1[[#This Row],[Price]]</f>
        <v>154841.5</v>
      </c>
      <c r="Q99">
        <v>386</v>
      </c>
    </row>
    <row r="100" spans="1:17" x14ac:dyDescent="0.3">
      <c r="A100" t="s">
        <v>130</v>
      </c>
      <c r="B100" t="s">
        <v>1973</v>
      </c>
      <c r="C100" t="s">
        <v>167</v>
      </c>
      <c r="D100" t="s">
        <v>25</v>
      </c>
      <c r="E100" t="s">
        <v>63</v>
      </c>
      <c r="F100" t="s">
        <v>64</v>
      </c>
      <c r="G100" t="s">
        <v>27</v>
      </c>
      <c r="H100" t="s">
        <v>28</v>
      </c>
      <c r="I100" t="s">
        <v>431</v>
      </c>
      <c r="J100" t="s">
        <v>20</v>
      </c>
      <c r="K100" t="s">
        <v>2134</v>
      </c>
      <c r="L100" t="s">
        <v>2134</v>
      </c>
      <c r="M100">
        <v>0</v>
      </c>
      <c r="N100">
        <v>2815.3</v>
      </c>
      <c r="O100">
        <v>55</v>
      </c>
      <c r="P100">
        <f>Table1[[#This Row],[Sale Product Count]]*Table1[[#This Row],[Price]]</f>
        <v>154841.5</v>
      </c>
      <c r="Q100">
        <v>0</v>
      </c>
    </row>
    <row r="101" spans="1:17" x14ac:dyDescent="0.3">
      <c r="A101" t="s">
        <v>130</v>
      </c>
      <c r="B101" t="s">
        <v>1917</v>
      </c>
      <c r="C101" t="s">
        <v>86</v>
      </c>
      <c r="D101" t="s">
        <v>25</v>
      </c>
      <c r="E101" t="s">
        <v>16</v>
      </c>
      <c r="F101" t="s">
        <v>64</v>
      </c>
      <c r="G101" t="s">
        <v>65</v>
      </c>
      <c r="H101" t="s">
        <v>197</v>
      </c>
      <c r="I101" t="s">
        <v>431</v>
      </c>
      <c r="J101" t="s">
        <v>20</v>
      </c>
      <c r="K101" t="s">
        <v>2134</v>
      </c>
      <c r="L101" t="s">
        <v>2134</v>
      </c>
      <c r="M101">
        <v>5</v>
      </c>
      <c r="N101">
        <v>2494.9899999999998</v>
      </c>
      <c r="O101">
        <v>62</v>
      </c>
      <c r="P101">
        <f>Table1[[#This Row],[Sale Product Count]]*Table1[[#This Row],[Price]]</f>
        <v>154689.37999999998</v>
      </c>
      <c r="Q101">
        <v>198</v>
      </c>
    </row>
    <row r="102" spans="1:17" x14ac:dyDescent="0.3">
      <c r="A102" t="s">
        <v>30</v>
      </c>
      <c r="B102" t="s">
        <v>31</v>
      </c>
      <c r="C102" t="s">
        <v>32</v>
      </c>
      <c r="D102" t="s">
        <v>33</v>
      </c>
      <c r="E102" t="s">
        <v>2134</v>
      </c>
      <c r="F102" t="s">
        <v>34</v>
      </c>
      <c r="G102" t="s">
        <v>35</v>
      </c>
      <c r="H102" t="s">
        <v>36</v>
      </c>
      <c r="I102" t="s">
        <v>2134</v>
      </c>
      <c r="J102" t="s">
        <v>37</v>
      </c>
      <c r="K102" t="s">
        <v>2134</v>
      </c>
      <c r="L102" t="s">
        <v>38</v>
      </c>
      <c r="M102">
        <v>5</v>
      </c>
      <c r="N102">
        <v>2949</v>
      </c>
      <c r="O102">
        <v>52</v>
      </c>
      <c r="P102">
        <f>Table1[[#This Row],[Sale Product Count]]*Table1[[#This Row],[Price]]</f>
        <v>153348</v>
      </c>
      <c r="Q102">
        <v>491</v>
      </c>
    </row>
    <row r="103" spans="1:17" x14ac:dyDescent="0.3">
      <c r="A103" t="s">
        <v>130</v>
      </c>
      <c r="B103" t="s">
        <v>1727</v>
      </c>
      <c r="C103" t="s">
        <v>24</v>
      </c>
      <c r="D103" t="s">
        <v>71</v>
      </c>
      <c r="E103" t="s">
        <v>63</v>
      </c>
      <c r="F103" t="s">
        <v>72</v>
      </c>
      <c r="G103" t="s">
        <v>65</v>
      </c>
      <c r="H103" t="s">
        <v>257</v>
      </c>
      <c r="I103" t="s">
        <v>431</v>
      </c>
      <c r="J103" t="s">
        <v>20</v>
      </c>
      <c r="K103" t="s">
        <v>2134</v>
      </c>
      <c r="L103" t="s">
        <v>2134</v>
      </c>
      <c r="M103">
        <v>0</v>
      </c>
      <c r="N103">
        <v>2919.58</v>
      </c>
      <c r="O103">
        <v>52</v>
      </c>
      <c r="P103">
        <f>Table1[[#This Row],[Sale Product Count]]*Table1[[#This Row],[Price]]</f>
        <v>151818.16</v>
      </c>
      <c r="Q103">
        <v>466</v>
      </c>
    </row>
    <row r="104" spans="1:17" x14ac:dyDescent="0.3">
      <c r="A104" t="s">
        <v>100</v>
      </c>
      <c r="B104" t="s">
        <v>784</v>
      </c>
      <c r="C104" t="s">
        <v>24</v>
      </c>
      <c r="D104" t="s">
        <v>71</v>
      </c>
      <c r="E104" t="s">
        <v>63</v>
      </c>
      <c r="F104" t="s">
        <v>282</v>
      </c>
      <c r="G104" t="s">
        <v>65</v>
      </c>
      <c r="H104" t="s">
        <v>197</v>
      </c>
      <c r="I104" t="s">
        <v>200</v>
      </c>
      <c r="J104" t="s">
        <v>785</v>
      </c>
      <c r="K104" t="s">
        <v>2134</v>
      </c>
      <c r="L104" t="s">
        <v>2134</v>
      </c>
      <c r="M104">
        <v>0</v>
      </c>
      <c r="N104">
        <v>2399</v>
      </c>
      <c r="O104">
        <v>63</v>
      </c>
      <c r="P104">
        <f>Table1[[#This Row],[Sale Product Count]]*Table1[[#This Row],[Price]]</f>
        <v>151137</v>
      </c>
      <c r="Q104">
        <v>325</v>
      </c>
    </row>
    <row r="105" spans="1:17" x14ac:dyDescent="0.3">
      <c r="A105" t="s">
        <v>13</v>
      </c>
      <c r="B105" t="s">
        <v>2134</v>
      </c>
      <c r="C105" t="s">
        <v>14</v>
      </c>
      <c r="D105" t="s">
        <v>15</v>
      </c>
      <c r="E105" t="s">
        <v>16</v>
      </c>
      <c r="F105" t="s">
        <v>17</v>
      </c>
      <c r="G105" t="s">
        <v>18</v>
      </c>
      <c r="H105" t="s">
        <v>19</v>
      </c>
      <c r="I105" t="s">
        <v>2134</v>
      </c>
      <c r="J105" t="s">
        <v>20</v>
      </c>
      <c r="K105" t="s">
        <v>21</v>
      </c>
      <c r="L105" t="s">
        <v>22</v>
      </c>
      <c r="M105">
        <v>0</v>
      </c>
      <c r="N105">
        <v>2547.9899999999998</v>
      </c>
      <c r="O105">
        <v>59</v>
      </c>
      <c r="P105">
        <f>Table1[[#This Row],[Sale Product Count]]*Table1[[#This Row],[Price]]</f>
        <v>150331.40999999997</v>
      </c>
      <c r="Q105">
        <v>419</v>
      </c>
    </row>
    <row r="106" spans="1:17" x14ac:dyDescent="0.3">
      <c r="A106" t="s">
        <v>130</v>
      </c>
      <c r="B106" t="s">
        <v>1632</v>
      </c>
      <c r="C106" t="s">
        <v>24</v>
      </c>
      <c r="D106" t="s">
        <v>71</v>
      </c>
      <c r="E106" t="s">
        <v>826</v>
      </c>
      <c r="F106" t="s">
        <v>64</v>
      </c>
      <c r="G106" t="s">
        <v>35</v>
      </c>
      <c r="H106" t="s">
        <v>36</v>
      </c>
      <c r="I106" t="s">
        <v>431</v>
      </c>
      <c r="J106" t="s">
        <v>20</v>
      </c>
      <c r="K106" t="s">
        <v>2134</v>
      </c>
      <c r="L106" t="s">
        <v>2134</v>
      </c>
      <c r="M106">
        <v>0</v>
      </c>
      <c r="N106">
        <v>2547.9899999999998</v>
      </c>
      <c r="O106">
        <v>59</v>
      </c>
      <c r="P106">
        <f>Table1[[#This Row],[Sale Product Count]]*Table1[[#This Row],[Price]]</f>
        <v>150331.40999999997</v>
      </c>
      <c r="Q106">
        <v>0</v>
      </c>
    </row>
    <row r="107" spans="1:17" x14ac:dyDescent="0.3">
      <c r="A107" t="s">
        <v>130</v>
      </c>
      <c r="B107" t="s">
        <v>1449</v>
      </c>
      <c r="C107" t="s">
        <v>14</v>
      </c>
      <c r="D107" t="s">
        <v>71</v>
      </c>
      <c r="E107" t="s">
        <v>16</v>
      </c>
      <c r="F107" t="s">
        <v>72</v>
      </c>
      <c r="G107" t="s">
        <v>65</v>
      </c>
      <c r="H107" t="s">
        <v>257</v>
      </c>
      <c r="I107" t="s">
        <v>431</v>
      </c>
      <c r="J107" t="s">
        <v>20</v>
      </c>
      <c r="K107" t="s">
        <v>2134</v>
      </c>
      <c r="L107" t="s">
        <v>2134</v>
      </c>
      <c r="M107">
        <v>0</v>
      </c>
      <c r="N107">
        <v>3130.48</v>
      </c>
      <c r="O107">
        <v>48</v>
      </c>
      <c r="P107">
        <f>Table1[[#This Row],[Sale Product Count]]*Table1[[#This Row],[Price]]</f>
        <v>150263.04000000001</v>
      </c>
      <c r="Q107">
        <v>419</v>
      </c>
    </row>
    <row r="108" spans="1:17" x14ac:dyDescent="0.3">
      <c r="A108" t="s">
        <v>23</v>
      </c>
      <c r="B108" t="s">
        <v>2134</v>
      </c>
      <c r="C108" t="s">
        <v>24</v>
      </c>
      <c r="D108" t="s">
        <v>25</v>
      </c>
      <c r="E108" t="s">
        <v>16</v>
      </c>
      <c r="F108" t="s">
        <v>26</v>
      </c>
      <c r="G108" t="s">
        <v>27</v>
      </c>
      <c r="H108" t="s">
        <v>28</v>
      </c>
      <c r="I108" t="s">
        <v>29</v>
      </c>
      <c r="J108" t="s">
        <v>20</v>
      </c>
      <c r="K108" t="s">
        <v>21</v>
      </c>
      <c r="L108" t="s">
        <v>2134</v>
      </c>
      <c r="M108">
        <v>4.5</v>
      </c>
      <c r="N108">
        <v>2614.9899999999998</v>
      </c>
      <c r="O108">
        <v>57</v>
      </c>
      <c r="P108">
        <f>Table1[[#This Row],[Sale Product Count]]*Table1[[#This Row],[Price]]</f>
        <v>149054.43</v>
      </c>
      <c r="Q108">
        <v>194</v>
      </c>
    </row>
    <row r="109" spans="1:17" x14ac:dyDescent="0.3">
      <c r="A109" t="s">
        <v>23</v>
      </c>
      <c r="B109" t="s">
        <v>2134</v>
      </c>
      <c r="C109" t="s">
        <v>14</v>
      </c>
      <c r="D109" t="s">
        <v>219</v>
      </c>
      <c r="E109" t="s">
        <v>27</v>
      </c>
      <c r="F109" t="s">
        <v>220</v>
      </c>
      <c r="G109" t="s">
        <v>65</v>
      </c>
      <c r="H109" t="s">
        <v>19</v>
      </c>
      <c r="I109" t="s">
        <v>2134</v>
      </c>
      <c r="J109" t="s">
        <v>20</v>
      </c>
      <c r="K109" t="s">
        <v>21</v>
      </c>
      <c r="L109" t="s">
        <v>81</v>
      </c>
      <c r="M109">
        <v>4.7</v>
      </c>
      <c r="N109">
        <v>2643.99</v>
      </c>
      <c r="O109">
        <v>56</v>
      </c>
      <c r="P109">
        <f>Table1[[#This Row],[Sale Product Count]]*Table1[[#This Row],[Price]]</f>
        <v>148063.44</v>
      </c>
      <c r="Q109">
        <v>237</v>
      </c>
    </row>
    <row r="110" spans="1:17" x14ac:dyDescent="0.3">
      <c r="A110" t="s">
        <v>13</v>
      </c>
      <c r="B110" t="s">
        <v>2134</v>
      </c>
      <c r="C110" t="s">
        <v>14</v>
      </c>
      <c r="D110" t="s">
        <v>15</v>
      </c>
      <c r="E110" t="s">
        <v>16</v>
      </c>
      <c r="F110" t="s">
        <v>17</v>
      </c>
      <c r="G110" t="s">
        <v>18</v>
      </c>
      <c r="H110" t="s">
        <v>19</v>
      </c>
      <c r="I110" t="s">
        <v>2134</v>
      </c>
      <c r="J110" t="s">
        <v>20</v>
      </c>
      <c r="K110" t="s">
        <v>21</v>
      </c>
      <c r="L110" t="s">
        <v>22</v>
      </c>
      <c r="M110">
        <v>0</v>
      </c>
      <c r="N110">
        <v>3140.99</v>
      </c>
      <c r="O110">
        <v>47</v>
      </c>
      <c r="P110">
        <f>Table1[[#This Row],[Sale Product Count]]*Table1[[#This Row],[Price]]</f>
        <v>147626.53</v>
      </c>
      <c r="Q110">
        <v>214</v>
      </c>
    </row>
    <row r="111" spans="1:17" x14ac:dyDescent="0.3">
      <c r="A111" t="s">
        <v>130</v>
      </c>
      <c r="B111" t="s">
        <v>195</v>
      </c>
      <c r="C111" t="s">
        <v>41</v>
      </c>
      <c r="D111" t="s">
        <v>2134</v>
      </c>
      <c r="E111" t="s">
        <v>2134</v>
      </c>
      <c r="F111" t="s">
        <v>64</v>
      </c>
      <c r="G111" t="s">
        <v>65</v>
      </c>
      <c r="H111" t="s">
        <v>197</v>
      </c>
      <c r="I111" t="s">
        <v>986</v>
      </c>
      <c r="J111" t="s">
        <v>20</v>
      </c>
      <c r="K111" t="s">
        <v>731</v>
      </c>
      <c r="L111" t="s">
        <v>2134</v>
      </c>
      <c r="M111">
        <v>0</v>
      </c>
      <c r="N111">
        <v>2499</v>
      </c>
      <c r="O111">
        <v>59</v>
      </c>
      <c r="P111">
        <f>Table1[[#This Row],[Sale Product Count]]*Table1[[#This Row],[Price]]</f>
        <v>147441</v>
      </c>
      <c r="Q111">
        <v>290</v>
      </c>
    </row>
    <row r="112" spans="1:17" x14ac:dyDescent="0.3">
      <c r="A112" t="s">
        <v>23</v>
      </c>
      <c r="B112" t="s">
        <v>2134</v>
      </c>
      <c r="C112" t="s">
        <v>24</v>
      </c>
      <c r="D112" t="s">
        <v>25</v>
      </c>
      <c r="E112" t="s">
        <v>16</v>
      </c>
      <c r="F112" t="s">
        <v>26</v>
      </c>
      <c r="G112" t="s">
        <v>27</v>
      </c>
      <c r="H112" t="s">
        <v>28</v>
      </c>
      <c r="I112" t="s">
        <v>29</v>
      </c>
      <c r="J112" t="s">
        <v>20</v>
      </c>
      <c r="K112" t="s">
        <v>21</v>
      </c>
      <c r="L112" t="s">
        <v>2134</v>
      </c>
      <c r="M112">
        <v>4.5</v>
      </c>
      <c r="N112">
        <v>3415.99</v>
      </c>
      <c r="O112">
        <v>43</v>
      </c>
      <c r="P112">
        <f>Table1[[#This Row],[Sale Product Count]]*Table1[[#This Row],[Price]]</f>
        <v>146887.56999999998</v>
      </c>
      <c r="Q112">
        <v>364</v>
      </c>
    </row>
    <row r="113" spans="1:17" x14ac:dyDescent="0.3">
      <c r="A113" t="s">
        <v>130</v>
      </c>
      <c r="B113" t="s">
        <v>1105</v>
      </c>
      <c r="C113" t="s">
        <v>86</v>
      </c>
      <c r="D113" t="s">
        <v>418</v>
      </c>
      <c r="E113" t="s">
        <v>16</v>
      </c>
      <c r="F113" t="s">
        <v>64</v>
      </c>
      <c r="G113" t="s">
        <v>35</v>
      </c>
      <c r="H113" t="s">
        <v>36</v>
      </c>
      <c r="I113" t="s">
        <v>2134</v>
      </c>
      <c r="J113" t="s">
        <v>37</v>
      </c>
      <c r="K113" t="s">
        <v>885</v>
      </c>
      <c r="L113" t="s">
        <v>2134</v>
      </c>
      <c r="M113">
        <v>0</v>
      </c>
      <c r="N113">
        <v>2399</v>
      </c>
      <c r="O113">
        <v>61</v>
      </c>
      <c r="P113">
        <f>Table1[[#This Row],[Sale Product Count]]*Table1[[#This Row],[Price]]</f>
        <v>146339</v>
      </c>
      <c r="Q113">
        <v>463</v>
      </c>
    </row>
    <row r="114" spans="1:17" x14ac:dyDescent="0.3">
      <c r="A114" t="s">
        <v>1176</v>
      </c>
      <c r="B114" t="s">
        <v>2134</v>
      </c>
      <c r="C114" t="s">
        <v>167</v>
      </c>
      <c r="D114" t="s">
        <v>2134</v>
      </c>
      <c r="E114" t="s">
        <v>826</v>
      </c>
      <c r="F114" t="s">
        <v>17</v>
      </c>
      <c r="G114" t="s">
        <v>27</v>
      </c>
      <c r="H114" t="s">
        <v>36</v>
      </c>
      <c r="I114" t="s">
        <v>2134</v>
      </c>
      <c r="J114" t="s">
        <v>37</v>
      </c>
      <c r="K114" t="s">
        <v>117</v>
      </c>
      <c r="L114" t="s">
        <v>461</v>
      </c>
      <c r="M114">
        <v>0</v>
      </c>
      <c r="N114">
        <v>2807.93</v>
      </c>
      <c r="O114">
        <v>52</v>
      </c>
      <c r="P114">
        <f>Table1[[#This Row],[Sale Product Count]]*Table1[[#This Row],[Price]]</f>
        <v>146012.35999999999</v>
      </c>
      <c r="Q114">
        <v>179</v>
      </c>
    </row>
    <row r="115" spans="1:17" x14ac:dyDescent="0.3">
      <c r="A115" t="s">
        <v>130</v>
      </c>
      <c r="B115" t="s">
        <v>1773</v>
      </c>
      <c r="C115" t="s">
        <v>41</v>
      </c>
      <c r="D115" t="s">
        <v>25</v>
      </c>
      <c r="E115" t="s">
        <v>2134</v>
      </c>
      <c r="F115" t="s">
        <v>17</v>
      </c>
      <c r="G115" t="s">
        <v>18</v>
      </c>
      <c r="H115" t="s">
        <v>257</v>
      </c>
      <c r="I115" t="s">
        <v>2134</v>
      </c>
      <c r="J115" t="s">
        <v>20</v>
      </c>
      <c r="K115" t="s">
        <v>1246</v>
      </c>
      <c r="L115" t="s">
        <v>1774</v>
      </c>
      <c r="M115">
        <v>3.9</v>
      </c>
      <c r="N115">
        <v>2499.9899999999998</v>
      </c>
      <c r="O115">
        <v>58</v>
      </c>
      <c r="P115">
        <f>Table1[[#This Row],[Sale Product Count]]*Table1[[#This Row],[Price]]</f>
        <v>144999.41999999998</v>
      </c>
      <c r="Q115">
        <v>167</v>
      </c>
    </row>
    <row r="116" spans="1:17" x14ac:dyDescent="0.3">
      <c r="A116" t="s">
        <v>165</v>
      </c>
      <c r="B116" t="s">
        <v>1469</v>
      </c>
      <c r="C116" t="s">
        <v>167</v>
      </c>
      <c r="D116" t="s">
        <v>71</v>
      </c>
      <c r="E116" t="s">
        <v>63</v>
      </c>
      <c r="F116" t="s">
        <v>72</v>
      </c>
      <c r="G116" t="s">
        <v>65</v>
      </c>
      <c r="H116" t="s">
        <v>36</v>
      </c>
      <c r="I116" t="s">
        <v>2134</v>
      </c>
      <c r="J116" t="s">
        <v>37</v>
      </c>
      <c r="K116" t="s">
        <v>159</v>
      </c>
      <c r="L116" t="s">
        <v>2134</v>
      </c>
      <c r="M116">
        <v>4</v>
      </c>
      <c r="N116">
        <v>3449</v>
      </c>
      <c r="O116">
        <v>42</v>
      </c>
      <c r="P116">
        <f>Table1[[#This Row],[Sale Product Count]]*Table1[[#This Row],[Price]]</f>
        <v>144858</v>
      </c>
      <c r="Q116">
        <v>266</v>
      </c>
    </row>
    <row r="117" spans="1:17" x14ac:dyDescent="0.3">
      <c r="A117" t="s">
        <v>237</v>
      </c>
      <c r="B117" t="s">
        <v>701</v>
      </c>
      <c r="C117" t="s">
        <v>86</v>
      </c>
      <c r="D117" t="s">
        <v>71</v>
      </c>
      <c r="E117" t="s">
        <v>75</v>
      </c>
      <c r="F117" t="s">
        <v>64</v>
      </c>
      <c r="G117" t="s">
        <v>65</v>
      </c>
      <c r="H117" t="s">
        <v>36</v>
      </c>
      <c r="I117" t="s">
        <v>702</v>
      </c>
      <c r="J117" t="s">
        <v>37</v>
      </c>
      <c r="K117" t="s">
        <v>2134</v>
      </c>
      <c r="L117" t="s">
        <v>2134</v>
      </c>
      <c r="M117">
        <v>3.5</v>
      </c>
      <c r="N117">
        <v>2299</v>
      </c>
      <c r="O117">
        <v>63</v>
      </c>
      <c r="P117">
        <f>Table1[[#This Row],[Sale Product Count]]*Table1[[#This Row],[Price]]</f>
        <v>144837</v>
      </c>
      <c r="Q117">
        <v>414</v>
      </c>
    </row>
    <row r="118" spans="1:17" x14ac:dyDescent="0.3">
      <c r="A118" t="s">
        <v>130</v>
      </c>
      <c r="B118" t="s">
        <v>645</v>
      </c>
      <c r="C118" t="s">
        <v>164</v>
      </c>
      <c r="D118" t="s">
        <v>71</v>
      </c>
      <c r="E118" t="s">
        <v>63</v>
      </c>
      <c r="F118" t="s">
        <v>116</v>
      </c>
      <c r="G118" t="s">
        <v>65</v>
      </c>
      <c r="H118" t="s">
        <v>36</v>
      </c>
      <c r="I118" t="s">
        <v>431</v>
      </c>
      <c r="J118" t="s">
        <v>1982</v>
      </c>
      <c r="K118" t="s">
        <v>2134</v>
      </c>
      <c r="L118" t="s">
        <v>2134</v>
      </c>
      <c r="M118">
        <v>0</v>
      </c>
      <c r="N118">
        <v>2299</v>
      </c>
      <c r="O118">
        <v>63</v>
      </c>
      <c r="P118">
        <f>Table1[[#This Row],[Sale Product Count]]*Table1[[#This Row],[Price]]</f>
        <v>144837</v>
      </c>
      <c r="Q118">
        <v>145</v>
      </c>
    </row>
    <row r="119" spans="1:17" x14ac:dyDescent="0.3">
      <c r="A119" t="s">
        <v>13</v>
      </c>
      <c r="B119" t="s">
        <v>2134</v>
      </c>
      <c r="C119" t="s">
        <v>14</v>
      </c>
      <c r="D119" t="s">
        <v>15</v>
      </c>
      <c r="E119" t="s">
        <v>16</v>
      </c>
      <c r="F119" t="s">
        <v>17</v>
      </c>
      <c r="G119" t="s">
        <v>18</v>
      </c>
      <c r="H119" t="s">
        <v>19</v>
      </c>
      <c r="I119" t="s">
        <v>2134</v>
      </c>
      <c r="J119" t="s">
        <v>20</v>
      </c>
      <c r="K119" t="s">
        <v>21</v>
      </c>
      <c r="L119" t="s">
        <v>22</v>
      </c>
      <c r="M119">
        <v>0</v>
      </c>
      <c r="N119">
        <v>3196.99</v>
      </c>
      <c r="O119">
        <v>45</v>
      </c>
      <c r="P119">
        <f>Table1[[#This Row],[Sale Product Count]]*Table1[[#This Row],[Price]]</f>
        <v>143864.54999999999</v>
      </c>
      <c r="Q119">
        <v>243</v>
      </c>
    </row>
    <row r="120" spans="1:17" x14ac:dyDescent="0.3">
      <c r="A120" t="s">
        <v>130</v>
      </c>
      <c r="B120" t="s">
        <v>1105</v>
      </c>
      <c r="C120" t="s">
        <v>86</v>
      </c>
      <c r="D120" t="s">
        <v>418</v>
      </c>
      <c r="E120" t="s">
        <v>16</v>
      </c>
      <c r="F120" t="s">
        <v>116</v>
      </c>
      <c r="G120" t="s">
        <v>27</v>
      </c>
      <c r="H120" t="s">
        <v>36</v>
      </c>
      <c r="I120" t="s">
        <v>431</v>
      </c>
      <c r="J120" t="s">
        <v>2059</v>
      </c>
      <c r="K120" t="s">
        <v>2134</v>
      </c>
      <c r="L120" t="s">
        <v>2134</v>
      </c>
      <c r="M120">
        <v>0</v>
      </c>
      <c r="N120">
        <v>3196.99</v>
      </c>
      <c r="O120">
        <v>45</v>
      </c>
      <c r="P120">
        <f>Table1[[#This Row],[Sale Product Count]]*Table1[[#This Row],[Price]]</f>
        <v>143864.54999999999</v>
      </c>
      <c r="Q120">
        <v>0</v>
      </c>
    </row>
    <row r="121" spans="1:17" x14ac:dyDescent="0.3">
      <c r="A121" t="s">
        <v>121</v>
      </c>
      <c r="B121" t="s">
        <v>122</v>
      </c>
      <c r="C121" t="s">
        <v>61</v>
      </c>
      <c r="D121" t="s">
        <v>25</v>
      </c>
      <c r="E121" t="s">
        <v>16</v>
      </c>
      <c r="F121" t="s">
        <v>26</v>
      </c>
      <c r="G121" t="s">
        <v>35</v>
      </c>
      <c r="H121" t="s">
        <v>19</v>
      </c>
      <c r="I121" t="s">
        <v>2134</v>
      </c>
      <c r="J121" t="s">
        <v>20</v>
      </c>
      <c r="K121" t="s">
        <v>21</v>
      </c>
      <c r="L121" t="s">
        <v>2134</v>
      </c>
      <c r="M121">
        <v>0</v>
      </c>
      <c r="N121">
        <v>2931.99</v>
      </c>
      <c r="O121">
        <v>49</v>
      </c>
      <c r="P121">
        <f>Table1[[#This Row],[Sale Product Count]]*Table1[[#This Row],[Price]]</f>
        <v>143667.50999999998</v>
      </c>
      <c r="Q121">
        <v>295</v>
      </c>
    </row>
    <row r="122" spans="1:17" x14ac:dyDescent="0.3">
      <c r="A122" t="s">
        <v>23</v>
      </c>
      <c r="B122" t="s">
        <v>2134</v>
      </c>
      <c r="C122" t="s">
        <v>14</v>
      </c>
      <c r="D122" t="s">
        <v>219</v>
      </c>
      <c r="E122" t="s">
        <v>27</v>
      </c>
      <c r="F122" t="s">
        <v>220</v>
      </c>
      <c r="G122" t="s">
        <v>65</v>
      </c>
      <c r="H122" t="s">
        <v>19</v>
      </c>
      <c r="I122" t="s">
        <v>2134</v>
      </c>
      <c r="J122" t="s">
        <v>20</v>
      </c>
      <c r="K122" t="s">
        <v>21</v>
      </c>
      <c r="L122" t="s">
        <v>81</v>
      </c>
      <c r="M122">
        <v>4.7</v>
      </c>
      <c r="N122">
        <v>2815.3</v>
      </c>
      <c r="O122">
        <v>51</v>
      </c>
      <c r="P122">
        <f>Table1[[#This Row],[Sale Product Count]]*Table1[[#This Row],[Price]]</f>
        <v>143580.30000000002</v>
      </c>
      <c r="Q122">
        <v>165</v>
      </c>
    </row>
    <row r="123" spans="1:17" x14ac:dyDescent="0.3">
      <c r="A123" t="s">
        <v>235</v>
      </c>
      <c r="B123" t="s">
        <v>236</v>
      </c>
      <c r="C123" t="s">
        <v>94</v>
      </c>
      <c r="D123" t="s">
        <v>71</v>
      </c>
      <c r="E123" t="s">
        <v>27</v>
      </c>
      <c r="F123" t="s">
        <v>220</v>
      </c>
      <c r="G123" t="s">
        <v>56</v>
      </c>
      <c r="H123" t="s">
        <v>95</v>
      </c>
      <c r="I123" t="s">
        <v>2134</v>
      </c>
      <c r="J123" t="s">
        <v>20</v>
      </c>
      <c r="K123" t="s">
        <v>127</v>
      </c>
      <c r="L123" t="s">
        <v>2134</v>
      </c>
      <c r="M123">
        <v>4.2</v>
      </c>
      <c r="N123">
        <v>2929.99</v>
      </c>
      <c r="O123">
        <v>49</v>
      </c>
      <c r="P123">
        <f>Table1[[#This Row],[Sale Product Count]]*Table1[[#This Row],[Price]]</f>
        <v>143569.50999999998</v>
      </c>
      <c r="Q123">
        <v>265</v>
      </c>
    </row>
    <row r="124" spans="1:17" x14ac:dyDescent="0.3">
      <c r="A124" t="s">
        <v>130</v>
      </c>
      <c r="B124" t="s">
        <v>1189</v>
      </c>
      <c r="C124" t="s">
        <v>155</v>
      </c>
      <c r="D124" t="s">
        <v>25</v>
      </c>
      <c r="E124" t="s">
        <v>63</v>
      </c>
      <c r="F124" t="s">
        <v>706</v>
      </c>
      <c r="G124" t="s">
        <v>65</v>
      </c>
      <c r="H124" t="s">
        <v>197</v>
      </c>
      <c r="I124" t="s">
        <v>2134</v>
      </c>
      <c r="J124" t="s">
        <v>20</v>
      </c>
      <c r="K124" t="s">
        <v>2134</v>
      </c>
      <c r="L124" t="s">
        <v>443</v>
      </c>
      <c r="M124">
        <v>4.0999999999999996</v>
      </c>
      <c r="N124">
        <v>2312.2399999999998</v>
      </c>
      <c r="O124">
        <v>62</v>
      </c>
      <c r="P124">
        <f>Table1[[#This Row],[Sale Product Count]]*Table1[[#This Row],[Price]]</f>
        <v>143358.87999999998</v>
      </c>
      <c r="Q124">
        <v>357</v>
      </c>
    </row>
    <row r="125" spans="1:17" x14ac:dyDescent="0.3">
      <c r="A125" t="s">
        <v>59</v>
      </c>
      <c r="B125" t="s">
        <v>2134</v>
      </c>
      <c r="C125" t="s">
        <v>14</v>
      </c>
      <c r="D125" t="s">
        <v>2134</v>
      </c>
      <c r="E125" t="s">
        <v>27</v>
      </c>
      <c r="F125" t="s">
        <v>109</v>
      </c>
      <c r="G125" t="s">
        <v>56</v>
      </c>
      <c r="H125" t="s">
        <v>311</v>
      </c>
      <c r="I125" t="s">
        <v>2134</v>
      </c>
      <c r="J125" t="s">
        <v>20</v>
      </c>
      <c r="K125" t="s">
        <v>2134</v>
      </c>
      <c r="L125" t="s">
        <v>2134</v>
      </c>
      <c r="M125">
        <v>4.4000000000000004</v>
      </c>
      <c r="N125">
        <v>3049</v>
      </c>
      <c r="O125">
        <v>47</v>
      </c>
      <c r="P125">
        <f>Table1[[#This Row],[Sale Product Count]]*Table1[[#This Row],[Price]]</f>
        <v>143303</v>
      </c>
      <c r="Q125">
        <v>143</v>
      </c>
    </row>
    <row r="126" spans="1:17" x14ac:dyDescent="0.3">
      <c r="A126" t="s">
        <v>130</v>
      </c>
      <c r="B126" t="s">
        <v>863</v>
      </c>
      <c r="C126" t="s">
        <v>167</v>
      </c>
      <c r="D126" t="s">
        <v>25</v>
      </c>
      <c r="E126" t="s">
        <v>75</v>
      </c>
      <c r="F126" t="s">
        <v>34</v>
      </c>
      <c r="G126" t="s">
        <v>27</v>
      </c>
      <c r="H126" t="s">
        <v>28</v>
      </c>
      <c r="I126" t="s">
        <v>29</v>
      </c>
      <c r="J126" t="s">
        <v>37</v>
      </c>
      <c r="K126" t="s">
        <v>2134</v>
      </c>
      <c r="L126" t="s">
        <v>2134</v>
      </c>
      <c r="M126">
        <v>0</v>
      </c>
      <c r="N126">
        <v>3049</v>
      </c>
      <c r="O126">
        <v>47</v>
      </c>
      <c r="P126">
        <f>Table1[[#This Row],[Sale Product Count]]*Table1[[#This Row],[Price]]</f>
        <v>143303</v>
      </c>
      <c r="Q126">
        <v>0</v>
      </c>
    </row>
    <row r="127" spans="1:17" x14ac:dyDescent="0.3">
      <c r="A127" t="s">
        <v>130</v>
      </c>
      <c r="B127" t="s">
        <v>1727</v>
      </c>
      <c r="C127" t="s">
        <v>24</v>
      </c>
      <c r="D127" t="s">
        <v>71</v>
      </c>
      <c r="E127" t="s">
        <v>42</v>
      </c>
      <c r="F127" t="s">
        <v>72</v>
      </c>
      <c r="G127" t="s">
        <v>27</v>
      </c>
      <c r="H127" t="s">
        <v>257</v>
      </c>
      <c r="I127" t="s">
        <v>431</v>
      </c>
      <c r="J127" t="s">
        <v>20</v>
      </c>
      <c r="K127" t="s">
        <v>2134</v>
      </c>
      <c r="L127" t="s">
        <v>2134</v>
      </c>
      <c r="M127">
        <v>0</v>
      </c>
      <c r="N127">
        <v>2700.99</v>
      </c>
      <c r="O127">
        <v>53</v>
      </c>
      <c r="P127">
        <f>Table1[[#This Row],[Sale Product Count]]*Table1[[#This Row],[Price]]</f>
        <v>143152.47</v>
      </c>
      <c r="Q127">
        <v>465</v>
      </c>
    </row>
    <row r="128" spans="1:17" x14ac:dyDescent="0.3">
      <c r="A128" t="s">
        <v>23</v>
      </c>
      <c r="B128" t="s">
        <v>2134</v>
      </c>
      <c r="C128" t="s">
        <v>14</v>
      </c>
      <c r="D128" t="s">
        <v>219</v>
      </c>
      <c r="E128" t="s">
        <v>27</v>
      </c>
      <c r="F128" t="s">
        <v>220</v>
      </c>
      <c r="G128" t="s">
        <v>65</v>
      </c>
      <c r="H128" t="s">
        <v>19</v>
      </c>
      <c r="I128" t="s">
        <v>2134</v>
      </c>
      <c r="J128" t="s">
        <v>20</v>
      </c>
      <c r="K128" t="s">
        <v>21</v>
      </c>
      <c r="L128" t="s">
        <v>81</v>
      </c>
      <c r="M128">
        <v>4.7</v>
      </c>
      <c r="N128">
        <v>2799</v>
      </c>
      <c r="O128">
        <v>51</v>
      </c>
      <c r="P128">
        <f>Table1[[#This Row],[Sale Product Count]]*Table1[[#This Row],[Price]]</f>
        <v>142749</v>
      </c>
      <c r="Q128">
        <v>270</v>
      </c>
    </row>
    <row r="129" spans="1:17" x14ac:dyDescent="0.3">
      <c r="A129" t="s">
        <v>30</v>
      </c>
      <c r="B129" t="s">
        <v>31</v>
      </c>
      <c r="C129" t="s">
        <v>32</v>
      </c>
      <c r="D129" t="s">
        <v>33</v>
      </c>
      <c r="E129" t="s">
        <v>2134</v>
      </c>
      <c r="F129" t="s">
        <v>34</v>
      </c>
      <c r="G129" t="s">
        <v>35</v>
      </c>
      <c r="H129" t="s">
        <v>36</v>
      </c>
      <c r="I129" t="s">
        <v>2134</v>
      </c>
      <c r="J129" t="s">
        <v>37</v>
      </c>
      <c r="K129" t="s">
        <v>2134</v>
      </c>
      <c r="L129" t="s">
        <v>38</v>
      </c>
      <c r="M129">
        <v>5</v>
      </c>
      <c r="N129">
        <v>2459</v>
      </c>
      <c r="O129">
        <v>58</v>
      </c>
      <c r="P129">
        <f>Table1[[#This Row],[Sale Product Count]]*Table1[[#This Row],[Price]]</f>
        <v>142622</v>
      </c>
      <c r="Q129">
        <v>397</v>
      </c>
    </row>
    <row r="130" spans="1:17" x14ac:dyDescent="0.3">
      <c r="A130" t="s">
        <v>30</v>
      </c>
      <c r="B130" t="s">
        <v>501</v>
      </c>
      <c r="C130" t="s">
        <v>61</v>
      </c>
      <c r="D130" t="s">
        <v>502</v>
      </c>
      <c r="E130" t="s">
        <v>162</v>
      </c>
      <c r="F130" t="s">
        <v>64</v>
      </c>
      <c r="G130" t="s">
        <v>35</v>
      </c>
      <c r="H130" t="s">
        <v>28</v>
      </c>
      <c r="I130" t="s">
        <v>189</v>
      </c>
      <c r="J130" t="s">
        <v>37</v>
      </c>
      <c r="K130" t="s">
        <v>2134</v>
      </c>
      <c r="L130" t="s">
        <v>2134</v>
      </c>
      <c r="M130">
        <v>0</v>
      </c>
      <c r="N130">
        <v>2591.48</v>
      </c>
      <c r="O130">
        <v>55</v>
      </c>
      <c r="P130">
        <f>Table1[[#This Row],[Sale Product Count]]*Table1[[#This Row],[Price]]</f>
        <v>142531.4</v>
      </c>
      <c r="Q130">
        <v>412</v>
      </c>
    </row>
    <row r="131" spans="1:17" x14ac:dyDescent="0.3">
      <c r="A131" t="s">
        <v>130</v>
      </c>
      <c r="B131" t="s">
        <v>1765</v>
      </c>
      <c r="C131" t="s">
        <v>14</v>
      </c>
      <c r="D131" t="s">
        <v>71</v>
      </c>
      <c r="E131" t="s">
        <v>16</v>
      </c>
      <c r="F131" t="s">
        <v>64</v>
      </c>
      <c r="G131" t="s">
        <v>35</v>
      </c>
      <c r="H131" t="s">
        <v>36</v>
      </c>
      <c r="I131" t="s">
        <v>431</v>
      </c>
      <c r="J131" t="s">
        <v>37</v>
      </c>
      <c r="K131" t="s">
        <v>2134</v>
      </c>
      <c r="L131" t="s">
        <v>2134</v>
      </c>
      <c r="M131">
        <v>0</v>
      </c>
      <c r="N131">
        <v>2535.9899999999998</v>
      </c>
      <c r="O131">
        <v>56</v>
      </c>
      <c r="P131">
        <f>Table1[[#This Row],[Sale Product Count]]*Table1[[#This Row],[Price]]</f>
        <v>142015.44</v>
      </c>
      <c r="Q131">
        <v>204</v>
      </c>
    </row>
    <row r="132" spans="1:17" x14ac:dyDescent="0.3">
      <c r="A132" t="s">
        <v>130</v>
      </c>
      <c r="B132" t="s">
        <v>1632</v>
      </c>
      <c r="C132" t="s">
        <v>24</v>
      </c>
      <c r="D132" t="s">
        <v>71</v>
      </c>
      <c r="E132" t="s">
        <v>42</v>
      </c>
      <c r="F132" t="s">
        <v>64</v>
      </c>
      <c r="G132" t="s">
        <v>27</v>
      </c>
      <c r="H132" t="s">
        <v>36</v>
      </c>
      <c r="I132" t="s">
        <v>431</v>
      </c>
      <c r="J132" t="s">
        <v>20</v>
      </c>
      <c r="K132" t="s">
        <v>2134</v>
      </c>
      <c r="L132" t="s">
        <v>2134</v>
      </c>
      <c r="M132">
        <v>0</v>
      </c>
      <c r="N132">
        <v>2535.9899999999998</v>
      </c>
      <c r="O132">
        <v>56</v>
      </c>
      <c r="P132">
        <f>Table1[[#This Row],[Sale Product Count]]*Table1[[#This Row],[Price]]</f>
        <v>142015.44</v>
      </c>
      <c r="Q132">
        <v>0</v>
      </c>
    </row>
    <row r="133" spans="1:17" x14ac:dyDescent="0.3">
      <c r="A133" t="s">
        <v>30</v>
      </c>
      <c r="B133" t="s">
        <v>1145</v>
      </c>
      <c r="C133" t="s">
        <v>86</v>
      </c>
      <c r="D133" t="s">
        <v>1146</v>
      </c>
      <c r="E133" t="s">
        <v>480</v>
      </c>
      <c r="F133" t="s">
        <v>34</v>
      </c>
      <c r="G133" t="s">
        <v>27</v>
      </c>
      <c r="H133" t="s">
        <v>28</v>
      </c>
      <c r="I133" t="s">
        <v>1147</v>
      </c>
      <c r="J133" t="s">
        <v>37</v>
      </c>
      <c r="K133" t="s">
        <v>2134</v>
      </c>
      <c r="L133" t="s">
        <v>2134</v>
      </c>
      <c r="M133">
        <v>0</v>
      </c>
      <c r="N133">
        <v>2778</v>
      </c>
      <c r="O133">
        <v>51</v>
      </c>
      <c r="P133">
        <f>Table1[[#This Row],[Sale Product Count]]*Table1[[#This Row],[Price]]</f>
        <v>141678</v>
      </c>
      <c r="Q133">
        <v>418</v>
      </c>
    </row>
    <row r="134" spans="1:17" x14ac:dyDescent="0.3">
      <c r="A134" t="s">
        <v>100</v>
      </c>
      <c r="B134" t="s">
        <v>567</v>
      </c>
      <c r="C134" t="s">
        <v>14</v>
      </c>
      <c r="D134" t="s">
        <v>71</v>
      </c>
      <c r="E134" t="s">
        <v>42</v>
      </c>
      <c r="F134" t="s">
        <v>72</v>
      </c>
      <c r="G134" t="s">
        <v>18</v>
      </c>
      <c r="H134" t="s">
        <v>197</v>
      </c>
      <c r="I134" t="s">
        <v>2134</v>
      </c>
      <c r="J134" t="s">
        <v>20</v>
      </c>
      <c r="K134" t="s">
        <v>2134</v>
      </c>
      <c r="L134" t="s">
        <v>317</v>
      </c>
      <c r="M134">
        <v>3.7</v>
      </c>
      <c r="N134">
        <v>2528.85</v>
      </c>
      <c r="O134">
        <v>56</v>
      </c>
      <c r="P134">
        <f>Table1[[#This Row],[Sale Product Count]]*Table1[[#This Row],[Price]]</f>
        <v>141615.6</v>
      </c>
      <c r="Q134">
        <v>419</v>
      </c>
    </row>
    <row r="135" spans="1:17" x14ac:dyDescent="0.3">
      <c r="A135" t="s">
        <v>100</v>
      </c>
      <c r="B135" t="s">
        <v>909</v>
      </c>
      <c r="C135" t="s">
        <v>2134</v>
      </c>
      <c r="D135" t="s">
        <v>71</v>
      </c>
      <c r="E135" t="s">
        <v>2134</v>
      </c>
      <c r="F135" t="s">
        <v>910</v>
      </c>
      <c r="G135" t="s">
        <v>65</v>
      </c>
      <c r="H135" t="s">
        <v>19</v>
      </c>
      <c r="I135" t="s">
        <v>911</v>
      </c>
      <c r="J135" t="s">
        <v>2134</v>
      </c>
      <c r="K135" t="s">
        <v>2134</v>
      </c>
      <c r="L135" t="s">
        <v>2134</v>
      </c>
      <c r="M135">
        <v>0</v>
      </c>
      <c r="N135">
        <v>2399</v>
      </c>
      <c r="O135">
        <v>59</v>
      </c>
      <c r="P135">
        <f>Table1[[#This Row],[Sale Product Count]]*Table1[[#This Row],[Price]]</f>
        <v>141541</v>
      </c>
      <c r="Q135">
        <v>421</v>
      </c>
    </row>
    <row r="136" spans="1:17" x14ac:dyDescent="0.3">
      <c r="A136" t="s">
        <v>130</v>
      </c>
      <c r="B136" t="s">
        <v>195</v>
      </c>
      <c r="C136" t="s">
        <v>24</v>
      </c>
      <c r="D136" t="s">
        <v>25</v>
      </c>
      <c r="E136" t="s">
        <v>63</v>
      </c>
      <c r="F136" t="s">
        <v>282</v>
      </c>
      <c r="G136" t="s">
        <v>35</v>
      </c>
      <c r="H136" t="s">
        <v>197</v>
      </c>
      <c r="I136" t="s">
        <v>91</v>
      </c>
      <c r="J136" t="s">
        <v>20</v>
      </c>
      <c r="K136" t="s">
        <v>2134</v>
      </c>
      <c r="L136" t="s">
        <v>2134</v>
      </c>
      <c r="M136">
        <v>0</v>
      </c>
      <c r="N136">
        <v>3007.99</v>
      </c>
      <c r="O136">
        <v>47</v>
      </c>
      <c r="P136">
        <f>Table1[[#This Row],[Sale Product Count]]*Table1[[#This Row],[Price]]</f>
        <v>141375.53</v>
      </c>
      <c r="Q136">
        <v>137</v>
      </c>
    </row>
    <row r="137" spans="1:17" x14ac:dyDescent="0.3">
      <c r="A137" t="s">
        <v>23</v>
      </c>
      <c r="B137" t="s">
        <v>2134</v>
      </c>
      <c r="C137" t="s">
        <v>24</v>
      </c>
      <c r="D137" t="s">
        <v>25</v>
      </c>
      <c r="E137" t="s">
        <v>16</v>
      </c>
      <c r="F137" t="s">
        <v>26</v>
      </c>
      <c r="G137" t="s">
        <v>27</v>
      </c>
      <c r="H137" t="s">
        <v>28</v>
      </c>
      <c r="I137" t="s">
        <v>29</v>
      </c>
      <c r="J137" t="s">
        <v>20</v>
      </c>
      <c r="K137" t="s">
        <v>21</v>
      </c>
      <c r="L137" t="s">
        <v>2134</v>
      </c>
      <c r="M137">
        <v>4.5</v>
      </c>
      <c r="N137">
        <v>2436.9899999999998</v>
      </c>
      <c r="O137">
        <v>58</v>
      </c>
      <c r="P137">
        <f>Table1[[#This Row],[Sale Product Count]]*Table1[[#This Row],[Price]]</f>
        <v>141345.41999999998</v>
      </c>
      <c r="Q137">
        <v>509</v>
      </c>
    </row>
    <row r="138" spans="1:17" x14ac:dyDescent="0.3">
      <c r="A138" t="s">
        <v>30</v>
      </c>
      <c r="B138" t="s">
        <v>119</v>
      </c>
      <c r="C138" t="s">
        <v>24</v>
      </c>
      <c r="D138" t="s">
        <v>33</v>
      </c>
      <c r="E138" t="s">
        <v>2134</v>
      </c>
      <c r="F138" t="s">
        <v>34</v>
      </c>
      <c r="G138" t="s">
        <v>35</v>
      </c>
      <c r="H138" t="s">
        <v>36</v>
      </c>
      <c r="I138" t="s">
        <v>2134</v>
      </c>
      <c r="J138" t="s">
        <v>37</v>
      </c>
      <c r="K138" t="s">
        <v>120</v>
      </c>
      <c r="L138" t="s">
        <v>38</v>
      </c>
      <c r="M138">
        <v>1</v>
      </c>
      <c r="N138">
        <v>2310.9899999999998</v>
      </c>
      <c r="O138">
        <v>61</v>
      </c>
      <c r="P138">
        <f>Table1[[#This Row],[Sale Product Count]]*Table1[[#This Row],[Price]]</f>
        <v>140970.38999999998</v>
      </c>
      <c r="Q138">
        <v>455</v>
      </c>
    </row>
    <row r="139" spans="1:17" x14ac:dyDescent="0.3">
      <c r="A139" t="s">
        <v>130</v>
      </c>
      <c r="B139" t="s">
        <v>1184</v>
      </c>
      <c r="C139" t="s">
        <v>61</v>
      </c>
      <c r="D139" t="s">
        <v>25</v>
      </c>
      <c r="E139" t="s">
        <v>16</v>
      </c>
      <c r="F139" t="s">
        <v>64</v>
      </c>
      <c r="G139" t="s">
        <v>2134</v>
      </c>
      <c r="H139" t="s">
        <v>28</v>
      </c>
      <c r="I139" t="s">
        <v>2134</v>
      </c>
      <c r="J139" t="s">
        <v>2134</v>
      </c>
      <c r="K139" t="s">
        <v>1535</v>
      </c>
      <c r="L139" t="s">
        <v>233</v>
      </c>
      <c r="M139">
        <v>0</v>
      </c>
      <c r="N139">
        <v>2310.9899999999998</v>
      </c>
      <c r="O139">
        <v>61</v>
      </c>
      <c r="P139">
        <f>Table1[[#This Row],[Sale Product Count]]*Table1[[#This Row],[Price]]</f>
        <v>140970.38999999998</v>
      </c>
      <c r="Q139">
        <v>0</v>
      </c>
    </row>
    <row r="140" spans="1:17" x14ac:dyDescent="0.3">
      <c r="A140" t="s">
        <v>130</v>
      </c>
      <c r="B140" t="s">
        <v>645</v>
      </c>
      <c r="C140" t="s">
        <v>164</v>
      </c>
      <c r="D140" t="s">
        <v>71</v>
      </c>
      <c r="E140" t="s">
        <v>16</v>
      </c>
      <c r="F140" t="s">
        <v>116</v>
      </c>
      <c r="G140" t="s">
        <v>35</v>
      </c>
      <c r="H140" t="s">
        <v>36</v>
      </c>
      <c r="I140" t="s">
        <v>2134</v>
      </c>
      <c r="J140" t="s">
        <v>20</v>
      </c>
      <c r="K140" t="s">
        <v>187</v>
      </c>
      <c r="L140" t="s">
        <v>2134</v>
      </c>
      <c r="M140">
        <v>0</v>
      </c>
      <c r="N140">
        <v>2815.3</v>
      </c>
      <c r="O140">
        <v>50</v>
      </c>
      <c r="P140">
        <f>Table1[[#This Row],[Sale Product Count]]*Table1[[#This Row],[Price]]</f>
        <v>140765</v>
      </c>
      <c r="Q140">
        <v>448</v>
      </c>
    </row>
    <row r="141" spans="1:17" x14ac:dyDescent="0.3">
      <c r="A141" t="s">
        <v>23</v>
      </c>
      <c r="B141" t="s">
        <v>2134</v>
      </c>
      <c r="C141" t="s">
        <v>14</v>
      </c>
      <c r="D141" t="s">
        <v>219</v>
      </c>
      <c r="E141" t="s">
        <v>27</v>
      </c>
      <c r="F141" t="s">
        <v>220</v>
      </c>
      <c r="G141" t="s">
        <v>65</v>
      </c>
      <c r="H141" t="s">
        <v>19</v>
      </c>
      <c r="I141" t="s">
        <v>2134</v>
      </c>
      <c r="J141" t="s">
        <v>20</v>
      </c>
      <c r="K141" t="s">
        <v>21</v>
      </c>
      <c r="L141" t="s">
        <v>81</v>
      </c>
      <c r="M141">
        <v>4.7</v>
      </c>
      <c r="N141">
        <v>2199</v>
      </c>
      <c r="O141">
        <v>64</v>
      </c>
      <c r="P141">
        <f>Table1[[#This Row],[Sale Product Count]]*Table1[[#This Row],[Price]]</f>
        <v>140736</v>
      </c>
      <c r="Q141">
        <v>538</v>
      </c>
    </row>
    <row r="142" spans="1:17" x14ac:dyDescent="0.3">
      <c r="A142" t="s">
        <v>30</v>
      </c>
      <c r="B142" t="s">
        <v>1784</v>
      </c>
      <c r="C142" t="s">
        <v>24</v>
      </c>
      <c r="D142" t="s">
        <v>502</v>
      </c>
      <c r="E142" t="s">
        <v>75</v>
      </c>
      <c r="F142" t="s">
        <v>282</v>
      </c>
      <c r="G142" t="s">
        <v>65</v>
      </c>
      <c r="H142" t="s">
        <v>197</v>
      </c>
      <c r="I142" t="s">
        <v>702</v>
      </c>
      <c r="J142" t="s">
        <v>37</v>
      </c>
      <c r="K142" t="s">
        <v>2134</v>
      </c>
      <c r="L142" t="s">
        <v>2134</v>
      </c>
      <c r="M142">
        <v>0</v>
      </c>
      <c r="N142">
        <v>2420.17</v>
      </c>
      <c r="O142">
        <v>58</v>
      </c>
      <c r="P142">
        <f>Table1[[#This Row],[Sale Product Count]]*Table1[[#This Row],[Price]]</f>
        <v>140369.86000000002</v>
      </c>
      <c r="Q142">
        <v>216</v>
      </c>
    </row>
    <row r="143" spans="1:17" x14ac:dyDescent="0.3">
      <c r="A143" t="s">
        <v>66</v>
      </c>
      <c r="B143" t="s">
        <v>855</v>
      </c>
      <c r="C143" t="s">
        <v>94</v>
      </c>
      <c r="D143" t="s">
        <v>15</v>
      </c>
      <c r="E143" t="s">
        <v>2134</v>
      </c>
      <c r="F143">
        <v>8032</v>
      </c>
      <c r="G143" t="s">
        <v>56</v>
      </c>
      <c r="H143" t="s">
        <v>57</v>
      </c>
      <c r="I143" t="s">
        <v>856</v>
      </c>
      <c r="J143" t="s">
        <v>20</v>
      </c>
      <c r="K143" t="s">
        <v>857</v>
      </c>
      <c r="L143" t="s">
        <v>2134</v>
      </c>
      <c r="M143">
        <v>4.4000000000000004</v>
      </c>
      <c r="N143">
        <v>2636.99</v>
      </c>
      <c r="O143">
        <v>53</v>
      </c>
      <c r="P143">
        <f>Table1[[#This Row],[Sale Product Count]]*Table1[[#This Row],[Price]]</f>
        <v>139760.47</v>
      </c>
      <c r="Q143">
        <v>331</v>
      </c>
    </row>
    <row r="144" spans="1:17" x14ac:dyDescent="0.3">
      <c r="A144" t="s">
        <v>130</v>
      </c>
      <c r="B144" t="s">
        <v>1004</v>
      </c>
      <c r="C144" t="s">
        <v>24</v>
      </c>
      <c r="D144" t="s">
        <v>606</v>
      </c>
      <c r="E144" t="s">
        <v>826</v>
      </c>
      <c r="F144" t="s">
        <v>64</v>
      </c>
      <c r="G144" t="s">
        <v>27</v>
      </c>
      <c r="H144" t="s">
        <v>36</v>
      </c>
      <c r="I144" t="s">
        <v>431</v>
      </c>
      <c r="J144" t="s">
        <v>1980</v>
      </c>
      <c r="K144" t="s">
        <v>2134</v>
      </c>
      <c r="L144" t="s">
        <v>2134</v>
      </c>
      <c r="M144">
        <v>0</v>
      </c>
      <c r="N144">
        <v>2636.99</v>
      </c>
      <c r="O144">
        <v>53</v>
      </c>
      <c r="P144">
        <f>Table1[[#This Row],[Sale Product Count]]*Table1[[#This Row],[Price]]</f>
        <v>139760.47</v>
      </c>
      <c r="Q144">
        <v>0</v>
      </c>
    </row>
    <row r="145" spans="1:17" x14ac:dyDescent="0.3">
      <c r="A145" t="s">
        <v>23</v>
      </c>
      <c r="B145" t="s">
        <v>1768</v>
      </c>
      <c r="C145" t="s">
        <v>14</v>
      </c>
      <c r="D145" t="s">
        <v>2134</v>
      </c>
      <c r="E145" t="s">
        <v>35</v>
      </c>
      <c r="F145" t="s">
        <v>981</v>
      </c>
      <c r="G145" t="s">
        <v>56</v>
      </c>
      <c r="H145" t="s">
        <v>57</v>
      </c>
      <c r="I145" t="s">
        <v>2134</v>
      </c>
      <c r="J145" t="s">
        <v>20</v>
      </c>
      <c r="K145" t="s">
        <v>731</v>
      </c>
      <c r="L145" t="s">
        <v>406</v>
      </c>
      <c r="M145">
        <v>4</v>
      </c>
      <c r="N145">
        <v>2400.9899999999998</v>
      </c>
      <c r="O145">
        <v>58</v>
      </c>
      <c r="P145">
        <f>Table1[[#This Row],[Sale Product Count]]*Table1[[#This Row],[Price]]</f>
        <v>139257.41999999998</v>
      </c>
      <c r="Q145">
        <v>527</v>
      </c>
    </row>
    <row r="146" spans="1:17" x14ac:dyDescent="0.3">
      <c r="A146" t="s">
        <v>130</v>
      </c>
      <c r="B146" t="s">
        <v>763</v>
      </c>
      <c r="C146" t="s">
        <v>61</v>
      </c>
      <c r="D146" t="s">
        <v>25</v>
      </c>
      <c r="E146" t="s">
        <v>16</v>
      </c>
      <c r="F146" t="s">
        <v>64</v>
      </c>
      <c r="G146" t="s">
        <v>35</v>
      </c>
      <c r="H146" t="s">
        <v>28</v>
      </c>
      <c r="I146" t="s">
        <v>431</v>
      </c>
      <c r="J146" t="s">
        <v>1974</v>
      </c>
      <c r="K146" t="s">
        <v>2134</v>
      </c>
      <c r="L146" t="s">
        <v>2134</v>
      </c>
      <c r="M146">
        <v>0</v>
      </c>
      <c r="N146">
        <v>2400.9899999999998</v>
      </c>
      <c r="O146">
        <v>58</v>
      </c>
      <c r="P146">
        <f>Table1[[#This Row],[Sale Product Count]]*Table1[[#This Row],[Price]]</f>
        <v>139257.41999999998</v>
      </c>
      <c r="Q146">
        <v>0</v>
      </c>
    </row>
    <row r="147" spans="1:17" x14ac:dyDescent="0.3">
      <c r="A147" t="s">
        <v>30</v>
      </c>
      <c r="B147" t="s">
        <v>31</v>
      </c>
      <c r="C147" t="s">
        <v>32</v>
      </c>
      <c r="D147" t="s">
        <v>33</v>
      </c>
      <c r="E147" t="s">
        <v>2134</v>
      </c>
      <c r="F147" t="s">
        <v>34</v>
      </c>
      <c r="G147" t="s">
        <v>35</v>
      </c>
      <c r="H147" t="s">
        <v>36</v>
      </c>
      <c r="I147" t="s">
        <v>2134</v>
      </c>
      <c r="J147" t="s">
        <v>37</v>
      </c>
      <c r="K147" t="s">
        <v>2134</v>
      </c>
      <c r="L147" t="s">
        <v>38</v>
      </c>
      <c r="M147">
        <v>5</v>
      </c>
      <c r="N147">
        <v>2399.9899999999998</v>
      </c>
      <c r="O147">
        <v>58</v>
      </c>
      <c r="P147">
        <f>Table1[[#This Row],[Sale Product Count]]*Table1[[#This Row],[Price]]</f>
        <v>139199.41999999998</v>
      </c>
      <c r="Q147">
        <v>391</v>
      </c>
    </row>
    <row r="148" spans="1:17" x14ac:dyDescent="0.3">
      <c r="A148" t="s">
        <v>100</v>
      </c>
      <c r="B148" t="s">
        <v>972</v>
      </c>
      <c r="C148" t="s">
        <v>14</v>
      </c>
      <c r="D148" t="s">
        <v>2134</v>
      </c>
      <c r="E148" t="s">
        <v>42</v>
      </c>
      <c r="F148" t="s">
        <v>973</v>
      </c>
      <c r="G148" t="s">
        <v>56</v>
      </c>
      <c r="H148" t="s">
        <v>311</v>
      </c>
      <c r="I148" t="s">
        <v>124</v>
      </c>
      <c r="J148" t="s">
        <v>20</v>
      </c>
      <c r="K148" t="s">
        <v>974</v>
      </c>
      <c r="L148" t="s">
        <v>2134</v>
      </c>
      <c r="M148">
        <v>4.2</v>
      </c>
      <c r="N148">
        <v>2393.9899999999998</v>
      </c>
      <c r="O148">
        <v>58</v>
      </c>
      <c r="P148">
        <f>Table1[[#This Row],[Sale Product Count]]*Table1[[#This Row],[Price]]</f>
        <v>138851.41999999998</v>
      </c>
      <c r="Q148">
        <v>202</v>
      </c>
    </row>
    <row r="149" spans="1:17" x14ac:dyDescent="0.3">
      <c r="A149" t="s">
        <v>388</v>
      </c>
      <c r="B149" t="s">
        <v>388</v>
      </c>
      <c r="C149" t="s">
        <v>41</v>
      </c>
      <c r="D149" t="s">
        <v>25</v>
      </c>
      <c r="E149" t="s">
        <v>49</v>
      </c>
      <c r="F149" t="s">
        <v>1519</v>
      </c>
      <c r="G149" t="s">
        <v>18</v>
      </c>
      <c r="H149" t="s">
        <v>657</v>
      </c>
      <c r="I149" t="s">
        <v>2134</v>
      </c>
      <c r="J149" t="s">
        <v>20</v>
      </c>
      <c r="K149" t="s">
        <v>954</v>
      </c>
      <c r="L149" t="s">
        <v>2134</v>
      </c>
      <c r="M149">
        <v>3.5</v>
      </c>
      <c r="N149">
        <v>2199</v>
      </c>
      <c r="O149">
        <v>63</v>
      </c>
      <c r="P149">
        <f>Table1[[#This Row],[Sale Product Count]]*Table1[[#This Row],[Price]]</f>
        <v>138537</v>
      </c>
      <c r="Q149">
        <v>271</v>
      </c>
    </row>
    <row r="150" spans="1:17" x14ac:dyDescent="0.3">
      <c r="A150" t="s">
        <v>30</v>
      </c>
      <c r="B150" t="s">
        <v>31</v>
      </c>
      <c r="C150" t="s">
        <v>32</v>
      </c>
      <c r="D150" t="s">
        <v>33</v>
      </c>
      <c r="E150" t="s">
        <v>2134</v>
      </c>
      <c r="F150" t="s">
        <v>34</v>
      </c>
      <c r="G150" t="s">
        <v>35</v>
      </c>
      <c r="H150" t="s">
        <v>36</v>
      </c>
      <c r="I150" t="s">
        <v>2134</v>
      </c>
      <c r="J150" t="s">
        <v>37</v>
      </c>
      <c r="K150" t="s">
        <v>2134</v>
      </c>
      <c r="L150" t="s">
        <v>38</v>
      </c>
      <c r="M150">
        <v>5</v>
      </c>
      <c r="N150">
        <v>2128.9899999999998</v>
      </c>
      <c r="O150">
        <v>65</v>
      </c>
      <c r="P150">
        <f>Table1[[#This Row],[Sale Product Count]]*Table1[[#This Row],[Price]]</f>
        <v>138384.34999999998</v>
      </c>
      <c r="Q150">
        <v>268</v>
      </c>
    </row>
    <row r="151" spans="1:17" x14ac:dyDescent="0.3">
      <c r="A151" t="s">
        <v>130</v>
      </c>
      <c r="B151" t="s">
        <v>770</v>
      </c>
      <c r="C151" t="s">
        <v>232</v>
      </c>
      <c r="D151" t="s">
        <v>71</v>
      </c>
      <c r="E151" t="s">
        <v>42</v>
      </c>
      <c r="F151" t="s">
        <v>72</v>
      </c>
      <c r="G151" t="s">
        <v>65</v>
      </c>
      <c r="H151" t="s">
        <v>36</v>
      </c>
      <c r="I151" t="s">
        <v>431</v>
      </c>
      <c r="J151" t="s">
        <v>20</v>
      </c>
      <c r="K151" t="s">
        <v>2134</v>
      </c>
      <c r="L151" t="s">
        <v>2134</v>
      </c>
      <c r="M151">
        <v>0</v>
      </c>
      <c r="N151">
        <v>2426.9899999999998</v>
      </c>
      <c r="O151">
        <v>57</v>
      </c>
      <c r="P151">
        <f>Table1[[#This Row],[Sale Product Count]]*Table1[[#This Row],[Price]]</f>
        <v>138338.43</v>
      </c>
      <c r="Q151">
        <v>530</v>
      </c>
    </row>
    <row r="152" spans="1:17" x14ac:dyDescent="0.3">
      <c r="A152" t="s">
        <v>130</v>
      </c>
      <c r="B152" t="s">
        <v>1727</v>
      </c>
      <c r="C152" t="s">
        <v>24</v>
      </c>
      <c r="D152" t="s">
        <v>71</v>
      </c>
      <c r="E152" t="s">
        <v>49</v>
      </c>
      <c r="F152" t="s">
        <v>72</v>
      </c>
      <c r="G152" t="s">
        <v>27</v>
      </c>
      <c r="H152" t="s">
        <v>257</v>
      </c>
      <c r="I152" t="s">
        <v>431</v>
      </c>
      <c r="J152" t="s">
        <v>20</v>
      </c>
      <c r="K152" t="s">
        <v>2134</v>
      </c>
      <c r="L152" t="s">
        <v>2134</v>
      </c>
      <c r="M152">
        <v>0</v>
      </c>
      <c r="N152">
        <v>3072.76</v>
      </c>
      <c r="O152">
        <v>45</v>
      </c>
      <c r="P152">
        <f>Table1[[#This Row],[Sale Product Count]]*Table1[[#This Row],[Price]]</f>
        <v>138274.20000000001</v>
      </c>
      <c r="Q152">
        <v>206</v>
      </c>
    </row>
    <row r="153" spans="1:17" x14ac:dyDescent="0.3">
      <c r="A153" t="s">
        <v>23</v>
      </c>
      <c r="B153" t="s">
        <v>2134</v>
      </c>
      <c r="C153" t="s">
        <v>24</v>
      </c>
      <c r="D153" t="s">
        <v>25</v>
      </c>
      <c r="E153" t="s">
        <v>16</v>
      </c>
      <c r="F153" t="s">
        <v>26</v>
      </c>
      <c r="G153" t="s">
        <v>27</v>
      </c>
      <c r="H153" t="s">
        <v>28</v>
      </c>
      <c r="I153" t="s">
        <v>29</v>
      </c>
      <c r="J153" t="s">
        <v>20</v>
      </c>
      <c r="K153" t="s">
        <v>21</v>
      </c>
      <c r="L153" t="s">
        <v>2134</v>
      </c>
      <c r="M153">
        <v>4.5</v>
      </c>
      <c r="N153">
        <v>2939.99</v>
      </c>
      <c r="O153">
        <v>47</v>
      </c>
      <c r="P153">
        <f>Table1[[#This Row],[Sale Product Count]]*Table1[[#This Row],[Price]]</f>
        <v>138179.53</v>
      </c>
      <c r="Q153">
        <v>504</v>
      </c>
    </row>
    <row r="154" spans="1:17" x14ac:dyDescent="0.3">
      <c r="A154" t="s">
        <v>130</v>
      </c>
      <c r="B154" t="s">
        <v>1184</v>
      </c>
      <c r="C154" t="s">
        <v>61</v>
      </c>
      <c r="D154" t="s">
        <v>25</v>
      </c>
      <c r="E154" t="s">
        <v>63</v>
      </c>
      <c r="F154" t="s">
        <v>64</v>
      </c>
      <c r="G154" t="s">
        <v>2134</v>
      </c>
      <c r="H154" t="s">
        <v>28</v>
      </c>
      <c r="I154" t="s">
        <v>2134</v>
      </c>
      <c r="J154" t="s">
        <v>20</v>
      </c>
      <c r="K154" t="s">
        <v>1910</v>
      </c>
      <c r="L154" t="s">
        <v>233</v>
      </c>
      <c r="M154">
        <v>0</v>
      </c>
      <c r="N154">
        <v>2939.99</v>
      </c>
      <c r="O154">
        <v>47</v>
      </c>
      <c r="P154">
        <f>Table1[[#This Row],[Sale Product Count]]*Table1[[#This Row],[Price]]</f>
        <v>138179.53</v>
      </c>
      <c r="Q154">
        <v>0</v>
      </c>
    </row>
    <row r="155" spans="1:17" x14ac:dyDescent="0.3">
      <c r="A155" t="s">
        <v>100</v>
      </c>
      <c r="B155" t="s">
        <v>793</v>
      </c>
      <c r="C155" t="s">
        <v>14</v>
      </c>
      <c r="D155" t="s">
        <v>71</v>
      </c>
      <c r="E155" t="s">
        <v>75</v>
      </c>
      <c r="F155" t="s">
        <v>64</v>
      </c>
      <c r="G155" t="s">
        <v>65</v>
      </c>
      <c r="H155" t="s">
        <v>197</v>
      </c>
      <c r="I155" t="s">
        <v>29</v>
      </c>
      <c r="J155" t="s">
        <v>20</v>
      </c>
      <c r="K155" t="s">
        <v>2134</v>
      </c>
      <c r="L155" t="s">
        <v>2134</v>
      </c>
      <c r="M155">
        <v>4.7</v>
      </c>
      <c r="N155">
        <v>2299</v>
      </c>
      <c r="O155">
        <v>60</v>
      </c>
      <c r="P155">
        <f>Table1[[#This Row],[Sale Product Count]]*Table1[[#This Row],[Price]]</f>
        <v>137940</v>
      </c>
      <c r="Q155">
        <v>335</v>
      </c>
    </row>
    <row r="156" spans="1:17" x14ac:dyDescent="0.3">
      <c r="A156" t="s">
        <v>130</v>
      </c>
      <c r="B156" t="s">
        <v>1449</v>
      </c>
      <c r="C156" t="s">
        <v>14</v>
      </c>
      <c r="D156" t="s">
        <v>71</v>
      </c>
      <c r="E156" t="s">
        <v>63</v>
      </c>
      <c r="F156" t="s">
        <v>64</v>
      </c>
      <c r="G156" t="s">
        <v>35</v>
      </c>
      <c r="H156" t="s">
        <v>36</v>
      </c>
      <c r="I156" t="s">
        <v>431</v>
      </c>
      <c r="J156" t="s">
        <v>20</v>
      </c>
      <c r="K156" t="s">
        <v>2134</v>
      </c>
      <c r="L156" t="s">
        <v>2134</v>
      </c>
      <c r="M156">
        <v>0</v>
      </c>
      <c r="N156">
        <v>2299</v>
      </c>
      <c r="O156">
        <v>60</v>
      </c>
      <c r="P156">
        <f>Table1[[#This Row],[Sale Product Count]]*Table1[[#This Row],[Price]]</f>
        <v>137940</v>
      </c>
      <c r="Q156">
        <v>396</v>
      </c>
    </row>
    <row r="157" spans="1:17" x14ac:dyDescent="0.3">
      <c r="A157" t="s">
        <v>66</v>
      </c>
      <c r="B157" t="s">
        <v>2134</v>
      </c>
      <c r="C157" t="s">
        <v>24</v>
      </c>
      <c r="D157" t="s">
        <v>71</v>
      </c>
      <c r="E157" t="s">
        <v>49</v>
      </c>
      <c r="F157" t="s">
        <v>68</v>
      </c>
      <c r="G157" t="s">
        <v>56</v>
      </c>
      <c r="H157" t="s">
        <v>57</v>
      </c>
      <c r="I157" t="s">
        <v>2134</v>
      </c>
      <c r="J157" t="s">
        <v>20</v>
      </c>
      <c r="K157" t="s">
        <v>92</v>
      </c>
      <c r="L157" t="s">
        <v>726</v>
      </c>
      <c r="M157">
        <v>5</v>
      </c>
      <c r="N157">
        <v>5299</v>
      </c>
      <c r="O157">
        <v>26</v>
      </c>
      <c r="P157">
        <f>Table1[[#This Row],[Sale Product Count]]*Table1[[#This Row],[Price]]</f>
        <v>137774</v>
      </c>
      <c r="Q157">
        <v>467</v>
      </c>
    </row>
    <row r="158" spans="1:17" x14ac:dyDescent="0.3">
      <c r="A158" t="s">
        <v>130</v>
      </c>
      <c r="B158" t="s">
        <v>1612</v>
      </c>
      <c r="C158" t="s">
        <v>41</v>
      </c>
      <c r="D158" t="s">
        <v>2134</v>
      </c>
      <c r="E158" t="s">
        <v>63</v>
      </c>
      <c r="F158" t="s">
        <v>17</v>
      </c>
      <c r="G158" t="s">
        <v>65</v>
      </c>
      <c r="H158" t="s">
        <v>28</v>
      </c>
      <c r="I158" t="s">
        <v>2134</v>
      </c>
      <c r="J158" t="s">
        <v>20</v>
      </c>
      <c r="K158" t="s">
        <v>2134</v>
      </c>
      <c r="L158" t="s">
        <v>391</v>
      </c>
      <c r="M158">
        <v>0</v>
      </c>
      <c r="N158">
        <v>2460.15</v>
      </c>
      <c r="O158">
        <v>56</v>
      </c>
      <c r="P158">
        <f>Table1[[#This Row],[Sale Product Count]]*Table1[[#This Row],[Price]]</f>
        <v>137768.4</v>
      </c>
      <c r="Q158">
        <v>307</v>
      </c>
    </row>
    <row r="159" spans="1:17" x14ac:dyDescent="0.3">
      <c r="A159" t="s">
        <v>13</v>
      </c>
      <c r="B159" t="s">
        <v>2134</v>
      </c>
      <c r="C159" t="s">
        <v>24</v>
      </c>
      <c r="D159" t="s">
        <v>15</v>
      </c>
      <c r="E159" t="s">
        <v>78</v>
      </c>
      <c r="F159" t="s">
        <v>79</v>
      </c>
      <c r="G159" t="s">
        <v>80</v>
      </c>
      <c r="H159" t="s">
        <v>19</v>
      </c>
      <c r="I159" t="s">
        <v>2134</v>
      </c>
      <c r="J159" t="s">
        <v>20</v>
      </c>
      <c r="K159" t="s">
        <v>21</v>
      </c>
      <c r="L159" t="s">
        <v>81</v>
      </c>
      <c r="M159">
        <v>5</v>
      </c>
      <c r="N159">
        <v>2550.9899999999998</v>
      </c>
      <c r="O159">
        <v>54</v>
      </c>
      <c r="P159">
        <f>Table1[[#This Row],[Sale Product Count]]*Table1[[#This Row],[Price]]</f>
        <v>137753.46</v>
      </c>
      <c r="Q159">
        <v>439</v>
      </c>
    </row>
    <row r="160" spans="1:17" x14ac:dyDescent="0.3">
      <c r="A160" t="s">
        <v>23</v>
      </c>
      <c r="B160" t="s">
        <v>2134</v>
      </c>
      <c r="C160" t="s">
        <v>24</v>
      </c>
      <c r="D160" t="s">
        <v>25</v>
      </c>
      <c r="E160" t="s">
        <v>16</v>
      </c>
      <c r="F160" t="s">
        <v>26</v>
      </c>
      <c r="G160" t="s">
        <v>27</v>
      </c>
      <c r="H160" t="s">
        <v>28</v>
      </c>
      <c r="I160" t="s">
        <v>29</v>
      </c>
      <c r="J160" t="s">
        <v>20</v>
      </c>
      <c r="K160" t="s">
        <v>21</v>
      </c>
      <c r="L160" t="s">
        <v>2134</v>
      </c>
      <c r="M160">
        <v>4.5</v>
      </c>
      <c r="N160">
        <v>2599</v>
      </c>
      <c r="O160">
        <v>53</v>
      </c>
      <c r="P160">
        <f>Table1[[#This Row],[Sale Product Count]]*Table1[[#This Row],[Price]]</f>
        <v>137747</v>
      </c>
      <c r="Q160">
        <v>341</v>
      </c>
    </row>
    <row r="161" spans="1:17" x14ac:dyDescent="0.3">
      <c r="A161" t="s">
        <v>66</v>
      </c>
      <c r="B161" t="s">
        <v>1778</v>
      </c>
      <c r="C161" t="s">
        <v>24</v>
      </c>
      <c r="D161" t="s">
        <v>71</v>
      </c>
      <c r="E161" t="s">
        <v>63</v>
      </c>
      <c r="F161" t="s">
        <v>64</v>
      </c>
      <c r="G161" t="s">
        <v>65</v>
      </c>
      <c r="H161" t="s">
        <v>257</v>
      </c>
      <c r="I161" t="s">
        <v>2134</v>
      </c>
      <c r="J161" t="s">
        <v>37</v>
      </c>
      <c r="K161" t="s">
        <v>1740</v>
      </c>
      <c r="L161" t="s">
        <v>2134</v>
      </c>
      <c r="M161">
        <v>3.9</v>
      </c>
      <c r="N161">
        <v>2499</v>
      </c>
      <c r="O161">
        <v>55</v>
      </c>
      <c r="P161">
        <f>Table1[[#This Row],[Sale Product Count]]*Table1[[#This Row],[Price]]</f>
        <v>137445</v>
      </c>
      <c r="Q161">
        <v>372</v>
      </c>
    </row>
    <row r="162" spans="1:17" x14ac:dyDescent="0.3">
      <c r="A162" t="s">
        <v>130</v>
      </c>
      <c r="B162" t="s">
        <v>817</v>
      </c>
      <c r="C162" t="s">
        <v>24</v>
      </c>
      <c r="D162" t="s">
        <v>606</v>
      </c>
      <c r="E162" t="s">
        <v>1493</v>
      </c>
      <c r="F162" t="s">
        <v>64</v>
      </c>
      <c r="G162" t="s">
        <v>65</v>
      </c>
      <c r="H162" t="s">
        <v>257</v>
      </c>
      <c r="I162" t="s">
        <v>431</v>
      </c>
      <c r="J162" t="s">
        <v>818</v>
      </c>
      <c r="K162" t="s">
        <v>2134</v>
      </c>
      <c r="L162" t="s">
        <v>2134</v>
      </c>
      <c r="M162">
        <v>0</v>
      </c>
      <c r="N162">
        <v>2693.24</v>
      </c>
      <c r="O162">
        <v>51</v>
      </c>
      <c r="P162">
        <f>Table1[[#This Row],[Sale Product Count]]*Table1[[#This Row],[Price]]</f>
        <v>137355.24</v>
      </c>
      <c r="Q162">
        <v>406</v>
      </c>
    </row>
    <row r="163" spans="1:17" x14ac:dyDescent="0.3">
      <c r="A163" t="s">
        <v>23</v>
      </c>
      <c r="B163" t="s">
        <v>2134</v>
      </c>
      <c r="C163" t="s">
        <v>24</v>
      </c>
      <c r="D163" t="s">
        <v>25</v>
      </c>
      <c r="E163" t="s">
        <v>16</v>
      </c>
      <c r="F163" t="s">
        <v>26</v>
      </c>
      <c r="G163" t="s">
        <v>27</v>
      </c>
      <c r="H163" t="s">
        <v>28</v>
      </c>
      <c r="I163" t="s">
        <v>29</v>
      </c>
      <c r="J163" t="s">
        <v>20</v>
      </c>
      <c r="K163" t="s">
        <v>21</v>
      </c>
      <c r="L163" t="s">
        <v>2134</v>
      </c>
      <c r="M163">
        <v>4.5</v>
      </c>
      <c r="N163">
        <v>3345.99</v>
      </c>
      <c r="O163">
        <v>41</v>
      </c>
      <c r="P163">
        <f>Table1[[#This Row],[Sale Product Count]]*Table1[[#This Row],[Price]]</f>
        <v>137185.59</v>
      </c>
      <c r="Q163">
        <v>215</v>
      </c>
    </row>
    <row r="164" spans="1:17" x14ac:dyDescent="0.3">
      <c r="A164" t="s">
        <v>13</v>
      </c>
      <c r="B164" t="s">
        <v>2134</v>
      </c>
      <c r="C164" t="s">
        <v>14</v>
      </c>
      <c r="D164" t="s">
        <v>15</v>
      </c>
      <c r="E164" t="s">
        <v>16</v>
      </c>
      <c r="F164" t="s">
        <v>17</v>
      </c>
      <c r="G164" t="s">
        <v>18</v>
      </c>
      <c r="H164" t="s">
        <v>19</v>
      </c>
      <c r="I164" t="s">
        <v>2134</v>
      </c>
      <c r="J164" t="s">
        <v>20</v>
      </c>
      <c r="K164" t="s">
        <v>21</v>
      </c>
      <c r="L164" t="s">
        <v>22</v>
      </c>
      <c r="M164">
        <v>0</v>
      </c>
      <c r="N164">
        <v>2528.9</v>
      </c>
      <c r="O164">
        <v>54</v>
      </c>
      <c r="P164">
        <f>Table1[[#This Row],[Sale Product Count]]*Table1[[#This Row],[Price]]</f>
        <v>136560.6</v>
      </c>
      <c r="Q164">
        <v>421</v>
      </c>
    </row>
    <row r="165" spans="1:17" x14ac:dyDescent="0.3">
      <c r="A165" t="s">
        <v>23</v>
      </c>
      <c r="B165" t="s">
        <v>2134</v>
      </c>
      <c r="C165" t="s">
        <v>24</v>
      </c>
      <c r="D165" t="s">
        <v>25</v>
      </c>
      <c r="E165" t="s">
        <v>16</v>
      </c>
      <c r="F165" t="s">
        <v>26</v>
      </c>
      <c r="G165" t="s">
        <v>27</v>
      </c>
      <c r="H165" t="s">
        <v>28</v>
      </c>
      <c r="I165" t="s">
        <v>29</v>
      </c>
      <c r="J165" t="s">
        <v>20</v>
      </c>
      <c r="K165" t="s">
        <v>21</v>
      </c>
      <c r="L165" t="s">
        <v>2134</v>
      </c>
      <c r="M165">
        <v>4.5</v>
      </c>
      <c r="N165">
        <v>2299</v>
      </c>
      <c r="O165">
        <v>59</v>
      </c>
      <c r="P165">
        <f>Table1[[#This Row],[Sale Product Count]]*Table1[[#This Row],[Price]]</f>
        <v>135641</v>
      </c>
      <c r="Q165">
        <v>293</v>
      </c>
    </row>
    <row r="166" spans="1:17" x14ac:dyDescent="0.3">
      <c r="A166" t="s">
        <v>130</v>
      </c>
      <c r="B166" t="s">
        <v>513</v>
      </c>
      <c r="C166" t="s">
        <v>24</v>
      </c>
      <c r="D166" t="s">
        <v>71</v>
      </c>
      <c r="E166" t="s">
        <v>16</v>
      </c>
      <c r="F166" t="s">
        <v>64</v>
      </c>
      <c r="G166" t="s">
        <v>35</v>
      </c>
      <c r="H166" t="s">
        <v>36</v>
      </c>
      <c r="I166" t="s">
        <v>431</v>
      </c>
      <c r="J166" t="s">
        <v>37</v>
      </c>
      <c r="K166" t="s">
        <v>2134</v>
      </c>
      <c r="L166" t="s">
        <v>2134</v>
      </c>
      <c r="M166">
        <v>0</v>
      </c>
      <c r="N166">
        <v>3080.99</v>
      </c>
      <c r="O166">
        <v>44</v>
      </c>
      <c r="P166">
        <f>Table1[[#This Row],[Sale Product Count]]*Table1[[#This Row],[Price]]</f>
        <v>135563.56</v>
      </c>
      <c r="Q166">
        <v>345</v>
      </c>
    </row>
    <row r="167" spans="1:17" x14ac:dyDescent="0.3">
      <c r="A167" t="s">
        <v>30</v>
      </c>
      <c r="B167" t="s">
        <v>31</v>
      </c>
      <c r="C167" t="s">
        <v>32</v>
      </c>
      <c r="D167" t="s">
        <v>33</v>
      </c>
      <c r="E167" t="s">
        <v>2134</v>
      </c>
      <c r="F167" t="s">
        <v>34</v>
      </c>
      <c r="G167" t="s">
        <v>35</v>
      </c>
      <c r="H167" t="s">
        <v>36</v>
      </c>
      <c r="I167" t="s">
        <v>2134</v>
      </c>
      <c r="J167" t="s">
        <v>37</v>
      </c>
      <c r="K167" t="s">
        <v>2134</v>
      </c>
      <c r="L167" t="s">
        <v>38</v>
      </c>
      <c r="M167">
        <v>5</v>
      </c>
      <c r="N167">
        <v>2253.7199999999998</v>
      </c>
      <c r="O167">
        <v>60</v>
      </c>
      <c r="P167">
        <f>Table1[[#This Row],[Sale Product Count]]*Table1[[#This Row],[Price]]</f>
        <v>135223.19999999998</v>
      </c>
      <c r="Q167">
        <v>521</v>
      </c>
    </row>
    <row r="168" spans="1:17" x14ac:dyDescent="0.3">
      <c r="A168" t="s">
        <v>121</v>
      </c>
      <c r="B168" t="s">
        <v>122</v>
      </c>
      <c r="C168" t="s">
        <v>61</v>
      </c>
      <c r="D168" t="s">
        <v>25</v>
      </c>
      <c r="E168" t="s">
        <v>16</v>
      </c>
      <c r="F168" t="s">
        <v>26</v>
      </c>
      <c r="G168" t="s">
        <v>35</v>
      </c>
      <c r="H168" t="s">
        <v>19</v>
      </c>
      <c r="I168" t="s">
        <v>2134</v>
      </c>
      <c r="J168" t="s">
        <v>20</v>
      </c>
      <c r="K168" t="s">
        <v>21</v>
      </c>
      <c r="L168" t="s">
        <v>2134</v>
      </c>
      <c r="M168">
        <v>0</v>
      </c>
      <c r="N168">
        <v>2815.3</v>
      </c>
      <c r="O168">
        <v>48</v>
      </c>
      <c r="P168">
        <f>Table1[[#This Row],[Sale Product Count]]*Table1[[#This Row],[Price]]</f>
        <v>135134.40000000002</v>
      </c>
      <c r="Q168">
        <v>366</v>
      </c>
    </row>
    <row r="169" spans="1:17" x14ac:dyDescent="0.3">
      <c r="A169" t="s">
        <v>13</v>
      </c>
      <c r="B169" t="s">
        <v>2134</v>
      </c>
      <c r="C169" t="s">
        <v>24</v>
      </c>
      <c r="D169" t="s">
        <v>15</v>
      </c>
      <c r="E169" t="s">
        <v>78</v>
      </c>
      <c r="F169" t="s">
        <v>79</v>
      </c>
      <c r="G169" t="s">
        <v>80</v>
      </c>
      <c r="H169" t="s">
        <v>19</v>
      </c>
      <c r="I169" t="s">
        <v>2134</v>
      </c>
      <c r="J169" t="s">
        <v>20</v>
      </c>
      <c r="K169" t="s">
        <v>21</v>
      </c>
      <c r="L169" t="s">
        <v>81</v>
      </c>
      <c r="M169">
        <v>5</v>
      </c>
      <c r="N169">
        <v>2999</v>
      </c>
      <c r="O169">
        <v>45</v>
      </c>
      <c r="P169">
        <f>Table1[[#This Row],[Sale Product Count]]*Table1[[#This Row],[Price]]</f>
        <v>134955</v>
      </c>
      <c r="Q169">
        <v>266</v>
      </c>
    </row>
    <row r="170" spans="1:17" x14ac:dyDescent="0.3">
      <c r="A170" t="s">
        <v>130</v>
      </c>
      <c r="B170" t="s">
        <v>825</v>
      </c>
      <c r="C170" t="s">
        <v>24</v>
      </c>
      <c r="D170" t="s">
        <v>2134</v>
      </c>
      <c r="E170" t="s">
        <v>826</v>
      </c>
      <c r="F170" t="s">
        <v>72</v>
      </c>
      <c r="G170" t="s">
        <v>18</v>
      </c>
      <c r="H170" t="s">
        <v>311</v>
      </c>
      <c r="I170" t="s">
        <v>2134</v>
      </c>
      <c r="J170" t="s">
        <v>20</v>
      </c>
      <c r="K170" t="s">
        <v>711</v>
      </c>
      <c r="L170" t="s">
        <v>233</v>
      </c>
      <c r="M170">
        <v>3.5</v>
      </c>
      <c r="N170">
        <v>2799</v>
      </c>
      <c r="O170">
        <v>48</v>
      </c>
      <c r="P170">
        <f>Table1[[#This Row],[Sale Product Count]]*Table1[[#This Row],[Price]]</f>
        <v>134352</v>
      </c>
      <c r="Q170">
        <v>139</v>
      </c>
    </row>
    <row r="171" spans="1:17" x14ac:dyDescent="0.3">
      <c r="A171" t="s">
        <v>23</v>
      </c>
      <c r="B171" t="s">
        <v>923</v>
      </c>
      <c r="C171" t="s">
        <v>924</v>
      </c>
      <c r="D171" t="s">
        <v>71</v>
      </c>
      <c r="E171" t="s">
        <v>16</v>
      </c>
      <c r="F171" t="s">
        <v>72</v>
      </c>
      <c r="G171" t="s">
        <v>65</v>
      </c>
      <c r="H171" t="s">
        <v>988</v>
      </c>
      <c r="I171" t="s">
        <v>2134</v>
      </c>
      <c r="J171" t="s">
        <v>20</v>
      </c>
      <c r="K171" t="s">
        <v>927</v>
      </c>
      <c r="L171" t="s">
        <v>2134</v>
      </c>
      <c r="M171">
        <v>0</v>
      </c>
      <c r="N171">
        <v>2200.5300000000002</v>
      </c>
      <c r="O171">
        <v>61</v>
      </c>
      <c r="P171">
        <f>Table1[[#This Row],[Sale Product Count]]*Table1[[#This Row],[Price]]</f>
        <v>134232.33000000002</v>
      </c>
      <c r="Q171">
        <v>530</v>
      </c>
    </row>
    <row r="172" spans="1:17" x14ac:dyDescent="0.3">
      <c r="A172" t="s">
        <v>100</v>
      </c>
      <c r="B172" t="s">
        <v>1040</v>
      </c>
      <c r="C172" t="s">
        <v>14</v>
      </c>
      <c r="D172" t="s">
        <v>71</v>
      </c>
      <c r="E172" t="s">
        <v>63</v>
      </c>
      <c r="F172" t="s">
        <v>181</v>
      </c>
      <c r="G172" t="s">
        <v>65</v>
      </c>
      <c r="H172" t="s">
        <v>28</v>
      </c>
      <c r="I172" t="s">
        <v>200</v>
      </c>
      <c r="J172" t="s">
        <v>483</v>
      </c>
      <c r="K172" t="s">
        <v>2134</v>
      </c>
      <c r="L172" t="s">
        <v>2134</v>
      </c>
      <c r="M172">
        <v>0</v>
      </c>
      <c r="N172">
        <v>2091.0500000000002</v>
      </c>
      <c r="O172">
        <v>64</v>
      </c>
      <c r="P172">
        <f>Table1[[#This Row],[Sale Product Count]]*Table1[[#This Row],[Price]]</f>
        <v>133827.20000000001</v>
      </c>
      <c r="Q172">
        <v>482</v>
      </c>
    </row>
    <row r="173" spans="1:17" x14ac:dyDescent="0.3">
      <c r="A173" t="s">
        <v>130</v>
      </c>
      <c r="B173" t="s">
        <v>1727</v>
      </c>
      <c r="C173" t="s">
        <v>24</v>
      </c>
      <c r="D173" t="s">
        <v>71</v>
      </c>
      <c r="E173" t="s">
        <v>826</v>
      </c>
      <c r="F173" t="s">
        <v>72</v>
      </c>
      <c r="G173" t="s">
        <v>65</v>
      </c>
      <c r="H173" t="s">
        <v>257</v>
      </c>
      <c r="I173" t="s">
        <v>431</v>
      </c>
      <c r="J173" t="s">
        <v>20</v>
      </c>
      <c r="K173" t="s">
        <v>2134</v>
      </c>
      <c r="L173" t="s">
        <v>2134</v>
      </c>
      <c r="M173">
        <v>0</v>
      </c>
      <c r="N173">
        <v>2499</v>
      </c>
      <c r="O173">
        <v>53</v>
      </c>
      <c r="P173">
        <f>Table1[[#This Row],[Sale Product Count]]*Table1[[#This Row],[Price]]</f>
        <v>132447</v>
      </c>
      <c r="Q173">
        <v>471</v>
      </c>
    </row>
    <row r="174" spans="1:17" x14ac:dyDescent="0.3">
      <c r="A174" t="s">
        <v>39</v>
      </c>
      <c r="B174" t="s">
        <v>2134</v>
      </c>
      <c r="C174" t="s">
        <v>2134</v>
      </c>
      <c r="D174" t="s">
        <v>2134</v>
      </c>
      <c r="E174" t="s">
        <v>63</v>
      </c>
      <c r="F174" t="s">
        <v>2134</v>
      </c>
      <c r="G174" t="s">
        <v>1102</v>
      </c>
      <c r="H174" t="s">
        <v>44</v>
      </c>
      <c r="I174" t="s">
        <v>2134</v>
      </c>
      <c r="J174" t="s">
        <v>37</v>
      </c>
      <c r="K174" t="s">
        <v>2134</v>
      </c>
      <c r="L174" t="s">
        <v>2134</v>
      </c>
      <c r="M174">
        <v>5</v>
      </c>
      <c r="N174">
        <v>2100.2199999999998</v>
      </c>
      <c r="O174">
        <v>63</v>
      </c>
      <c r="P174">
        <f>Table1[[#This Row],[Sale Product Count]]*Table1[[#This Row],[Price]]</f>
        <v>132313.85999999999</v>
      </c>
      <c r="Q174">
        <v>465</v>
      </c>
    </row>
    <row r="175" spans="1:17" x14ac:dyDescent="0.3">
      <c r="A175" t="s">
        <v>130</v>
      </c>
      <c r="B175" t="s">
        <v>1282</v>
      </c>
      <c r="C175" t="s">
        <v>61</v>
      </c>
      <c r="D175" t="s">
        <v>71</v>
      </c>
      <c r="E175" t="s">
        <v>16</v>
      </c>
      <c r="F175" t="s">
        <v>64</v>
      </c>
      <c r="G175" t="s">
        <v>27</v>
      </c>
      <c r="H175" t="s">
        <v>36</v>
      </c>
      <c r="I175" t="s">
        <v>2134</v>
      </c>
      <c r="J175" t="s">
        <v>37</v>
      </c>
      <c r="K175" t="s">
        <v>239</v>
      </c>
      <c r="L175" t="s">
        <v>2134</v>
      </c>
      <c r="M175">
        <v>0</v>
      </c>
      <c r="N175">
        <v>2100.2199999999998</v>
      </c>
      <c r="O175">
        <v>63</v>
      </c>
      <c r="P175">
        <f>Table1[[#This Row],[Sale Product Count]]*Table1[[#This Row],[Price]]</f>
        <v>132313.85999999999</v>
      </c>
      <c r="Q175">
        <v>0</v>
      </c>
    </row>
    <row r="176" spans="1:17" x14ac:dyDescent="0.3">
      <c r="A176" t="s">
        <v>39</v>
      </c>
      <c r="B176" t="s">
        <v>2134</v>
      </c>
      <c r="C176" t="s">
        <v>2134</v>
      </c>
      <c r="D176" t="s">
        <v>2134</v>
      </c>
      <c r="E176" t="s">
        <v>75</v>
      </c>
      <c r="F176" t="s">
        <v>2134</v>
      </c>
      <c r="G176" t="s">
        <v>27</v>
      </c>
      <c r="H176" t="s">
        <v>44</v>
      </c>
      <c r="I176" t="s">
        <v>2134</v>
      </c>
      <c r="J176" t="s">
        <v>20</v>
      </c>
      <c r="K176" t="s">
        <v>2134</v>
      </c>
      <c r="L176" t="s">
        <v>2134</v>
      </c>
      <c r="M176">
        <v>0</v>
      </c>
      <c r="N176">
        <v>2229.0700000000002</v>
      </c>
      <c r="O176">
        <v>59</v>
      </c>
      <c r="P176">
        <f>Table1[[#This Row],[Sale Product Count]]*Table1[[#This Row],[Price]]</f>
        <v>131515.13</v>
      </c>
      <c r="Q176">
        <v>352</v>
      </c>
    </row>
    <row r="177" spans="1:17" x14ac:dyDescent="0.3">
      <c r="A177" t="s">
        <v>130</v>
      </c>
      <c r="B177" t="s">
        <v>195</v>
      </c>
      <c r="C177" t="s">
        <v>14</v>
      </c>
      <c r="D177" t="s">
        <v>2134</v>
      </c>
      <c r="E177" t="s">
        <v>63</v>
      </c>
      <c r="F177" t="s">
        <v>282</v>
      </c>
      <c r="G177" t="s">
        <v>65</v>
      </c>
      <c r="H177" t="s">
        <v>197</v>
      </c>
      <c r="I177" t="s">
        <v>91</v>
      </c>
      <c r="J177" t="s">
        <v>20</v>
      </c>
      <c r="K177" t="s">
        <v>159</v>
      </c>
      <c r="L177" t="s">
        <v>2134</v>
      </c>
      <c r="M177">
        <v>0</v>
      </c>
      <c r="N177">
        <v>2738.99</v>
      </c>
      <c r="O177">
        <v>48</v>
      </c>
      <c r="P177">
        <f>Table1[[#This Row],[Sale Product Count]]*Table1[[#This Row],[Price]]</f>
        <v>131471.51999999999</v>
      </c>
      <c r="Q177">
        <v>138</v>
      </c>
    </row>
    <row r="178" spans="1:17" x14ac:dyDescent="0.3">
      <c r="A178" t="s">
        <v>130</v>
      </c>
      <c r="B178" t="s">
        <v>1184</v>
      </c>
      <c r="C178" t="s">
        <v>61</v>
      </c>
      <c r="D178" t="s">
        <v>25</v>
      </c>
      <c r="E178" t="s">
        <v>826</v>
      </c>
      <c r="F178" t="s">
        <v>116</v>
      </c>
      <c r="G178" t="s">
        <v>27</v>
      </c>
      <c r="H178" t="s">
        <v>28</v>
      </c>
      <c r="I178" t="s">
        <v>431</v>
      </c>
      <c r="J178" t="s">
        <v>1185</v>
      </c>
      <c r="K178" t="s">
        <v>2134</v>
      </c>
      <c r="L178" t="s">
        <v>2134</v>
      </c>
      <c r="M178">
        <v>0</v>
      </c>
      <c r="N178">
        <v>2738.99</v>
      </c>
      <c r="O178">
        <v>48</v>
      </c>
      <c r="P178">
        <f>Table1[[#This Row],[Sale Product Count]]*Table1[[#This Row],[Price]]</f>
        <v>131471.51999999999</v>
      </c>
      <c r="Q178">
        <v>0</v>
      </c>
    </row>
    <row r="179" spans="1:17" x14ac:dyDescent="0.3">
      <c r="A179" t="s">
        <v>121</v>
      </c>
      <c r="B179" t="s">
        <v>122</v>
      </c>
      <c r="C179" t="s">
        <v>61</v>
      </c>
      <c r="D179" t="s">
        <v>25</v>
      </c>
      <c r="E179" t="s">
        <v>16</v>
      </c>
      <c r="F179" t="s">
        <v>26</v>
      </c>
      <c r="G179" t="s">
        <v>35</v>
      </c>
      <c r="H179" t="s">
        <v>19</v>
      </c>
      <c r="I179" t="s">
        <v>2134</v>
      </c>
      <c r="J179" t="s">
        <v>20</v>
      </c>
      <c r="K179" t="s">
        <v>21</v>
      </c>
      <c r="L179" t="s">
        <v>2134</v>
      </c>
      <c r="M179">
        <v>0</v>
      </c>
      <c r="N179">
        <v>2108.4</v>
      </c>
      <c r="O179">
        <v>62</v>
      </c>
      <c r="P179">
        <f>Table1[[#This Row],[Sale Product Count]]*Table1[[#This Row],[Price]]</f>
        <v>130720.8</v>
      </c>
      <c r="Q179">
        <v>445</v>
      </c>
    </row>
    <row r="180" spans="1:17" x14ac:dyDescent="0.3">
      <c r="A180" t="s">
        <v>59</v>
      </c>
      <c r="B180" t="s">
        <v>794</v>
      </c>
      <c r="C180" t="s">
        <v>86</v>
      </c>
      <c r="D180" t="s">
        <v>71</v>
      </c>
      <c r="E180" t="s">
        <v>2134</v>
      </c>
      <c r="F180">
        <v>8032</v>
      </c>
      <c r="G180" t="s">
        <v>65</v>
      </c>
      <c r="H180" t="s">
        <v>257</v>
      </c>
      <c r="I180" t="s">
        <v>2134</v>
      </c>
      <c r="J180" t="s">
        <v>37</v>
      </c>
      <c r="K180" t="s">
        <v>2134</v>
      </c>
      <c r="L180" t="s">
        <v>2134</v>
      </c>
      <c r="M180">
        <v>4.3</v>
      </c>
      <c r="N180">
        <v>2902.9</v>
      </c>
      <c r="O180">
        <v>45</v>
      </c>
      <c r="P180">
        <f>Table1[[#This Row],[Sale Product Count]]*Table1[[#This Row],[Price]]</f>
        <v>130630.5</v>
      </c>
      <c r="Q180">
        <v>301</v>
      </c>
    </row>
    <row r="181" spans="1:17" x14ac:dyDescent="0.3">
      <c r="A181" t="s">
        <v>23</v>
      </c>
      <c r="B181" t="s">
        <v>2134</v>
      </c>
      <c r="C181" t="s">
        <v>24</v>
      </c>
      <c r="D181" t="s">
        <v>25</v>
      </c>
      <c r="E181" t="s">
        <v>16</v>
      </c>
      <c r="F181" t="s">
        <v>26</v>
      </c>
      <c r="G181" t="s">
        <v>27</v>
      </c>
      <c r="H181" t="s">
        <v>28</v>
      </c>
      <c r="I181" t="s">
        <v>29</v>
      </c>
      <c r="J181" t="s">
        <v>20</v>
      </c>
      <c r="K181" t="s">
        <v>21</v>
      </c>
      <c r="L181" t="s">
        <v>2134</v>
      </c>
      <c r="M181">
        <v>4.5</v>
      </c>
      <c r="N181">
        <v>1999</v>
      </c>
      <c r="O181">
        <v>65</v>
      </c>
      <c r="P181">
        <f>Table1[[#This Row],[Sale Product Count]]*Table1[[#This Row],[Price]]</f>
        <v>129935</v>
      </c>
      <c r="Q181">
        <v>424</v>
      </c>
    </row>
    <row r="182" spans="1:17" x14ac:dyDescent="0.3">
      <c r="A182" t="s">
        <v>130</v>
      </c>
      <c r="B182" t="s">
        <v>2000</v>
      </c>
      <c r="C182" t="s">
        <v>24</v>
      </c>
      <c r="D182" t="s">
        <v>71</v>
      </c>
      <c r="E182" t="s">
        <v>826</v>
      </c>
      <c r="F182" t="s">
        <v>72</v>
      </c>
      <c r="G182" t="s">
        <v>35</v>
      </c>
      <c r="H182" t="s">
        <v>36</v>
      </c>
      <c r="I182" t="s">
        <v>431</v>
      </c>
      <c r="J182" t="s">
        <v>20</v>
      </c>
      <c r="K182" t="s">
        <v>2134</v>
      </c>
      <c r="L182" t="s">
        <v>2134</v>
      </c>
      <c r="M182">
        <v>0</v>
      </c>
      <c r="N182">
        <v>2061.9899999999998</v>
      </c>
      <c r="O182">
        <v>63</v>
      </c>
      <c r="P182">
        <f>Table1[[#This Row],[Sale Product Count]]*Table1[[#This Row],[Price]]</f>
        <v>129905.36999999998</v>
      </c>
      <c r="Q182">
        <v>156</v>
      </c>
    </row>
    <row r="183" spans="1:17" x14ac:dyDescent="0.3">
      <c r="A183" t="s">
        <v>13</v>
      </c>
      <c r="B183" t="s">
        <v>2134</v>
      </c>
      <c r="C183" t="s">
        <v>14</v>
      </c>
      <c r="D183" t="s">
        <v>15</v>
      </c>
      <c r="E183" t="s">
        <v>16</v>
      </c>
      <c r="F183" t="s">
        <v>17</v>
      </c>
      <c r="G183" t="s">
        <v>18</v>
      </c>
      <c r="H183" t="s">
        <v>19</v>
      </c>
      <c r="I183" t="s">
        <v>2134</v>
      </c>
      <c r="J183" t="s">
        <v>20</v>
      </c>
      <c r="K183" t="s">
        <v>21</v>
      </c>
      <c r="L183" t="s">
        <v>22</v>
      </c>
      <c r="M183">
        <v>0</v>
      </c>
      <c r="N183">
        <v>2819</v>
      </c>
      <c r="O183">
        <v>46</v>
      </c>
      <c r="P183">
        <f>Table1[[#This Row],[Sale Product Count]]*Table1[[#This Row],[Price]]</f>
        <v>129674</v>
      </c>
      <c r="Q183">
        <v>363</v>
      </c>
    </row>
    <row r="184" spans="1:17" x14ac:dyDescent="0.3">
      <c r="A184" t="s">
        <v>130</v>
      </c>
      <c r="B184" t="s">
        <v>908</v>
      </c>
      <c r="C184" t="s">
        <v>14</v>
      </c>
      <c r="D184" t="s">
        <v>2134</v>
      </c>
      <c r="E184" t="s">
        <v>63</v>
      </c>
      <c r="F184" t="s">
        <v>64</v>
      </c>
      <c r="G184" t="s">
        <v>35</v>
      </c>
      <c r="H184" t="s">
        <v>19</v>
      </c>
      <c r="I184" t="s">
        <v>200</v>
      </c>
      <c r="J184" t="s">
        <v>936</v>
      </c>
      <c r="K184" t="s">
        <v>937</v>
      </c>
      <c r="L184" t="s">
        <v>2134</v>
      </c>
      <c r="M184">
        <v>0</v>
      </c>
      <c r="N184">
        <v>2399.9899999999998</v>
      </c>
      <c r="O184">
        <v>54</v>
      </c>
      <c r="P184">
        <f>Table1[[#This Row],[Sale Product Count]]*Table1[[#This Row],[Price]]</f>
        <v>129599.45999999999</v>
      </c>
      <c r="Q184">
        <v>431</v>
      </c>
    </row>
    <row r="185" spans="1:17" x14ac:dyDescent="0.3">
      <c r="A185" t="s">
        <v>23</v>
      </c>
      <c r="B185" t="s">
        <v>2134</v>
      </c>
      <c r="C185" t="s">
        <v>24</v>
      </c>
      <c r="D185" t="s">
        <v>25</v>
      </c>
      <c r="E185" t="s">
        <v>16</v>
      </c>
      <c r="F185" t="s">
        <v>26</v>
      </c>
      <c r="G185" t="s">
        <v>27</v>
      </c>
      <c r="H185" t="s">
        <v>28</v>
      </c>
      <c r="I185" t="s">
        <v>29</v>
      </c>
      <c r="J185" t="s">
        <v>20</v>
      </c>
      <c r="K185" t="s">
        <v>21</v>
      </c>
      <c r="L185" t="s">
        <v>2134</v>
      </c>
      <c r="M185">
        <v>4.5</v>
      </c>
      <c r="N185">
        <v>2399</v>
      </c>
      <c r="O185">
        <v>54</v>
      </c>
      <c r="P185">
        <f>Table1[[#This Row],[Sale Product Count]]*Table1[[#This Row],[Price]]</f>
        <v>129546</v>
      </c>
      <c r="Q185">
        <v>460</v>
      </c>
    </row>
    <row r="186" spans="1:17" x14ac:dyDescent="0.3">
      <c r="A186" t="s">
        <v>130</v>
      </c>
      <c r="B186" t="s">
        <v>1727</v>
      </c>
      <c r="C186" t="s">
        <v>24</v>
      </c>
      <c r="D186" t="s">
        <v>71</v>
      </c>
      <c r="E186" t="s">
        <v>1493</v>
      </c>
      <c r="F186" t="s">
        <v>72</v>
      </c>
      <c r="G186" t="s">
        <v>18</v>
      </c>
      <c r="H186" t="s">
        <v>257</v>
      </c>
      <c r="I186" t="s">
        <v>431</v>
      </c>
      <c r="J186" t="s">
        <v>20</v>
      </c>
      <c r="K186" t="s">
        <v>2134</v>
      </c>
      <c r="L186" t="s">
        <v>2134</v>
      </c>
      <c r="M186">
        <v>0</v>
      </c>
      <c r="N186">
        <v>2022</v>
      </c>
      <c r="O186">
        <v>64</v>
      </c>
      <c r="P186">
        <f>Table1[[#This Row],[Sale Product Count]]*Table1[[#This Row],[Price]]</f>
        <v>129408</v>
      </c>
      <c r="Q186">
        <v>233</v>
      </c>
    </row>
    <row r="187" spans="1:17" x14ac:dyDescent="0.3">
      <c r="A187" t="s">
        <v>130</v>
      </c>
      <c r="B187" t="s">
        <v>1763</v>
      </c>
      <c r="C187" t="s">
        <v>14</v>
      </c>
      <c r="D187" t="s">
        <v>71</v>
      </c>
      <c r="E187" t="s">
        <v>42</v>
      </c>
      <c r="F187" t="s">
        <v>64</v>
      </c>
      <c r="G187" t="s">
        <v>18</v>
      </c>
      <c r="H187" t="s">
        <v>28</v>
      </c>
      <c r="I187" t="s">
        <v>2134</v>
      </c>
      <c r="J187" t="s">
        <v>20</v>
      </c>
      <c r="K187" t="s">
        <v>376</v>
      </c>
      <c r="L187" t="s">
        <v>2134</v>
      </c>
      <c r="M187">
        <v>0</v>
      </c>
      <c r="N187">
        <v>1989.33</v>
      </c>
      <c r="O187">
        <v>65</v>
      </c>
      <c r="P187">
        <f>Table1[[#This Row],[Sale Product Count]]*Table1[[#This Row],[Price]]</f>
        <v>129306.45</v>
      </c>
      <c r="Q187">
        <v>556</v>
      </c>
    </row>
    <row r="188" spans="1:17" x14ac:dyDescent="0.3">
      <c r="A188" t="s">
        <v>165</v>
      </c>
      <c r="B188" t="s">
        <v>427</v>
      </c>
      <c r="C188" t="s">
        <v>14</v>
      </c>
      <c r="D188" t="s">
        <v>333</v>
      </c>
      <c r="E188" t="s">
        <v>75</v>
      </c>
      <c r="F188" t="s">
        <v>17</v>
      </c>
      <c r="G188" t="s">
        <v>35</v>
      </c>
      <c r="H188" t="s">
        <v>36</v>
      </c>
      <c r="I188" t="s">
        <v>2134</v>
      </c>
      <c r="J188" t="s">
        <v>20</v>
      </c>
      <c r="K188" t="s">
        <v>2134</v>
      </c>
      <c r="L188" t="s">
        <v>334</v>
      </c>
      <c r="M188">
        <v>4.2</v>
      </c>
      <c r="N188">
        <v>2929.35</v>
      </c>
      <c r="O188">
        <v>44</v>
      </c>
      <c r="P188">
        <f>Table1[[#This Row],[Sale Product Count]]*Table1[[#This Row],[Price]]</f>
        <v>128891.4</v>
      </c>
      <c r="Q188">
        <v>456</v>
      </c>
    </row>
    <row r="189" spans="1:17" x14ac:dyDescent="0.3">
      <c r="A189" t="s">
        <v>23</v>
      </c>
      <c r="B189" t="s">
        <v>2134</v>
      </c>
      <c r="C189" t="s">
        <v>24</v>
      </c>
      <c r="D189" t="s">
        <v>25</v>
      </c>
      <c r="E189" t="s">
        <v>16</v>
      </c>
      <c r="F189" t="s">
        <v>26</v>
      </c>
      <c r="G189" t="s">
        <v>27</v>
      </c>
      <c r="H189" t="s">
        <v>28</v>
      </c>
      <c r="I189" t="s">
        <v>29</v>
      </c>
      <c r="J189" t="s">
        <v>20</v>
      </c>
      <c r="K189" t="s">
        <v>21</v>
      </c>
      <c r="L189" t="s">
        <v>2134</v>
      </c>
      <c r="M189">
        <v>4.5</v>
      </c>
      <c r="N189">
        <v>2376.9899999999998</v>
      </c>
      <c r="O189">
        <v>54</v>
      </c>
      <c r="P189">
        <f>Table1[[#This Row],[Sale Product Count]]*Table1[[#This Row],[Price]]</f>
        <v>128357.45999999999</v>
      </c>
      <c r="Q189">
        <v>200</v>
      </c>
    </row>
    <row r="190" spans="1:17" x14ac:dyDescent="0.3">
      <c r="A190" t="s">
        <v>30</v>
      </c>
      <c r="B190" t="s">
        <v>31</v>
      </c>
      <c r="C190" t="s">
        <v>32</v>
      </c>
      <c r="D190" t="s">
        <v>33</v>
      </c>
      <c r="E190" t="s">
        <v>2134</v>
      </c>
      <c r="F190" t="s">
        <v>34</v>
      </c>
      <c r="G190" t="s">
        <v>35</v>
      </c>
      <c r="H190" t="s">
        <v>36</v>
      </c>
      <c r="I190" t="s">
        <v>2134</v>
      </c>
      <c r="J190" t="s">
        <v>37</v>
      </c>
      <c r="K190" t="s">
        <v>2134</v>
      </c>
      <c r="L190" t="s">
        <v>38</v>
      </c>
      <c r="M190">
        <v>5</v>
      </c>
      <c r="N190">
        <v>2099.9899999999998</v>
      </c>
      <c r="O190">
        <v>61</v>
      </c>
      <c r="P190">
        <f>Table1[[#This Row],[Sale Product Count]]*Table1[[#This Row],[Price]]</f>
        <v>128099.38999999998</v>
      </c>
      <c r="Q190">
        <v>229</v>
      </c>
    </row>
    <row r="191" spans="1:17" x14ac:dyDescent="0.3">
      <c r="A191" t="s">
        <v>59</v>
      </c>
      <c r="B191" t="s">
        <v>1148</v>
      </c>
      <c r="C191" t="s">
        <v>24</v>
      </c>
      <c r="D191" t="s">
        <v>84</v>
      </c>
      <c r="E191" t="s">
        <v>63</v>
      </c>
      <c r="F191" t="s">
        <v>112</v>
      </c>
      <c r="G191" t="s">
        <v>301</v>
      </c>
      <c r="H191" t="s">
        <v>36</v>
      </c>
      <c r="I191" t="s">
        <v>2134</v>
      </c>
      <c r="J191" t="s">
        <v>20</v>
      </c>
      <c r="K191" t="s">
        <v>92</v>
      </c>
      <c r="L191" t="s">
        <v>2134</v>
      </c>
      <c r="M191">
        <v>3.8</v>
      </c>
      <c r="N191">
        <v>2324.9899999999998</v>
      </c>
      <c r="O191">
        <v>55</v>
      </c>
      <c r="P191">
        <f>Table1[[#This Row],[Sale Product Count]]*Table1[[#This Row],[Price]]</f>
        <v>127874.44999999998</v>
      </c>
      <c r="Q191">
        <v>541</v>
      </c>
    </row>
    <row r="192" spans="1:17" x14ac:dyDescent="0.3">
      <c r="A192" t="s">
        <v>130</v>
      </c>
      <c r="B192" t="s">
        <v>1184</v>
      </c>
      <c r="C192" t="s">
        <v>61</v>
      </c>
      <c r="D192" t="s">
        <v>25</v>
      </c>
      <c r="E192" t="s">
        <v>16</v>
      </c>
      <c r="F192" t="s">
        <v>64</v>
      </c>
      <c r="G192" t="s">
        <v>35</v>
      </c>
      <c r="H192" t="s">
        <v>28</v>
      </c>
      <c r="I192" t="s">
        <v>2134</v>
      </c>
      <c r="J192" t="s">
        <v>20</v>
      </c>
      <c r="K192" t="s">
        <v>1535</v>
      </c>
      <c r="L192" t="s">
        <v>2134</v>
      </c>
      <c r="M192">
        <v>0</v>
      </c>
      <c r="N192">
        <v>2324.9899999999998</v>
      </c>
      <c r="O192">
        <v>55</v>
      </c>
      <c r="P192">
        <f>Table1[[#This Row],[Sale Product Count]]*Table1[[#This Row],[Price]]</f>
        <v>127874.44999999998</v>
      </c>
      <c r="Q192">
        <v>0</v>
      </c>
    </row>
    <row r="193" spans="1:17" x14ac:dyDescent="0.3">
      <c r="A193" t="s">
        <v>130</v>
      </c>
      <c r="B193" t="s">
        <v>195</v>
      </c>
      <c r="C193" t="s">
        <v>14</v>
      </c>
      <c r="D193" t="s">
        <v>2134</v>
      </c>
      <c r="E193" t="s">
        <v>63</v>
      </c>
      <c r="F193" t="s">
        <v>64</v>
      </c>
      <c r="G193" t="s">
        <v>65</v>
      </c>
      <c r="H193" t="s">
        <v>197</v>
      </c>
      <c r="I193" t="s">
        <v>2134</v>
      </c>
      <c r="J193" t="s">
        <v>20</v>
      </c>
      <c r="K193" t="s">
        <v>159</v>
      </c>
      <c r="L193" t="s">
        <v>2134</v>
      </c>
      <c r="M193">
        <v>1</v>
      </c>
      <c r="N193">
        <v>2192.9899999999998</v>
      </c>
      <c r="O193">
        <v>58</v>
      </c>
      <c r="P193">
        <f>Table1[[#This Row],[Sale Product Count]]*Table1[[#This Row],[Price]]</f>
        <v>127193.41999999998</v>
      </c>
      <c r="Q193">
        <v>253</v>
      </c>
    </row>
    <row r="194" spans="1:17" x14ac:dyDescent="0.3">
      <c r="A194" t="s">
        <v>130</v>
      </c>
      <c r="B194" t="s">
        <v>1893</v>
      </c>
      <c r="C194" t="s">
        <v>167</v>
      </c>
      <c r="D194" t="s">
        <v>25</v>
      </c>
      <c r="E194" t="s">
        <v>826</v>
      </c>
      <c r="F194" t="s">
        <v>116</v>
      </c>
      <c r="G194" t="s">
        <v>27</v>
      </c>
      <c r="H194" t="s">
        <v>197</v>
      </c>
      <c r="I194" t="s">
        <v>431</v>
      </c>
      <c r="J194" t="s">
        <v>1555</v>
      </c>
      <c r="K194" t="s">
        <v>2134</v>
      </c>
      <c r="L194" t="s">
        <v>2134</v>
      </c>
      <c r="M194">
        <v>0</v>
      </c>
      <c r="N194">
        <v>3329.94</v>
      </c>
      <c r="O194">
        <v>38</v>
      </c>
      <c r="P194">
        <f>Table1[[#This Row],[Sale Product Count]]*Table1[[#This Row],[Price]]</f>
        <v>126537.72</v>
      </c>
      <c r="Q194">
        <v>524</v>
      </c>
    </row>
    <row r="195" spans="1:17" x14ac:dyDescent="0.3">
      <c r="A195" t="s">
        <v>30</v>
      </c>
      <c r="B195" t="s">
        <v>119</v>
      </c>
      <c r="C195" t="s">
        <v>24</v>
      </c>
      <c r="D195" t="s">
        <v>33</v>
      </c>
      <c r="E195" t="s">
        <v>2134</v>
      </c>
      <c r="F195" t="s">
        <v>34</v>
      </c>
      <c r="G195" t="s">
        <v>35</v>
      </c>
      <c r="H195" t="s">
        <v>36</v>
      </c>
      <c r="I195" t="s">
        <v>2134</v>
      </c>
      <c r="J195" t="s">
        <v>37</v>
      </c>
      <c r="K195" t="s">
        <v>120</v>
      </c>
      <c r="L195" t="s">
        <v>38</v>
      </c>
      <c r="M195">
        <v>1</v>
      </c>
      <c r="N195">
        <v>2691.43</v>
      </c>
      <c r="O195">
        <v>47</v>
      </c>
      <c r="P195">
        <f>Table1[[#This Row],[Sale Product Count]]*Table1[[#This Row],[Price]]</f>
        <v>126497.20999999999</v>
      </c>
      <c r="Q195">
        <v>342</v>
      </c>
    </row>
    <row r="196" spans="1:17" x14ac:dyDescent="0.3">
      <c r="A196" t="s">
        <v>130</v>
      </c>
      <c r="B196" t="s">
        <v>2000</v>
      </c>
      <c r="C196" t="s">
        <v>24</v>
      </c>
      <c r="D196" t="s">
        <v>71</v>
      </c>
      <c r="E196" t="s">
        <v>16</v>
      </c>
      <c r="F196" t="s">
        <v>72</v>
      </c>
      <c r="G196" t="s">
        <v>65</v>
      </c>
      <c r="H196" t="s">
        <v>36</v>
      </c>
      <c r="I196" t="s">
        <v>431</v>
      </c>
      <c r="J196" t="s">
        <v>20</v>
      </c>
      <c r="K196" t="s">
        <v>2134</v>
      </c>
      <c r="L196" t="s">
        <v>2134</v>
      </c>
      <c r="M196">
        <v>0</v>
      </c>
      <c r="N196">
        <v>2000.07</v>
      </c>
      <c r="O196">
        <v>63</v>
      </c>
      <c r="P196">
        <f>Table1[[#This Row],[Sale Product Count]]*Table1[[#This Row],[Price]]</f>
        <v>126004.40999999999</v>
      </c>
      <c r="Q196">
        <v>489</v>
      </c>
    </row>
    <row r="197" spans="1:17" x14ac:dyDescent="0.3">
      <c r="A197" t="s">
        <v>59</v>
      </c>
      <c r="B197" t="s">
        <v>614</v>
      </c>
      <c r="C197" t="s">
        <v>24</v>
      </c>
      <c r="D197" t="s">
        <v>241</v>
      </c>
      <c r="E197" t="s">
        <v>63</v>
      </c>
      <c r="F197" t="s">
        <v>106</v>
      </c>
      <c r="G197" t="s">
        <v>18</v>
      </c>
      <c r="H197" t="s">
        <v>36</v>
      </c>
      <c r="I197" t="s">
        <v>2134</v>
      </c>
      <c r="J197" t="s">
        <v>20</v>
      </c>
      <c r="K197" t="s">
        <v>2134</v>
      </c>
      <c r="L197" t="s">
        <v>594</v>
      </c>
      <c r="M197">
        <v>5</v>
      </c>
      <c r="N197">
        <v>2999.99</v>
      </c>
      <c r="O197">
        <v>42</v>
      </c>
      <c r="P197">
        <f>Table1[[#This Row],[Sale Product Count]]*Table1[[#This Row],[Price]]</f>
        <v>125999.57999999999</v>
      </c>
      <c r="Q197">
        <v>276</v>
      </c>
    </row>
    <row r="198" spans="1:17" x14ac:dyDescent="0.3">
      <c r="A198" t="s">
        <v>100</v>
      </c>
      <c r="B198" t="s">
        <v>864</v>
      </c>
      <c r="C198" t="s">
        <v>14</v>
      </c>
      <c r="D198" t="s">
        <v>71</v>
      </c>
      <c r="E198" t="s">
        <v>63</v>
      </c>
      <c r="F198" t="s">
        <v>181</v>
      </c>
      <c r="G198" t="s">
        <v>35</v>
      </c>
      <c r="H198" t="s">
        <v>19</v>
      </c>
      <c r="I198" t="s">
        <v>865</v>
      </c>
      <c r="J198" t="s">
        <v>696</v>
      </c>
      <c r="K198" t="s">
        <v>2134</v>
      </c>
      <c r="L198" t="s">
        <v>2134</v>
      </c>
      <c r="M198">
        <v>0</v>
      </c>
      <c r="N198">
        <v>3498.77</v>
      </c>
      <c r="O198">
        <v>36</v>
      </c>
      <c r="P198">
        <f>Table1[[#This Row],[Sale Product Count]]*Table1[[#This Row],[Price]]</f>
        <v>125955.72</v>
      </c>
      <c r="Q198">
        <v>422</v>
      </c>
    </row>
    <row r="199" spans="1:17" x14ac:dyDescent="0.3">
      <c r="A199" t="s">
        <v>30</v>
      </c>
      <c r="B199" t="s">
        <v>119</v>
      </c>
      <c r="C199" t="s">
        <v>24</v>
      </c>
      <c r="D199" t="s">
        <v>33</v>
      </c>
      <c r="E199" t="s">
        <v>2134</v>
      </c>
      <c r="F199" t="s">
        <v>34</v>
      </c>
      <c r="G199" t="s">
        <v>35</v>
      </c>
      <c r="H199" t="s">
        <v>36</v>
      </c>
      <c r="I199" t="s">
        <v>2134</v>
      </c>
      <c r="J199" t="s">
        <v>37</v>
      </c>
      <c r="K199" t="s">
        <v>120</v>
      </c>
      <c r="L199" t="s">
        <v>38</v>
      </c>
      <c r="M199">
        <v>1</v>
      </c>
      <c r="N199">
        <v>1999</v>
      </c>
      <c r="O199">
        <v>63</v>
      </c>
      <c r="P199">
        <f>Table1[[#This Row],[Sale Product Count]]*Table1[[#This Row],[Price]]</f>
        <v>125937</v>
      </c>
      <c r="Q199">
        <v>149</v>
      </c>
    </row>
    <row r="200" spans="1:17" x14ac:dyDescent="0.3">
      <c r="A200" t="s">
        <v>121</v>
      </c>
      <c r="B200" t="s">
        <v>122</v>
      </c>
      <c r="C200" t="s">
        <v>61</v>
      </c>
      <c r="D200" t="s">
        <v>25</v>
      </c>
      <c r="E200" t="s">
        <v>16</v>
      </c>
      <c r="F200" t="s">
        <v>26</v>
      </c>
      <c r="G200" t="s">
        <v>35</v>
      </c>
      <c r="H200" t="s">
        <v>19</v>
      </c>
      <c r="I200" t="s">
        <v>2134</v>
      </c>
      <c r="J200" t="s">
        <v>20</v>
      </c>
      <c r="K200" t="s">
        <v>21</v>
      </c>
      <c r="L200" t="s">
        <v>2134</v>
      </c>
      <c r="M200">
        <v>0</v>
      </c>
      <c r="N200">
        <v>2622.99</v>
      </c>
      <c r="O200">
        <v>48</v>
      </c>
      <c r="P200">
        <f>Table1[[#This Row],[Sale Product Count]]*Table1[[#This Row],[Price]]</f>
        <v>125903.51999999999</v>
      </c>
      <c r="Q200">
        <v>503</v>
      </c>
    </row>
    <row r="201" spans="1:17" x14ac:dyDescent="0.3">
      <c r="A201" t="s">
        <v>13</v>
      </c>
      <c r="B201" t="s">
        <v>2134</v>
      </c>
      <c r="C201" t="s">
        <v>14</v>
      </c>
      <c r="D201" t="s">
        <v>15</v>
      </c>
      <c r="E201" t="s">
        <v>16</v>
      </c>
      <c r="F201" t="s">
        <v>17</v>
      </c>
      <c r="G201" t="s">
        <v>18</v>
      </c>
      <c r="H201" t="s">
        <v>19</v>
      </c>
      <c r="I201" t="s">
        <v>2134</v>
      </c>
      <c r="J201" t="s">
        <v>20</v>
      </c>
      <c r="K201" t="s">
        <v>21</v>
      </c>
      <c r="L201" t="s">
        <v>22</v>
      </c>
      <c r="M201">
        <v>0</v>
      </c>
      <c r="N201">
        <v>3399</v>
      </c>
      <c r="O201">
        <v>37</v>
      </c>
      <c r="P201">
        <f>Table1[[#This Row],[Sale Product Count]]*Table1[[#This Row],[Price]]</f>
        <v>125763</v>
      </c>
      <c r="Q201">
        <v>146</v>
      </c>
    </row>
    <row r="202" spans="1:17" x14ac:dyDescent="0.3">
      <c r="A202" t="s">
        <v>23</v>
      </c>
      <c r="B202" t="s">
        <v>2134</v>
      </c>
      <c r="C202" t="s">
        <v>24</v>
      </c>
      <c r="D202" t="s">
        <v>25</v>
      </c>
      <c r="E202" t="s">
        <v>16</v>
      </c>
      <c r="F202" t="s">
        <v>26</v>
      </c>
      <c r="G202" t="s">
        <v>27</v>
      </c>
      <c r="H202" t="s">
        <v>28</v>
      </c>
      <c r="I202" t="s">
        <v>29</v>
      </c>
      <c r="J202" t="s">
        <v>20</v>
      </c>
      <c r="K202" t="s">
        <v>21</v>
      </c>
      <c r="L202" t="s">
        <v>2134</v>
      </c>
      <c r="M202">
        <v>4.5</v>
      </c>
      <c r="N202">
        <v>2921.99</v>
      </c>
      <c r="O202">
        <v>43</v>
      </c>
      <c r="P202">
        <f>Table1[[#This Row],[Sale Product Count]]*Table1[[#This Row],[Price]]</f>
        <v>125645.56999999999</v>
      </c>
      <c r="Q202">
        <v>522</v>
      </c>
    </row>
    <row r="203" spans="1:17" x14ac:dyDescent="0.3">
      <c r="A203" t="s">
        <v>130</v>
      </c>
      <c r="B203" t="s">
        <v>1105</v>
      </c>
      <c r="C203" t="s">
        <v>86</v>
      </c>
      <c r="D203" t="s">
        <v>418</v>
      </c>
      <c r="E203" t="s">
        <v>826</v>
      </c>
      <c r="F203" t="s">
        <v>64</v>
      </c>
      <c r="G203" t="s">
        <v>27</v>
      </c>
      <c r="H203" t="s">
        <v>36</v>
      </c>
      <c r="I203" t="s">
        <v>431</v>
      </c>
      <c r="J203" t="s">
        <v>432</v>
      </c>
      <c r="K203" t="s">
        <v>2134</v>
      </c>
      <c r="L203" t="s">
        <v>2134</v>
      </c>
      <c r="M203">
        <v>0</v>
      </c>
      <c r="N203">
        <v>2921.99</v>
      </c>
      <c r="O203">
        <v>43</v>
      </c>
      <c r="P203">
        <f>Table1[[#This Row],[Sale Product Count]]*Table1[[#This Row],[Price]]</f>
        <v>125645.56999999999</v>
      </c>
      <c r="Q203">
        <v>0</v>
      </c>
    </row>
    <row r="204" spans="1:17" x14ac:dyDescent="0.3">
      <c r="A204" t="s">
        <v>59</v>
      </c>
      <c r="B204" t="s">
        <v>729</v>
      </c>
      <c r="C204" t="s">
        <v>14</v>
      </c>
      <c r="D204" t="s">
        <v>2134</v>
      </c>
      <c r="E204" t="s">
        <v>49</v>
      </c>
      <c r="F204" t="s">
        <v>730</v>
      </c>
      <c r="G204" t="s">
        <v>56</v>
      </c>
      <c r="H204" t="s">
        <v>2134</v>
      </c>
      <c r="I204" t="s">
        <v>320</v>
      </c>
      <c r="J204" t="s">
        <v>20</v>
      </c>
      <c r="K204" t="s">
        <v>731</v>
      </c>
      <c r="L204" t="s">
        <v>233</v>
      </c>
      <c r="M204">
        <v>4.3</v>
      </c>
      <c r="N204">
        <v>1930.77</v>
      </c>
      <c r="O204">
        <v>65</v>
      </c>
      <c r="P204">
        <f>Table1[[#This Row],[Sale Product Count]]*Table1[[#This Row],[Price]]</f>
        <v>125500.05</v>
      </c>
      <c r="Q204">
        <v>403</v>
      </c>
    </row>
    <row r="205" spans="1:17" x14ac:dyDescent="0.3">
      <c r="A205" t="s">
        <v>13</v>
      </c>
      <c r="B205" t="s">
        <v>2134</v>
      </c>
      <c r="C205" t="s">
        <v>14</v>
      </c>
      <c r="D205" t="s">
        <v>15</v>
      </c>
      <c r="E205" t="s">
        <v>16</v>
      </c>
      <c r="F205" t="s">
        <v>17</v>
      </c>
      <c r="G205" t="s">
        <v>18</v>
      </c>
      <c r="H205" t="s">
        <v>19</v>
      </c>
      <c r="I205" t="s">
        <v>2134</v>
      </c>
      <c r="J205" t="s">
        <v>20</v>
      </c>
      <c r="K205" t="s">
        <v>21</v>
      </c>
      <c r="L205" t="s">
        <v>22</v>
      </c>
      <c r="M205">
        <v>0</v>
      </c>
      <c r="N205">
        <v>1960.77</v>
      </c>
      <c r="O205">
        <v>64</v>
      </c>
      <c r="P205">
        <f>Table1[[#This Row],[Sale Product Count]]*Table1[[#This Row],[Price]]</f>
        <v>125489.28</v>
      </c>
      <c r="Q205">
        <v>501</v>
      </c>
    </row>
    <row r="206" spans="1:17" x14ac:dyDescent="0.3">
      <c r="A206" t="s">
        <v>130</v>
      </c>
      <c r="B206" t="s">
        <v>1105</v>
      </c>
      <c r="C206" t="s">
        <v>86</v>
      </c>
      <c r="D206" t="s">
        <v>418</v>
      </c>
      <c r="E206" t="s">
        <v>826</v>
      </c>
      <c r="F206" t="s">
        <v>64</v>
      </c>
      <c r="G206" t="s">
        <v>27</v>
      </c>
      <c r="H206" t="s">
        <v>36</v>
      </c>
      <c r="I206" t="s">
        <v>2134</v>
      </c>
      <c r="J206" t="s">
        <v>37</v>
      </c>
      <c r="K206" t="s">
        <v>1243</v>
      </c>
      <c r="L206" t="s">
        <v>2134</v>
      </c>
      <c r="M206">
        <v>0</v>
      </c>
      <c r="N206">
        <v>2193.98</v>
      </c>
      <c r="O206">
        <v>57</v>
      </c>
      <c r="P206">
        <f>Table1[[#This Row],[Sale Product Count]]*Table1[[#This Row],[Price]]</f>
        <v>125056.86</v>
      </c>
      <c r="Q206">
        <v>523</v>
      </c>
    </row>
    <row r="207" spans="1:17" x14ac:dyDescent="0.3">
      <c r="A207" t="s">
        <v>130</v>
      </c>
      <c r="B207" t="s">
        <v>519</v>
      </c>
      <c r="C207" t="s">
        <v>24</v>
      </c>
      <c r="D207" t="s">
        <v>606</v>
      </c>
      <c r="E207" t="s">
        <v>75</v>
      </c>
      <c r="F207" t="s">
        <v>282</v>
      </c>
      <c r="G207" t="s">
        <v>35</v>
      </c>
      <c r="H207" t="s">
        <v>197</v>
      </c>
      <c r="I207" t="s">
        <v>499</v>
      </c>
      <c r="J207" t="s">
        <v>37</v>
      </c>
      <c r="K207" t="s">
        <v>2134</v>
      </c>
      <c r="L207" t="s">
        <v>2134</v>
      </c>
      <c r="M207">
        <v>0</v>
      </c>
      <c r="N207">
        <v>1950.99</v>
      </c>
      <c r="O207">
        <v>64</v>
      </c>
      <c r="P207">
        <f>Table1[[#This Row],[Sale Product Count]]*Table1[[#This Row],[Price]]</f>
        <v>124863.36</v>
      </c>
      <c r="Q207">
        <v>214</v>
      </c>
    </row>
    <row r="208" spans="1:17" x14ac:dyDescent="0.3">
      <c r="A208" t="s">
        <v>59</v>
      </c>
      <c r="B208" t="s">
        <v>177</v>
      </c>
      <c r="C208" t="s">
        <v>24</v>
      </c>
      <c r="D208" t="s">
        <v>161</v>
      </c>
      <c r="E208" t="s">
        <v>63</v>
      </c>
      <c r="F208" t="s">
        <v>64</v>
      </c>
      <c r="G208" t="s">
        <v>65</v>
      </c>
      <c r="H208" t="s">
        <v>36</v>
      </c>
      <c r="I208" t="s">
        <v>29</v>
      </c>
      <c r="J208" t="s">
        <v>178</v>
      </c>
      <c r="K208" t="s">
        <v>2134</v>
      </c>
      <c r="L208" t="s">
        <v>2134</v>
      </c>
      <c r="M208">
        <v>4.5</v>
      </c>
      <c r="N208">
        <v>3116.99</v>
      </c>
      <c r="O208">
        <v>40</v>
      </c>
      <c r="P208">
        <f>Table1[[#This Row],[Sale Product Count]]*Table1[[#This Row],[Price]]</f>
        <v>124679.59999999999</v>
      </c>
      <c r="Q208">
        <v>207</v>
      </c>
    </row>
    <row r="209" spans="1:17" x14ac:dyDescent="0.3">
      <c r="A209" t="s">
        <v>121</v>
      </c>
      <c r="B209" t="s">
        <v>122</v>
      </c>
      <c r="C209" t="s">
        <v>61</v>
      </c>
      <c r="D209" t="s">
        <v>25</v>
      </c>
      <c r="E209" t="s">
        <v>16</v>
      </c>
      <c r="F209" t="s">
        <v>26</v>
      </c>
      <c r="G209" t="s">
        <v>35</v>
      </c>
      <c r="H209" t="s">
        <v>19</v>
      </c>
      <c r="I209" t="s">
        <v>2134</v>
      </c>
      <c r="J209" t="s">
        <v>20</v>
      </c>
      <c r="K209" t="s">
        <v>21</v>
      </c>
      <c r="L209" t="s">
        <v>2134</v>
      </c>
      <c r="M209">
        <v>0</v>
      </c>
      <c r="N209">
        <v>3274.46</v>
      </c>
      <c r="O209">
        <v>38</v>
      </c>
      <c r="P209">
        <f>Table1[[#This Row],[Sale Product Count]]*Table1[[#This Row],[Price]]</f>
        <v>124429.48</v>
      </c>
      <c r="Q209">
        <v>450</v>
      </c>
    </row>
    <row r="210" spans="1:17" x14ac:dyDescent="0.3">
      <c r="A210" t="s">
        <v>130</v>
      </c>
      <c r="B210" t="s">
        <v>1989</v>
      </c>
      <c r="C210" t="s">
        <v>24</v>
      </c>
      <c r="D210" t="s">
        <v>71</v>
      </c>
      <c r="E210" t="s">
        <v>16</v>
      </c>
      <c r="F210" t="s">
        <v>72</v>
      </c>
      <c r="G210" t="s">
        <v>65</v>
      </c>
      <c r="H210" t="s">
        <v>28</v>
      </c>
      <c r="I210" t="s">
        <v>2134</v>
      </c>
      <c r="J210" t="s">
        <v>20</v>
      </c>
      <c r="K210" t="s">
        <v>376</v>
      </c>
      <c r="L210" t="s">
        <v>2134</v>
      </c>
      <c r="M210">
        <v>0</v>
      </c>
      <c r="N210">
        <v>2432.42</v>
      </c>
      <c r="O210">
        <v>51</v>
      </c>
      <c r="P210">
        <f>Table1[[#This Row],[Sale Product Count]]*Table1[[#This Row],[Price]]</f>
        <v>124053.42</v>
      </c>
      <c r="Q210">
        <v>456</v>
      </c>
    </row>
    <row r="211" spans="1:17" x14ac:dyDescent="0.3">
      <c r="A211" t="s">
        <v>23</v>
      </c>
      <c r="B211" t="s">
        <v>2134</v>
      </c>
      <c r="C211" t="s">
        <v>14</v>
      </c>
      <c r="D211" t="s">
        <v>2134</v>
      </c>
      <c r="E211" t="s">
        <v>2134</v>
      </c>
      <c r="F211" t="s">
        <v>109</v>
      </c>
      <c r="G211" t="s">
        <v>2134</v>
      </c>
      <c r="H211" t="s">
        <v>57</v>
      </c>
      <c r="I211" t="s">
        <v>2134</v>
      </c>
      <c r="J211" t="s">
        <v>20</v>
      </c>
      <c r="K211" t="s">
        <v>2134</v>
      </c>
      <c r="L211" t="s">
        <v>2134</v>
      </c>
      <c r="M211">
        <v>4.5</v>
      </c>
      <c r="N211">
        <v>1929.95</v>
      </c>
      <c r="O211">
        <v>64</v>
      </c>
      <c r="P211">
        <f>Table1[[#This Row],[Sale Product Count]]*Table1[[#This Row],[Price]]</f>
        <v>123516.8</v>
      </c>
      <c r="Q211">
        <v>484</v>
      </c>
    </row>
    <row r="212" spans="1:17" x14ac:dyDescent="0.3">
      <c r="A212" t="s">
        <v>121</v>
      </c>
      <c r="B212" t="s">
        <v>122</v>
      </c>
      <c r="C212" t="s">
        <v>61</v>
      </c>
      <c r="D212" t="s">
        <v>25</v>
      </c>
      <c r="E212" t="s">
        <v>16</v>
      </c>
      <c r="F212" t="s">
        <v>26</v>
      </c>
      <c r="G212" t="s">
        <v>35</v>
      </c>
      <c r="H212" t="s">
        <v>19</v>
      </c>
      <c r="I212" t="s">
        <v>2134</v>
      </c>
      <c r="J212" t="s">
        <v>20</v>
      </c>
      <c r="K212" t="s">
        <v>21</v>
      </c>
      <c r="L212" t="s">
        <v>2134</v>
      </c>
      <c r="M212">
        <v>0</v>
      </c>
      <c r="N212">
        <v>2199</v>
      </c>
      <c r="O212">
        <v>56</v>
      </c>
      <c r="P212">
        <f>Table1[[#This Row],[Sale Product Count]]*Table1[[#This Row],[Price]]</f>
        <v>123144</v>
      </c>
      <c r="Q212">
        <v>254</v>
      </c>
    </row>
    <row r="213" spans="1:17" x14ac:dyDescent="0.3">
      <c r="A213" t="s">
        <v>130</v>
      </c>
      <c r="B213" t="s">
        <v>1065</v>
      </c>
      <c r="C213" t="s">
        <v>155</v>
      </c>
      <c r="D213" t="s">
        <v>25</v>
      </c>
      <c r="E213" t="s">
        <v>16</v>
      </c>
      <c r="F213" t="s">
        <v>64</v>
      </c>
      <c r="G213" t="s">
        <v>65</v>
      </c>
      <c r="H213" t="s">
        <v>28</v>
      </c>
      <c r="I213" t="s">
        <v>2134</v>
      </c>
      <c r="J213" t="s">
        <v>20</v>
      </c>
      <c r="K213" t="s">
        <v>376</v>
      </c>
      <c r="L213" t="s">
        <v>2134</v>
      </c>
      <c r="M213">
        <v>5</v>
      </c>
      <c r="N213">
        <v>2675.99</v>
      </c>
      <c r="O213">
        <v>46</v>
      </c>
      <c r="P213">
        <f>Table1[[#This Row],[Sale Product Count]]*Table1[[#This Row],[Price]]</f>
        <v>123095.54</v>
      </c>
      <c r="Q213">
        <v>222</v>
      </c>
    </row>
    <row r="214" spans="1:17" x14ac:dyDescent="0.3">
      <c r="A214" t="s">
        <v>130</v>
      </c>
      <c r="B214" t="s">
        <v>1632</v>
      </c>
      <c r="C214" t="s">
        <v>24</v>
      </c>
      <c r="D214" t="s">
        <v>71</v>
      </c>
      <c r="E214" t="s">
        <v>826</v>
      </c>
      <c r="F214" t="s">
        <v>64</v>
      </c>
      <c r="G214" t="s">
        <v>27</v>
      </c>
      <c r="H214" t="s">
        <v>36</v>
      </c>
      <c r="I214" t="s">
        <v>431</v>
      </c>
      <c r="J214" t="s">
        <v>20</v>
      </c>
      <c r="K214" t="s">
        <v>2134</v>
      </c>
      <c r="L214" t="s">
        <v>2134</v>
      </c>
      <c r="M214">
        <v>0</v>
      </c>
      <c r="N214">
        <v>2675.99</v>
      </c>
      <c r="O214">
        <v>46</v>
      </c>
      <c r="P214">
        <f>Table1[[#This Row],[Sale Product Count]]*Table1[[#This Row],[Price]]</f>
        <v>123095.54</v>
      </c>
      <c r="Q214">
        <v>0</v>
      </c>
    </row>
    <row r="215" spans="1:17" x14ac:dyDescent="0.3">
      <c r="A215" t="s">
        <v>130</v>
      </c>
      <c r="B215" t="s">
        <v>1632</v>
      </c>
      <c r="C215" t="s">
        <v>24</v>
      </c>
      <c r="D215" t="s">
        <v>71</v>
      </c>
      <c r="E215" t="s">
        <v>1493</v>
      </c>
      <c r="F215" t="s">
        <v>64</v>
      </c>
      <c r="G215" t="s">
        <v>27</v>
      </c>
      <c r="H215" t="s">
        <v>36</v>
      </c>
      <c r="I215" t="s">
        <v>431</v>
      </c>
      <c r="J215" t="s">
        <v>20</v>
      </c>
      <c r="K215" t="s">
        <v>2134</v>
      </c>
      <c r="L215" t="s">
        <v>2134</v>
      </c>
      <c r="M215">
        <v>0</v>
      </c>
      <c r="N215">
        <v>2119</v>
      </c>
      <c r="O215">
        <v>58</v>
      </c>
      <c r="P215">
        <f>Table1[[#This Row],[Sale Product Count]]*Table1[[#This Row],[Price]]</f>
        <v>122902</v>
      </c>
      <c r="Q215">
        <v>410</v>
      </c>
    </row>
    <row r="216" spans="1:17" x14ac:dyDescent="0.3">
      <c r="A216" t="s">
        <v>130</v>
      </c>
      <c r="B216" t="s">
        <v>1449</v>
      </c>
      <c r="C216" t="s">
        <v>14</v>
      </c>
      <c r="D216" t="s">
        <v>71</v>
      </c>
      <c r="E216" t="s">
        <v>16</v>
      </c>
      <c r="F216" t="s">
        <v>72</v>
      </c>
      <c r="G216" t="s">
        <v>18</v>
      </c>
      <c r="H216" t="s">
        <v>257</v>
      </c>
      <c r="I216" t="s">
        <v>431</v>
      </c>
      <c r="J216" t="s">
        <v>20</v>
      </c>
      <c r="K216" t="s">
        <v>2134</v>
      </c>
      <c r="L216" t="s">
        <v>2134</v>
      </c>
      <c r="M216">
        <v>0</v>
      </c>
      <c r="N216">
        <v>2316.9899999999998</v>
      </c>
      <c r="O216">
        <v>53</v>
      </c>
      <c r="P216">
        <f>Table1[[#This Row],[Sale Product Count]]*Table1[[#This Row],[Price]]</f>
        <v>122800.46999999999</v>
      </c>
      <c r="Q216">
        <v>168</v>
      </c>
    </row>
    <row r="217" spans="1:17" x14ac:dyDescent="0.3">
      <c r="A217" t="s">
        <v>130</v>
      </c>
      <c r="B217" t="s">
        <v>1057</v>
      </c>
      <c r="C217" t="s">
        <v>14</v>
      </c>
      <c r="D217" t="s">
        <v>71</v>
      </c>
      <c r="E217" t="s">
        <v>42</v>
      </c>
      <c r="F217" t="s">
        <v>64</v>
      </c>
      <c r="G217" t="s">
        <v>65</v>
      </c>
      <c r="H217" t="s">
        <v>28</v>
      </c>
      <c r="I217" t="s">
        <v>431</v>
      </c>
      <c r="J217" t="s">
        <v>20</v>
      </c>
      <c r="K217" t="s">
        <v>2134</v>
      </c>
      <c r="L217" t="s">
        <v>2134</v>
      </c>
      <c r="M217">
        <v>0</v>
      </c>
      <c r="N217">
        <v>2316.9899999999998</v>
      </c>
      <c r="O217">
        <v>53</v>
      </c>
      <c r="P217">
        <f>Table1[[#This Row],[Sale Product Count]]*Table1[[#This Row],[Price]]</f>
        <v>122800.46999999999</v>
      </c>
      <c r="Q217">
        <v>0</v>
      </c>
    </row>
    <row r="218" spans="1:17" x14ac:dyDescent="0.3">
      <c r="A218" t="s">
        <v>66</v>
      </c>
      <c r="B218" t="s">
        <v>243</v>
      </c>
      <c r="C218" t="s">
        <v>94</v>
      </c>
      <c r="D218" t="s">
        <v>25</v>
      </c>
      <c r="E218" t="s">
        <v>27</v>
      </c>
      <c r="F218" t="s">
        <v>220</v>
      </c>
      <c r="G218" t="s">
        <v>56</v>
      </c>
      <c r="H218" t="s">
        <v>57</v>
      </c>
      <c r="I218" t="s">
        <v>2134</v>
      </c>
      <c r="J218" t="s">
        <v>20</v>
      </c>
      <c r="K218" t="s">
        <v>244</v>
      </c>
      <c r="L218" t="s">
        <v>2134</v>
      </c>
      <c r="M218">
        <v>4.5</v>
      </c>
      <c r="N218">
        <v>2912.99</v>
      </c>
      <c r="O218">
        <v>42</v>
      </c>
      <c r="P218">
        <f>Table1[[#This Row],[Sale Product Count]]*Table1[[#This Row],[Price]]</f>
        <v>122345.57999999999</v>
      </c>
      <c r="Q218">
        <v>188</v>
      </c>
    </row>
    <row r="219" spans="1:17" x14ac:dyDescent="0.3">
      <c r="A219" t="s">
        <v>130</v>
      </c>
      <c r="B219" t="s">
        <v>817</v>
      </c>
      <c r="C219" t="s">
        <v>24</v>
      </c>
      <c r="D219" t="s">
        <v>606</v>
      </c>
      <c r="E219" t="s">
        <v>63</v>
      </c>
      <c r="F219" t="s">
        <v>64</v>
      </c>
      <c r="G219" t="s">
        <v>27</v>
      </c>
      <c r="H219" t="s">
        <v>36</v>
      </c>
      <c r="I219" t="s">
        <v>431</v>
      </c>
      <c r="J219" t="s">
        <v>818</v>
      </c>
      <c r="K219" t="s">
        <v>2134</v>
      </c>
      <c r="L219" t="s">
        <v>2134</v>
      </c>
      <c r="M219">
        <v>0</v>
      </c>
      <c r="N219">
        <v>2301.9899999999998</v>
      </c>
      <c r="O219">
        <v>53</v>
      </c>
      <c r="P219">
        <f>Table1[[#This Row],[Sale Product Count]]*Table1[[#This Row],[Price]]</f>
        <v>122005.46999999999</v>
      </c>
      <c r="Q219">
        <v>467</v>
      </c>
    </row>
    <row r="220" spans="1:17" x14ac:dyDescent="0.3">
      <c r="A220" t="s">
        <v>23</v>
      </c>
      <c r="B220" t="s">
        <v>2134</v>
      </c>
      <c r="C220" t="s">
        <v>14</v>
      </c>
      <c r="D220" t="s">
        <v>219</v>
      </c>
      <c r="E220" t="s">
        <v>27</v>
      </c>
      <c r="F220" t="s">
        <v>220</v>
      </c>
      <c r="G220" t="s">
        <v>65</v>
      </c>
      <c r="H220" t="s">
        <v>19</v>
      </c>
      <c r="I220" t="s">
        <v>2134</v>
      </c>
      <c r="J220" t="s">
        <v>20</v>
      </c>
      <c r="K220" t="s">
        <v>21</v>
      </c>
      <c r="L220" t="s">
        <v>81</v>
      </c>
      <c r="M220">
        <v>4.7</v>
      </c>
      <c r="N220">
        <v>1872.99</v>
      </c>
      <c r="O220">
        <v>64</v>
      </c>
      <c r="P220">
        <f>Table1[[#This Row],[Sale Product Count]]*Table1[[#This Row],[Price]]</f>
        <v>119871.36</v>
      </c>
      <c r="Q220">
        <v>532</v>
      </c>
    </row>
    <row r="221" spans="1:17" x14ac:dyDescent="0.3">
      <c r="A221" t="s">
        <v>30</v>
      </c>
      <c r="B221" t="s">
        <v>1145</v>
      </c>
      <c r="C221" t="s">
        <v>86</v>
      </c>
      <c r="D221" t="s">
        <v>1146</v>
      </c>
      <c r="E221" t="s">
        <v>75</v>
      </c>
      <c r="F221" t="s">
        <v>34</v>
      </c>
      <c r="G221" t="s">
        <v>35</v>
      </c>
      <c r="H221" t="s">
        <v>28</v>
      </c>
      <c r="I221" t="s">
        <v>1147</v>
      </c>
      <c r="J221" t="s">
        <v>37</v>
      </c>
      <c r="K221" t="s">
        <v>2134</v>
      </c>
      <c r="L221" t="s">
        <v>2134</v>
      </c>
      <c r="M221">
        <v>0</v>
      </c>
      <c r="N221">
        <v>1844.1</v>
      </c>
      <c r="O221">
        <v>65</v>
      </c>
      <c r="P221">
        <f>Table1[[#This Row],[Sale Product Count]]*Table1[[#This Row],[Price]]</f>
        <v>119866.5</v>
      </c>
      <c r="Q221">
        <v>0</v>
      </c>
    </row>
    <row r="222" spans="1:17" x14ac:dyDescent="0.3">
      <c r="A222" t="s">
        <v>130</v>
      </c>
      <c r="B222" t="s">
        <v>1004</v>
      </c>
      <c r="C222" t="s">
        <v>24</v>
      </c>
      <c r="D222" t="s">
        <v>606</v>
      </c>
      <c r="E222" t="s">
        <v>63</v>
      </c>
      <c r="F222" t="s">
        <v>116</v>
      </c>
      <c r="G222" t="s">
        <v>35</v>
      </c>
      <c r="H222" t="s">
        <v>36</v>
      </c>
      <c r="I222" t="s">
        <v>431</v>
      </c>
      <c r="J222" t="s">
        <v>736</v>
      </c>
      <c r="K222" t="s">
        <v>2134</v>
      </c>
      <c r="L222" t="s">
        <v>2134</v>
      </c>
      <c r="M222">
        <v>0</v>
      </c>
      <c r="N222">
        <v>2548.9899999999998</v>
      </c>
      <c r="O222">
        <v>47</v>
      </c>
      <c r="P222">
        <f>Table1[[#This Row],[Sale Product Count]]*Table1[[#This Row],[Price]]</f>
        <v>119802.52999999998</v>
      </c>
      <c r="Q222">
        <v>0</v>
      </c>
    </row>
    <row r="223" spans="1:17" x14ac:dyDescent="0.3">
      <c r="A223" t="s">
        <v>30</v>
      </c>
      <c r="B223" t="s">
        <v>31</v>
      </c>
      <c r="C223" t="s">
        <v>32</v>
      </c>
      <c r="D223" t="s">
        <v>33</v>
      </c>
      <c r="E223" t="s">
        <v>2134</v>
      </c>
      <c r="F223" t="s">
        <v>34</v>
      </c>
      <c r="G223" t="s">
        <v>35</v>
      </c>
      <c r="H223" t="s">
        <v>36</v>
      </c>
      <c r="I223" t="s">
        <v>2134</v>
      </c>
      <c r="J223" t="s">
        <v>37</v>
      </c>
      <c r="K223" t="s">
        <v>2134</v>
      </c>
      <c r="L223" t="s">
        <v>38</v>
      </c>
      <c r="M223">
        <v>5</v>
      </c>
      <c r="N223">
        <v>2099</v>
      </c>
      <c r="O223">
        <v>57</v>
      </c>
      <c r="P223">
        <f>Table1[[#This Row],[Sale Product Count]]*Table1[[#This Row],[Price]]</f>
        <v>119643</v>
      </c>
      <c r="Q223">
        <v>307</v>
      </c>
    </row>
    <row r="224" spans="1:17" x14ac:dyDescent="0.3">
      <c r="A224" t="s">
        <v>30</v>
      </c>
      <c r="B224" t="s">
        <v>31</v>
      </c>
      <c r="C224" t="s">
        <v>32</v>
      </c>
      <c r="D224" t="s">
        <v>33</v>
      </c>
      <c r="E224" t="s">
        <v>2134</v>
      </c>
      <c r="F224" t="s">
        <v>34</v>
      </c>
      <c r="G224" t="s">
        <v>35</v>
      </c>
      <c r="H224" t="s">
        <v>36</v>
      </c>
      <c r="I224" t="s">
        <v>2134</v>
      </c>
      <c r="J224" t="s">
        <v>37</v>
      </c>
      <c r="K224" t="s">
        <v>2134</v>
      </c>
      <c r="L224" t="s">
        <v>38</v>
      </c>
      <c r="M224">
        <v>5</v>
      </c>
      <c r="N224">
        <v>2439.9899999999998</v>
      </c>
      <c r="O224">
        <v>49</v>
      </c>
      <c r="P224">
        <f>Table1[[#This Row],[Sale Product Count]]*Table1[[#This Row],[Price]]</f>
        <v>119559.51</v>
      </c>
      <c r="Q224">
        <v>140</v>
      </c>
    </row>
    <row r="225" spans="1:17" x14ac:dyDescent="0.3">
      <c r="A225" t="s">
        <v>130</v>
      </c>
      <c r="B225" t="s">
        <v>1727</v>
      </c>
      <c r="C225" t="s">
        <v>24</v>
      </c>
      <c r="D225" t="s">
        <v>71</v>
      </c>
      <c r="E225" t="s">
        <v>925</v>
      </c>
      <c r="F225" t="s">
        <v>72</v>
      </c>
      <c r="G225" t="s">
        <v>65</v>
      </c>
      <c r="H225" t="s">
        <v>257</v>
      </c>
      <c r="I225" t="s">
        <v>431</v>
      </c>
      <c r="J225" t="s">
        <v>20</v>
      </c>
      <c r="K225" t="s">
        <v>2134</v>
      </c>
      <c r="L225" t="s">
        <v>2134</v>
      </c>
      <c r="M225">
        <v>0</v>
      </c>
      <c r="N225">
        <v>2132.9699999999998</v>
      </c>
      <c r="O225">
        <v>56</v>
      </c>
      <c r="P225">
        <f>Table1[[#This Row],[Sale Product Count]]*Table1[[#This Row],[Price]]</f>
        <v>119446.31999999999</v>
      </c>
      <c r="Q225">
        <v>203</v>
      </c>
    </row>
    <row r="226" spans="1:17" x14ac:dyDescent="0.3">
      <c r="A226" t="s">
        <v>13</v>
      </c>
      <c r="B226" t="s">
        <v>2134</v>
      </c>
      <c r="C226" t="s">
        <v>24</v>
      </c>
      <c r="D226" t="s">
        <v>15</v>
      </c>
      <c r="E226" t="s">
        <v>78</v>
      </c>
      <c r="F226" t="s">
        <v>79</v>
      </c>
      <c r="G226" t="s">
        <v>80</v>
      </c>
      <c r="H226" t="s">
        <v>19</v>
      </c>
      <c r="I226" t="s">
        <v>2134</v>
      </c>
      <c r="J226" t="s">
        <v>20</v>
      </c>
      <c r="K226" t="s">
        <v>21</v>
      </c>
      <c r="L226" t="s">
        <v>81</v>
      </c>
      <c r="M226">
        <v>5</v>
      </c>
      <c r="N226">
        <v>1865.99</v>
      </c>
      <c r="O226">
        <v>64</v>
      </c>
      <c r="P226">
        <f>Table1[[#This Row],[Sale Product Count]]*Table1[[#This Row],[Price]]</f>
        <v>119423.36</v>
      </c>
      <c r="Q226">
        <v>533</v>
      </c>
    </row>
    <row r="227" spans="1:17" x14ac:dyDescent="0.3">
      <c r="A227" t="s">
        <v>130</v>
      </c>
      <c r="B227" t="s">
        <v>1632</v>
      </c>
      <c r="C227" t="s">
        <v>24</v>
      </c>
      <c r="D227" t="s">
        <v>71</v>
      </c>
      <c r="E227" t="s">
        <v>826</v>
      </c>
      <c r="F227" t="s">
        <v>72</v>
      </c>
      <c r="G227" t="s">
        <v>35</v>
      </c>
      <c r="H227" t="s">
        <v>36</v>
      </c>
      <c r="I227" t="s">
        <v>431</v>
      </c>
      <c r="J227" t="s">
        <v>20</v>
      </c>
      <c r="K227" t="s">
        <v>2134</v>
      </c>
      <c r="L227" t="s">
        <v>2134</v>
      </c>
      <c r="M227">
        <v>0</v>
      </c>
      <c r="N227">
        <v>1865.99</v>
      </c>
      <c r="O227">
        <v>64</v>
      </c>
      <c r="P227">
        <f>Table1[[#This Row],[Sale Product Count]]*Table1[[#This Row],[Price]]</f>
        <v>119423.36</v>
      </c>
      <c r="Q227">
        <v>0</v>
      </c>
    </row>
    <row r="228" spans="1:17" x14ac:dyDescent="0.3">
      <c r="A228" t="s">
        <v>13</v>
      </c>
      <c r="B228" t="s">
        <v>2134</v>
      </c>
      <c r="C228" t="s">
        <v>14</v>
      </c>
      <c r="D228" t="s">
        <v>15</v>
      </c>
      <c r="E228" t="s">
        <v>16</v>
      </c>
      <c r="F228" t="s">
        <v>17</v>
      </c>
      <c r="G228" t="s">
        <v>18</v>
      </c>
      <c r="H228" t="s">
        <v>19</v>
      </c>
      <c r="I228" t="s">
        <v>2134</v>
      </c>
      <c r="J228" t="s">
        <v>20</v>
      </c>
      <c r="K228" t="s">
        <v>21</v>
      </c>
      <c r="L228" t="s">
        <v>22</v>
      </c>
      <c r="M228">
        <v>0</v>
      </c>
      <c r="N228">
        <v>2477.9899999999998</v>
      </c>
      <c r="O228">
        <v>48</v>
      </c>
      <c r="P228">
        <f>Table1[[#This Row],[Sale Product Count]]*Table1[[#This Row],[Price]]</f>
        <v>118943.51999999999</v>
      </c>
      <c r="Q228">
        <v>206</v>
      </c>
    </row>
    <row r="229" spans="1:17" x14ac:dyDescent="0.3">
      <c r="A229" t="s">
        <v>130</v>
      </c>
      <c r="B229" t="s">
        <v>645</v>
      </c>
      <c r="C229" t="s">
        <v>164</v>
      </c>
      <c r="D229" t="s">
        <v>71</v>
      </c>
      <c r="E229" t="s">
        <v>16</v>
      </c>
      <c r="F229" t="s">
        <v>116</v>
      </c>
      <c r="G229" t="s">
        <v>35</v>
      </c>
      <c r="H229" t="s">
        <v>36</v>
      </c>
      <c r="I229" t="s">
        <v>2134</v>
      </c>
      <c r="J229" t="s">
        <v>37</v>
      </c>
      <c r="K229" t="s">
        <v>117</v>
      </c>
      <c r="L229" t="s">
        <v>2134</v>
      </c>
      <c r="M229">
        <v>0</v>
      </c>
      <c r="N229">
        <v>2477.9899999999998</v>
      </c>
      <c r="O229">
        <v>48</v>
      </c>
      <c r="P229">
        <f>Table1[[#This Row],[Sale Product Count]]*Table1[[#This Row],[Price]]</f>
        <v>118943.51999999999</v>
      </c>
      <c r="Q229">
        <v>0</v>
      </c>
    </row>
    <row r="230" spans="1:17" x14ac:dyDescent="0.3">
      <c r="A230" t="s">
        <v>23</v>
      </c>
      <c r="B230" t="s">
        <v>265</v>
      </c>
      <c r="C230" t="s">
        <v>14</v>
      </c>
      <c r="D230" t="s">
        <v>266</v>
      </c>
      <c r="E230" t="s">
        <v>49</v>
      </c>
      <c r="F230" t="s">
        <v>103</v>
      </c>
      <c r="G230" t="s">
        <v>18</v>
      </c>
      <c r="H230" t="s">
        <v>57</v>
      </c>
      <c r="I230" t="s">
        <v>267</v>
      </c>
      <c r="J230" t="s">
        <v>20</v>
      </c>
      <c r="K230" t="s">
        <v>2134</v>
      </c>
      <c r="L230" t="s">
        <v>2134</v>
      </c>
      <c r="M230">
        <v>3.9</v>
      </c>
      <c r="N230">
        <v>2699</v>
      </c>
      <c r="O230">
        <v>44</v>
      </c>
      <c r="P230">
        <f>Table1[[#This Row],[Sale Product Count]]*Table1[[#This Row],[Price]]</f>
        <v>118756</v>
      </c>
      <c r="Q230">
        <v>330</v>
      </c>
    </row>
    <row r="231" spans="1:17" x14ac:dyDescent="0.3">
      <c r="A231" t="s">
        <v>130</v>
      </c>
      <c r="B231" t="s">
        <v>2072</v>
      </c>
      <c r="C231" t="s">
        <v>61</v>
      </c>
      <c r="D231" t="s">
        <v>2027</v>
      </c>
      <c r="E231" t="s">
        <v>480</v>
      </c>
      <c r="F231" t="s">
        <v>282</v>
      </c>
      <c r="G231" t="s">
        <v>27</v>
      </c>
      <c r="H231" t="s">
        <v>257</v>
      </c>
      <c r="I231" t="s">
        <v>1465</v>
      </c>
      <c r="J231" t="s">
        <v>37</v>
      </c>
      <c r="K231" t="s">
        <v>2134</v>
      </c>
      <c r="L231" t="s">
        <v>2134</v>
      </c>
      <c r="M231">
        <v>0</v>
      </c>
      <c r="N231">
        <v>2699</v>
      </c>
      <c r="O231">
        <v>44</v>
      </c>
      <c r="P231">
        <f>Table1[[#This Row],[Sale Product Count]]*Table1[[#This Row],[Price]]</f>
        <v>118756</v>
      </c>
      <c r="Q231">
        <v>0</v>
      </c>
    </row>
    <row r="232" spans="1:17" x14ac:dyDescent="0.3">
      <c r="A232" t="s">
        <v>100</v>
      </c>
      <c r="B232" t="s">
        <v>762</v>
      </c>
      <c r="C232" t="s">
        <v>61</v>
      </c>
      <c r="D232" t="s">
        <v>71</v>
      </c>
      <c r="E232" t="s">
        <v>63</v>
      </c>
      <c r="F232" t="s">
        <v>64</v>
      </c>
      <c r="G232" t="s">
        <v>65</v>
      </c>
      <c r="H232" t="s">
        <v>19</v>
      </c>
      <c r="I232" t="s">
        <v>200</v>
      </c>
      <c r="J232" t="s">
        <v>296</v>
      </c>
      <c r="K232" t="s">
        <v>2134</v>
      </c>
      <c r="L232" t="s">
        <v>2134</v>
      </c>
      <c r="M232">
        <v>0</v>
      </c>
      <c r="N232">
        <v>2759</v>
      </c>
      <c r="O232">
        <v>43</v>
      </c>
      <c r="P232">
        <f>Table1[[#This Row],[Sale Product Count]]*Table1[[#This Row],[Price]]</f>
        <v>118637</v>
      </c>
      <c r="Q232">
        <v>493</v>
      </c>
    </row>
    <row r="233" spans="1:17" x14ac:dyDescent="0.3">
      <c r="A233" t="s">
        <v>23</v>
      </c>
      <c r="B233" t="s">
        <v>2134</v>
      </c>
      <c r="C233" t="s">
        <v>24</v>
      </c>
      <c r="D233" t="s">
        <v>25</v>
      </c>
      <c r="E233" t="s">
        <v>16</v>
      </c>
      <c r="F233" t="s">
        <v>26</v>
      </c>
      <c r="G233" t="s">
        <v>27</v>
      </c>
      <c r="H233" t="s">
        <v>28</v>
      </c>
      <c r="I233" t="s">
        <v>29</v>
      </c>
      <c r="J233" t="s">
        <v>20</v>
      </c>
      <c r="K233" t="s">
        <v>21</v>
      </c>
      <c r="L233" t="s">
        <v>2134</v>
      </c>
      <c r="M233">
        <v>4.5</v>
      </c>
      <c r="N233">
        <v>1851.99</v>
      </c>
      <c r="O233">
        <v>64</v>
      </c>
      <c r="P233">
        <f>Table1[[#This Row],[Sale Product Count]]*Table1[[#This Row],[Price]]</f>
        <v>118527.36</v>
      </c>
      <c r="Q233">
        <v>322</v>
      </c>
    </row>
    <row r="234" spans="1:17" x14ac:dyDescent="0.3">
      <c r="A234" t="s">
        <v>23</v>
      </c>
      <c r="B234" t="s">
        <v>2134</v>
      </c>
      <c r="C234" t="s">
        <v>24</v>
      </c>
      <c r="D234" t="s">
        <v>71</v>
      </c>
      <c r="E234" t="s">
        <v>16</v>
      </c>
      <c r="F234" t="s">
        <v>82</v>
      </c>
      <c r="G234" t="s">
        <v>65</v>
      </c>
      <c r="H234" t="s">
        <v>19</v>
      </c>
      <c r="I234" t="s">
        <v>2134</v>
      </c>
      <c r="J234" t="s">
        <v>20</v>
      </c>
      <c r="K234" t="s">
        <v>21</v>
      </c>
      <c r="L234" t="s">
        <v>81</v>
      </c>
      <c r="M234">
        <v>4.4000000000000004</v>
      </c>
      <c r="N234">
        <v>1910.62</v>
      </c>
      <c r="O234">
        <v>62</v>
      </c>
      <c r="P234">
        <f>Table1[[#This Row],[Sale Product Count]]*Table1[[#This Row],[Price]]</f>
        <v>118458.43999999999</v>
      </c>
      <c r="Q234">
        <v>250</v>
      </c>
    </row>
    <row r="235" spans="1:17" x14ac:dyDescent="0.3">
      <c r="A235" t="s">
        <v>23</v>
      </c>
      <c r="B235" t="s">
        <v>2134</v>
      </c>
      <c r="C235" t="s">
        <v>24</v>
      </c>
      <c r="D235" t="s">
        <v>71</v>
      </c>
      <c r="E235" t="s">
        <v>16</v>
      </c>
      <c r="F235" t="s">
        <v>82</v>
      </c>
      <c r="G235" t="s">
        <v>65</v>
      </c>
      <c r="H235" t="s">
        <v>19</v>
      </c>
      <c r="I235" t="s">
        <v>2134</v>
      </c>
      <c r="J235" t="s">
        <v>20</v>
      </c>
      <c r="K235" t="s">
        <v>21</v>
      </c>
      <c r="L235" t="s">
        <v>81</v>
      </c>
      <c r="M235">
        <v>4.4000000000000004</v>
      </c>
      <c r="N235">
        <v>3699</v>
      </c>
      <c r="O235">
        <v>32</v>
      </c>
      <c r="P235">
        <f>Table1[[#This Row],[Sale Product Count]]*Table1[[#This Row],[Price]]</f>
        <v>118368</v>
      </c>
      <c r="Q235">
        <v>352</v>
      </c>
    </row>
    <row r="236" spans="1:17" x14ac:dyDescent="0.3">
      <c r="A236" t="s">
        <v>173</v>
      </c>
      <c r="B236" t="s">
        <v>174</v>
      </c>
      <c r="C236" t="s">
        <v>441</v>
      </c>
      <c r="D236" t="s">
        <v>71</v>
      </c>
      <c r="E236" t="s">
        <v>63</v>
      </c>
      <c r="F236" t="s">
        <v>72</v>
      </c>
      <c r="G236" t="s">
        <v>65</v>
      </c>
      <c r="H236" t="s">
        <v>36</v>
      </c>
      <c r="I236" t="s">
        <v>124</v>
      </c>
      <c r="J236" t="s">
        <v>20</v>
      </c>
      <c r="K236" t="s">
        <v>2134</v>
      </c>
      <c r="L236" t="s">
        <v>2134</v>
      </c>
      <c r="M236">
        <v>0</v>
      </c>
      <c r="N236">
        <v>2109.9899999999998</v>
      </c>
      <c r="O236">
        <v>56</v>
      </c>
      <c r="P236">
        <f>Table1[[#This Row],[Sale Product Count]]*Table1[[#This Row],[Price]]</f>
        <v>118159.43999999999</v>
      </c>
      <c r="Q236">
        <v>550</v>
      </c>
    </row>
    <row r="237" spans="1:17" x14ac:dyDescent="0.3">
      <c r="A237" t="s">
        <v>30</v>
      </c>
      <c r="B237" t="s">
        <v>31</v>
      </c>
      <c r="C237" t="s">
        <v>32</v>
      </c>
      <c r="D237" t="s">
        <v>33</v>
      </c>
      <c r="E237" t="s">
        <v>2134</v>
      </c>
      <c r="F237" t="s">
        <v>34</v>
      </c>
      <c r="G237" t="s">
        <v>35</v>
      </c>
      <c r="H237" t="s">
        <v>36</v>
      </c>
      <c r="I237" t="s">
        <v>2134</v>
      </c>
      <c r="J237" t="s">
        <v>37</v>
      </c>
      <c r="K237" t="s">
        <v>2134</v>
      </c>
      <c r="L237" t="s">
        <v>38</v>
      </c>
      <c r="M237">
        <v>5</v>
      </c>
      <c r="N237">
        <v>2742.99</v>
      </c>
      <c r="O237">
        <v>43</v>
      </c>
      <c r="P237">
        <f>Table1[[#This Row],[Sale Product Count]]*Table1[[#This Row],[Price]]</f>
        <v>117948.56999999999</v>
      </c>
      <c r="Q237">
        <v>320</v>
      </c>
    </row>
    <row r="238" spans="1:17" x14ac:dyDescent="0.3">
      <c r="A238" t="s">
        <v>1637</v>
      </c>
      <c r="B238" t="s">
        <v>1638</v>
      </c>
      <c r="C238" t="s">
        <v>1639</v>
      </c>
      <c r="D238" t="s">
        <v>71</v>
      </c>
      <c r="E238" t="s">
        <v>2134</v>
      </c>
      <c r="F238" t="s">
        <v>72</v>
      </c>
      <c r="G238" t="s">
        <v>18</v>
      </c>
      <c r="H238" t="s">
        <v>1640</v>
      </c>
      <c r="I238" t="s">
        <v>2134</v>
      </c>
      <c r="J238" t="s">
        <v>2134</v>
      </c>
      <c r="K238" t="s">
        <v>2134</v>
      </c>
      <c r="L238" t="s">
        <v>2134</v>
      </c>
      <c r="M238">
        <v>0</v>
      </c>
      <c r="N238">
        <v>3799.99</v>
      </c>
      <c r="O238">
        <v>31</v>
      </c>
      <c r="P238">
        <f>Table1[[#This Row],[Sale Product Count]]*Table1[[#This Row],[Price]]</f>
        <v>117799.68999999999</v>
      </c>
      <c r="Q238">
        <v>473</v>
      </c>
    </row>
    <row r="239" spans="1:17" x14ac:dyDescent="0.3">
      <c r="A239" t="s">
        <v>100</v>
      </c>
      <c r="B239" t="s">
        <v>2134</v>
      </c>
      <c r="C239" t="s">
        <v>637</v>
      </c>
      <c r="D239" t="s">
        <v>1086</v>
      </c>
      <c r="E239" t="s">
        <v>42</v>
      </c>
      <c r="F239" t="s">
        <v>2134</v>
      </c>
      <c r="G239" t="s">
        <v>18</v>
      </c>
      <c r="H239" t="s">
        <v>257</v>
      </c>
      <c r="I239" t="s">
        <v>2134</v>
      </c>
      <c r="J239" t="s">
        <v>20</v>
      </c>
      <c r="K239" t="s">
        <v>1246</v>
      </c>
      <c r="L239" t="s">
        <v>38</v>
      </c>
      <c r="M239">
        <v>0</v>
      </c>
      <c r="N239">
        <v>2402.9899999999998</v>
      </c>
      <c r="O239">
        <v>49</v>
      </c>
      <c r="P239">
        <f>Table1[[#This Row],[Sale Product Count]]*Table1[[#This Row],[Price]]</f>
        <v>117746.51</v>
      </c>
      <c r="Q239">
        <v>334</v>
      </c>
    </row>
    <row r="240" spans="1:17" x14ac:dyDescent="0.3">
      <c r="A240" t="s">
        <v>130</v>
      </c>
      <c r="B240" t="s">
        <v>1722</v>
      </c>
      <c r="C240" t="s">
        <v>94</v>
      </c>
      <c r="D240" t="s">
        <v>71</v>
      </c>
      <c r="E240" t="s">
        <v>42</v>
      </c>
      <c r="F240" t="s">
        <v>72</v>
      </c>
      <c r="G240" t="s">
        <v>65</v>
      </c>
      <c r="H240" t="s">
        <v>197</v>
      </c>
      <c r="I240" t="s">
        <v>431</v>
      </c>
      <c r="J240" t="s">
        <v>20</v>
      </c>
      <c r="K240" t="s">
        <v>2134</v>
      </c>
      <c r="L240" t="s">
        <v>2134</v>
      </c>
      <c r="M240">
        <v>0</v>
      </c>
      <c r="N240">
        <v>2499.9899999999998</v>
      </c>
      <c r="O240">
        <v>47</v>
      </c>
      <c r="P240">
        <f>Table1[[#This Row],[Sale Product Count]]*Table1[[#This Row],[Price]]</f>
        <v>117499.52999999998</v>
      </c>
      <c r="Q240">
        <v>528</v>
      </c>
    </row>
    <row r="241" spans="1:17" x14ac:dyDescent="0.3">
      <c r="A241" t="s">
        <v>59</v>
      </c>
      <c r="B241" t="s">
        <v>262</v>
      </c>
      <c r="C241" t="s">
        <v>61</v>
      </c>
      <c r="D241" t="s">
        <v>2134</v>
      </c>
      <c r="E241" t="s">
        <v>75</v>
      </c>
      <c r="F241" t="s">
        <v>116</v>
      </c>
      <c r="G241" t="s">
        <v>35</v>
      </c>
      <c r="H241" t="s">
        <v>36</v>
      </c>
      <c r="I241" t="s">
        <v>2134</v>
      </c>
      <c r="J241" t="s">
        <v>37</v>
      </c>
      <c r="K241" t="s">
        <v>117</v>
      </c>
      <c r="L241" t="s">
        <v>118</v>
      </c>
      <c r="M241">
        <v>3.7</v>
      </c>
      <c r="N241">
        <v>1799</v>
      </c>
      <c r="O241">
        <v>65</v>
      </c>
      <c r="P241">
        <f>Table1[[#This Row],[Sale Product Count]]*Table1[[#This Row],[Price]]</f>
        <v>116935</v>
      </c>
      <c r="Q241">
        <v>167</v>
      </c>
    </row>
    <row r="242" spans="1:17" x14ac:dyDescent="0.3">
      <c r="A242" t="s">
        <v>130</v>
      </c>
      <c r="B242" t="s">
        <v>1453</v>
      </c>
      <c r="C242" t="s">
        <v>676</v>
      </c>
      <c r="D242" t="s">
        <v>25</v>
      </c>
      <c r="E242" t="s">
        <v>1181</v>
      </c>
      <c r="F242" t="s">
        <v>72</v>
      </c>
      <c r="G242" t="s">
        <v>56</v>
      </c>
      <c r="H242" t="s">
        <v>773</v>
      </c>
      <c r="I242" t="s">
        <v>113</v>
      </c>
      <c r="J242" t="s">
        <v>20</v>
      </c>
      <c r="K242" t="s">
        <v>2134</v>
      </c>
      <c r="L242" t="s">
        <v>2134</v>
      </c>
      <c r="M242">
        <v>4.0999999999999996</v>
      </c>
      <c r="N242">
        <v>2199.9899999999998</v>
      </c>
      <c r="O242">
        <v>53</v>
      </c>
      <c r="P242">
        <f>Table1[[#This Row],[Sale Product Count]]*Table1[[#This Row],[Price]]</f>
        <v>116599.46999999999</v>
      </c>
      <c r="Q242">
        <v>295</v>
      </c>
    </row>
    <row r="243" spans="1:17" x14ac:dyDescent="0.3">
      <c r="A243" t="s">
        <v>13</v>
      </c>
      <c r="B243" t="s">
        <v>2134</v>
      </c>
      <c r="C243" t="s">
        <v>14</v>
      </c>
      <c r="D243" t="s">
        <v>15</v>
      </c>
      <c r="E243" t="s">
        <v>16</v>
      </c>
      <c r="F243" t="s">
        <v>17</v>
      </c>
      <c r="G243" t="s">
        <v>18</v>
      </c>
      <c r="H243" t="s">
        <v>19</v>
      </c>
      <c r="I243" t="s">
        <v>2134</v>
      </c>
      <c r="J243" t="s">
        <v>20</v>
      </c>
      <c r="K243" t="s">
        <v>21</v>
      </c>
      <c r="L243" t="s">
        <v>22</v>
      </c>
      <c r="M243">
        <v>0</v>
      </c>
      <c r="N243">
        <v>2425.9899999999998</v>
      </c>
      <c r="O243">
        <v>48</v>
      </c>
      <c r="P243">
        <f>Table1[[#This Row],[Sale Product Count]]*Table1[[#This Row],[Price]]</f>
        <v>116447.51999999999</v>
      </c>
      <c r="Q243">
        <v>500</v>
      </c>
    </row>
    <row r="244" spans="1:17" x14ac:dyDescent="0.3">
      <c r="A244" t="s">
        <v>13</v>
      </c>
      <c r="B244" t="s">
        <v>2134</v>
      </c>
      <c r="C244" t="s">
        <v>14</v>
      </c>
      <c r="D244" t="s">
        <v>15</v>
      </c>
      <c r="E244" t="s">
        <v>16</v>
      </c>
      <c r="F244" t="s">
        <v>17</v>
      </c>
      <c r="G244" t="s">
        <v>18</v>
      </c>
      <c r="H244" t="s">
        <v>19</v>
      </c>
      <c r="I244" t="s">
        <v>2134</v>
      </c>
      <c r="J244" t="s">
        <v>20</v>
      </c>
      <c r="K244" t="s">
        <v>21</v>
      </c>
      <c r="L244" t="s">
        <v>22</v>
      </c>
      <c r="M244">
        <v>0</v>
      </c>
      <c r="N244">
        <v>3133.16</v>
      </c>
      <c r="O244">
        <v>37</v>
      </c>
      <c r="P244">
        <f>Table1[[#This Row],[Sale Product Count]]*Table1[[#This Row],[Price]]</f>
        <v>115926.92</v>
      </c>
      <c r="Q244">
        <v>217</v>
      </c>
    </row>
    <row r="245" spans="1:17" x14ac:dyDescent="0.3">
      <c r="A245" t="s">
        <v>13</v>
      </c>
      <c r="B245" t="s">
        <v>83</v>
      </c>
      <c r="C245" t="s">
        <v>24</v>
      </c>
      <c r="D245" t="s">
        <v>84</v>
      </c>
      <c r="E245" t="s">
        <v>16</v>
      </c>
      <c r="F245" t="s">
        <v>26</v>
      </c>
      <c r="G245" t="s">
        <v>80</v>
      </c>
      <c r="H245" t="s">
        <v>19</v>
      </c>
      <c r="I245" t="s">
        <v>2134</v>
      </c>
      <c r="J245" t="s">
        <v>20</v>
      </c>
      <c r="K245" t="s">
        <v>21</v>
      </c>
      <c r="L245" t="s">
        <v>2134</v>
      </c>
      <c r="M245">
        <v>0</v>
      </c>
      <c r="N245">
        <v>1899</v>
      </c>
      <c r="O245">
        <v>61</v>
      </c>
      <c r="P245">
        <f>Table1[[#This Row],[Sale Product Count]]*Table1[[#This Row],[Price]]</f>
        <v>115839</v>
      </c>
      <c r="Q245">
        <v>438</v>
      </c>
    </row>
    <row r="246" spans="1:17" x14ac:dyDescent="0.3">
      <c r="A246" t="s">
        <v>30</v>
      </c>
      <c r="B246" t="s">
        <v>119</v>
      </c>
      <c r="C246" t="s">
        <v>24</v>
      </c>
      <c r="D246" t="s">
        <v>33</v>
      </c>
      <c r="E246" t="s">
        <v>2134</v>
      </c>
      <c r="F246" t="s">
        <v>34</v>
      </c>
      <c r="G246" t="s">
        <v>35</v>
      </c>
      <c r="H246" t="s">
        <v>36</v>
      </c>
      <c r="I246" t="s">
        <v>2134</v>
      </c>
      <c r="J246" t="s">
        <v>37</v>
      </c>
      <c r="K246" t="s">
        <v>120</v>
      </c>
      <c r="L246" t="s">
        <v>38</v>
      </c>
      <c r="M246">
        <v>1</v>
      </c>
      <c r="N246">
        <v>3854.66</v>
      </c>
      <c r="O246">
        <v>30</v>
      </c>
      <c r="P246">
        <f>Table1[[#This Row],[Sale Product Count]]*Table1[[#This Row],[Price]]</f>
        <v>115639.79999999999</v>
      </c>
      <c r="Q246">
        <v>455</v>
      </c>
    </row>
    <row r="247" spans="1:17" x14ac:dyDescent="0.3">
      <c r="A247" t="s">
        <v>100</v>
      </c>
      <c r="B247" t="s">
        <v>1548</v>
      </c>
      <c r="C247" t="s">
        <v>24</v>
      </c>
      <c r="D247" t="s">
        <v>25</v>
      </c>
      <c r="E247" t="s">
        <v>925</v>
      </c>
      <c r="F247" t="s">
        <v>126</v>
      </c>
      <c r="G247" t="s">
        <v>56</v>
      </c>
      <c r="H247" t="s">
        <v>311</v>
      </c>
      <c r="I247" t="s">
        <v>1549</v>
      </c>
      <c r="J247" t="s">
        <v>20</v>
      </c>
      <c r="K247" t="s">
        <v>2134</v>
      </c>
      <c r="L247" t="s">
        <v>2134</v>
      </c>
      <c r="M247">
        <v>3.7</v>
      </c>
      <c r="N247">
        <v>3600.31</v>
      </c>
      <c r="O247">
        <v>32</v>
      </c>
      <c r="P247">
        <f>Table1[[#This Row],[Sale Product Count]]*Table1[[#This Row],[Price]]</f>
        <v>115209.92</v>
      </c>
      <c r="Q247">
        <v>452</v>
      </c>
    </row>
    <row r="248" spans="1:17" x14ac:dyDescent="0.3">
      <c r="A248" t="s">
        <v>30</v>
      </c>
      <c r="B248" t="s">
        <v>31</v>
      </c>
      <c r="C248" t="s">
        <v>32</v>
      </c>
      <c r="D248" t="s">
        <v>33</v>
      </c>
      <c r="E248" t="s">
        <v>2134</v>
      </c>
      <c r="F248" t="s">
        <v>34</v>
      </c>
      <c r="G248" t="s">
        <v>35</v>
      </c>
      <c r="H248" t="s">
        <v>36</v>
      </c>
      <c r="I248" t="s">
        <v>2134</v>
      </c>
      <c r="J248" t="s">
        <v>37</v>
      </c>
      <c r="K248" t="s">
        <v>2134</v>
      </c>
      <c r="L248" t="s">
        <v>38</v>
      </c>
      <c r="M248">
        <v>5</v>
      </c>
      <c r="N248">
        <v>1799</v>
      </c>
      <c r="O248">
        <v>64</v>
      </c>
      <c r="P248">
        <f>Table1[[#This Row],[Sale Product Count]]*Table1[[#This Row],[Price]]</f>
        <v>115136</v>
      </c>
      <c r="Q248">
        <v>514</v>
      </c>
    </row>
    <row r="249" spans="1:17" x14ac:dyDescent="0.3">
      <c r="A249" t="s">
        <v>130</v>
      </c>
      <c r="B249" t="s">
        <v>1184</v>
      </c>
      <c r="C249" t="s">
        <v>61</v>
      </c>
      <c r="D249" t="s">
        <v>25</v>
      </c>
      <c r="E249" t="s">
        <v>16</v>
      </c>
      <c r="F249" t="s">
        <v>64</v>
      </c>
      <c r="G249" t="s">
        <v>35</v>
      </c>
      <c r="H249" t="s">
        <v>28</v>
      </c>
      <c r="I249" t="s">
        <v>2134</v>
      </c>
      <c r="J249" t="s">
        <v>37</v>
      </c>
      <c r="K249" t="s">
        <v>1185</v>
      </c>
      <c r="L249" t="s">
        <v>2134</v>
      </c>
      <c r="M249">
        <v>0</v>
      </c>
      <c r="N249">
        <v>2499</v>
      </c>
      <c r="O249">
        <v>46</v>
      </c>
      <c r="P249">
        <f>Table1[[#This Row],[Sale Product Count]]*Table1[[#This Row],[Price]]</f>
        <v>114954</v>
      </c>
      <c r="Q249">
        <v>532</v>
      </c>
    </row>
    <row r="250" spans="1:17" x14ac:dyDescent="0.3">
      <c r="A250" t="s">
        <v>165</v>
      </c>
      <c r="B250" t="s">
        <v>371</v>
      </c>
      <c r="C250" t="s">
        <v>61</v>
      </c>
      <c r="D250" t="s">
        <v>372</v>
      </c>
      <c r="E250" t="s">
        <v>162</v>
      </c>
      <c r="F250" t="s">
        <v>17</v>
      </c>
      <c r="G250" t="s">
        <v>35</v>
      </c>
      <c r="H250" t="s">
        <v>36</v>
      </c>
      <c r="I250" t="s">
        <v>2134</v>
      </c>
      <c r="J250" t="s">
        <v>20</v>
      </c>
      <c r="K250" t="s">
        <v>208</v>
      </c>
      <c r="L250" t="s">
        <v>2134</v>
      </c>
      <c r="M250">
        <v>4.7</v>
      </c>
      <c r="N250">
        <v>2547.9899999999998</v>
      </c>
      <c r="O250">
        <v>45</v>
      </c>
      <c r="P250">
        <f>Table1[[#This Row],[Sale Product Count]]*Table1[[#This Row],[Price]]</f>
        <v>114659.54999999999</v>
      </c>
      <c r="Q250">
        <v>258</v>
      </c>
    </row>
    <row r="251" spans="1:17" x14ac:dyDescent="0.3">
      <c r="A251" t="s">
        <v>59</v>
      </c>
      <c r="B251" t="s">
        <v>498</v>
      </c>
      <c r="C251" t="s">
        <v>24</v>
      </c>
      <c r="D251" t="s">
        <v>15</v>
      </c>
      <c r="E251" t="s">
        <v>63</v>
      </c>
      <c r="F251" t="s">
        <v>17</v>
      </c>
      <c r="G251" t="s">
        <v>65</v>
      </c>
      <c r="H251" t="s">
        <v>36</v>
      </c>
      <c r="I251" t="s">
        <v>499</v>
      </c>
      <c r="J251" t="s">
        <v>37</v>
      </c>
      <c r="K251" t="s">
        <v>2134</v>
      </c>
      <c r="L251" t="s">
        <v>2134</v>
      </c>
      <c r="M251">
        <v>5</v>
      </c>
      <c r="N251">
        <v>2199</v>
      </c>
      <c r="O251">
        <v>52</v>
      </c>
      <c r="P251">
        <f>Table1[[#This Row],[Sale Product Count]]*Table1[[#This Row],[Price]]</f>
        <v>114348</v>
      </c>
      <c r="Q251">
        <v>542</v>
      </c>
    </row>
    <row r="252" spans="1:17" x14ac:dyDescent="0.3">
      <c r="A252" t="s">
        <v>30</v>
      </c>
      <c r="B252" t="s">
        <v>2134</v>
      </c>
      <c r="C252" t="s">
        <v>24</v>
      </c>
      <c r="D252" t="s">
        <v>2134</v>
      </c>
      <c r="E252" t="s">
        <v>2134</v>
      </c>
      <c r="F252" t="s">
        <v>2134</v>
      </c>
      <c r="G252" t="s">
        <v>35</v>
      </c>
      <c r="H252" t="s">
        <v>2134</v>
      </c>
      <c r="I252" t="s">
        <v>2134</v>
      </c>
      <c r="J252" t="s">
        <v>2134</v>
      </c>
      <c r="K252" t="s">
        <v>2134</v>
      </c>
      <c r="L252" t="s">
        <v>2134</v>
      </c>
      <c r="M252">
        <v>0</v>
      </c>
      <c r="N252">
        <v>2925.65</v>
      </c>
      <c r="O252">
        <v>39</v>
      </c>
      <c r="P252">
        <f>Table1[[#This Row],[Sale Product Count]]*Table1[[#This Row],[Price]]</f>
        <v>114100.35</v>
      </c>
      <c r="Q252">
        <v>437</v>
      </c>
    </row>
    <row r="253" spans="1:17" x14ac:dyDescent="0.3">
      <c r="A253" t="s">
        <v>13</v>
      </c>
      <c r="B253" t="s">
        <v>83</v>
      </c>
      <c r="C253" t="s">
        <v>24</v>
      </c>
      <c r="D253" t="s">
        <v>84</v>
      </c>
      <c r="E253" t="s">
        <v>16</v>
      </c>
      <c r="F253" t="s">
        <v>26</v>
      </c>
      <c r="G253" t="s">
        <v>80</v>
      </c>
      <c r="H253" t="s">
        <v>19</v>
      </c>
      <c r="I253" t="s">
        <v>2134</v>
      </c>
      <c r="J253" t="s">
        <v>20</v>
      </c>
      <c r="K253" t="s">
        <v>21</v>
      </c>
      <c r="L253" t="s">
        <v>2134</v>
      </c>
      <c r="M253">
        <v>0</v>
      </c>
      <c r="N253">
        <v>2152.7800000000002</v>
      </c>
      <c r="O253">
        <v>53</v>
      </c>
      <c r="P253">
        <f>Table1[[#This Row],[Sale Product Count]]*Table1[[#This Row],[Price]]</f>
        <v>114097.34000000001</v>
      </c>
      <c r="Q253">
        <v>485</v>
      </c>
    </row>
    <row r="254" spans="1:17" x14ac:dyDescent="0.3">
      <c r="A254" t="s">
        <v>13</v>
      </c>
      <c r="B254" t="s">
        <v>83</v>
      </c>
      <c r="C254" t="s">
        <v>24</v>
      </c>
      <c r="D254" t="s">
        <v>84</v>
      </c>
      <c r="E254" t="s">
        <v>16</v>
      </c>
      <c r="F254" t="s">
        <v>26</v>
      </c>
      <c r="G254" t="s">
        <v>80</v>
      </c>
      <c r="H254" t="s">
        <v>19</v>
      </c>
      <c r="I254" t="s">
        <v>2134</v>
      </c>
      <c r="J254" t="s">
        <v>20</v>
      </c>
      <c r="K254" t="s">
        <v>21</v>
      </c>
      <c r="L254" t="s">
        <v>2134</v>
      </c>
      <c r="M254">
        <v>0</v>
      </c>
      <c r="N254">
        <v>2713.81</v>
      </c>
      <c r="O254">
        <v>42</v>
      </c>
      <c r="P254">
        <f>Table1[[#This Row],[Sale Product Count]]*Table1[[#This Row],[Price]]</f>
        <v>113980.02</v>
      </c>
      <c r="Q254">
        <v>372</v>
      </c>
    </row>
    <row r="255" spans="1:17" x14ac:dyDescent="0.3">
      <c r="A255" t="s">
        <v>30</v>
      </c>
      <c r="B255" t="s">
        <v>1242</v>
      </c>
      <c r="C255" t="s">
        <v>86</v>
      </c>
      <c r="D255" t="s">
        <v>2134</v>
      </c>
      <c r="E255" t="s">
        <v>162</v>
      </c>
      <c r="F255" t="s">
        <v>17</v>
      </c>
      <c r="G255" t="s">
        <v>35</v>
      </c>
      <c r="H255" t="s">
        <v>28</v>
      </c>
      <c r="I255" t="s">
        <v>2134</v>
      </c>
      <c r="J255" t="s">
        <v>37</v>
      </c>
      <c r="K255" t="s">
        <v>1243</v>
      </c>
      <c r="L255" t="s">
        <v>958</v>
      </c>
      <c r="M255">
        <v>0</v>
      </c>
      <c r="N255">
        <v>1829.99</v>
      </c>
      <c r="O255">
        <v>62</v>
      </c>
      <c r="P255">
        <f>Table1[[#This Row],[Sale Product Count]]*Table1[[#This Row],[Price]]</f>
        <v>113459.38</v>
      </c>
      <c r="Q255">
        <v>395</v>
      </c>
    </row>
    <row r="256" spans="1:17" x14ac:dyDescent="0.3">
      <c r="A256" t="s">
        <v>130</v>
      </c>
      <c r="B256" t="s">
        <v>1534</v>
      </c>
      <c r="C256" t="s">
        <v>86</v>
      </c>
      <c r="D256" t="s">
        <v>25</v>
      </c>
      <c r="E256" t="s">
        <v>826</v>
      </c>
      <c r="F256" t="s">
        <v>64</v>
      </c>
      <c r="G256" t="s">
        <v>27</v>
      </c>
      <c r="H256" t="s">
        <v>28</v>
      </c>
      <c r="I256" t="s">
        <v>431</v>
      </c>
      <c r="J256" t="s">
        <v>1985</v>
      </c>
      <c r="K256" t="s">
        <v>2134</v>
      </c>
      <c r="L256" t="s">
        <v>2134</v>
      </c>
      <c r="M256">
        <v>0</v>
      </c>
      <c r="N256">
        <v>3533.99</v>
      </c>
      <c r="O256">
        <v>32</v>
      </c>
      <c r="P256">
        <f>Table1[[#This Row],[Sale Product Count]]*Table1[[#This Row],[Price]]</f>
        <v>113087.67999999999</v>
      </c>
      <c r="Q256">
        <v>0</v>
      </c>
    </row>
    <row r="257" spans="1:17" x14ac:dyDescent="0.3">
      <c r="A257" t="s">
        <v>30</v>
      </c>
      <c r="B257" t="s">
        <v>31</v>
      </c>
      <c r="C257" t="s">
        <v>32</v>
      </c>
      <c r="D257" t="s">
        <v>33</v>
      </c>
      <c r="E257" t="s">
        <v>2134</v>
      </c>
      <c r="F257" t="s">
        <v>34</v>
      </c>
      <c r="G257" t="s">
        <v>35</v>
      </c>
      <c r="H257" t="s">
        <v>36</v>
      </c>
      <c r="I257" t="s">
        <v>2134</v>
      </c>
      <c r="J257" t="s">
        <v>37</v>
      </c>
      <c r="K257" t="s">
        <v>2134</v>
      </c>
      <c r="L257" t="s">
        <v>38</v>
      </c>
      <c r="M257">
        <v>5</v>
      </c>
      <c r="N257">
        <v>2691.99</v>
      </c>
      <c r="O257">
        <v>42</v>
      </c>
      <c r="P257">
        <f>Table1[[#This Row],[Sale Product Count]]*Table1[[#This Row],[Price]]</f>
        <v>113063.57999999999</v>
      </c>
      <c r="Q257">
        <v>236</v>
      </c>
    </row>
    <row r="258" spans="1:17" x14ac:dyDescent="0.3">
      <c r="A258" t="s">
        <v>130</v>
      </c>
      <c r="B258" t="s">
        <v>2125</v>
      </c>
      <c r="C258" t="s">
        <v>516</v>
      </c>
      <c r="D258" t="s">
        <v>71</v>
      </c>
      <c r="E258" t="s">
        <v>63</v>
      </c>
      <c r="F258" t="s">
        <v>72</v>
      </c>
      <c r="G258" t="s">
        <v>35</v>
      </c>
      <c r="H258" t="s">
        <v>28</v>
      </c>
      <c r="I258" t="s">
        <v>431</v>
      </c>
      <c r="J258" t="s">
        <v>20</v>
      </c>
      <c r="K258" t="s">
        <v>2134</v>
      </c>
      <c r="L258" t="s">
        <v>2134</v>
      </c>
      <c r="M258">
        <v>0</v>
      </c>
      <c r="N258">
        <v>2691.99</v>
      </c>
      <c r="O258">
        <v>42</v>
      </c>
      <c r="P258">
        <f>Table1[[#This Row],[Sale Product Count]]*Table1[[#This Row],[Price]]</f>
        <v>113063.57999999999</v>
      </c>
      <c r="Q258">
        <v>0</v>
      </c>
    </row>
    <row r="259" spans="1:17" x14ac:dyDescent="0.3">
      <c r="A259" t="s">
        <v>130</v>
      </c>
      <c r="B259" t="s">
        <v>1004</v>
      </c>
      <c r="C259" t="s">
        <v>24</v>
      </c>
      <c r="D259" t="s">
        <v>606</v>
      </c>
      <c r="E259" t="s">
        <v>16</v>
      </c>
      <c r="F259" t="s">
        <v>116</v>
      </c>
      <c r="G259" t="s">
        <v>27</v>
      </c>
      <c r="H259" t="s">
        <v>28</v>
      </c>
      <c r="I259" t="s">
        <v>431</v>
      </c>
      <c r="J259" t="s">
        <v>1979</v>
      </c>
      <c r="K259" t="s">
        <v>2134</v>
      </c>
      <c r="L259" t="s">
        <v>2134</v>
      </c>
      <c r="M259">
        <v>0</v>
      </c>
      <c r="N259">
        <v>1764.99</v>
      </c>
      <c r="O259">
        <v>64</v>
      </c>
      <c r="P259">
        <f>Table1[[#This Row],[Sale Product Count]]*Table1[[#This Row],[Price]]</f>
        <v>112959.36</v>
      </c>
      <c r="Q259">
        <v>391</v>
      </c>
    </row>
    <row r="260" spans="1:17" x14ac:dyDescent="0.3">
      <c r="A260" t="s">
        <v>130</v>
      </c>
      <c r="B260" t="s">
        <v>1736</v>
      </c>
      <c r="C260" t="s">
        <v>14</v>
      </c>
      <c r="D260" t="s">
        <v>71</v>
      </c>
      <c r="E260" t="s">
        <v>49</v>
      </c>
      <c r="F260" t="s">
        <v>64</v>
      </c>
      <c r="G260" t="s">
        <v>56</v>
      </c>
      <c r="H260" t="s">
        <v>36</v>
      </c>
      <c r="I260" t="s">
        <v>431</v>
      </c>
      <c r="J260" t="s">
        <v>20</v>
      </c>
      <c r="K260" t="s">
        <v>2134</v>
      </c>
      <c r="L260" t="s">
        <v>2134</v>
      </c>
      <c r="M260">
        <v>0</v>
      </c>
      <c r="N260">
        <v>2211.9899999999998</v>
      </c>
      <c r="O260">
        <v>51</v>
      </c>
      <c r="P260">
        <f>Table1[[#This Row],[Sale Product Count]]*Table1[[#This Row],[Price]]</f>
        <v>112811.48999999999</v>
      </c>
      <c r="Q260">
        <v>0</v>
      </c>
    </row>
    <row r="261" spans="1:17" x14ac:dyDescent="0.3">
      <c r="A261" t="s">
        <v>30</v>
      </c>
      <c r="B261" t="s">
        <v>119</v>
      </c>
      <c r="C261" t="s">
        <v>24</v>
      </c>
      <c r="D261" t="s">
        <v>33</v>
      </c>
      <c r="E261" t="s">
        <v>2134</v>
      </c>
      <c r="F261" t="s">
        <v>34</v>
      </c>
      <c r="G261" t="s">
        <v>35</v>
      </c>
      <c r="H261" t="s">
        <v>36</v>
      </c>
      <c r="I261" t="s">
        <v>2134</v>
      </c>
      <c r="J261" t="s">
        <v>37</v>
      </c>
      <c r="K261" t="s">
        <v>120</v>
      </c>
      <c r="L261" t="s">
        <v>38</v>
      </c>
      <c r="M261">
        <v>1</v>
      </c>
      <c r="N261">
        <v>3757.54</v>
      </c>
      <c r="O261">
        <v>30</v>
      </c>
      <c r="P261">
        <f>Table1[[#This Row],[Sale Product Count]]*Table1[[#This Row],[Price]]</f>
        <v>112726.2</v>
      </c>
      <c r="Q261">
        <v>365</v>
      </c>
    </row>
    <row r="262" spans="1:17" x14ac:dyDescent="0.3">
      <c r="A262" t="s">
        <v>13</v>
      </c>
      <c r="B262" t="s">
        <v>2134</v>
      </c>
      <c r="C262" t="s">
        <v>24</v>
      </c>
      <c r="D262" t="s">
        <v>15</v>
      </c>
      <c r="E262" t="s">
        <v>78</v>
      </c>
      <c r="F262" t="s">
        <v>79</v>
      </c>
      <c r="G262" t="s">
        <v>80</v>
      </c>
      <c r="H262" t="s">
        <v>19</v>
      </c>
      <c r="I262" t="s">
        <v>2134</v>
      </c>
      <c r="J262" t="s">
        <v>20</v>
      </c>
      <c r="K262" t="s">
        <v>21</v>
      </c>
      <c r="L262" t="s">
        <v>81</v>
      </c>
      <c r="M262">
        <v>5</v>
      </c>
      <c r="N262">
        <v>3299</v>
      </c>
      <c r="O262">
        <v>34</v>
      </c>
      <c r="P262">
        <f>Table1[[#This Row],[Sale Product Count]]*Table1[[#This Row],[Price]]</f>
        <v>112166</v>
      </c>
      <c r="Q262">
        <v>329</v>
      </c>
    </row>
    <row r="263" spans="1:17" x14ac:dyDescent="0.3">
      <c r="A263" t="s">
        <v>30</v>
      </c>
      <c r="B263" t="s">
        <v>119</v>
      </c>
      <c r="C263" t="s">
        <v>24</v>
      </c>
      <c r="D263" t="s">
        <v>33</v>
      </c>
      <c r="E263" t="s">
        <v>2134</v>
      </c>
      <c r="F263" t="s">
        <v>34</v>
      </c>
      <c r="G263" t="s">
        <v>35</v>
      </c>
      <c r="H263" t="s">
        <v>36</v>
      </c>
      <c r="I263" t="s">
        <v>2134</v>
      </c>
      <c r="J263" t="s">
        <v>37</v>
      </c>
      <c r="K263" t="s">
        <v>120</v>
      </c>
      <c r="L263" t="s">
        <v>38</v>
      </c>
      <c r="M263">
        <v>1</v>
      </c>
      <c r="N263">
        <v>1724.99</v>
      </c>
      <c r="O263">
        <v>65</v>
      </c>
      <c r="P263">
        <f>Table1[[#This Row],[Sale Product Count]]*Table1[[#This Row],[Price]]</f>
        <v>112124.35</v>
      </c>
      <c r="Q263">
        <v>530</v>
      </c>
    </row>
    <row r="264" spans="1:17" x14ac:dyDescent="0.3">
      <c r="A264" t="s">
        <v>130</v>
      </c>
      <c r="B264" t="s">
        <v>1986</v>
      </c>
      <c r="C264" t="s">
        <v>41</v>
      </c>
      <c r="D264" t="s">
        <v>71</v>
      </c>
      <c r="E264" t="s">
        <v>16</v>
      </c>
      <c r="F264" t="s">
        <v>64</v>
      </c>
      <c r="G264" t="s">
        <v>35</v>
      </c>
      <c r="H264" t="s">
        <v>28</v>
      </c>
      <c r="I264" t="s">
        <v>431</v>
      </c>
      <c r="J264" t="s">
        <v>20</v>
      </c>
      <c r="K264" t="s">
        <v>2134</v>
      </c>
      <c r="L264" t="s">
        <v>2134</v>
      </c>
      <c r="M264">
        <v>0</v>
      </c>
      <c r="N264">
        <v>1724.99</v>
      </c>
      <c r="O264">
        <v>65</v>
      </c>
      <c r="P264">
        <f>Table1[[#This Row],[Sale Product Count]]*Table1[[#This Row],[Price]]</f>
        <v>112124.35</v>
      </c>
      <c r="Q264">
        <v>0</v>
      </c>
    </row>
    <row r="265" spans="1:17" x14ac:dyDescent="0.3">
      <c r="A265" t="s">
        <v>173</v>
      </c>
      <c r="B265" t="s">
        <v>608</v>
      </c>
      <c r="C265" t="s">
        <v>609</v>
      </c>
      <c r="D265" t="s">
        <v>175</v>
      </c>
      <c r="E265" t="s">
        <v>42</v>
      </c>
      <c r="F265">
        <v>8032</v>
      </c>
      <c r="G265" t="s">
        <v>18</v>
      </c>
      <c r="H265" t="s">
        <v>257</v>
      </c>
      <c r="I265" t="s">
        <v>2134</v>
      </c>
      <c r="J265" t="s">
        <v>20</v>
      </c>
      <c r="K265" t="s">
        <v>610</v>
      </c>
      <c r="L265" t="s">
        <v>2134</v>
      </c>
      <c r="M265">
        <v>4.4000000000000004</v>
      </c>
      <c r="N265">
        <v>2155.9899999999998</v>
      </c>
      <c r="O265">
        <v>52</v>
      </c>
      <c r="P265">
        <f>Table1[[#This Row],[Sale Product Count]]*Table1[[#This Row],[Price]]</f>
        <v>112111.47999999998</v>
      </c>
      <c r="Q265">
        <v>265</v>
      </c>
    </row>
    <row r="266" spans="1:17" x14ac:dyDescent="0.3">
      <c r="A266" t="s">
        <v>130</v>
      </c>
      <c r="B266" t="s">
        <v>1632</v>
      </c>
      <c r="C266" t="s">
        <v>24</v>
      </c>
      <c r="D266" t="s">
        <v>71</v>
      </c>
      <c r="E266" t="s">
        <v>826</v>
      </c>
      <c r="F266" t="s">
        <v>64</v>
      </c>
      <c r="G266" t="s">
        <v>27</v>
      </c>
      <c r="H266" t="s">
        <v>257</v>
      </c>
      <c r="I266" t="s">
        <v>431</v>
      </c>
      <c r="J266" t="s">
        <v>20</v>
      </c>
      <c r="K266" t="s">
        <v>2134</v>
      </c>
      <c r="L266" t="s">
        <v>2134</v>
      </c>
      <c r="M266">
        <v>0</v>
      </c>
      <c r="N266">
        <v>2155.9899999999998</v>
      </c>
      <c r="O266">
        <v>52</v>
      </c>
      <c r="P266">
        <f>Table1[[#This Row],[Sale Product Count]]*Table1[[#This Row],[Price]]</f>
        <v>112111.47999999998</v>
      </c>
      <c r="Q266">
        <v>0</v>
      </c>
    </row>
    <row r="267" spans="1:17" x14ac:dyDescent="0.3">
      <c r="A267" t="s">
        <v>130</v>
      </c>
      <c r="B267" t="s">
        <v>1479</v>
      </c>
      <c r="C267" t="s">
        <v>24</v>
      </c>
      <c r="D267" t="s">
        <v>25</v>
      </c>
      <c r="E267" t="s">
        <v>63</v>
      </c>
      <c r="F267" t="s">
        <v>64</v>
      </c>
      <c r="G267" t="s">
        <v>65</v>
      </c>
      <c r="H267" t="s">
        <v>36</v>
      </c>
      <c r="I267" t="s">
        <v>2134</v>
      </c>
      <c r="J267" t="s">
        <v>37</v>
      </c>
      <c r="K267" t="s">
        <v>573</v>
      </c>
      <c r="L267" t="s">
        <v>2134</v>
      </c>
      <c r="M267">
        <v>0</v>
      </c>
      <c r="N267">
        <v>4000</v>
      </c>
      <c r="O267">
        <v>28</v>
      </c>
      <c r="P267">
        <f>Table1[[#This Row],[Sale Product Count]]*Table1[[#This Row],[Price]]</f>
        <v>112000</v>
      </c>
      <c r="Q267">
        <v>271</v>
      </c>
    </row>
    <row r="268" spans="1:17" x14ac:dyDescent="0.3">
      <c r="A268" t="s">
        <v>30</v>
      </c>
      <c r="B268" t="s">
        <v>119</v>
      </c>
      <c r="C268" t="s">
        <v>24</v>
      </c>
      <c r="D268" t="s">
        <v>33</v>
      </c>
      <c r="E268" t="s">
        <v>2134</v>
      </c>
      <c r="F268" t="s">
        <v>34</v>
      </c>
      <c r="G268" t="s">
        <v>35</v>
      </c>
      <c r="H268" t="s">
        <v>36</v>
      </c>
      <c r="I268" t="s">
        <v>2134</v>
      </c>
      <c r="J268" t="s">
        <v>37</v>
      </c>
      <c r="K268" t="s">
        <v>120</v>
      </c>
      <c r="L268" t="s">
        <v>38</v>
      </c>
      <c r="M268">
        <v>1</v>
      </c>
      <c r="N268">
        <v>1749.99</v>
      </c>
      <c r="O268">
        <v>64</v>
      </c>
      <c r="P268">
        <f>Table1[[#This Row],[Sale Product Count]]*Table1[[#This Row],[Price]]</f>
        <v>111999.36</v>
      </c>
      <c r="Q268">
        <v>167</v>
      </c>
    </row>
    <row r="269" spans="1:17" x14ac:dyDescent="0.3">
      <c r="A269" t="s">
        <v>130</v>
      </c>
      <c r="B269" t="s">
        <v>1632</v>
      </c>
      <c r="C269" t="s">
        <v>24</v>
      </c>
      <c r="D269" t="s">
        <v>71</v>
      </c>
      <c r="E269" t="s">
        <v>1493</v>
      </c>
      <c r="F269" t="s">
        <v>64</v>
      </c>
      <c r="G269" t="s">
        <v>27</v>
      </c>
      <c r="H269" t="s">
        <v>36</v>
      </c>
      <c r="I269" t="s">
        <v>431</v>
      </c>
      <c r="J269" t="s">
        <v>20</v>
      </c>
      <c r="K269" t="s">
        <v>2134</v>
      </c>
      <c r="L269" t="s">
        <v>2134</v>
      </c>
      <c r="M269">
        <v>0</v>
      </c>
      <c r="N269">
        <v>2098.9899999999998</v>
      </c>
      <c r="O269">
        <v>53</v>
      </c>
      <c r="P269">
        <f>Table1[[#This Row],[Sale Product Count]]*Table1[[#This Row],[Price]]</f>
        <v>111246.46999999999</v>
      </c>
      <c r="Q269">
        <v>240</v>
      </c>
    </row>
    <row r="270" spans="1:17" x14ac:dyDescent="0.3">
      <c r="A270" t="s">
        <v>30</v>
      </c>
      <c r="B270" t="s">
        <v>1367</v>
      </c>
      <c r="C270" t="s">
        <v>24</v>
      </c>
      <c r="D270" t="s">
        <v>2134</v>
      </c>
      <c r="E270" t="s">
        <v>75</v>
      </c>
      <c r="F270" t="s">
        <v>64</v>
      </c>
      <c r="G270" t="s">
        <v>35</v>
      </c>
      <c r="H270" t="s">
        <v>197</v>
      </c>
      <c r="I270" t="s">
        <v>2134</v>
      </c>
      <c r="J270" t="s">
        <v>37</v>
      </c>
      <c r="K270" t="s">
        <v>769</v>
      </c>
      <c r="L270" t="s">
        <v>489</v>
      </c>
      <c r="M270">
        <v>0</v>
      </c>
      <c r="N270">
        <v>2178.9899999999998</v>
      </c>
      <c r="O270">
        <v>51</v>
      </c>
      <c r="P270">
        <f>Table1[[#This Row],[Sale Product Count]]*Table1[[#This Row],[Price]]</f>
        <v>111128.48999999999</v>
      </c>
      <c r="Q270">
        <v>310</v>
      </c>
    </row>
    <row r="271" spans="1:17" x14ac:dyDescent="0.3">
      <c r="A271" t="s">
        <v>130</v>
      </c>
      <c r="B271" t="s">
        <v>1992</v>
      </c>
      <c r="C271" t="s">
        <v>24</v>
      </c>
      <c r="D271" t="s">
        <v>71</v>
      </c>
      <c r="E271" t="s">
        <v>826</v>
      </c>
      <c r="F271" t="s">
        <v>64</v>
      </c>
      <c r="G271" t="s">
        <v>35</v>
      </c>
      <c r="H271" t="s">
        <v>36</v>
      </c>
      <c r="I271" t="s">
        <v>431</v>
      </c>
      <c r="J271" t="s">
        <v>20</v>
      </c>
      <c r="K271" t="s">
        <v>2134</v>
      </c>
      <c r="L271" t="s">
        <v>2134</v>
      </c>
      <c r="M271">
        <v>0</v>
      </c>
      <c r="N271">
        <v>1761.99</v>
      </c>
      <c r="O271">
        <v>63</v>
      </c>
      <c r="P271">
        <f>Table1[[#This Row],[Sale Product Count]]*Table1[[#This Row],[Price]]</f>
        <v>111005.37</v>
      </c>
      <c r="Q271">
        <v>0</v>
      </c>
    </row>
    <row r="272" spans="1:17" x14ac:dyDescent="0.3">
      <c r="A272" t="s">
        <v>13</v>
      </c>
      <c r="B272" t="s">
        <v>2134</v>
      </c>
      <c r="C272" t="s">
        <v>14</v>
      </c>
      <c r="D272" t="s">
        <v>15</v>
      </c>
      <c r="E272" t="s">
        <v>16</v>
      </c>
      <c r="F272" t="s">
        <v>17</v>
      </c>
      <c r="G272" t="s">
        <v>18</v>
      </c>
      <c r="H272" t="s">
        <v>19</v>
      </c>
      <c r="I272" t="s">
        <v>2134</v>
      </c>
      <c r="J272" t="s">
        <v>20</v>
      </c>
      <c r="K272" t="s">
        <v>21</v>
      </c>
      <c r="L272" t="s">
        <v>22</v>
      </c>
      <c r="M272">
        <v>0</v>
      </c>
      <c r="N272">
        <v>1699</v>
      </c>
      <c r="O272">
        <v>65</v>
      </c>
      <c r="P272">
        <f>Table1[[#This Row],[Sale Product Count]]*Table1[[#This Row],[Price]]</f>
        <v>110435</v>
      </c>
      <c r="Q272">
        <v>300</v>
      </c>
    </row>
    <row r="273" spans="1:17" x14ac:dyDescent="0.3">
      <c r="A273" t="s">
        <v>130</v>
      </c>
      <c r="B273" t="s">
        <v>1328</v>
      </c>
      <c r="C273" t="s">
        <v>167</v>
      </c>
      <c r="D273" t="s">
        <v>25</v>
      </c>
      <c r="E273" t="s">
        <v>75</v>
      </c>
      <c r="F273" t="s">
        <v>17</v>
      </c>
      <c r="G273" t="s">
        <v>35</v>
      </c>
      <c r="H273" t="s">
        <v>197</v>
      </c>
      <c r="I273" t="s">
        <v>2134</v>
      </c>
      <c r="J273" t="s">
        <v>37</v>
      </c>
      <c r="K273" t="s">
        <v>1329</v>
      </c>
      <c r="L273" t="s">
        <v>2134</v>
      </c>
      <c r="M273">
        <v>0</v>
      </c>
      <c r="N273">
        <v>1699</v>
      </c>
      <c r="O273">
        <v>65</v>
      </c>
      <c r="P273">
        <f>Table1[[#This Row],[Sale Product Count]]*Table1[[#This Row],[Price]]</f>
        <v>110435</v>
      </c>
      <c r="Q273">
        <v>374</v>
      </c>
    </row>
    <row r="274" spans="1:17" x14ac:dyDescent="0.3">
      <c r="A274" t="s">
        <v>121</v>
      </c>
      <c r="B274" t="s">
        <v>122</v>
      </c>
      <c r="C274" t="s">
        <v>61</v>
      </c>
      <c r="D274" t="s">
        <v>25</v>
      </c>
      <c r="E274" t="s">
        <v>16</v>
      </c>
      <c r="F274" t="s">
        <v>26</v>
      </c>
      <c r="G274" t="s">
        <v>35</v>
      </c>
      <c r="H274" t="s">
        <v>19</v>
      </c>
      <c r="I274" t="s">
        <v>2134</v>
      </c>
      <c r="J274" t="s">
        <v>20</v>
      </c>
      <c r="K274" t="s">
        <v>21</v>
      </c>
      <c r="L274" t="s">
        <v>2134</v>
      </c>
      <c r="M274">
        <v>0</v>
      </c>
      <c r="N274">
        <v>1699</v>
      </c>
      <c r="O274">
        <v>65</v>
      </c>
      <c r="P274">
        <f>Table1[[#This Row],[Sale Product Count]]*Table1[[#This Row],[Price]]</f>
        <v>110435</v>
      </c>
      <c r="Q274">
        <v>481</v>
      </c>
    </row>
    <row r="275" spans="1:17" x14ac:dyDescent="0.3">
      <c r="A275" t="s">
        <v>59</v>
      </c>
      <c r="B275" t="s">
        <v>1583</v>
      </c>
      <c r="C275" t="s">
        <v>86</v>
      </c>
      <c r="D275" t="s">
        <v>71</v>
      </c>
      <c r="E275" t="s">
        <v>16</v>
      </c>
      <c r="F275" t="s">
        <v>64</v>
      </c>
      <c r="G275" t="s">
        <v>65</v>
      </c>
      <c r="H275" t="s">
        <v>257</v>
      </c>
      <c r="I275" t="s">
        <v>2134</v>
      </c>
      <c r="J275" t="s">
        <v>37</v>
      </c>
      <c r="K275" t="s">
        <v>1317</v>
      </c>
      <c r="L275" t="s">
        <v>2134</v>
      </c>
      <c r="M275">
        <v>4.2</v>
      </c>
      <c r="N275">
        <v>2399</v>
      </c>
      <c r="O275">
        <v>46</v>
      </c>
      <c r="P275">
        <f>Table1[[#This Row],[Sale Product Count]]*Table1[[#This Row],[Price]]</f>
        <v>110354</v>
      </c>
      <c r="Q275">
        <v>139</v>
      </c>
    </row>
    <row r="276" spans="1:17" x14ac:dyDescent="0.3">
      <c r="A276" t="s">
        <v>66</v>
      </c>
      <c r="B276" t="s">
        <v>1167</v>
      </c>
      <c r="C276" t="s">
        <v>61</v>
      </c>
      <c r="D276" t="s">
        <v>84</v>
      </c>
      <c r="E276" t="s">
        <v>75</v>
      </c>
      <c r="F276" t="s">
        <v>64</v>
      </c>
      <c r="G276" t="s">
        <v>65</v>
      </c>
      <c r="H276" t="s">
        <v>36</v>
      </c>
      <c r="I276" t="s">
        <v>77</v>
      </c>
      <c r="J276" t="s">
        <v>37</v>
      </c>
      <c r="K276" t="s">
        <v>2134</v>
      </c>
      <c r="L276" t="s">
        <v>2134</v>
      </c>
      <c r="M276">
        <v>2.8</v>
      </c>
      <c r="N276">
        <v>2249.9899999999998</v>
      </c>
      <c r="O276">
        <v>49</v>
      </c>
      <c r="P276">
        <f>Table1[[#This Row],[Sale Product Count]]*Table1[[#This Row],[Price]]</f>
        <v>110249.51</v>
      </c>
      <c r="Q276">
        <v>439</v>
      </c>
    </row>
    <row r="277" spans="1:17" x14ac:dyDescent="0.3">
      <c r="A277" t="s">
        <v>13</v>
      </c>
      <c r="B277" t="s">
        <v>83</v>
      </c>
      <c r="C277" t="s">
        <v>24</v>
      </c>
      <c r="D277" t="s">
        <v>84</v>
      </c>
      <c r="E277" t="s">
        <v>16</v>
      </c>
      <c r="F277" t="s">
        <v>26</v>
      </c>
      <c r="G277" t="s">
        <v>80</v>
      </c>
      <c r="H277" t="s">
        <v>19</v>
      </c>
      <c r="I277" t="s">
        <v>2134</v>
      </c>
      <c r="J277" t="s">
        <v>20</v>
      </c>
      <c r="K277" t="s">
        <v>21</v>
      </c>
      <c r="L277" t="s">
        <v>2134</v>
      </c>
      <c r="M277">
        <v>0</v>
      </c>
      <c r="N277">
        <v>1773.99</v>
      </c>
      <c r="O277">
        <v>62</v>
      </c>
      <c r="P277">
        <f>Table1[[#This Row],[Sale Product Count]]*Table1[[#This Row],[Price]]</f>
        <v>109987.38</v>
      </c>
      <c r="Q277">
        <v>289</v>
      </c>
    </row>
    <row r="278" spans="1:17" x14ac:dyDescent="0.3">
      <c r="A278" t="s">
        <v>100</v>
      </c>
      <c r="B278" t="s">
        <v>2134</v>
      </c>
      <c r="C278" t="s">
        <v>14</v>
      </c>
      <c r="D278" t="s">
        <v>2134</v>
      </c>
      <c r="E278" t="s">
        <v>75</v>
      </c>
      <c r="F278" t="s">
        <v>2134</v>
      </c>
      <c r="G278" t="s">
        <v>65</v>
      </c>
      <c r="H278" t="s">
        <v>28</v>
      </c>
      <c r="I278" t="s">
        <v>2134</v>
      </c>
      <c r="J278" t="s">
        <v>20</v>
      </c>
      <c r="K278" t="s">
        <v>2134</v>
      </c>
      <c r="L278" t="s">
        <v>233</v>
      </c>
      <c r="M278">
        <v>0</v>
      </c>
      <c r="N278">
        <v>4999</v>
      </c>
      <c r="O278">
        <v>22</v>
      </c>
      <c r="P278">
        <f>Table1[[#This Row],[Sale Product Count]]*Table1[[#This Row],[Price]]</f>
        <v>109978</v>
      </c>
      <c r="Q278">
        <v>502</v>
      </c>
    </row>
    <row r="279" spans="1:17" x14ac:dyDescent="0.3">
      <c r="A279" t="s">
        <v>130</v>
      </c>
      <c r="B279" t="s">
        <v>1761</v>
      </c>
      <c r="C279" t="s">
        <v>24</v>
      </c>
      <c r="D279" t="s">
        <v>2134</v>
      </c>
      <c r="E279" t="s">
        <v>75</v>
      </c>
      <c r="F279" t="s">
        <v>256</v>
      </c>
      <c r="G279" t="s">
        <v>35</v>
      </c>
      <c r="H279" t="s">
        <v>36</v>
      </c>
      <c r="I279" t="s">
        <v>2134</v>
      </c>
      <c r="J279" t="s">
        <v>20</v>
      </c>
      <c r="K279" t="s">
        <v>92</v>
      </c>
      <c r="L279" t="s">
        <v>999</v>
      </c>
      <c r="M279">
        <v>0</v>
      </c>
      <c r="N279">
        <v>1999</v>
      </c>
      <c r="O279">
        <v>55</v>
      </c>
      <c r="P279">
        <f>Table1[[#This Row],[Sale Product Count]]*Table1[[#This Row],[Price]]</f>
        <v>109945</v>
      </c>
      <c r="Q279">
        <v>492</v>
      </c>
    </row>
    <row r="280" spans="1:17" x14ac:dyDescent="0.3">
      <c r="A280" t="s">
        <v>100</v>
      </c>
      <c r="B280" t="s">
        <v>1529</v>
      </c>
      <c r="C280" t="s">
        <v>14</v>
      </c>
      <c r="D280" t="s">
        <v>71</v>
      </c>
      <c r="E280" t="s">
        <v>42</v>
      </c>
      <c r="F280" t="s">
        <v>871</v>
      </c>
      <c r="G280" t="s">
        <v>18</v>
      </c>
      <c r="H280" t="s">
        <v>197</v>
      </c>
      <c r="I280" t="s">
        <v>2134</v>
      </c>
      <c r="J280" t="s">
        <v>20</v>
      </c>
      <c r="K280" t="s">
        <v>1246</v>
      </c>
      <c r="L280" t="s">
        <v>2134</v>
      </c>
      <c r="M280">
        <v>4</v>
      </c>
      <c r="N280">
        <v>1963.3</v>
      </c>
      <c r="O280">
        <v>56</v>
      </c>
      <c r="P280">
        <f>Table1[[#This Row],[Sale Product Count]]*Table1[[#This Row],[Price]]</f>
        <v>109944.8</v>
      </c>
      <c r="Q280">
        <v>451</v>
      </c>
    </row>
    <row r="281" spans="1:17" x14ac:dyDescent="0.3">
      <c r="A281" t="s">
        <v>130</v>
      </c>
      <c r="B281" t="s">
        <v>1103</v>
      </c>
      <c r="C281" t="s">
        <v>24</v>
      </c>
      <c r="D281" t="s">
        <v>2134</v>
      </c>
      <c r="E281" t="s">
        <v>75</v>
      </c>
      <c r="F281" t="s">
        <v>72</v>
      </c>
      <c r="G281" t="s">
        <v>65</v>
      </c>
      <c r="H281" t="s">
        <v>197</v>
      </c>
      <c r="I281" t="s">
        <v>2134</v>
      </c>
      <c r="J281" t="s">
        <v>20</v>
      </c>
      <c r="K281" t="s">
        <v>92</v>
      </c>
      <c r="L281" t="s">
        <v>999</v>
      </c>
      <c r="M281">
        <v>0</v>
      </c>
      <c r="N281">
        <v>1715.99</v>
      </c>
      <c r="O281">
        <v>64</v>
      </c>
      <c r="P281">
        <f>Table1[[#This Row],[Sale Product Count]]*Table1[[#This Row],[Price]]</f>
        <v>109823.36</v>
      </c>
      <c r="Q281">
        <v>385</v>
      </c>
    </row>
    <row r="282" spans="1:17" x14ac:dyDescent="0.3">
      <c r="A282" t="s">
        <v>121</v>
      </c>
      <c r="B282" t="s">
        <v>122</v>
      </c>
      <c r="C282" t="s">
        <v>61</v>
      </c>
      <c r="D282" t="s">
        <v>25</v>
      </c>
      <c r="E282" t="s">
        <v>16</v>
      </c>
      <c r="F282" t="s">
        <v>26</v>
      </c>
      <c r="G282" t="s">
        <v>35</v>
      </c>
      <c r="H282" t="s">
        <v>19</v>
      </c>
      <c r="I282" t="s">
        <v>2134</v>
      </c>
      <c r="J282" t="s">
        <v>20</v>
      </c>
      <c r="K282" t="s">
        <v>21</v>
      </c>
      <c r="L282" t="s">
        <v>2134</v>
      </c>
      <c r="M282">
        <v>0</v>
      </c>
      <c r="N282">
        <v>3785.54</v>
      </c>
      <c r="O282">
        <v>29</v>
      </c>
      <c r="P282">
        <f>Table1[[#This Row],[Sale Product Count]]*Table1[[#This Row],[Price]]</f>
        <v>109780.66</v>
      </c>
      <c r="Q282">
        <v>174</v>
      </c>
    </row>
    <row r="283" spans="1:17" x14ac:dyDescent="0.3">
      <c r="A283" t="s">
        <v>23</v>
      </c>
      <c r="B283" t="s">
        <v>564</v>
      </c>
      <c r="C283" t="s">
        <v>24</v>
      </c>
      <c r="D283" t="s">
        <v>25</v>
      </c>
      <c r="E283" t="s">
        <v>63</v>
      </c>
      <c r="F283" t="s">
        <v>64</v>
      </c>
      <c r="G283" t="s">
        <v>65</v>
      </c>
      <c r="H283" t="s">
        <v>36</v>
      </c>
      <c r="I283" t="s">
        <v>2134</v>
      </c>
      <c r="J283" t="s">
        <v>20</v>
      </c>
      <c r="K283" t="s">
        <v>159</v>
      </c>
      <c r="L283" t="s">
        <v>2134</v>
      </c>
      <c r="M283">
        <v>4.5999999999999996</v>
      </c>
      <c r="N283">
        <v>2150.88</v>
      </c>
      <c r="O283">
        <v>51</v>
      </c>
      <c r="P283">
        <f>Table1[[#This Row],[Sale Product Count]]*Table1[[#This Row],[Price]]</f>
        <v>109694.88</v>
      </c>
      <c r="Q283">
        <v>309</v>
      </c>
    </row>
    <row r="284" spans="1:17" x14ac:dyDescent="0.3">
      <c r="A284" t="s">
        <v>130</v>
      </c>
      <c r="B284" t="s">
        <v>1056</v>
      </c>
      <c r="C284" t="s">
        <v>41</v>
      </c>
      <c r="D284" t="s">
        <v>71</v>
      </c>
      <c r="E284" t="s">
        <v>16</v>
      </c>
      <c r="F284" t="s">
        <v>64</v>
      </c>
      <c r="G284" t="s">
        <v>35</v>
      </c>
      <c r="H284" t="s">
        <v>257</v>
      </c>
      <c r="I284" t="s">
        <v>431</v>
      </c>
      <c r="J284" t="s">
        <v>20</v>
      </c>
      <c r="K284" t="s">
        <v>2134</v>
      </c>
      <c r="L284" t="s">
        <v>2134</v>
      </c>
      <c r="M284">
        <v>0</v>
      </c>
      <c r="N284">
        <v>2029.99</v>
      </c>
      <c r="O284">
        <v>54</v>
      </c>
      <c r="P284">
        <f>Table1[[#This Row],[Sale Product Count]]*Table1[[#This Row],[Price]]</f>
        <v>109619.46</v>
      </c>
      <c r="Q284">
        <v>530</v>
      </c>
    </row>
    <row r="285" spans="1:17" x14ac:dyDescent="0.3">
      <c r="A285" t="s">
        <v>59</v>
      </c>
      <c r="B285" t="s">
        <v>349</v>
      </c>
      <c r="C285" t="s">
        <v>14</v>
      </c>
      <c r="D285" t="s">
        <v>279</v>
      </c>
      <c r="E285" t="s">
        <v>49</v>
      </c>
      <c r="F285" t="s">
        <v>109</v>
      </c>
      <c r="G285" t="s">
        <v>56</v>
      </c>
      <c r="H285" t="s">
        <v>350</v>
      </c>
      <c r="I285" t="s">
        <v>1116</v>
      </c>
      <c r="J285" t="s">
        <v>20</v>
      </c>
      <c r="K285" t="s">
        <v>2134</v>
      </c>
      <c r="L285" t="s">
        <v>2134</v>
      </c>
      <c r="M285">
        <v>5</v>
      </c>
      <c r="N285">
        <v>2099</v>
      </c>
      <c r="O285">
        <v>52</v>
      </c>
      <c r="P285">
        <f>Table1[[#This Row],[Sale Product Count]]*Table1[[#This Row],[Price]]</f>
        <v>109148</v>
      </c>
      <c r="Q285">
        <v>415</v>
      </c>
    </row>
    <row r="286" spans="1:17" x14ac:dyDescent="0.3">
      <c r="A286" t="s">
        <v>100</v>
      </c>
      <c r="B286" t="s">
        <v>1970</v>
      </c>
      <c r="C286" t="s">
        <v>24</v>
      </c>
      <c r="D286" t="s">
        <v>71</v>
      </c>
      <c r="E286" t="s">
        <v>63</v>
      </c>
      <c r="F286" t="s">
        <v>17</v>
      </c>
      <c r="G286" t="s">
        <v>65</v>
      </c>
      <c r="H286" t="s">
        <v>197</v>
      </c>
      <c r="I286" t="s">
        <v>2134</v>
      </c>
      <c r="J286" t="s">
        <v>37</v>
      </c>
      <c r="K286" t="s">
        <v>1971</v>
      </c>
      <c r="L286" t="s">
        <v>2134</v>
      </c>
      <c r="M286">
        <v>3.6</v>
      </c>
      <c r="N286">
        <v>1783.99</v>
      </c>
      <c r="O286">
        <v>61</v>
      </c>
      <c r="P286">
        <f>Table1[[#This Row],[Sale Product Count]]*Table1[[#This Row],[Price]]</f>
        <v>108823.39</v>
      </c>
      <c r="Q286">
        <v>305</v>
      </c>
    </row>
    <row r="287" spans="1:17" x14ac:dyDescent="0.3">
      <c r="A287" t="s">
        <v>121</v>
      </c>
      <c r="B287" t="s">
        <v>122</v>
      </c>
      <c r="C287" t="s">
        <v>61</v>
      </c>
      <c r="D287" t="s">
        <v>25</v>
      </c>
      <c r="E287" t="s">
        <v>16</v>
      </c>
      <c r="F287" t="s">
        <v>26</v>
      </c>
      <c r="G287" t="s">
        <v>35</v>
      </c>
      <c r="H287" t="s">
        <v>19</v>
      </c>
      <c r="I287" t="s">
        <v>2134</v>
      </c>
      <c r="J287" t="s">
        <v>20</v>
      </c>
      <c r="K287" t="s">
        <v>21</v>
      </c>
      <c r="L287" t="s">
        <v>2134</v>
      </c>
      <c r="M287">
        <v>0</v>
      </c>
      <c r="N287">
        <v>1699</v>
      </c>
      <c r="O287">
        <v>64</v>
      </c>
      <c r="P287">
        <f>Table1[[#This Row],[Sale Product Count]]*Table1[[#This Row],[Price]]</f>
        <v>108736</v>
      </c>
      <c r="Q287">
        <v>178</v>
      </c>
    </row>
    <row r="288" spans="1:17" x14ac:dyDescent="0.3">
      <c r="A288" t="s">
        <v>30</v>
      </c>
      <c r="B288" t="s">
        <v>31</v>
      </c>
      <c r="C288" t="s">
        <v>32</v>
      </c>
      <c r="D288" t="s">
        <v>33</v>
      </c>
      <c r="E288" t="s">
        <v>2134</v>
      </c>
      <c r="F288" t="s">
        <v>34</v>
      </c>
      <c r="G288" t="s">
        <v>35</v>
      </c>
      <c r="H288" t="s">
        <v>36</v>
      </c>
      <c r="I288" t="s">
        <v>2134</v>
      </c>
      <c r="J288" t="s">
        <v>37</v>
      </c>
      <c r="K288" t="s">
        <v>2134</v>
      </c>
      <c r="L288" t="s">
        <v>38</v>
      </c>
      <c r="M288">
        <v>5</v>
      </c>
      <c r="N288">
        <v>1699</v>
      </c>
      <c r="O288">
        <v>64</v>
      </c>
      <c r="P288">
        <f>Table1[[#This Row],[Sale Product Count]]*Table1[[#This Row],[Price]]</f>
        <v>108736</v>
      </c>
      <c r="Q288">
        <v>416</v>
      </c>
    </row>
    <row r="289" spans="1:17" x14ac:dyDescent="0.3">
      <c r="A289" t="s">
        <v>30</v>
      </c>
      <c r="B289" t="s">
        <v>119</v>
      </c>
      <c r="C289" t="s">
        <v>24</v>
      </c>
      <c r="D289" t="s">
        <v>33</v>
      </c>
      <c r="E289" t="s">
        <v>2134</v>
      </c>
      <c r="F289" t="s">
        <v>34</v>
      </c>
      <c r="G289" t="s">
        <v>35</v>
      </c>
      <c r="H289" t="s">
        <v>36</v>
      </c>
      <c r="I289" t="s">
        <v>2134</v>
      </c>
      <c r="J289" t="s">
        <v>37</v>
      </c>
      <c r="K289" t="s">
        <v>120</v>
      </c>
      <c r="L289" t="s">
        <v>38</v>
      </c>
      <c r="M289">
        <v>1</v>
      </c>
      <c r="N289">
        <v>1699</v>
      </c>
      <c r="O289">
        <v>64</v>
      </c>
      <c r="P289">
        <f>Table1[[#This Row],[Sale Product Count]]*Table1[[#This Row],[Price]]</f>
        <v>108736</v>
      </c>
      <c r="Q289">
        <v>0</v>
      </c>
    </row>
    <row r="290" spans="1:17" x14ac:dyDescent="0.3">
      <c r="A290" t="s">
        <v>130</v>
      </c>
      <c r="B290" t="s">
        <v>1274</v>
      </c>
      <c r="C290" t="s">
        <v>24</v>
      </c>
      <c r="D290" t="s">
        <v>25</v>
      </c>
      <c r="E290" t="s">
        <v>162</v>
      </c>
      <c r="F290" t="s">
        <v>282</v>
      </c>
      <c r="G290" t="s">
        <v>2134</v>
      </c>
      <c r="H290" t="s">
        <v>36</v>
      </c>
      <c r="I290" t="s">
        <v>894</v>
      </c>
      <c r="J290" t="s">
        <v>37</v>
      </c>
      <c r="K290" t="s">
        <v>1275</v>
      </c>
      <c r="L290" t="s">
        <v>2134</v>
      </c>
      <c r="M290">
        <v>0</v>
      </c>
      <c r="N290">
        <v>1751.99</v>
      </c>
      <c r="O290">
        <v>62</v>
      </c>
      <c r="P290">
        <f>Table1[[#This Row],[Sale Product Count]]*Table1[[#This Row],[Price]]</f>
        <v>108623.38</v>
      </c>
      <c r="Q290">
        <v>367</v>
      </c>
    </row>
    <row r="291" spans="1:17" x14ac:dyDescent="0.3">
      <c r="A291" t="s">
        <v>23</v>
      </c>
      <c r="B291" t="s">
        <v>2134</v>
      </c>
      <c r="C291" t="s">
        <v>14</v>
      </c>
      <c r="D291" t="s">
        <v>219</v>
      </c>
      <c r="E291" t="s">
        <v>27</v>
      </c>
      <c r="F291" t="s">
        <v>220</v>
      </c>
      <c r="G291" t="s">
        <v>65</v>
      </c>
      <c r="H291" t="s">
        <v>19</v>
      </c>
      <c r="I291" t="s">
        <v>2134</v>
      </c>
      <c r="J291" t="s">
        <v>20</v>
      </c>
      <c r="K291" t="s">
        <v>21</v>
      </c>
      <c r="L291" t="s">
        <v>81</v>
      </c>
      <c r="M291">
        <v>4.7</v>
      </c>
      <c r="N291">
        <v>2579.36</v>
      </c>
      <c r="O291">
        <v>42</v>
      </c>
      <c r="P291">
        <f>Table1[[#This Row],[Sale Product Count]]*Table1[[#This Row],[Price]]</f>
        <v>108333.12000000001</v>
      </c>
      <c r="Q291">
        <v>284</v>
      </c>
    </row>
    <row r="292" spans="1:17" x14ac:dyDescent="0.3">
      <c r="A292" t="s">
        <v>30</v>
      </c>
      <c r="B292" t="s">
        <v>119</v>
      </c>
      <c r="C292" t="s">
        <v>24</v>
      </c>
      <c r="D292" t="s">
        <v>33</v>
      </c>
      <c r="E292" t="s">
        <v>2134</v>
      </c>
      <c r="F292" t="s">
        <v>34</v>
      </c>
      <c r="G292" t="s">
        <v>35</v>
      </c>
      <c r="H292" t="s">
        <v>36</v>
      </c>
      <c r="I292" t="s">
        <v>2134</v>
      </c>
      <c r="J292" t="s">
        <v>37</v>
      </c>
      <c r="K292" t="s">
        <v>120</v>
      </c>
      <c r="L292" t="s">
        <v>38</v>
      </c>
      <c r="M292">
        <v>1</v>
      </c>
      <c r="N292">
        <v>3378.36</v>
      </c>
      <c r="O292">
        <v>32</v>
      </c>
      <c r="P292">
        <f>Table1[[#This Row],[Sale Product Count]]*Table1[[#This Row],[Price]]</f>
        <v>108107.52</v>
      </c>
      <c r="Q292">
        <v>354</v>
      </c>
    </row>
    <row r="293" spans="1:17" x14ac:dyDescent="0.3">
      <c r="A293" t="s">
        <v>130</v>
      </c>
      <c r="B293" t="s">
        <v>1079</v>
      </c>
      <c r="C293" t="s">
        <v>61</v>
      </c>
      <c r="D293" t="s">
        <v>25</v>
      </c>
      <c r="E293" t="s">
        <v>16</v>
      </c>
      <c r="F293" t="s">
        <v>87</v>
      </c>
      <c r="G293" t="s">
        <v>35</v>
      </c>
      <c r="H293" t="s">
        <v>36</v>
      </c>
      <c r="I293" t="s">
        <v>2134</v>
      </c>
      <c r="J293" t="s">
        <v>20</v>
      </c>
      <c r="K293" t="s">
        <v>242</v>
      </c>
      <c r="L293" t="s">
        <v>2134</v>
      </c>
      <c r="M293">
        <v>0</v>
      </c>
      <c r="N293">
        <v>3999.99</v>
      </c>
      <c r="O293">
        <v>27</v>
      </c>
      <c r="P293">
        <f>Table1[[#This Row],[Sale Product Count]]*Table1[[#This Row],[Price]]</f>
        <v>107999.73</v>
      </c>
      <c r="Q293">
        <v>342</v>
      </c>
    </row>
    <row r="294" spans="1:17" x14ac:dyDescent="0.3">
      <c r="A294" t="s">
        <v>130</v>
      </c>
      <c r="B294" t="s">
        <v>1518</v>
      </c>
      <c r="C294" t="s">
        <v>61</v>
      </c>
      <c r="D294" t="s">
        <v>71</v>
      </c>
      <c r="E294" t="s">
        <v>16</v>
      </c>
      <c r="F294" t="s">
        <v>116</v>
      </c>
      <c r="G294" t="s">
        <v>35</v>
      </c>
      <c r="H294" t="s">
        <v>28</v>
      </c>
      <c r="I294" t="s">
        <v>2134</v>
      </c>
      <c r="J294" t="s">
        <v>20</v>
      </c>
      <c r="K294" t="s">
        <v>120</v>
      </c>
      <c r="L294" t="s">
        <v>2134</v>
      </c>
      <c r="M294">
        <v>0</v>
      </c>
      <c r="N294">
        <v>1799.81</v>
      </c>
      <c r="O294">
        <v>60</v>
      </c>
      <c r="P294">
        <f>Table1[[#This Row],[Sale Product Count]]*Table1[[#This Row],[Price]]</f>
        <v>107988.59999999999</v>
      </c>
      <c r="Q294">
        <v>296</v>
      </c>
    </row>
    <row r="295" spans="1:17" x14ac:dyDescent="0.3">
      <c r="A295" t="s">
        <v>23</v>
      </c>
      <c r="B295" t="s">
        <v>2134</v>
      </c>
      <c r="C295" t="s">
        <v>14</v>
      </c>
      <c r="D295" t="s">
        <v>219</v>
      </c>
      <c r="E295" t="s">
        <v>27</v>
      </c>
      <c r="F295" t="s">
        <v>220</v>
      </c>
      <c r="G295" t="s">
        <v>65</v>
      </c>
      <c r="H295" t="s">
        <v>19</v>
      </c>
      <c r="I295" t="s">
        <v>2134</v>
      </c>
      <c r="J295" t="s">
        <v>20</v>
      </c>
      <c r="K295" t="s">
        <v>21</v>
      </c>
      <c r="L295" t="s">
        <v>81</v>
      </c>
      <c r="M295">
        <v>4.7</v>
      </c>
      <c r="N295">
        <v>2296.9899999999998</v>
      </c>
      <c r="O295">
        <v>47</v>
      </c>
      <c r="P295">
        <f>Table1[[#This Row],[Sale Product Count]]*Table1[[#This Row],[Price]]</f>
        <v>107958.52999999998</v>
      </c>
      <c r="Q295">
        <v>216</v>
      </c>
    </row>
    <row r="296" spans="1:17" x14ac:dyDescent="0.3">
      <c r="A296" t="s">
        <v>13</v>
      </c>
      <c r="B296" t="s">
        <v>2134</v>
      </c>
      <c r="C296" t="s">
        <v>14</v>
      </c>
      <c r="D296" t="s">
        <v>15</v>
      </c>
      <c r="E296" t="s">
        <v>16</v>
      </c>
      <c r="F296" t="s">
        <v>17</v>
      </c>
      <c r="G296" t="s">
        <v>18</v>
      </c>
      <c r="H296" t="s">
        <v>19</v>
      </c>
      <c r="I296" t="s">
        <v>2134</v>
      </c>
      <c r="J296" t="s">
        <v>20</v>
      </c>
      <c r="K296" t="s">
        <v>21</v>
      </c>
      <c r="L296" t="s">
        <v>22</v>
      </c>
      <c r="M296">
        <v>0</v>
      </c>
      <c r="N296">
        <v>1999</v>
      </c>
      <c r="O296">
        <v>54</v>
      </c>
      <c r="P296">
        <f>Table1[[#This Row],[Sale Product Count]]*Table1[[#This Row],[Price]]</f>
        <v>107946</v>
      </c>
      <c r="Q296">
        <v>520</v>
      </c>
    </row>
    <row r="297" spans="1:17" x14ac:dyDescent="0.3">
      <c r="A297" t="s">
        <v>30</v>
      </c>
      <c r="B297" t="s">
        <v>119</v>
      </c>
      <c r="C297" t="s">
        <v>24</v>
      </c>
      <c r="D297" t="s">
        <v>33</v>
      </c>
      <c r="E297" t="s">
        <v>2134</v>
      </c>
      <c r="F297" t="s">
        <v>34</v>
      </c>
      <c r="G297" t="s">
        <v>35</v>
      </c>
      <c r="H297" t="s">
        <v>36</v>
      </c>
      <c r="I297" t="s">
        <v>2134</v>
      </c>
      <c r="J297" t="s">
        <v>37</v>
      </c>
      <c r="K297" t="s">
        <v>120</v>
      </c>
      <c r="L297" t="s">
        <v>38</v>
      </c>
      <c r="M297">
        <v>1</v>
      </c>
      <c r="N297">
        <v>1999</v>
      </c>
      <c r="O297">
        <v>54</v>
      </c>
      <c r="P297">
        <f>Table1[[#This Row],[Sale Product Count]]*Table1[[#This Row],[Price]]</f>
        <v>107946</v>
      </c>
      <c r="Q297">
        <v>218</v>
      </c>
    </row>
    <row r="298" spans="1:17" x14ac:dyDescent="0.3">
      <c r="A298" t="s">
        <v>30</v>
      </c>
      <c r="B298" t="s">
        <v>1145</v>
      </c>
      <c r="C298" t="s">
        <v>86</v>
      </c>
      <c r="D298" t="s">
        <v>1146</v>
      </c>
      <c r="E298" t="s">
        <v>75</v>
      </c>
      <c r="F298" t="s">
        <v>34</v>
      </c>
      <c r="G298" t="s">
        <v>65</v>
      </c>
      <c r="H298" t="s">
        <v>197</v>
      </c>
      <c r="I298" t="s">
        <v>1147</v>
      </c>
      <c r="J298" t="s">
        <v>37</v>
      </c>
      <c r="K298" t="s">
        <v>2134</v>
      </c>
      <c r="L298" t="s">
        <v>2134</v>
      </c>
      <c r="M298">
        <v>0</v>
      </c>
      <c r="N298">
        <v>1999</v>
      </c>
      <c r="O298">
        <v>54</v>
      </c>
      <c r="P298">
        <f>Table1[[#This Row],[Sale Product Count]]*Table1[[#This Row],[Price]]</f>
        <v>107946</v>
      </c>
      <c r="Q298">
        <v>0</v>
      </c>
    </row>
    <row r="299" spans="1:17" x14ac:dyDescent="0.3">
      <c r="A299" t="s">
        <v>100</v>
      </c>
      <c r="B299" t="s">
        <v>2134</v>
      </c>
      <c r="C299" t="s">
        <v>14</v>
      </c>
      <c r="D299" t="s">
        <v>2134</v>
      </c>
      <c r="E299" t="s">
        <v>49</v>
      </c>
      <c r="F299" t="s">
        <v>2134</v>
      </c>
      <c r="G299" t="s">
        <v>18</v>
      </c>
      <c r="H299" t="s">
        <v>257</v>
      </c>
      <c r="I299" t="s">
        <v>2134</v>
      </c>
      <c r="J299" t="s">
        <v>20</v>
      </c>
      <c r="K299" t="s">
        <v>21</v>
      </c>
      <c r="L299" t="s">
        <v>202</v>
      </c>
      <c r="M299">
        <v>5</v>
      </c>
      <c r="N299">
        <v>1798.95</v>
      </c>
      <c r="O299">
        <v>60</v>
      </c>
      <c r="P299">
        <f>Table1[[#This Row],[Sale Product Count]]*Table1[[#This Row],[Price]]</f>
        <v>107937</v>
      </c>
      <c r="Q299">
        <v>404</v>
      </c>
    </row>
    <row r="300" spans="1:17" x14ac:dyDescent="0.3">
      <c r="A300" t="s">
        <v>130</v>
      </c>
      <c r="B300" t="s">
        <v>745</v>
      </c>
      <c r="C300" t="s">
        <v>24</v>
      </c>
      <c r="D300" t="s">
        <v>606</v>
      </c>
      <c r="E300" t="s">
        <v>49</v>
      </c>
      <c r="F300" t="s">
        <v>64</v>
      </c>
      <c r="G300" t="s">
        <v>56</v>
      </c>
      <c r="H300" t="s">
        <v>28</v>
      </c>
      <c r="I300" t="s">
        <v>431</v>
      </c>
      <c r="J300" t="s">
        <v>1920</v>
      </c>
      <c r="K300" t="s">
        <v>2134</v>
      </c>
      <c r="L300" t="s">
        <v>2134</v>
      </c>
      <c r="M300">
        <v>0</v>
      </c>
      <c r="N300">
        <v>1993.99</v>
      </c>
      <c r="O300">
        <v>54</v>
      </c>
      <c r="P300">
        <f>Table1[[#This Row],[Sale Product Count]]*Table1[[#This Row],[Price]]</f>
        <v>107675.46</v>
      </c>
      <c r="Q300">
        <v>372</v>
      </c>
    </row>
    <row r="301" spans="1:17" x14ac:dyDescent="0.3">
      <c r="A301" t="s">
        <v>130</v>
      </c>
      <c r="B301" t="s">
        <v>195</v>
      </c>
      <c r="C301" t="s">
        <v>94</v>
      </c>
      <c r="D301" t="s">
        <v>71</v>
      </c>
      <c r="E301" t="s">
        <v>2134</v>
      </c>
      <c r="F301" t="s">
        <v>2134</v>
      </c>
      <c r="G301" t="s">
        <v>65</v>
      </c>
      <c r="H301" t="s">
        <v>197</v>
      </c>
      <c r="I301" t="s">
        <v>2134</v>
      </c>
      <c r="J301" t="s">
        <v>20</v>
      </c>
      <c r="K301" t="s">
        <v>634</v>
      </c>
      <c r="L301" t="s">
        <v>2134</v>
      </c>
      <c r="M301">
        <v>0</v>
      </c>
      <c r="N301">
        <v>2501.9899999999998</v>
      </c>
      <c r="O301">
        <v>43</v>
      </c>
      <c r="P301">
        <f>Table1[[#This Row],[Sale Product Count]]*Table1[[#This Row],[Price]]</f>
        <v>107585.56999999999</v>
      </c>
      <c r="Q301">
        <v>505</v>
      </c>
    </row>
    <row r="302" spans="1:17" x14ac:dyDescent="0.3">
      <c r="A302" t="s">
        <v>130</v>
      </c>
      <c r="B302" t="s">
        <v>1409</v>
      </c>
      <c r="C302" t="s">
        <v>24</v>
      </c>
      <c r="D302" t="s">
        <v>2134</v>
      </c>
      <c r="E302" t="s">
        <v>75</v>
      </c>
      <c r="F302" t="s">
        <v>1657</v>
      </c>
      <c r="G302" t="s">
        <v>35</v>
      </c>
      <c r="H302" t="s">
        <v>197</v>
      </c>
      <c r="I302" t="s">
        <v>1658</v>
      </c>
      <c r="J302" t="s">
        <v>37</v>
      </c>
      <c r="K302" t="s">
        <v>1457</v>
      </c>
      <c r="L302" t="s">
        <v>2134</v>
      </c>
      <c r="M302">
        <v>3</v>
      </c>
      <c r="N302">
        <v>3466.81</v>
      </c>
      <c r="O302">
        <v>31</v>
      </c>
      <c r="P302">
        <f>Table1[[#This Row],[Sale Product Count]]*Table1[[#This Row],[Price]]</f>
        <v>107471.11</v>
      </c>
      <c r="Q302">
        <v>238</v>
      </c>
    </row>
    <row r="303" spans="1:17" x14ac:dyDescent="0.3">
      <c r="A303" t="s">
        <v>130</v>
      </c>
      <c r="B303" t="s">
        <v>1065</v>
      </c>
      <c r="C303" t="s">
        <v>155</v>
      </c>
      <c r="D303" t="s">
        <v>231</v>
      </c>
      <c r="E303" t="s">
        <v>16</v>
      </c>
      <c r="F303" t="s">
        <v>64</v>
      </c>
      <c r="G303" t="s">
        <v>65</v>
      </c>
      <c r="H303" t="s">
        <v>36</v>
      </c>
      <c r="I303" t="s">
        <v>431</v>
      </c>
      <c r="J303" t="s">
        <v>20</v>
      </c>
      <c r="K303" t="s">
        <v>2134</v>
      </c>
      <c r="L303" t="s">
        <v>2134</v>
      </c>
      <c r="M303">
        <v>0</v>
      </c>
      <c r="N303">
        <v>1819</v>
      </c>
      <c r="O303">
        <v>59</v>
      </c>
      <c r="P303">
        <f>Table1[[#This Row],[Sale Product Count]]*Table1[[#This Row],[Price]]</f>
        <v>107321</v>
      </c>
      <c r="Q303">
        <v>197</v>
      </c>
    </row>
    <row r="304" spans="1:17" x14ac:dyDescent="0.3">
      <c r="A304" t="s">
        <v>130</v>
      </c>
      <c r="B304" t="s">
        <v>2079</v>
      </c>
      <c r="C304" t="s">
        <v>24</v>
      </c>
      <c r="D304" t="s">
        <v>740</v>
      </c>
      <c r="E304" t="s">
        <v>162</v>
      </c>
      <c r="F304" t="s">
        <v>282</v>
      </c>
      <c r="G304" t="s">
        <v>1025</v>
      </c>
      <c r="H304" t="s">
        <v>257</v>
      </c>
      <c r="I304" t="s">
        <v>491</v>
      </c>
      <c r="J304" t="s">
        <v>37</v>
      </c>
      <c r="K304" t="s">
        <v>2134</v>
      </c>
      <c r="L304" t="s">
        <v>2134</v>
      </c>
      <c r="M304">
        <v>0</v>
      </c>
      <c r="N304">
        <v>1819</v>
      </c>
      <c r="O304">
        <v>59</v>
      </c>
      <c r="P304">
        <f>Table1[[#This Row],[Sale Product Count]]*Table1[[#This Row],[Price]]</f>
        <v>107321</v>
      </c>
      <c r="Q304">
        <v>0</v>
      </c>
    </row>
    <row r="305" spans="1:17" x14ac:dyDescent="0.3">
      <c r="A305" t="s">
        <v>130</v>
      </c>
      <c r="B305" t="s">
        <v>1513</v>
      </c>
      <c r="C305" t="s">
        <v>61</v>
      </c>
      <c r="D305" t="s">
        <v>1649</v>
      </c>
      <c r="E305" t="s">
        <v>16</v>
      </c>
      <c r="F305" t="s">
        <v>87</v>
      </c>
      <c r="G305" t="s">
        <v>35</v>
      </c>
      <c r="H305" t="s">
        <v>36</v>
      </c>
      <c r="I305" t="s">
        <v>2134</v>
      </c>
      <c r="J305" t="s">
        <v>20</v>
      </c>
      <c r="K305" t="s">
        <v>1514</v>
      </c>
      <c r="L305" t="s">
        <v>2134</v>
      </c>
      <c r="M305">
        <v>0</v>
      </c>
      <c r="N305">
        <v>1847.31</v>
      </c>
      <c r="O305">
        <v>58</v>
      </c>
      <c r="P305">
        <f>Table1[[#This Row],[Sale Product Count]]*Table1[[#This Row],[Price]]</f>
        <v>107143.98</v>
      </c>
      <c r="Q305">
        <v>549</v>
      </c>
    </row>
    <row r="306" spans="1:17" x14ac:dyDescent="0.3">
      <c r="A306" t="s">
        <v>121</v>
      </c>
      <c r="B306" t="s">
        <v>122</v>
      </c>
      <c r="C306" t="s">
        <v>61</v>
      </c>
      <c r="D306" t="s">
        <v>25</v>
      </c>
      <c r="E306" t="s">
        <v>16</v>
      </c>
      <c r="F306" t="s">
        <v>26</v>
      </c>
      <c r="G306" t="s">
        <v>35</v>
      </c>
      <c r="H306" t="s">
        <v>19</v>
      </c>
      <c r="I306" t="s">
        <v>2134</v>
      </c>
      <c r="J306" t="s">
        <v>20</v>
      </c>
      <c r="K306" t="s">
        <v>21</v>
      </c>
      <c r="L306" t="s">
        <v>2134</v>
      </c>
      <c r="M306">
        <v>0</v>
      </c>
      <c r="N306">
        <v>1699</v>
      </c>
      <c r="O306">
        <v>63</v>
      </c>
      <c r="P306">
        <f>Table1[[#This Row],[Sale Product Count]]*Table1[[#This Row],[Price]]</f>
        <v>107037</v>
      </c>
      <c r="Q306">
        <v>264</v>
      </c>
    </row>
    <row r="307" spans="1:17" x14ac:dyDescent="0.3">
      <c r="A307" t="s">
        <v>23</v>
      </c>
      <c r="B307" t="s">
        <v>1619</v>
      </c>
      <c r="C307" t="s">
        <v>1483</v>
      </c>
      <c r="D307" t="s">
        <v>1308</v>
      </c>
      <c r="E307" t="s">
        <v>480</v>
      </c>
      <c r="F307" t="s">
        <v>282</v>
      </c>
      <c r="G307" t="s">
        <v>27</v>
      </c>
      <c r="H307" t="s">
        <v>197</v>
      </c>
      <c r="I307" t="s">
        <v>1147</v>
      </c>
      <c r="J307" t="s">
        <v>37</v>
      </c>
      <c r="K307" t="s">
        <v>2134</v>
      </c>
      <c r="L307" t="s">
        <v>2134</v>
      </c>
      <c r="M307">
        <v>0</v>
      </c>
      <c r="N307">
        <v>1699</v>
      </c>
      <c r="O307">
        <v>63</v>
      </c>
      <c r="P307">
        <f>Table1[[#This Row],[Sale Product Count]]*Table1[[#This Row],[Price]]</f>
        <v>107037</v>
      </c>
      <c r="Q307">
        <v>271</v>
      </c>
    </row>
    <row r="308" spans="1:17" x14ac:dyDescent="0.3">
      <c r="A308" t="s">
        <v>100</v>
      </c>
      <c r="B308" t="s">
        <v>306</v>
      </c>
      <c r="C308" t="s">
        <v>14</v>
      </c>
      <c r="D308" t="s">
        <v>84</v>
      </c>
      <c r="E308" t="s">
        <v>42</v>
      </c>
      <c r="F308" t="s">
        <v>79</v>
      </c>
      <c r="G308" t="s">
        <v>56</v>
      </c>
      <c r="H308" t="s">
        <v>19</v>
      </c>
      <c r="I308" t="s">
        <v>2134</v>
      </c>
      <c r="J308" t="s">
        <v>20</v>
      </c>
      <c r="K308" t="s">
        <v>21</v>
      </c>
      <c r="L308" t="s">
        <v>2134</v>
      </c>
      <c r="M308">
        <v>4.2</v>
      </c>
      <c r="N308">
        <v>2815.3</v>
      </c>
      <c r="O308">
        <v>38</v>
      </c>
      <c r="P308">
        <f>Table1[[#This Row],[Sale Product Count]]*Table1[[#This Row],[Price]]</f>
        <v>106981.40000000001</v>
      </c>
      <c r="Q308">
        <v>368</v>
      </c>
    </row>
    <row r="309" spans="1:17" x14ac:dyDescent="0.3">
      <c r="A309" t="s">
        <v>13</v>
      </c>
      <c r="B309" t="s">
        <v>83</v>
      </c>
      <c r="C309" t="s">
        <v>24</v>
      </c>
      <c r="D309" t="s">
        <v>84</v>
      </c>
      <c r="E309" t="s">
        <v>16</v>
      </c>
      <c r="F309" t="s">
        <v>26</v>
      </c>
      <c r="G309" t="s">
        <v>80</v>
      </c>
      <c r="H309" t="s">
        <v>19</v>
      </c>
      <c r="I309" t="s">
        <v>2134</v>
      </c>
      <c r="J309" t="s">
        <v>20</v>
      </c>
      <c r="K309" t="s">
        <v>21</v>
      </c>
      <c r="L309" t="s">
        <v>2134</v>
      </c>
      <c r="M309">
        <v>0</v>
      </c>
      <c r="N309">
        <v>1668.53</v>
      </c>
      <c r="O309">
        <v>64</v>
      </c>
      <c r="P309">
        <f>Table1[[#This Row],[Sale Product Count]]*Table1[[#This Row],[Price]]</f>
        <v>106785.92</v>
      </c>
      <c r="Q309">
        <v>559</v>
      </c>
    </row>
    <row r="310" spans="1:17" x14ac:dyDescent="0.3">
      <c r="A310" t="s">
        <v>13</v>
      </c>
      <c r="B310" t="s">
        <v>2134</v>
      </c>
      <c r="C310" t="s">
        <v>14</v>
      </c>
      <c r="D310" t="s">
        <v>15</v>
      </c>
      <c r="E310" t="s">
        <v>16</v>
      </c>
      <c r="F310" t="s">
        <v>17</v>
      </c>
      <c r="G310" t="s">
        <v>18</v>
      </c>
      <c r="H310" t="s">
        <v>19</v>
      </c>
      <c r="I310" t="s">
        <v>2134</v>
      </c>
      <c r="J310" t="s">
        <v>20</v>
      </c>
      <c r="K310" t="s">
        <v>21</v>
      </c>
      <c r="L310" t="s">
        <v>22</v>
      </c>
      <c r="M310">
        <v>0</v>
      </c>
      <c r="N310">
        <v>3335.99</v>
      </c>
      <c r="O310">
        <v>32</v>
      </c>
      <c r="P310">
        <f>Table1[[#This Row],[Sale Product Count]]*Table1[[#This Row],[Price]]</f>
        <v>106751.67999999999</v>
      </c>
      <c r="Q310">
        <v>316</v>
      </c>
    </row>
    <row r="311" spans="1:17" x14ac:dyDescent="0.3">
      <c r="A311" t="s">
        <v>23</v>
      </c>
      <c r="B311" t="s">
        <v>589</v>
      </c>
      <c r="C311" t="s">
        <v>14</v>
      </c>
      <c r="D311" t="s">
        <v>15</v>
      </c>
      <c r="E311" t="s">
        <v>42</v>
      </c>
      <c r="F311" t="s">
        <v>103</v>
      </c>
      <c r="G311" t="s">
        <v>18</v>
      </c>
      <c r="H311" t="s">
        <v>51</v>
      </c>
      <c r="I311" t="s">
        <v>2134</v>
      </c>
      <c r="J311" t="s">
        <v>20</v>
      </c>
      <c r="K311" t="s">
        <v>159</v>
      </c>
      <c r="L311" t="s">
        <v>2134</v>
      </c>
      <c r="M311">
        <v>5</v>
      </c>
      <c r="N311">
        <v>1693.99</v>
      </c>
      <c r="O311">
        <v>63</v>
      </c>
      <c r="P311">
        <f>Table1[[#This Row],[Sale Product Count]]*Table1[[#This Row],[Price]]</f>
        <v>106721.37</v>
      </c>
      <c r="Q311">
        <v>205</v>
      </c>
    </row>
    <row r="312" spans="1:17" x14ac:dyDescent="0.3">
      <c r="A312" t="s">
        <v>130</v>
      </c>
      <c r="B312" t="s">
        <v>745</v>
      </c>
      <c r="C312" t="s">
        <v>24</v>
      </c>
      <c r="D312" t="s">
        <v>606</v>
      </c>
      <c r="E312" t="s">
        <v>16</v>
      </c>
      <c r="F312" t="s">
        <v>64</v>
      </c>
      <c r="G312" t="s">
        <v>2134</v>
      </c>
      <c r="H312" t="s">
        <v>197</v>
      </c>
      <c r="I312" t="s">
        <v>2134</v>
      </c>
      <c r="J312" t="s">
        <v>2134</v>
      </c>
      <c r="K312" t="s">
        <v>298</v>
      </c>
      <c r="L312" t="s">
        <v>703</v>
      </c>
      <c r="M312">
        <v>0</v>
      </c>
      <c r="N312">
        <v>1693.99</v>
      </c>
      <c r="O312">
        <v>63</v>
      </c>
      <c r="P312">
        <f>Table1[[#This Row],[Sale Product Count]]*Table1[[#This Row],[Price]]</f>
        <v>106721.37</v>
      </c>
      <c r="Q312">
        <v>0</v>
      </c>
    </row>
    <row r="313" spans="1:17" x14ac:dyDescent="0.3">
      <c r="A313" t="s">
        <v>130</v>
      </c>
      <c r="B313" t="s">
        <v>1992</v>
      </c>
      <c r="C313" t="s">
        <v>24</v>
      </c>
      <c r="D313" t="s">
        <v>71</v>
      </c>
      <c r="E313" t="s">
        <v>1493</v>
      </c>
      <c r="F313" t="s">
        <v>64</v>
      </c>
      <c r="G313" t="s">
        <v>35</v>
      </c>
      <c r="H313" t="s">
        <v>257</v>
      </c>
      <c r="I313" t="s">
        <v>431</v>
      </c>
      <c r="J313" t="s">
        <v>20</v>
      </c>
      <c r="K313" t="s">
        <v>2134</v>
      </c>
      <c r="L313" t="s">
        <v>2134</v>
      </c>
      <c r="M313">
        <v>0</v>
      </c>
      <c r="N313">
        <v>1749</v>
      </c>
      <c r="O313">
        <v>61</v>
      </c>
      <c r="P313">
        <f>Table1[[#This Row],[Sale Product Count]]*Table1[[#This Row],[Price]]</f>
        <v>106689</v>
      </c>
      <c r="Q313">
        <v>147</v>
      </c>
    </row>
    <row r="314" spans="1:17" x14ac:dyDescent="0.3">
      <c r="A314" t="s">
        <v>23</v>
      </c>
      <c r="B314" t="s">
        <v>2134</v>
      </c>
      <c r="C314" t="s">
        <v>14</v>
      </c>
      <c r="D314" t="s">
        <v>219</v>
      </c>
      <c r="E314" t="s">
        <v>27</v>
      </c>
      <c r="F314" t="s">
        <v>220</v>
      </c>
      <c r="G314" t="s">
        <v>65</v>
      </c>
      <c r="H314" t="s">
        <v>19</v>
      </c>
      <c r="I314" t="s">
        <v>2134</v>
      </c>
      <c r="J314" t="s">
        <v>20</v>
      </c>
      <c r="K314" t="s">
        <v>21</v>
      </c>
      <c r="L314" t="s">
        <v>81</v>
      </c>
      <c r="M314">
        <v>4.7</v>
      </c>
      <c r="N314">
        <v>3042.79</v>
      </c>
      <c r="O314">
        <v>35</v>
      </c>
      <c r="P314">
        <f>Table1[[#This Row],[Sale Product Count]]*Table1[[#This Row],[Price]]</f>
        <v>106497.65</v>
      </c>
      <c r="Q314">
        <v>143</v>
      </c>
    </row>
    <row r="315" spans="1:17" x14ac:dyDescent="0.3">
      <c r="A315" t="s">
        <v>100</v>
      </c>
      <c r="B315" t="s">
        <v>359</v>
      </c>
      <c r="C315" t="s">
        <v>24</v>
      </c>
      <c r="D315" t="s">
        <v>2134</v>
      </c>
      <c r="E315" t="s">
        <v>42</v>
      </c>
      <c r="F315" t="s">
        <v>103</v>
      </c>
      <c r="G315" t="s">
        <v>56</v>
      </c>
      <c r="H315" t="s">
        <v>19</v>
      </c>
      <c r="I315" t="s">
        <v>124</v>
      </c>
      <c r="J315" t="s">
        <v>20</v>
      </c>
      <c r="K315" t="s">
        <v>92</v>
      </c>
      <c r="L315" t="s">
        <v>2134</v>
      </c>
      <c r="M315">
        <v>5</v>
      </c>
      <c r="N315">
        <v>1689</v>
      </c>
      <c r="O315">
        <v>63</v>
      </c>
      <c r="P315">
        <f>Table1[[#This Row],[Sale Product Count]]*Table1[[#This Row],[Price]]</f>
        <v>106407</v>
      </c>
      <c r="Q315">
        <v>229</v>
      </c>
    </row>
    <row r="316" spans="1:17" x14ac:dyDescent="0.3">
      <c r="A316" t="s">
        <v>130</v>
      </c>
      <c r="B316" t="s">
        <v>908</v>
      </c>
      <c r="C316" t="s">
        <v>24</v>
      </c>
      <c r="D316" t="s">
        <v>613</v>
      </c>
      <c r="E316" t="s">
        <v>63</v>
      </c>
      <c r="F316" t="s">
        <v>64</v>
      </c>
      <c r="G316" t="s">
        <v>65</v>
      </c>
      <c r="H316" t="s">
        <v>197</v>
      </c>
      <c r="I316" t="s">
        <v>200</v>
      </c>
      <c r="J316" t="s">
        <v>1066</v>
      </c>
      <c r="K316" t="s">
        <v>2134</v>
      </c>
      <c r="L316" t="s">
        <v>2134</v>
      </c>
      <c r="M316">
        <v>0</v>
      </c>
      <c r="N316">
        <v>2085.9899999999998</v>
      </c>
      <c r="O316">
        <v>51</v>
      </c>
      <c r="P316">
        <f>Table1[[#This Row],[Sale Product Count]]*Table1[[#This Row],[Price]]</f>
        <v>106385.48999999999</v>
      </c>
      <c r="Q316">
        <v>185</v>
      </c>
    </row>
    <row r="317" spans="1:17" x14ac:dyDescent="0.3">
      <c r="A317" t="s">
        <v>130</v>
      </c>
      <c r="B317" t="s">
        <v>1426</v>
      </c>
      <c r="C317" t="s">
        <v>24</v>
      </c>
      <c r="D317" t="s">
        <v>25</v>
      </c>
      <c r="E317" t="s">
        <v>42</v>
      </c>
      <c r="F317" t="s">
        <v>64</v>
      </c>
      <c r="G317" t="s">
        <v>35</v>
      </c>
      <c r="H317" t="s">
        <v>28</v>
      </c>
      <c r="I317" t="s">
        <v>431</v>
      </c>
      <c r="J317" t="s">
        <v>20</v>
      </c>
      <c r="K317" t="s">
        <v>2134</v>
      </c>
      <c r="L317" t="s">
        <v>2134</v>
      </c>
      <c r="M317">
        <v>0</v>
      </c>
      <c r="N317">
        <v>2085.9899999999998</v>
      </c>
      <c r="O317">
        <v>51</v>
      </c>
      <c r="P317">
        <f>Table1[[#This Row],[Sale Product Count]]*Table1[[#This Row],[Price]]</f>
        <v>106385.48999999999</v>
      </c>
      <c r="Q317">
        <v>0</v>
      </c>
    </row>
    <row r="318" spans="1:17" x14ac:dyDescent="0.3">
      <c r="A318" t="s">
        <v>13</v>
      </c>
      <c r="B318" t="s">
        <v>2134</v>
      </c>
      <c r="C318" t="s">
        <v>14</v>
      </c>
      <c r="D318" t="s">
        <v>15</v>
      </c>
      <c r="E318" t="s">
        <v>16</v>
      </c>
      <c r="F318" t="s">
        <v>17</v>
      </c>
      <c r="G318" t="s">
        <v>18</v>
      </c>
      <c r="H318" t="s">
        <v>19</v>
      </c>
      <c r="I318" t="s">
        <v>2134</v>
      </c>
      <c r="J318" t="s">
        <v>20</v>
      </c>
      <c r="K318" t="s">
        <v>21</v>
      </c>
      <c r="L318" t="s">
        <v>22</v>
      </c>
      <c r="M318">
        <v>0</v>
      </c>
      <c r="N318">
        <v>3799</v>
      </c>
      <c r="O318">
        <v>28</v>
      </c>
      <c r="P318">
        <f>Table1[[#This Row],[Sale Product Count]]*Table1[[#This Row],[Price]]</f>
        <v>106372</v>
      </c>
      <c r="Q318">
        <v>191</v>
      </c>
    </row>
    <row r="319" spans="1:17" x14ac:dyDescent="0.3">
      <c r="A319" t="s">
        <v>23</v>
      </c>
      <c r="B319" t="s">
        <v>589</v>
      </c>
      <c r="C319" t="s">
        <v>140</v>
      </c>
      <c r="D319" t="s">
        <v>2134</v>
      </c>
      <c r="E319" t="s">
        <v>75</v>
      </c>
      <c r="F319" t="s">
        <v>64</v>
      </c>
      <c r="G319" t="s">
        <v>35</v>
      </c>
      <c r="H319" t="s">
        <v>28</v>
      </c>
      <c r="I319" t="s">
        <v>1020</v>
      </c>
      <c r="J319" t="s">
        <v>20</v>
      </c>
      <c r="K319" t="s">
        <v>2134</v>
      </c>
      <c r="L319" t="s">
        <v>2134</v>
      </c>
      <c r="M319">
        <v>5</v>
      </c>
      <c r="N319">
        <v>1898.56</v>
      </c>
      <c r="O319">
        <v>56</v>
      </c>
      <c r="P319">
        <f>Table1[[#This Row],[Sale Product Count]]*Table1[[#This Row],[Price]]</f>
        <v>106319.36</v>
      </c>
      <c r="Q319">
        <v>204</v>
      </c>
    </row>
    <row r="320" spans="1:17" x14ac:dyDescent="0.3">
      <c r="A320" t="s">
        <v>130</v>
      </c>
      <c r="B320" t="s">
        <v>392</v>
      </c>
      <c r="C320" t="s">
        <v>155</v>
      </c>
      <c r="D320" t="s">
        <v>175</v>
      </c>
      <c r="E320" t="s">
        <v>75</v>
      </c>
      <c r="F320" t="s">
        <v>64</v>
      </c>
      <c r="G320" t="s">
        <v>65</v>
      </c>
      <c r="H320" t="s">
        <v>28</v>
      </c>
      <c r="I320" t="s">
        <v>381</v>
      </c>
      <c r="J320" t="s">
        <v>20</v>
      </c>
      <c r="K320" t="s">
        <v>2134</v>
      </c>
      <c r="L320" t="s">
        <v>2134</v>
      </c>
      <c r="M320">
        <v>5</v>
      </c>
      <c r="N320">
        <v>1930.95</v>
      </c>
      <c r="O320">
        <v>55</v>
      </c>
      <c r="P320">
        <f>Table1[[#This Row],[Sale Product Count]]*Table1[[#This Row],[Price]]</f>
        <v>106202.25</v>
      </c>
      <c r="Q320">
        <v>353</v>
      </c>
    </row>
    <row r="321" spans="1:17" x14ac:dyDescent="0.3">
      <c r="A321" t="s">
        <v>30</v>
      </c>
      <c r="B321" t="s">
        <v>119</v>
      </c>
      <c r="C321" t="s">
        <v>24</v>
      </c>
      <c r="D321" t="s">
        <v>33</v>
      </c>
      <c r="E321" t="s">
        <v>2134</v>
      </c>
      <c r="F321" t="s">
        <v>34</v>
      </c>
      <c r="G321" t="s">
        <v>35</v>
      </c>
      <c r="H321" t="s">
        <v>36</v>
      </c>
      <c r="I321" t="s">
        <v>2134</v>
      </c>
      <c r="J321" t="s">
        <v>37</v>
      </c>
      <c r="K321" t="s">
        <v>120</v>
      </c>
      <c r="L321" t="s">
        <v>38</v>
      </c>
      <c r="M321">
        <v>1</v>
      </c>
      <c r="N321">
        <v>1799</v>
      </c>
      <c r="O321">
        <v>59</v>
      </c>
      <c r="P321">
        <f>Table1[[#This Row],[Sale Product Count]]*Table1[[#This Row],[Price]]</f>
        <v>106141</v>
      </c>
      <c r="Q321">
        <v>375</v>
      </c>
    </row>
    <row r="322" spans="1:17" x14ac:dyDescent="0.3">
      <c r="A322" t="s">
        <v>23</v>
      </c>
      <c r="B322" t="s">
        <v>2134</v>
      </c>
      <c r="C322" t="s">
        <v>24</v>
      </c>
      <c r="D322" t="s">
        <v>71</v>
      </c>
      <c r="E322" t="s">
        <v>16</v>
      </c>
      <c r="F322" t="s">
        <v>82</v>
      </c>
      <c r="G322" t="s">
        <v>65</v>
      </c>
      <c r="H322" t="s">
        <v>19</v>
      </c>
      <c r="I322" t="s">
        <v>2134</v>
      </c>
      <c r="J322" t="s">
        <v>20</v>
      </c>
      <c r="K322" t="s">
        <v>21</v>
      </c>
      <c r="L322" t="s">
        <v>81</v>
      </c>
      <c r="M322">
        <v>4.4000000000000004</v>
      </c>
      <c r="N322">
        <v>1710.99</v>
      </c>
      <c r="O322">
        <v>62</v>
      </c>
      <c r="P322">
        <f>Table1[[#This Row],[Sale Product Count]]*Table1[[#This Row],[Price]]</f>
        <v>106081.38</v>
      </c>
      <c r="Q322">
        <v>427</v>
      </c>
    </row>
    <row r="323" spans="1:17" x14ac:dyDescent="0.3">
      <c r="A323" t="s">
        <v>23</v>
      </c>
      <c r="B323" t="s">
        <v>1082</v>
      </c>
      <c r="C323" t="s">
        <v>14</v>
      </c>
      <c r="D323" t="s">
        <v>25</v>
      </c>
      <c r="E323" t="s">
        <v>816</v>
      </c>
      <c r="F323" t="s">
        <v>1371</v>
      </c>
      <c r="G323" t="s">
        <v>56</v>
      </c>
      <c r="H323" t="s">
        <v>197</v>
      </c>
      <c r="I323" t="s">
        <v>2134</v>
      </c>
      <c r="J323" t="s">
        <v>20</v>
      </c>
      <c r="K323" t="s">
        <v>21</v>
      </c>
      <c r="L323" t="s">
        <v>2134</v>
      </c>
      <c r="M323">
        <v>4.4000000000000004</v>
      </c>
      <c r="N323">
        <v>1997.1</v>
      </c>
      <c r="O323">
        <v>53</v>
      </c>
      <c r="P323">
        <f>Table1[[#This Row],[Sale Product Count]]*Table1[[#This Row],[Price]]</f>
        <v>105846.29999999999</v>
      </c>
      <c r="Q323">
        <v>149</v>
      </c>
    </row>
    <row r="324" spans="1:17" x14ac:dyDescent="0.3">
      <c r="A324" t="s">
        <v>130</v>
      </c>
      <c r="B324" t="s">
        <v>195</v>
      </c>
      <c r="C324" t="s">
        <v>14</v>
      </c>
      <c r="D324" t="s">
        <v>2134</v>
      </c>
      <c r="E324" t="s">
        <v>925</v>
      </c>
      <c r="F324" t="s">
        <v>72</v>
      </c>
      <c r="G324" t="s">
        <v>56</v>
      </c>
      <c r="H324" t="s">
        <v>1014</v>
      </c>
      <c r="I324" t="s">
        <v>2134</v>
      </c>
      <c r="J324" t="s">
        <v>20</v>
      </c>
      <c r="K324" t="s">
        <v>1325</v>
      </c>
      <c r="L324" t="s">
        <v>561</v>
      </c>
      <c r="M324">
        <v>0</v>
      </c>
      <c r="N324">
        <v>2517.9899999999998</v>
      </c>
      <c r="O324">
        <v>42</v>
      </c>
      <c r="P324">
        <f>Table1[[#This Row],[Sale Product Count]]*Table1[[#This Row],[Price]]</f>
        <v>105755.57999999999</v>
      </c>
      <c r="Q324">
        <v>426</v>
      </c>
    </row>
    <row r="325" spans="1:17" x14ac:dyDescent="0.3">
      <c r="A325" t="s">
        <v>130</v>
      </c>
      <c r="B325" t="s">
        <v>645</v>
      </c>
      <c r="C325" t="s">
        <v>164</v>
      </c>
      <c r="D325" t="s">
        <v>71</v>
      </c>
      <c r="E325" t="s">
        <v>16</v>
      </c>
      <c r="F325" t="s">
        <v>64</v>
      </c>
      <c r="G325" t="s">
        <v>35</v>
      </c>
      <c r="H325" t="s">
        <v>36</v>
      </c>
      <c r="I325" t="s">
        <v>431</v>
      </c>
      <c r="J325" t="s">
        <v>1979</v>
      </c>
      <c r="K325" t="s">
        <v>2134</v>
      </c>
      <c r="L325" t="s">
        <v>2134</v>
      </c>
      <c r="M325">
        <v>0</v>
      </c>
      <c r="N325">
        <v>2517.9899999999998</v>
      </c>
      <c r="O325">
        <v>42</v>
      </c>
      <c r="P325">
        <f>Table1[[#This Row],[Sale Product Count]]*Table1[[#This Row],[Price]]</f>
        <v>105755.57999999999</v>
      </c>
      <c r="Q325">
        <v>0</v>
      </c>
    </row>
    <row r="326" spans="1:17" x14ac:dyDescent="0.3">
      <c r="A326" t="s">
        <v>30</v>
      </c>
      <c r="B326" t="s">
        <v>132</v>
      </c>
      <c r="C326" t="s">
        <v>24</v>
      </c>
      <c r="D326" t="s">
        <v>2134</v>
      </c>
      <c r="E326" t="s">
        <v>75</v>
      </c>
      <c r="F326" t="s">
        <v>64</v>
      </c>
      <c r="G326" t="s">
        <v>65</v>
      </c>
      <c r="H326" t="s">
        <v>36</v>
      </c>
      <c r="I326" t="s">
        <v>77</v>
      </c>
      <c r="J326" t="s">
        <v>133</v>
      </c>
      <c r="K326" t="s">
        <v>117</v>
      </c>
      <c r="L326" t="s">
        <v>2134</v>
      </c>
      <c r="M326">
        <v>4.3</v>
      </c>
      <c r="N326">
        <v>1885.99</v>
      </c>
      <c r="O326">
        <v>56</v>
      </c>
      <c r="P326">
        <f>Table1[[#This Row],[Sale Product Count]]*Table1[[#This Row],[Price]]</f>
        <v>105615.44</v>
      </c>
      <c r="Q326">
        <v>313</v>
      </c>
    </row>
    <row r="327" spans="1:17" x14ac:dyDescent="0.3">
      <c r="A327" t="s">
        <v>100</v>
      </c>
      <c r="B327" t="s">
        <v>753</v>
      </c>
      <c r="C327" t="s">
        <v>24</v>
      </c>
      <c r="D327" t="s">
        <v>2134</v>
      </c>
      <c r="E327" t="s">
        <v>42</v>
      </c>
      <c r="F327" t="s">
        <v>72</v>
      </c>
      <c r="G327" t="s">
        <v>18</v>
      </c>
      <c r="H327" t="s">
        <v>19</v>
      </c>
      <c r="I327" t="s">
        <v>200</v>
      </c>
      <c r="J327" t="s">
        <v>201</v>
      </c>
      <c r="K327" t="s">
        <v>92</v>
      </c>
      <c r="L327" t="s">
        <v>2134</v>
      </c>
      <c r="M327">
        <v>5</v>
      </c>
      <c r="N327">
        <v>1699</v>
      </c>
      <c r="O327">
        <v>62</v>
      </c>
      <c r="P327">
        <f>Table1[[#This Row],[Sale Product Count]]*Table1[[#This Row],[Price]]</f>
        <v>105338</v>
      </c>
      <c r="Q327">
        <v>490</v>
      </c>
    </row>
    <row r="328" spans="1:17" x14ac:dyDescent="0.3">
      <c r="A328" t="s">
        <v>13</v>
      </c>
      <c r="B328" t="s">
        <v>2134</v>
      </c>
      <c r="C328" t="s">
        <v>14</v>
      </c>
      <c r="D328" t="s">
        <v>15</v>
      </c>
      <c r="E328" t="s">
        <v>16</v>
      </c>
      <c r="F328" t="s">
        <v>17</v>
      </c>
      <c r="G328" t="s">
        <v>18</v>
      </c>
      <c r="H328" t="s">
        <v>19</v>
      </c>
      <c r="I328" t="s">
        <v>2134</v>
      </c>
      <c r="J328" t="s">
        <v>20</v>
      </c>
      <c r="K328" t="s">
        <v>21</v>
      </c>
      <c r="L328" t="s">
        <v>22</v>
      </c>
      <c r="M328">
        <v>0</v>
      </c>
      <c r="N328">
        <v>1699</v>
      </c>
      <c r="O328">
        <v>62</v>
      </c>
      <c r="P328">
        <f>Table1[[#This Row],[Sale Product Count]]*Table1[[#This Row],[Price]]</f>
        <v>105338</v>
      </c>
      <c r="Q328">
        <v>390</v>
      </c>
    </row>
    <row r="329" spans="1:17" x14ac:dyDescent="0.3">
      <c r="A329" t="s">
        <v>574</v>
      </c>
      <c r="B329" t="s">
        <v>575</v>
      </c>
      <c r="C329" t="s">
        <v>94</v>
      </c>
      <c r="D329" t="s">
        <v>15</v>
      </c>
      <c r="E329" t="s">
        <v>42</v>
      </c>
      <c r="F329" t="s">
        <v>109</v>
      </c>
      <c r="G329" t="s">
        <v>576</v>
      </c>
      <c r="H329" t="s">
        <v>19</v>
      </c>
      <c r="I329" t="s">
        <v>58</v>
      </c>
      <c r="J329" t="s">
        <v>20</v>
      </c>
      <c r="K329" t="s">
        <v>2134</v>
      </c>
      <c r="L329" t="s">
        <v>2134</v>
      </c>
      <c r="M329">
        <v>3.5</v>
      </c>
      <c r="N329">
        <v>1616.99</v>
      </c>
      <c r="O329">
        <v>65</v>
      </c>
      <c r="P329">
        <f>Table1[[#This Row],[Sale Product Count]]*Table1[[#This Row],[Price]]</f>
        <v>105104.35</v>
      </c>
      <c r="Q329">
        <v>248</v>
      </c>
    </row>
    <row r="330" spans="1:17" x14ac:dyDescent="0.3">
      <c r="A330" t="s">
        <v>66</v>
      </c>
      <c r="B330" t="s">
        <v>203</v>
      </c>
      <c r="C330" t="s">
        <v>14</v>
      </c>
      <c r="D330" t="s">
        <v>25</v>
      </c>
      <c r="E330" t="s">
        <v>63</v>
      </c>
      <c r="F330" t="s">
        <v>204</v>
      </c>
      <c r="G330" t="s">
        <v>65</v>
      </c>
      <c r="H330" t="s">
        <v>36</v>
      </c>
      <c r="I330" t="s">
        <v>205</v>
      </c>
      <c r="J330" t="s">
        <v>20</v>
      </c>
      <c r="K330" t="s">
        <v>2134</v>
      </c>
      <c r="L330" t="s">
        <v>2134</v>
      </c>
      <c r="M330">
        <v>4.3</v>
      </c>
      <c r="N330">
        <v>2099.9899999999998</v>
      </c>
      <c r="O330">
        <v>50</v>
      </c>
      <c r="P330">
        <f>Table1[[#This Row],[Sale Product Count]]*Table1[[#This Row],[Price]]</f>
        <v>104999.49999999999</v>
      </c>
      <c r="Q330">
        <v>256</v>
      </c>
    </row>
    <row r="331" spans="1:17" x14ac:dyDescent="0.3">
      <c r="A331" t="s">
        <v>100</v>
      </c>
      <c r="B331" t="s">
        <v>1326</v>
      </c>
      <c r="C331" t="s">
        <v>14</v>
      </c>
      <c r="D331" t="s">
        <v>71</v>
      </c>
      <c r="E331" t="s">
        <v>63</v>
      </c>
      <c r="F331" t="s">
        <v>72</v>
      </c>
      <c r="G331" t="s">
        <v>65</v>
      </c>
      <c r="H331" t="s">
        <v>19</v>
      </c>
      <c r="I331" t="s">
        <v>200</v>
      </c>
      <c r="J331" t="s">
        <v>296</v>
      </c>
      <c r="K331" t="s">
        <v>2134</v>
      </c>
      <c r="L331" t="s">
        <v>2134</v>
      </c>
      <c r="M331">
        <v>0</v>
      </c>
      <c r="N331">
        <v>1778.99</v>
      </c>
      <c r="O331">
        <v>59</v>
      </c>
      <c r="P331">
        <f>Table1[[#This Row],[Sale Product Count]]*Table1[[#This Row],[Price]]</f>
        <v>104960.41</v>
      </c>
      <c r="Q331">
        <v>321</v>
      </c>
    </row>
    <row r="332" spans="1:17" x14ac:dyDescent="0.3">
      <c r="A332" t="s">
        <v>30</v>
      </c>
      <c r="B332" t="s">
        <v>119</v>
      </c>
      <c r="C332" t="s">
        <v>24</v>
      </c>
      <c r="D332" t="s">
        <v>33</v>
      </c>
      <c r="E332" t="s">
        <v>2134</v>
      </c>
      <c r="F332" t="s">
        <v>34</v>
      </c>
      <c r="G332" t="s">
        <v>35</v>
      </c>
      <c r="H332" t="s">
        <v>36</v>
      </c>
      <c r="I332" t="s">
        <v>2134</v>
      </c>
      <c r="J332" t="s">
        <v>37</v>
      </c>
      <c r="K332" t="s">
        <v>120</v>
      </c>
      <c r="L332" t="s">
        <v>38</v>
      </c>
      <c r="M332">
        <v>1</v>
      </c>
      <c r="N332">
        <v>2499</v>
      </c>
      <c r="O332">
        <v>42</v>
      </c>
      <c r="P332">
        <f>Table1[[#This Row],[Sale Product Count]]*Table1[[#This Row],[Price]]</f>
        <v>104958</v>
      </c>
      <c r="Q332">
        <v>257</v>
      </c>
    </row>
    <row r="333" spans="1:17" x14ac:dyDescent="0.3">
      <c r="A333" t="s">
        <v>59</v>
      </c>
      <c r="B333" t="s">
        <v>315</v>
      </c>
      <c r="C333" t="s">
        <v>94</v>
      </c>
      <c r="D333" t="s">
        <v>475</v>
      </c>
      <c r="E333" t="s">
        <v>2134</v>
      </c>
      <c r="F333" t="s">
        <v>109</v>
      </c>
      <c r="G333" t="s">
        <v>56</v>
      </c>
      <c r="H333" t="s">
        <v>57</v>
      </c>
      <c r="I333" t="s">
        <v>91</v>
      </c>
      <c r="J333" t="s">
        <v>20</v>
      </c>
      <c r="K333" t="s">
        <v>2134</v>
      </c>
      <c r="L333" t="s">
        <v>406</v>
      </c>
      <c r="M333">
        <v>1</v>
      </c>
      <c r="N333">
        <v>2756.99</v>
      </c>
      <c r="O333">
        <v>38</v>
      </c>
      <c r="P333">
        <f>Table1[[#This Row],[Sale Product Count]]*Table1[[#This Row],[Price]]</f>
        <v>104765.62</v>
      </c>
      <c r="Q333">
        <v>399</v>
      </c>
    </row>
    <row r="334" spans="1:17" x14ac:dyDescent="0.3">
      <c r="A334" t="s">
        <v>130</v>
      </c>
      <c r="B334" t="s">
        <v>817</v>
      </c>
      <c r="C334" t="s">
        <v>24</v>
      </c>
      <c r="D334" t="s">
        <v>606</v>
      </c>
      <c r="E334" t="s">
        <v>63</v>
      </c>
      <c r="F334" t="s">
        <v>64</v>
      </c>
      <c r="G334" t="s">
        <v>35</v>
      </c>
      <c r="H334" t="s">
        <v>257</v>
      </c>
      <c r="I334" t="s">
        <v>431</v>
      </c>
      <c r="J334" t="s">
        <v>818</v>
      </c>
      <c r="K334" t="s">
        <v>2134</v>
      </c>
      <c r="L334" t="s">
        <v>2134</v>
      </c>
      <c r="M334">
        <v>0</v>
      </c>
      <c r="N334">
        <v>1799.99</v>
      </c>
      <c r="O334">
        <v>58</v>
      </c>
      <c r="P334">
        <f>Table1[[#This Row],[Sale Product Count]]*Table1[[#This Row],[Price]]</f>
        <v>104399.42</v>
      </c>
      <c r="Q334">
        <v>234</v>
      </c>
    </row>
    <row r="335" spans="1:17" x14ac:dyDescent="0.3">
      <c r="A335" t="s">
        <v>130</v>
      </c>
      <c r="B335" t="s">
        <v>1323</v>
      </c>
      <c r="C335" t="s">
        <v>609</v>
      </c>
      <c r="D335" t="s">
        <v>2134</v>
      </c>
      <c r="E335" t="s">
        <v>42</v>
      </c>
      <c r="F335" t="s">
        <v>64</v>
      </c>
      <c r="G335" t="s">
        <v>65</v>
      </c>
      <c r="H335" t="s">
        <v>197</v>
      </c>
      <c r="I335" t="s">
        <v>91</v>
      </c>
      <c r="J335" t="s">
        <v>20</v>
      </c>
      <c r="K335" t="s">
        <v>1246</v>
      </c>
      <c r="L335" t="s">
        <v>2134</v>
      </c>
      <c r="M335">
        <v>0</v>
      </c>
      <c r="N335">
        <v>1799</v>
      </c>
      <c r="O335">
        <v>58</v>
      </c>
      <c r="P335">
        <f>Table1[[#This Row],[Sale Product Count]]*Table1[[#This Row],[Price]]</f>
        <v>104342</v>
      </c>
      <c r="Q335">
        <v>367</v>
      </c>
    </row>
    <row r="336" spans="1:17" x14ac:dyDescent="0.3">
      <c r="A336" t="s">
        <v>13</v>
      </c>
      <c r="B336" t="s">
        <v>2134</v>
      </c>
      <c r="C336" t="s">
        <v>14</v>
      </c>
      <c r="D336" t="s">
        <v>15</v>
      </c>
      <c r="E336" t="s">
        <v>16</v>
      </c>
      <c r="F336" t="s">
        <v>17</v>
      </c>
      <c r="G336" t="s">
        <v>18</v>
      </c>
      <c r="H336" t="s">
        <v>19</v>
      </c>
      <c r="I336" t="s">
        <v>2134</v>
      </c>
      <c r="J336" t="s">
        <v>20</v>
      </c>
      <c r="K336" t="s">
        <v>21</v>
      </c>
      <c r="L336" t="s">
        <v>22</v>
      </c>
      <c r="M336">
        <v>0</v>
      </c>
      <c r="N336">
        <v>1829</v>
      </c>
      <c r="O336">
        <v>57</v>
      </c>
      <c r="P336">
        <f>Table1[[#This Row],[Sale Product Count]]*Table1[[#This Row],[Price]]</f>
        <v>104253</v>
      </c>
      <c r="Q336">
        <v>319</v>
      </c>
    </row>
    <row r="337" spans="1:17" x14ac:dyDescent="0.3">
      <c r="A337" t="s">
        <v>23</v>
      </c>
      <c r="B337" t="s">
        <v>2100</v>
      </c>
      <c r="C337" t="s">
        <v>1483</v>
      </c>
      <c r="D337" t="s">
        <v>437</v>
      </c>
      <c r="E337" t="s">
        <v>162</v>
      </c>
      <c r="F337" t="s">
        <v>181</v>
      </c>
      <c r="G337" t="s">
        <v>1025</v>
      </c>
      <c r="H337" t="s">
        <v>257</v>
      </c>
      <c r="I337" t="s">
        <v>1465</v>
      </c>
      <c r="J337" t="s">
        <v>37</v>
      </c>
      <c r="K337" t="s">
        <v>2134</v>
      </c>
      <c r="L337" t="s">
        <v>2134</v>
      </c>
      <c r="M337">
        <v>0</v>
      </c>
      <c r="N337">
        <v>1829</v>
      </c>
      <c r="O337">
        <v>57</v>
      </c>
      <c r="P337">
        <f>Table1[[#This Row],[Sale Product Count]]*Table1[[#This Row],[Price]]</f>
        <v>104253</v>
      </c>
      <c r="Q337">
        <v>0</v>
      </c>
    </row>
    <row r="338" spans="1:17" x14ac:dyDescent="0.3">
      <c r="A338" t="s">
        <v>130</v>
      </c>
      <c r="B338" t="s">
        <v>1556</v>
      </c>
      <c r="C338" t="s">
        <v>14</v>
      </c>
      <c r="D338" t="s">
        <v>71</v>
      </c>
      <c r="E338" t="s">
        <v>42</v>
      </c>
      <c r="F338" t="s">
        <v>72</v>
      </c>
      <c r="G338" t="s">
        <v>18</v>
      </c>
      <c r="H338" t="s">
        <v>988</v>
      </c>
      <c r="I338" t="s">
        <v>2134</v>
      </c>
      <c r="J338" t="s">
        <v>20</v>
      </c>
      <c r="K338" t="s">
        <v>927</v>
      </c>
      <c r="L338" t="s">
        <v>2134</v>
      </c>
      <c r="M338">
        <v>0</v>
      </c>
      <c r="N338">
        <v>1681.34</v>
      </c>
      <c r="O338">
        <v>62</v>
      </c>
      <c r="P338">
        <f>Table1[[#This Row],[Sale Product Count]]*Table1[[#This Row],[Price]]</f>
        <v>104243.08</v>
      </c>
      <c r="Q338">
        <v>155</v>
      </c>
    </row>
    <row r="339" spans="1:17" x14ac:dyDescent="0.3">
      <c r="A339" t="s">
        <v>130</v>
      </c>
      <c r="B339" t="s">
        <v>2002</v>
      </c>
      <c r="C339" t="s">
        <v>24</v>
      </c>
      <c r="D339" t="s">
        <v>71</v>
      </c>
      <c r="E339" t="s">
        <v>42</v>
      </c>
      <c r="F339" t="s">
        <v>72</v>
      </c>
      <c r="G339" t="s">
        <v>65</v>
      </c>
      <c r="H339" t="s">
        <v>257</v>
      </c>
      <c r="I339" t="s">
        <v>431</v>
      </c>
      <c r="J339" t="s">
        <v>20</v>
      </c>
      <c r="K339" t="s">
        <v>2134</v>
      </c>
      <c r="L339" t="s">
        <v>2134</v>
      </c>
      <c r="M339">
        <v>0</v>
      </c>
      <c r="N339">
        <v>2214.9899999999998</v>
      </c>
      <c r="O339">
        <v>47</v>
      </c>
      <c r="P339">
        <f>Table1[[#This Row],[Sale Product Count]]*Table1[[#This Row],[Price]]</f>
        <v>104104.52999999998</v>
      </c>
      <c r="Q339">
        <v>426</v>
      </c>
    </row>
    <row r="340" spans="1:17" x14ac:dyDescent="0.3">
      <c r="A340" t="s">
        <v>23</v>
      </c>
      <c r="B340" t="s">
        <v>2134</v>
      </c>
      <c r="C340" t="s">
        <v>24</v>
      </c>
      <c r="D340" t="s">
        <v>71</v>
      </c>
      <c r="E340" t="s">
        <v>16</v>
      </c>
      <c r="F340" t="s">
        <v>82</v>
      </c>
      <c r="G340" t="s">
        <v>65</v>
      </c>
      <c r="H340" t="s">
        <v>19</v>
      </c>
      <c r="I340" t="s">
        <v>2134</v>
      </c>
      <c r="J340" t="s">
        <v>20</v>
      </c>
      <c r="K340" t="s">
        <v>21</v>
      </c>
      <c r="L340" t="s">
        <v>81</v>
      </c>
      <c r="M340">
        <v>4.4000000000000004</v>
      </c>
      <c r="N340">
        <v>1889.99</v>
      </c>
      <c r="O340">
        <v>55</v>
      </c>
      <c r="P340">
        <f>Table1[[#This Row],[Sale Product Count]]*Table1[[#This Row],[Price]]</f>
        <v>103949.45</v>
      </c>
      <c r="Q340">
        <v>189</v>
      </c>
    </row>
    <row r="341" spans="1:17" x14ac:dyDescent="0.3">
      <c r="A341" t="s">
        <v>130</v>
      </c>
      <c r="B341" t="s">
        <v>1065</v>
      </c>
      <c r="C341" t="s">
        <v>155</v>
      </c>
      <c r="D341" t="s">
        <v>84</v>
      </c>
      <c r="E341" t="s">
        <v>826</v>
      </c>
      <c r="F341" t="s">
        <v>64</v>
      </c>
      <c r="G341" t="s">
        <v>35</v>
      </c>
      <c r="H341" t="s">
        <v>28</v>
      </c>
      <c r="I341" t="s">
        <v>2134</v>
      </c>
      <c r="J341" t="s">
        <v>20</v>
      </c>
      <c r="K341" t="s">
        <v>376</v>
      </c>
      <c r="L341" t="s">
        <v>2134</v>
      </c>
      <c r="M341">
        <v>0</v>
      </c>
      <c r="N341">
        <v>1889.99</v>
      </c>
      <c r="O341">
        <v>55</v>
      </c>
      <c r="P341">
        <f>Table1[[#This Row],[Sale Product Count]]*Table1[[#This Row],[Price]]</f>
        <v>103949.45</v>
      </c>
      <c r="Q341">
        <v>0</v>
      </c>
    </row>
    <row r="342" spans="1:17" x14ac:dyDescent="0.3">
      <c r="A342" t="s">
        <v>121</v>
      </c>
      <c r="B342" t="s">
        <v>122</v>
      </c>
      <c r="C342" t="s">
        <v>24</v>
      </c>
      <c r="D342" t="s">
        <v>71</v>
      </c>
      <c r="E342" t="s">
        <v>16</v>
      </c>
      <c r="F342" t="s">
        <v>17</v>
      </c>
      <c r="G342" t="s">
        <v>35</v>
      </c>
      <c r="H342" t="s">
        <v>19</v>
      </c>
      <c r="I342" t="s">
        <v>426</v>
      </c>
      <c r="J342" t="s">
        <v>20</v>
      </c>
      <c r="K342" t="s">
        <v>2134</v>
      </c>
      <c r="L342" t="s">
        <v>2134</v>
      </c>
      <c r="M342">
        <v>0</v>
      </c>
      <c r="N342">
        <v>1599</v>
      </c>
      <c r="O342">
        <v>65</v>
      </c>
      <c r="P342">
        <f>Table1[[#This Row],[Sale Product Count]]*Table1[[#This Row],[Price]]</f>
        <v>103935</v>
      </c>
      <c r="Q342">
        <v>278</v>
      </c>
    </row>
    <row r="343" spans="1:17" x14ac:dyDescent="0.3">
      <c r="A343" t="s">
        <v>13</v>
      </c>
      <c r="B343" t="s">
        <v>2134</v>
      </c>
      <c r="C343" t="s">
        <v>14</v>
      </c>
      <c r="D343" t="s">
        <v>15</v>
      </c>
      <c r="E343" t="s">
        <v>16</v>
      </c>
      <c r="F343" t="s">
        <v>17</v>
      </c>
      <c r="G343" t="s">
        <v>18</v>
      </c>
      <c r="H343" t="s">
        <v>19</v>
      </c>
      <c r="I343" t="s">
        <v>2134</v>
      </c>
      <c r="J343" t="s">
        <v>20</v>
      </c>
      <c r="K343" t="s">
        <v>21</v>
      </c>
      <c r="L343" t="s">
        <v>22</v>
      </c>
      <c r="M343">
        <v>0</v>
      </c>
      <c r="N343">
        <v>1599</v>
      </c>
      <c r="O343">
        <v>65</v>
      </c>
      <c r="P343">
        <f>Table1[[#This Row],[Sale Product Count]]*Table1[[#This Row],[Price]]</f>
        <v>103935</v>
      </c>
      <c r="Q343">
        <v>338</v>
      </c>
    </row>
    <row r="344" spans="1:17" x14ac:dyDescent="0.3">
      <c r="A344" t="s">
        <v>173</v>
      </c>
      <c r="B344" t="s">
        <v>174</v>
      </c>
      <c r="C344" t="s">
        <v>140</v>
      </c>
      <c r="D344" t="s">
        <v>950</v>
      </c>
      <c r="E344" t="s">
        <v>42</v>
      </c>
      <c r="F344" t="s">
        <v>1096</v>
      </c>
      <c r="G344" t="s">
        <v>18</v>
      </c>
      <c r="H344" t="s">
        <v>257</v>
      </c>
      <c r="I344" t="s">
        <v>2134</v>
      </c>
      <c r="J344" t="s">
        <v>20</v>
      </c>
      <c r="K344" t="s">
        <v>1097</v>
      </c>
      <c r="L344" t="s">
        <v>2134</v>
      </c>
      <c r="M344">
        <v>4.2</v>
      </c>
      <c r="N344">
        <v>1599</v>
      </c>
      <c r="O344">
        <v>65</v>
      </c>
      <c r="P344">
        <f>Table1[[#This Row],[Sale Product Count]]*Table1[[#This Row],[Price]]</f>
        <v>103935</v>
      </c>
      <c r="Q344">
        <v>466</v>
      </c>
    </row>
    <row r="345" spans="1:17" x14ac:dyDescent="0.3">
      <c r="A345" t="s">
        <v>23</v>
      </c>
      <c r="B345" t="s">
        <v>1190</v>
      </c>
      <c r="C345" t="s">
        <v>94</v>
      </c>
      <c r="D345" t="s">
        <v>2134</v>
      </c>
      <c r="E345" t="s">
        <v>2134</v>
      </c>
      <c r="F345" t="s">
        <v>109</v>
      </c>
      <c r="G345" t="s">
        <v>56</v>
      </c>
      <c r="H345" t="s">
        <v>28</v>
      </c>
      <c r="I345" t="s">
        <v>416</v>
      </c>
      <c r="J345" t="s">
        <v>201</v>
      </c>
      <c r="K345" t="s">
        <v>92</v>
      </c>
      <c r="L345" t="s">
        <v>406</v>
      </c>
      <c r="M345">
        <v>0</v>
      </c>
      <c r="N345">
        <v>1599</v>
      </c>
      <c r="O345">
        <v>65</v>
      </c>
      <c r="P345">
        <f>Table1[[#This Row],[Sale Product Count]]*Table1[[#This Row],[Price]]</f>
        <v>103935</v>
      </c>
      <c r="Q345">
        <v>169</v>
      </c>
    </row>
    <row r="346" spans="1:17" x14ac:dyDescent="0.3">
      <c r="A346" t="s">
        <v>23</v>
      </c>
      <c r="B346" t="s">
        <v>2134</v>
      </c>
      <c r="C346" t="s">
        <v>24</v>
      </c>
      <c r="D346" t="s">
        <v>71</v>
      </c>
      <c r="E346" t="s">
        <v>16</v>
      </c>
      <c r="F346" t="s">
        <v>82</v>
      </c>
      <c r="G346" t="s">
        <v>65</v>
      </c>
      <c r="H346" t="s">
        <v>19</v>
      </c>
      <c r="I346" t="s">
        <v>2134</v>
      </c>
      <c r="J346" t="s">
        <v>20</v>
      </c>
      <c r="K346" t="s">
        <v>21</v>
      </c>
      <c r="L346" t="s">
        <v>81</v>
      </c>
      <c r="M346">
        <v>4.4000000000000004</v>
      </c>
      <c r="N346">
        <v>1599</v>
      </c>
      <c r="O346">
        <v>65</v>
      </c>
      <c r="P346">
        <f>Table1[[#This Row],[Sale Product Count]]*Table1[[#This Row],[Price]]</f>
        <v>103935</v>
      </c>
      <c r="Q346">
        <v>217</v>
      </c>
    </row>
    <row r="347" spans="1:17" x14ac:dyDescent="0.3">
      <c r="A347" t="s">
        <v>13</v>
      </c>
      <c r="B347" t="s">
        <v>83</v>
      </c>
      <c r="C347" t="s">
        <v>24</v>
      </c>
      <c r="D347" t="s">
        <v>84</v>
      </c>
      <c r="E347" t="s">
        <v>16</v>
      </c>
      <c r="F347" t="s">
        <v>26</v>
      </c>
      <c r="G347" t="s">
        <v>80</v>
      </c>
      <c r="H347" t="s">
        <v>19</v>
      </c>
      <c r="I347" t="s">
        <v>2134</v>
      </c>
      <c r="J347" t="s">
        <v>20</v>
      </c>
      <c r="K347" t="s">
        <v>21</v>
      </c>
      <c r="L347" t="s">
        <v>2134</v>
      </c>
      <c r="M347">
        <v>0</v>
      </c>
      <c r="N347">
        <v>1599</v>
      </c>
      <c r="O347">
        <v>65</v>
      </c>
      <c r="P347">
        <f>Table1[[#This Row],[Sale Product Count]]*Table1[[#This Row],[Price]]</f>
        <v>103935</v>
      </c>
      <c r="Q347">
        <v>293</v>
      </c>
    </row>
    <row r="348" spans="1:17" x14ac:dyDescent="0.3">
      <c r="A348" t="s">
        <v>130</v>
      </c>
      <c r="B348" t="s">
        <v>1727</v>
      </c>
      <c r="C348" t="s">
        <v>24</v>
      </c>
      <c r="D348" t="s">
        <v>71</v>
      </c>
      <c r="E348" t="s">
        <v>42</v>
      </c>
      <c r="F348" t="s">
        <v>72</v>
      </c>
      <c r="G348" t="s">
        <v>65</v>
      </c>
      <c r="H348" t="s">
        <v>257</v>
      </c>
      <c r="I348" t="s">
        <v>431</v>
      </c>
      <c r="J348" t="s">
        <v>20</v>
      </c>
      <c r="K348" t="s">
        <v>2134</v>
      </c>
      <c r="L348" t="s">
        <v>2134</v>
      </c>
      <c r="M348">
        <v>0</v>
      </c>
      <c r="N348">
        <v>1599</v>
      </c>
      <c r="O348">
        <v>65</v>
      </c>
      <c r="P348">
        <f>Table1[[#This Row],[Sale Product Count]]*Table1[[#This Row],[Price]]</f>
        <v>103935</v>
      </c>
      <c r="Q348">
        <v>449</v>
      </c>
    </row>
    <row r="349" spans="1:17" x14ac:dyDescent="0.3">
      <c r="A349" t="s">
        <v>23</v>
      </c>
      <c r="B349" t="s">
        <v>2134</v>
      </c>
      <c r="C349" t="s">
        <v>24</v>
      </c>
      <c r="D349" t="s">
        <v>2134</v>
      </c>
      <c r="E349" t="s">
        <v>2134</v>
      </c>
      <c r="F349" t="s">
        <v>2134</v>
      </c>
      <c r="G349" t="s">
        <v>301</v>
      </c>
      <c r="H349" t="s">
        <v>36</v>
      </c>
      <c r="I349" t="s">
        <v>2134</v>
      </c>
      <c r="J349" t="s">
        <v>20</v>
      </c>
      <c r="K349" t="s">
        <v>731</v>
      </c>
      <c r="L349" t="s">
        <v>2134</v>
      </c>
      <c r="M349">
        <v>0</v>
      </c>
      <c r="N349">
        <v>1703.28</v>
      </c>
      <c r="O349">
        <v>61</v>
      </c>
      <c r="P349">
        <f>Table1[[#This Row],[Sale Product Count]]*Table1[[#This Row],[Price]]</f>
        <v>103900.08</v>
      </c>
      <c r="Q349">
        <v>372</v>
      </c>
    </row>
    <row r="350" spans="1:17" x14ac:dyDescent="0.3">
      <c r="A350" t="s">
        <v>30</v>
      </c>
      <c r="B350" t="s">
        <v>251</v>
      </c>
      <c r="C350" t="s">
        <v>86</v>
      </c>
      <c r="D350" t="s">
        <v>2134</v>
      </c>
      <c r="E350" t="s">
        <v>75</v>
      </c>
      <c r="F350" t="s">
        <v>116</v>
      </c>
      <c r="G350" t="s">
        <v>35</v>
      </c>
      <c r="H350" t="s">
        <v>36</v>
      </c>
      <c r="I350" t="s">
        <v>77</v>
      </c>
      <c r="J350" t="s">
        <v>252</v>
      </c>
      <c r="K350" t="s">
        <v>187</v>
      </c>
      <c r="L350" t="s">
        <v>2134</v>
      </c>
      <c r="M350">
        <v>4.2</v>
      </c>
      <c r="N350">
        <v>1699.95</v>
      </c>
      <c r="O350">
        <v>61</v>
      </c>
      <c r="P350">
        <f>Table1[[#This Row],[Sale Product Count]]*Table1[[#This Row],[Price]]</f>
        <v>103696.95</v>
      </c>
      <c r="Q350">
        <v>207</v>
      </c>
    </row>
    <row r="351" spans="1:17" x14ac:dyDescent="0.3">
      <c r="A351" t="s">
        <v>23</v>
      </c>
      <c r="B351" t="s">
        <v>2134</v>
      </c>
      <c r="C351" t="s">
        <v>24</v>
      </c>
      <c r="D351" t="s">
        <v>25</v>
      </c>
      <c r="E351" t="s">
        <v>16</v>
      </c>
      <c r="F351" t="s">
        <v>26</v>
      </c>
      <c r="G351" t="s">
        <v>27</v>
      </c>
      <c r="H351" t="s">
        <v>28</v>
      </c>
      <c r="I351" t="s">
        <v>29</v>
      </c>
      <c r="J351" t="s">
        <v>20</v>
      </c>
      <c r="K351" t="s">
        <v>21</v>
      </c>
      <c r="L351" t="s">
        <v>2134</v>
      </c>
      <c r="M351">
        <v>4.5</v>
      </c>
      <c r="N351">
        <v>1699</v>
      </c>
      <c r="O351">
        <v>61</v>
      </c>
      <c r="P351">
        <f>Table1[[#This Row],[Sale Product Count]]*Table1[[#This Row],[Price]]</f>
        <v>103639</v>
      </c>
      <c r="Q351">
        <v>540</v>
      </c>
    </row>
    <row r="352" spans="1:17" x14ac:dyDescent="0.3">
      <c r="A352" t="s">
        <v>23</v>
      </c>
      <c r="B352" t="s">
        <v>2134</v>
      </c>
      <c r="C352" t="s">
        <v>24</v>
      </c>
      <c r="D352" t="s">
        <v>71</v>
      </c>
      <c r="E352" t="s">
        <v>16</v>
      </c>
      <c r="F352" t="s">
        <v>82</v>
      </c>
      <c r="G352" t="s">
        <v>65</v>
      </c>
      <c r="H352" t="s">
        <v>19</v>
      </c>
      <c r="I352" t="s">
        <v>2134</v>
      </c>
      <c r="J352" t="s">
        <v>20</v>
      </c>
      <c r="K352" t="s">
        <v>21</v>
      </c>
      <c r="L352" t="s">
        <v>81</v>
      </c>
      <c r="M352">
        <v>4.4000000000000004</v>
      </c>
      <c r="N352">
        <v>1699</v>
      </c>
      <c r="O352">
        <v>61</v>
      </c>
      <c r="P352">
        <f>Table1[[#This Row],[Sale Product Count]]*Table1[[#This Row],[Price]]</f>
        <v>103639</v>
      </c>
      <c r="Q352">
        <v>450</v>
      </c>
    </row>
    <row r="353" spans="1:17" x14ac:dyDescent="0.3">
      <c r="A353" t="s">
        <v>130</v>
      </c>
      <c r="B353" t="s">
        <v>1973</v>
      </c>
      <c r="C353" t="s">
        <v>167</v>
      </c>
      <c r="D353" t="s">
        <v>25</v>
      </c>
      <c r="E353" t="s">
        <v>16</v>
      </c>
      <c r="F353" t="s">
        <v>64</v>
      </c>
      <c r="G353" t="s">
        <v>27</v>
      </c>
      <c r="H353" t="s">
        <v>36</v>
      </c>
      <c r="I353" t="s">
        <v>431</v>
      </c>
      <c r="J353" t="s">
        <v>20</v>
      </c>
      <c r="K353" t="s">
        <v>2134</v>
      </c>
      <c r="L353" t="s">
        <v>2134</v>
      </c>
      <c r="M353">
        <v>0</v>
      </c>
      <c r="N353">
        <v>1699</v>
      </c>
      <c r="O353">
        <v>61</v>
      </c>
      <c r="P353">
        <f>Table1[[#This Row],[Sale Product Count]]*Table1[[#This Row],[Price]]</f>
        <v>103639</v>
      </c>
      <c r="Q353">
        <v>310</v>
      </c>
    </row>
    <row r="354" spans="1:17" x14ac:dyDescent="0.3">
      <c r="A354" t="s">
        <v>23</v>
      </c>
      <c r="B354" t="s">
        <v>2134</v>
      </c>
      <c r="C354" t="s">
        <v>14</v>
      </c>
      <c r="D354" t="s">
        <v>219</v>
      </c>
      <c r="E354" t="s">
        <v>27</v>
      </c>
      <c r="F354" t="s">
        <v>220</v>
      </c>
      <c r="G354" t="s">
        <v>65</v>
      </c>
      <c r="H354" t="s">
        <v>19</v>
      </c>
      <c r="I354" t="s">
        <v>2134</v>
      </c>
      <c r="J354" t="s">
        <v>20</v>
      </c>
      <c r="K354" t="s">
        <v>21</v>
      </c>
      <c r="L354" t="s">
        <v>81</v>
      </c>
      <c r="M354">
        <v>4.7</v>
      </c>
      <c r="N354">
        <v>1849</v>
      </c>
      <c r="O354">
        <v>56</v>
      </c>
      <c r="P354">
        <f>Table1[[#This Row],[Sale Product Count]]*Table1[[#This Row],[Price]]</f>
        <v>103544</v>
      </c>
      <c r="Q354">
        <v>388</v>
      </c>
    </row>
    <row r="355" spans="1:17" x14ac:dyDescent="0.3">
      <c r="A355" t="s">
        <v>13</v>
      </c>
      <c r="B355" t="s">
        <v>83</v>
      </c>
      <c r="C355" t="s">
        <v>24</v>
      </c>
      <c r="D355" t="s">
        <v>84</v>
      </c>
      <c r="E355" t="s">
        <v>16</v>
      </c>
      <c r="F355" t="s">
        <v>26</v>
      </c>
      <c r="G355" t="s">
        <v>80</v>
      </c>
      <c r="H355" t="s">
        <v>19</v>
      </c>
      <c r="I355" t="s">
        <v>2134</v>
      </c>
      <c r="J355" t="s">
        <v>20</v>
      </c>
      <c r="K355" t="s">
        <v>21</v>
      </c>
      <c r="L355" t="s">
        <v>2134</v>
      </c>
      <c r="M355">
        <v>0</v>
      </c>
      <c r="N355">
        <v>3331.99</v>
      </c>
      <c r="O355">
        <v>31</v>
      </c>
      <c r="P355">
        <f>Table1[[#This Row],[Sale Product Count]]*Table1[[#This Row],[Price]]</f>
        <v>103291.68999999999</v>
      </c>
      <c r="Q355">
        <v>354</v>
      </c>
    </row>
    <row r="356" spans="1:17" x14ac:dyDescent="0.3">
      <c r="A356" t="s">
        <v>130</v>
      </c>
      <c r="B356" t="s">
        <v>1428</v>
      </c>
      <c r="C356" t="s">
        <v>167</v>
      </c>
      <c r="D356" t="s">
        <v>25</v>
      </c>
      <c r="E356" t="s">
        <v>63</v>
      </c>
      <c r="F356" t="s">
        <v>64</v>
      </c>
      <c r="G356" t="s">
        <v>27</v>
      </c>
      <c r="H356" t="s">
        <v>28</v>
      </c>
      <c r="I356" t="s">
        <v>431</v>
      </c>
      <c r="J356" t="s">
        <v>1701</v>
      </c>
      <c r="K356" t="s">
        <v>2134</v>
      </c>
      <c r="L356" t="s">
        <v>2134</v>
      </c>
      <c r="M356">
        <v>0</v>
      </c>
      <c r="N356">
        <v>3331.99</v>
      </c>
      <c r="O356">
        <v>31</v>
      </c>
      <c r="P356">
        <f>Table1[[#This Row],[Sale Product Count]]*Table1[[#This Row],[Price]]</f>
        <v>103291.68999999999</v>
      </c>
      <c r="Q356">
        <v>0</v>
      </c>
    </row>
    <row r="357" spans="1:17" x14ac:dyDescent="0.3">
      <c r="A357" t="s">
        <v>130</v>
      </c>
      <c r="B357" t="s">
        <v>645</v>
      </c>
      <c r="C357" t="s">
        <v>164</v>
      </c>
      <c r="D357" t="s">
        <v>71</v>
      </c>
      <c r="E357" t="s">
        <v>63</v>
      </c>
      <c r="F357" t="s">
        <v>64</v>
      </c>
      <c r="G357" t="s">
        <v>65</v>
      </c>
      <c r="H357" t="s">
        <v>28</v>
      </c>
      <c r="I357" t="s">
        <v>431</v>
      </c>
      <c r="J357" t="s">
        <v>1979</v>
      </c>
      <c r="K357" t="s">
        <v>2134</v>
      </c>
      <c r="L357" t="s">
        <v>2134</v>
      </c>
      <c r="M357">
        <v>0</v>
      </c>
      <c r="N357">
        <v>2244.54</v>
      </c>
      <c r="O357">
        <v>46</v>
      </c>
      <c r="P357">
        <f>Table1[[#This Row],[Sale Product Count]]*Table1[[#This Row],[Price]]</f>
        <v>103248.84</v>
      </c>
      <c r="Q357">
        <v>0</v>
      </c>
    </row>
    <row r="358" spans="1:17" x14ac:dyDescent="0.3">
      <c r="A358" t="s">
        <v>1009</v>
      </c>
      <c r="B358" t="s">
        <v>1364</v>
      </c>
      <c r="C358" t="s">
        <v>41</v>
      </c>
      <c r="D358" t="s">
        <v>2134</v>
      </c>
      <c r="E358" t="s">
        <v>2134</v>
      </c>
      <c r="F358" t="s">
        <v>64</v>
      </c>
      <c r="G358" t="s">
        <v>65</v>
      </c>
      <c r="H358" t="s">
        <v>36</v>
      </c>
      <c r="I358" t="s">
        <v>189</v>
      </c>
      <c r="J358" t="s">
        <v>20</v>
      </c>
      <c r="K358" t="s">
        <v>2134</v>
      </c>
      <c r="L358" t="s">
        <v>334</v>
      </c>
      <c r="M358">
        <v>4.4000000000000004</v>
      </c>
      <c r="N358">
        <v>2293.4499999999998</v>
      </c>
      <c r="O358">
        <v>45</v>
      </c>
      <c r="P358">
        <f>Table1[[#This Row],[Sale Product Count]]*Table1[[#This Row],[Price]]</f>
        <v>103205.24999999999</v>
      </c>
      <c r="Q358">
        <v>436</v>
      </c>
    </row>
    <row r="359" spans="1:17" x14ac:dyDescent="0.3">
      <c r="A359" t="s">
        <v>130</v>
      </c>
      <c r="B359" t="s">
        <v>2004</v>
      </c>
      <c r="C359" t="s">
        <v>24</v>
      </c>
      <c r="D359" t="s">
        <v>71</v>
      </c>
      <c r="E359" t="s">
        <v>42</v>
      </c>
      <c r="F359" t="s">
        <v>72</v>
      </c>
      <c r="G359" t="s">
        <v>18</v>
      </c>
      <c r="H359" t="s">
        <v>36</v>
      </c>
      <c r="I359" t="s">
        <v>431</v>
      </c>
      <c r="J359" t="s">
        <v>20</v>
      </c>
      <c r="K359" t="s">
        <v>2134</v>
      </c>
      <c r="L359" t="s">
        <v>2134</v>
      </c>
      <c r="M359">
        <v>0</v>
      </c>
      <c r="N359">
        <v>2445.9899999999998</v>
      </c>
      <c r="O359">
        <v>42</v>
      </c>
      <c r="P359">
        <f>Table1[[#This Row],[Sale Product Count]]*Table1[[#This Row],[Price]]</f>
        <v>102731.57999999999</v>
      </c>
      <c r="Q359">
        <v>195</v>
      </c>
    </row>
    <row r="360" spans="1:17" x14ac:dyDescent="0.3">
      <c r="A360" t="s">
        <v>23</v>
      </c>
      <c r="B360" t="s">
        <v>1190</v>
      </c>
      <c r="C360" t="s">
        <v>94</v>
      </c>
      <c r="D360" t="s">
        <v>2134</v>
      </c>
      <c r="E360" t="s">
        <v>2134</v>
      </c>
      <c r="F360" t="s">
        <v>109</v>
      </c>
      <c r="G360" t="s">
        <v>56</v>
      </c>
      <c r="H360" t="s">
        <v>28</v>
      </c>
      <c r="I360" t="s">
        <v>416</v>
      </c>
      <c r="J360" t="s">
        <v>201</v>
      </c>
      <c r="K360" t="s">
        <v>92</v>
      </c>
      <c r="L360" t="s">
        <v>406</v>
      </c>
      <c r="M360">
        <v>0</v>
      </c>
      <c r="N360">
        <v>2567.9899999999998</v>
      </c>
      <c r="O360">
        <v>40</v>
      </c>
      <c r="P360">
        <f>Table1[[#This Row],[Sale Product Count]]*Table1[[#This Row],[Price]]</f>
        <v>102719.59999999999</v>
      </c>
      <c r="Q360">
        <v>429</v>
      </c>
    </row>
    <row r="361" spans="1:17" x14ac:dyDescent="0.3">
      <c r="A361" t="s">
        <v>130</v>
      </c>
      <c r="B361" t="s">
        <v>1406</v>
      </c>
      <c r="C361" t="s">
        <v>14</v>
      </c>
      <c r="D361" t="s">
        <v>71</v>
      </c>
      <c r="E361" t="s">
        <v>42</v>
      </c>
      <c r="F361" t="s">
        <v>72</v>
      </c>
      <c r="G361" t="s">
        <v>65</v>
      </c>
      <c r="H361" t="s">
        <v>257</v>
      </c>
      <c r="I361" t="s">
        <v>431</v>
      </c>
      <c r="J361" t="s">
        <v>20</v>
      </c>
      <c r="K361" t="s">
        <v>2134</v>
      </c>
      <c r="L361" t="s">
        <v>2134</v>
      </c>
      <c r="M361">
        <v>0</v>
      </c>
      <c r="N361">
        <v>1799</v>
      </c>
      <c r="O361">
        <v>57</v>
      </c>
      <c r="P361">
        <f>Table1[[#This Row],[Sale Product Count]]*Table1[[#This Row],[Price]]</f>
        <v>102543</v>
      </c>
      <c r="Q361">
        <v>447</v>
      </c>
    </row>
    <row r="362" spans="1:17" x14ac:dyDescent="0.3">
      <c r="A362" t="s">
        <v>130</v>
      </c>
      <c r="B362">
        <v>5310</v>
      </c>
      <c r="C362" t="s">
        <v>14</v>
      </c>
      <c r="D362" t="s">
        <v>25</v>
      </c>
      <c r="E362" t="s">
        <v>63</v>
      </c>
      <c r="F362" t="s">
        <v>17</v>
      </c>
      <c r="G362" t="s">
        <v>65</v>
      </c>
      <c r="H362" t="s">
        <v>197</v>
      </c>
      <c r="I362" t="s">
        <v>91</v>
      </c>
      <c r="J362" t="s">
        <v>20</v>
      </c>
      <c r="K362" t="s">
        <v>2134</v>
      </c>
      <c r="L362" t="s">
        <v>2134</v>
      </c>
      <c r="M362">
        <v>5</v>
      </c>
      <c r="N362">
        <v>3416.35</v>
      </c>
      <c r="O362">
        <v>30</v>
      </c>
      <c r="P362">
        <f>Table1[[#This Row],[Sale Product Count]]*Table1[[#This Row],[Price]]</f>
        <v>102490.5</v>
      </c>
      <c r="Q362">
        <v>284</v>
      </c>
    </row>
    <row r="363" spans="1:17" x14ac:dyDescent="0.3">
      <c r="A363" t="s">
        <v>59</v>
      </c>
      <c r="B363" t="s">
        <v>859</v>
      </c>
      <c r="C363" t="s">
        <v>86</v>
      </c>
      <c r="D363" t="s">
        <v>25</v>
      </c>
      <c r="E363" t="s">
        <v>75</v>
      </c>
      <c r="F363" t="s">
        <v>26</v>
      </c>
      <c r="G363" t="s">
        <v>301</v>
      </c>
      <c r="H363" t="s">
        <v>19</v>
      </c>
      <c r="I363" t="s">
        <v>2134</v>
      </c>
      <c r="J363" t="s">
        <v>860</v>
      </c>
      <c r="K363" t="s">
        <v>647</v>
      </c>
      <c r="L363" t="s">
        <v>2134</v>
      </c>
      <c r="M363">
        <v>4</v>
      </c>
      <c r="N363">
        <v>1599</v>
      </c>
      <c r="O363">
        <v>64</v>
      </c>
      <c r="P363">
        <f>Table1[[#This Row],[Sale Product Count]]*Table1[[#This Row],[Price]]</f>
        <v>102336</v>
      </c>
      <c r="Q363">
        <v>191</v>
      </c>
    </row>
    <row r="364" spans="1:17" x14ac:dyDescent="0.3">
      <c r="A364" t="s">
        <v>130</v>
      </c>
      <c r="B364" t="s">
        <v>1044</v>
      </c>
      <c r="C364" t="s">
        <v>14</v>
      </c>
      <c r="D364" t="s">
        <v>71</v>
      </c>
      <c r="E364" t="s">
        <v>42</v>
      </c>
      <c r="F364" t="s">
        <v>64</v>
      </c>
      <c r="G364" t="s">
        <v>65</v>
      </c>
      <c r="H364" t="s">
        <v>28</v>
      </c>
      <c r="I364" t="s">
        <v>431</v>
      </c>
      <c r="J364" t="s">
        <v>20</v>
      </c>
      <c r="K364" t="s">
        <v>2134</v>
      </c>
      <c r="L364" t="s">
        <v>2134</v>
      </c>
      <c r="M364">
        <v>5</v>
      </c>
      <c r="N364">
        <v>1599</v>
      </c>
      <c r="O364">
        <v>64</v>
      </c>
      <c r="P364">
        <f>Table1[[#This Row],[Sale Product Count]]*Table1[[#This Row],[Price]]</f>
        <v>102336</v>
      </c>
      <c r="Q364">
        <v>474</v>
      </c>
    </row>
    <row r="365" spans="1:17" x14ac:dyDescent="0.3">
      <c r="A365" t="s">
        <v>130</v>
      </c>
      <c r="B365" t="s">
        <v>2134</v>
      </c>
      <c r="C365" t="s">
        <v>14</v>
      </c>
      <c r="D365" t="s">
        <v>325</v>
      </c>
      <c r="E365" t="s">
        <v>75</v>
      </c>
      <c r="F365" t="s">
        <v>181</v>
      </c>
      <c r="G365" t="s">
        <v>65</v>
      </c>
      <c r="H365" t="s">
        <v>28</v>
      </c>
      <c r="I365" t="s">
        <v>462</v>
      </c>
      <c r="J365" t="s">
        <v>20</v>
      </c>
      <c r="K365" t="s">
        <v>92</v>
      </c>
      <c r="L365" t="s">
        <v>2134</v>
      </c>
      <c r="M365">
        <v>0</v>
      </c>
      <c r="N365">
        <v>1599</v>
      </c>
      <c r="O365">
        <v>64</v>
      </c>
      <c r="P365">
        <f>Table1[[#This Row],[Sale Product Count]]*Table1[[#This Row],[Price]]</f>
        <v>102336</v>
      </c>
      <c r="Q365">
        <v>426</v>
      </c>
    </row>
    <row r="366" spans="1:17" x14ac:dyDescent="0.3">
      <c r="A366" t="s">
        <v>100</v>
      </c>
      <c r="B366" t="s">
        <v>1953</v>
      </c>
      <c r="C366" t="s">
        <v>24</v>
      </c>
      <c r="D366" t="s">
        <v>617</v>
      </c>
      <c r="E366" t="s">
        <v>2134</v>
      </c>
      <c r="F366" t="s">
        <v>64</v>
      </c>
      <c r="G366" t="s">
        <v>35</v>
      </c>
      <c r="H366" t="s">
        <v>311</v>
      </c>
      <c r="I366" t="s">
        <v>2134</v>
      </c>
      <c r="J366" t="s">
        <v>2134</v>
      </c>
      <c r="K366" t="s">
        <v>2134</v>
      </c>
      <c r="L366" t="s">
        <v>2134</v>
      </c>
      <c r="M366">
        <v>4.9000000000000004</v>
      </c>
      <c r="N366">
        <v>1599</v>
      </c>
      <c r="O366">
        <v>64</v>
      </c>
      <c r="P366">
        <f>Table1[[#This Row],[Sale Product Count]]*Table1[[#This Row],[Price]]</f>
        <v>102336</v>
      </c>
      <c r="Q366">
        <v>386</v>
      </c>
    </row>
    <row r="367" spans="1:17" x14ac:dyDescent="0.3">
      <c r="A367" t="s">
        <v>66</v>
      </c>
      <c r="B367" t="s">
        <v>2134</v>
      </c>
      <c r="C367" t="s">
        <v>24</v>
      </c>
      <c r="D367" t="s">
        <v>71</v>
      </c>
      <c r="E367" t="s">
        <v>49</v>
      </c>
      <c r="F367" t="s">
        <v>68</v>
      </c>
      <c r="G367" t="s">
        <v>56</v>
      </c>
      <c r="H367" t="s">
        <v>197</v>
      </c>
      <c r="I367" t="s">
        <v>1956</v>
      </c>
      <c r="J367" t="s">
        <v>20</v>
      </c>
      <c r="K367" t="s">
        <v>92</v>
      </c>
      <c r="L367" t="s">
        <v>2134</v>
      </c>
      <c r="M367">
        <v>4.2</v>
      </c>
      <c r="N367">
        <v>1599</v>
      </c>
      <c r="O367">
        <v>64</v>
      </c>
      <c r="P367">
        <f>Table1[[#This Row],[Sale Product Count]]*Table1[[#This Row],[Price]]</f>
        <v>102336</v>
      </c>
      <c r="Q367">
        <v>374</v>
      </c>
    </row>
    <row r="368" spans="1:17" x14ac:dyDescent="0.3">
      <c r="A368" t="s">
        <v>130</v>
      </c>
      <c r="B368" t="s">
        <v>1343</v>
      </c>
      <c r="C368" t="s">
        <v>61</v>
      </c>
      <c r="D368" t="s">
        <v>71</v>
      </c>
      <c r="E368" t="s">
        <v>63</v>
      </c>
      <c r="F368" t="s">
        <v>64</v>
      </c>
      <c r="G368" t="s">
        <v>65</v>
      </c>
      <c r="H368" t="s">
        <v>257</v>
      </c>
      <c r="I368" t="s">
        <v>431</v>
      </c>
      <c r="J368" t="s">
        <v>1920</v>
      </c>
      <c r="K368" t="s">
        <v>2134</v>
      </c>
      <c r="L368" t="s">
        <v>2134</v>
      </c>
      <c r="M368">
        <v>0</v>
      </c>
      <c r="N368">
        <v>1703.99</v>
      </c>
      <c r="O368">
        <v>60</v>
      </c>
      <c r="P368">
        <f>Table1[[#This Row],[Sale Product Count]]*Table1[[#This Row],[Price]]</f>
        <v>102239.4</v>
      </c>
      <c r="Q368">
        <v>326</v>
      </c>
    </row>
    <row r="369" spans="1:17" x14ac:dyDescent="0.3">
      <c r="A369" t="s">
        <v>130</v>
      </c>
      <c r="B369" t="s">
        <v>294</v>
      </c>
      <c r="C369" t="s">
        <v>24</v>
      </c>
      <c r="D369" t="s">
        <v>2134</v>
      </c>
      <c r="E369" t="s">
        <v>2134</v>
      </c>
      <c r="F369" t="s">
        <v>109</v>
      </c>
      <c r="G369" t="s">
        <v>56</v>
      </c>
      <c r="H369" t="s">
        <v>57</v>
      </c>
      <c r="I369" t="s">
        <v>200</v>
      </c>
      <c r="J369" t="s">
        <v>1192</v>
      </c>
      <c r="K369" t="s">
        <v>1249</v>
      </c>
      <c r="L369" t="s">
        <v>569</v>
      </c>
      <c r="M369">
        <v>0</v>
      </c>
      <c r="N369">
        <v>2270.21</v>
      </c>
      <c r="O369">
        <v>45</v>
      </c>
      <c r="P369">
        <f>Table1[[#This Row],[Sale Product Count]]*Table1[[#This Row],[Price]]</f>
        <v>102159.45</v>
      </c>
      <c r="Q369">
        <v>154</v>
      </c>
    </row>
    <row r="370" spans="1:17" x14ac:dyDescent="0.3">
      <c r="A370" t="s">
        <v>100</v>
      </c>
      <c r="B370" t="s">
        <v>359</v>
      </c>
      <c r="C370" t="s">
        <v>24</v>
      </c>
      <c r="D370" t="s">
        <v>2134</v>
      </c>
      <c r="E370" t="s">
        <v>1683</v>
      </c>
      <c r="F370" t="s">
        <v>87</v>
      </c>
      <c r="G370" t="s">
        <v>18</v>
      </c>
      <c r="H370" t="s">
        <v>311</v>
      </c>
      <c r="I370" t="s">
        <v>91</v>
      </c>
      <c r="J370" t="s">
        <v>20</v>
      </c>
      <c r="K370" t="s">
        <v>2134</v>
      </c>
      <c r="L370" t="s">
        <v>569</v>
      </c>
      <c r="M370">
        <v>3.9</v>
      </c>
      <c r="N370">
        <v>1999.99</v>
      </c>
      <c r="O370">
        <v>51</v>
      </c>
      <c r="P370">
        <f>Table1[[#This Row],[Sale Product Count]]*Table1[[#This Row],[Price]]</f>
        <v>101999.49</v>
      </c>
      <c r="Q370">
        <v>464</v>
      </c>
    </row>
    <row r="371" spans="1:17" x14ac:dyDescent="0.3">
      <c r="A371" t="s">
        <v>23</v>
      </c>
      <c r="B371" t="s">
        <v>2134</v>
      </c>
      <c r="C371" t="s">
        <v>24</v>
      </c>
      <c r="D371" t="s">
        <v>25</v>
      </c>
      <c r="E371" t="s">
        <v>16</v>
      </c>
      <c r="F371" t="s">
        <v>26</v>
      </c>
      <c r="G371" t="s">
        <v>27</v>
      </c>
      <c r="H371" t="s">
        <v>28</v>
      </c>
      <c r="I371" t="s">
        <v>29</v>
      </c>
      <c r="J371" t="s">
        <v>20</v>
      </c>
      <c r="K371" t="s">
        <v>21</v>
      </c>
      <c r="L371" t="s">
        <v>2134</v>
      </c>
      <c r="M371">
        <v>4.5</v>
      </c>
      <c r="N371">
        <v>1699</v>
      </c>
      <c r="O371">
        <v>60</v>
      </c>
      <c r="P371">
        <f>Table1[[#This Row],[Sale Product Count]]*Table1[[#This Row],[Price]]</f>
        <v>101940</v>
      </c>
      <c r="Q371">
        <v>175</v>
      </c>
    </row>
    <row r="372" spans="1:17" x14ac:dyDescent="0.3">
      <c r="A372" t="s">
        <v>130</v>
      </c>
      <c r="B372" t="s">
        <v>195</v>
      </c>
      <c r="C372" t="s">
        <v>41</v>
      </c>
      <c r="D372" t="s">
        <v>2134</v>
      </c>
      <c r="E372" t="s">
        <v>42</v>
      </c>
      <c r="F372" t="s">
        <v>72</v>
      </c>
      <c r="G372" t="s">
        <v>18</v>
      </c>
      <c r="H372" t="s">
        <v>197</v>
      </c>
      <c r="I372" t="s">
        <v>2134</v>
      </c>
      <c r="J372" t="s">
        <v>20</v>
      </c>
      <c r="K372" t="s">
        <v>208</v>
      </c>
      <c r="L372" t="s">
        <v>2134</v>
      </c>
      <c r="M372">
        <v>5</v>
      </c>
      <c r="N372">
        <v>1699</v>
      </c>
      <c r="O372">
        <v>60</v>
      </c>
      <c r="P372">
        <f>Table1[[#This Row],[Sale Product Count]]*Table1[[#This Row],[Price]]</f>
        <v>101940</v>
      </c>
      <c r="Q372">
        <v>492</v>
      </c>
    </row>
    <row r="373" spans="1:17" x14ac:dyDescent="0.3">
      <c r="A373" t="s">
        <v>130</v>
      </c>
      <c r="B373" t="s">
        <v>1105</v>
      </c>
      <c r="C373" t="s">
        <v>86</v>
      </c>
      <c r="D373" t="s">
        <v>418</v>
      </c>
      <c r="E373" t="s">
        <v>826</v>
      </c>
      <c r="F373" t="s">
        <v>116</v>
      </c>
      <c r="G373" t="s">
        <v>27</v>
      </c>
      <c r="H373" t="s">
        <v>28</v>
      </c>
      <c r="I373" t="s">
        <v>2134</v>
      </c>
      <c r="J373" t="s">
        <v>20</v>
      </c>
      <c r="K373" t="s">
        <v>769</v>
      </c>
      <c r="L373" t="s">
        <v>2134</v>
      </c>
      <c r="M373">
        <v>0</v>
      </c>
      <c r="N373">
        <v>1699</v>
      </c>
      <c r="O373">
        <v>60</v>
      </c>
      <c r="P373">
        <f>Table1[[#This Row],[Sale Product Count]]*Table1[[#This Row],[Price]]</f>
        <v>101940</v>
      </c>
      <c r="Q373">
        <v>494</v>
      </c>
    </row>
    <row r="374" spans="1:17" x14ac:dyDescent="0.3">
      <c r="A374" t="s">
        <v>13</v>
      </c>
      <c r="B374" t="s">
        <v>2134</v>
      </c>
      <c r="C374" t="s">
        <v>14</v>
      </c>
      <c r="D374" t="s">
        <v>15</v>
      </c>
      <c r="E374" t="s">
        <v>16</v>
      </c>
      <c r="F374" t="s">
        <v>17</v>
      </c>
      <c r="G374" t="s">
        <v>18</v>
      </c>
      <c r="H374" t="s">
        <v>19</v>
      </c>
      <c r="I374" t="s">
        <v>2134</v>
      </c>
      <c r="J374" t="s">
        <v>20</v>
      </c>
      <c r="K374" t="s">
        <v>21</v>
      </c>
      <c r="L374" t="s">
        <v>22</v>
      </c>
      <c r="M374">
        <v>0</v>
      </c>
      <c r="N374">
        <v>1699</v>
      </c>
      <c r="O374">
        <v>60</v>
      </c>
      <c r="P374">
        <f>Table1[[#This Row],[Sale Product Count]]*Table1[[#This Row],[Price]]</f>
        <v>101940</v>
      </c>
      <c r="Q374">
        <v>230</v>
      </c>
    </row>
    <row r="375" spans="1:17" x14ac:dyDescent="0.3">
      <c r="A375" t="s">
        <v>30</v>
      </c>
      <c r="B375" t="s">
        <v>119</v>
      </c>
      <c r="C375" t="s">
        <v>24</v>
      </c>
      <c r="D375" t="s">
        <v>33</v>
      </c>
      <c r="E375" t="s">
        <v>2134</v>
      </c>
      <c r="F375" t="s">
        <v>34</v>
      </c>
      <c r="G375" t="s">
        <v>35</v>
      </c>
      <c r="H375" t="s">
        <v>36</v>
      </c>
      <c r="I375" t="s">
        <v>2134</v>
      </c>
      <c r="J375" t="s">
        <v>37</v>
      </c>
      <c r="K375" t="s">
        <v>120</v>
      </c>
      <c r="L375" t="s">
        <v>38</v>
      </c>
      <c r="M375">
        <v>1</v>
      </c>
      <c r="N375">
        <v>1699</v>
      </c>
      <c r="O375">
        <v>60</v>
      </c>
      <c r="P375">
        <f>Table1[[#This Row],[Sale Product Count]]*Table1[[#This Row],[Price]]</f>
        <v>101940</v>
      </c>
      <c r="Q375">
        <v>0</v>
      </c>
    </row>
    <row r="376" spans="1:17" x14ac:dyDescent="0.3">
      <c r="A376" t="s">
        <v>30</v>
      </c>
      <c r="B376" t="s">
        <v>119</v>
      </c>
      <c r="C376" t="s">
        <v>24</v>
      </c>
      <c r="D376" t="s">
        <v>33</v>
      </c>
      <c r="E376" t="s">
        <v>2134</v>
      </c>
      <c r="F376" t="s">
        <v>34</v>
      </c>
      <c r="G376" t="s">
        <v>35</v>
      </c>
      <c r="H376" t="s">
        <v>36</v>
      </c>
      <c r="I376" t="s">
        <v>2134</v>
      </c>
      <c r="J376" t="s">
        <v>37</v>
      </c>
      <c r="K376" t="s">
        <v>120</v>
      </c>
      <c r="L376" t="s">
        <v>38</v>
      </c>
      <c r="M376">
        <v>1</v>
      </c>
      <c r="N376">
        <v>1699</v>
      </c>
      <c r="O376">
        <v>60</v>
      </c>
      <c r="P376">
        <f>Table1[[#This Row],[Sale Product Count]]*Table1[[#This Row],[Price]]</f>
        <v>101940</v>
      </c>
      <c r="Q376">
        <v>0</v>
      </c>
    </row>
    <row r="377" spans="1:17" x14ac:dyDescent="0.3">
      <c r="A377" t="s">
        <v>130</v>
      </c>
      <c r="B377" t="s">
        <v>294</v>
      </c>
      <c r="C377" t="s">
        <v>14</v>
      </c>
      <c r="D377" t="s">
        <v>858</v>
      </c>
      <c r="E377" t="s">
        <v>49</v>
      </c>
      <c r="F377" t="s">
        <v>109</v>
      </c>
      <c r="G377" t="s">
        <v>56</v>
      </c>
      <c r="H377" t="s">
        <v>57</v>
      </c>
      <c r="I377" t="s">
        <v>200</v>
      </c>
      <c r="J377" t="s">
        <v>1192</v>
      </c>
      <c r="K377" t="s">
        <v>2134</v>
      </c>
      <c r="L377" t="s">
        <v>2134</v>
      </c>
      <c r="M377">
        <v>4.5</v>
      </c>
      <c r="N377">
        <v>1920.57</v>
      </c>
      <c r="O377">
        <v>53</v>
      </c>
      <c r="P377">
        <f>Table1[[#This Row],[Sale Product Count]]*Table1[[#This Row],[Price]]</f>
        <v>101790.20999999999</v>
      </c>
      <c r="Q377">
        <v>220</v>
      </c>
    </row>
    <row r="378" spans="1:17" x14ac:dyDescent="0.3">
      <c r="A378" t="s">
        <v>130</v>
      </c>
      <c r="B378" t="s">
        <v>1343</v>
      </c>
      <c r="C378" t="s">
        <v>61</v>
      </c>
      <c r="D378" t="s">
        <v>71</v>
      </c>
      <c r="E378" t="s">
        <v>63</v>
      </c>
      <c r="F378" t="s">
        <v>64</v>
      </c>
      <c r="G378" t="s">
        <v>1102</v>
      </c>
      <c r="H378" t="s">
        <v>36</v>
      </c>
      <c r="I378" t="s">
        <v>431</v>
      </c>
      <c r="J378" t="s">
        <v>1920</v>
      </c>
      <c r="K378" t="s">
        <v>2134</v>
      </c>
      <c r="L378" t="s">
        <v>2134</v>
      </c>
      <c r="M378">
        <v>0</v>
      </c>
      <c r="N378">
        <v>1749.95</v>
      </c>
      <c r="O378">
        <v>58</v>
      </c>
      <c r="P378">
        <f>Table1[[#This Row],[Sale Product Count]]*Table1[[#This Row],[Price]]</f>
        <v>101497.1</v>
      </c>
      <c r="Q378">
        <v>475</v>
      </c>
    </row>
    <row r="379" spans="1:17" x14ac:dyDescent="0.3">
      <c r="A379" t="s">
        <v>100</v>
      </c>
      <c r="B379" t="s">
        <v>641</v>
      </c>
      <c r="C379" t="s">
        <v>14</v>
      </c>
      <c r="D379" t="s">
        <v>2134</v>
      </c>
      <c r="E379" t="s">
        <v>63</v>
      </c>
      <c r="F379" t="s">
        <v>64</v>
      </c>
      <c r="G379" t="s">
        <v>65</v>
      </c>
      <c r="H379" t="s">
        <v>19</v>
      </c>
      <c r="I379" t="s">
        <v>200</v>
      </c>
      <c r="J379" t="s">
        <v>296</v>
      </c>
      <c r="K379" t="s">
        <v>159</v>
      </c>
      <c r="L379" t="s">
        <v>2134</v>
      </c>
      <c r="M379">
        <v>0</v>
      </c>
      <c r="N379">
        <v>1989.85</v>
      </c>
      <c r="O379">
        <v>51</v>
      </c>
      <c r="P379">
        <f>Table1[[#This Row],[Sale Product Count]]*Table1[[#This Row],[Price]]</f>
        <v>101482.34999999999</v>
      </c>
      <c r="Q379">
        <v>528</v>
      </c>
    </row>
    <row r="380" spans="1:17" x14ac:dyDescent="0.3">
      <c r="A380" t="s">
        <v>130</v>
      </c>
      <c r="B380" t="s">
        <v>1282</v>
      </c>
      <c r="C380" t="s">
        <v>61</v>
      </c>
      <c r="D380" t="s">
        <v>71</v>
      </c>
      <c r="E380" t="s">
        <v>63</v>
      </c>
      <c r="F380" t="s">
        <v>64</v>
      </c>
      <c r="G380" t="s">
        <v>35</v>
      </c>
      <c r="H380" t="s">
        <v>28</v>
      </c>
      <c r="I380" t="s">
        <v>431</v>
      </c>
      <c r="J380" t="s">
        <v>1980</v>
      </c>
      <c r="K380" t="s">
        <v>2134</v>
      </c>
      <c r="L380" t="s">
        <v>2134</v>
      </c>
      <c r="M380">
        <v>0</v>
      </c>
      <c r="N380">
        <v>1989.85</v>
      </c>
      <c r="O380">
        <v>51</v>
      </c>
      <c r="P380">
        <f>Table1[[#This Row],[Sale Product Count]]*Table1[[#This Row],[Price]]</f>
        <v>101482.34999999999</v>
      </c>
      <c r="Q380">
        <v>0</v>
      </c>
    </row>
    <row r="381" spans="1:17" x14ac:dyDescent="0.3">
      <c r="A381" t="s">
        <v>66</v>
      </c>
      <c r="B381" t="s">
        <v>1937</v>
      </c>
      <c r="C381" t="s">
        <v>24</v>
      </c>
      <c r="D381" t="s">
        <v>1938</v>
      </c>
      <c r="E381" t="s">
        <v>42</v>
      </c>
      <c r="F381" t="s">
        <v>2134</v>
      </c>
      <c r="G381" t="s">
        <v>18</v>
      </c>
      <c r="H381" t="s">
        <v>36</v>
      </c>
      <c r="I381" t="s">
        <v>320</v>
      </c>
      <c r="J381" t="s">
        <v>37</v>
      </c>
      <c r="K381" t="s">
        <v>718</v>
      </c>
      <c r="L381" t="s">
        <v>2134</v>
      </c>
      <c r="M381">
        <v>4</v>
      </c>
      <c r="N381">
        <v>2668.91</v>
      </c>
      <c r="O381">
        <v>38</v>
      </c>
      <c r="P381">
        <f>Table1[[#This Row],[Sale Product Count]]*Table1[[#This Row],[Price]]</f>
        <v>101418.57999999999</v>
      </c>
      <c r="Q381">
        <v>291</v>
      </c>
    </row>
    <row r="382" spans="1:17" x14ac:dyDescent="0.3">
      <c r="A382" t="s">
        <v>23</v>
      </c>
      <c r="B382" t="s">
        <v>2134</v>
      </c>
      <c r="C382" t="s">
        <v>24</v>
      </c>
      <c r="D382" t="s">
        <v>71</v>
      </c>
      <c r="E382" t="s">
        <v>16</v>
      </c>
      <c r="F382" t="s">
        <v>82</v>
      </c>
      <c r="G382" t="s">
        <v>65</v>
      </c>
      <c r="H382" t="s">
        <v>19</v>
      </c>
      <c r="I382" t="s">
        <v>2134</v>
      </c>
      <c r="J382" t="s">
        <v>20</v>
      </c>
      <c r="K382" t="s">
        <v>21</v>
      </c>
      <c r="L382" t="s">
        <v>81</v>
      </c>
      <c r="M382">
        <v>4.4000000000000004</v>
      </c>
      <c r="N382">
        <v>1748.04</v>
      </c>
      <c r="O382">
        <v>58</v>
      </c>
      <c r="P382">
        <f>Table1[[#This Row],[Sale Product Count]]*Table1[[#This Row],[Price]]</f>
        <v>101386.31999999999</v>
      </c>
      <c r="Q382">
        <v>478</v>
      </c>
    </row>
    <row r="383" spans="1:17" x14ac:dyDescent="0.3">
      <c r="A383" t="s">
        <v>23</v>
      </c>
      <c r="B383" t="s">
        <v>2134</v>
      </c>
      <c r="C383" t="s">
        <v>14</v>
      </c>
      <c r="D383" t="s">
        <v>219</v>
      </c>
      <c r="E383" t="s">
        <v>27</v>
      </c>
      <c r="F383" t="s">
        <v>220</v>
      </c>
      <c r="G383" t="s">
        <v>65</v>
      </c>
      <c r="H383" t="s">
        <v>19</v>
      </c>
      <c r="I383" t="s">
        <v>2134</v>
      </c>
      <c r="J383" t="s">
        <v>20</v>
      </c>
      <c r="K383" t="s">
        <v>21</v>
      </c>
      <c r="L383" t="s">
        <v>81</v>
      </c>
      <c r="M383">
        <v>4.7</v>
      </c>
      <c r="N383">
        <v>1744.99</v>
      </c>
      <c r="O383">
        <v>58</v>
      </c>
      <c r="P383">
        <f>Table1[[#This Row],[Sale Product Count]]*Table1[[#This Row],[Price]]</f>
        <v>101209.42</v>
      </c>
      <c r="Q383">
        <v>217</v>
      </c>
    </row>
    <row r="384" spans="1:17" x14ac:dyDescent="0.3">
      <c r="A384" t="s">
        <v>59</v>
      </c>
      <c r="B384" t="s">
        <v>1837</v>
      </c>
      <c r="C384" t="s">
        <v>41</v>
      </c>
      <c r="D384" t="s">
        <v>241</v>
      </c>
      <c r="E384" t="s">
        <v>63</v>
      </c>
      <c r="F384" t="s">
        <v>1373</v>
      </c>
      <c r="G384" t="s">
        <v>2134</v>
      </c>
      <c r="H384" t="s">
        <v>257</v>
      </c>
      <c r="I384" t="s">
        <v>1838</v>
      </c>
      <c r="J384" t="s">
        <v>20</v>
      </c>
      <c r="K384" t="s">
        <v>92</v>
      </c>
      <c r="L384" t="s">
        <v>2134</v>
      </c>
      <c r="M384">
        <v>4.3</v>
      </c>
      <c r="N384">
        <v>2299</v>
      </c>
      <c r="O384">
        <v>44</v>
      </c>
      <c r="P384">
        <f>Table1[[#This Row],[Sale Product Count]]*Table1[[#This Row],[Price]]</f>
        <v>101156</v>
      </c>
      <c r="Q384">
        <v>190</v>
      </c>
    </row>
    <row r="385" spans="1:17" x14ac:dyDescent="0.3">
      <c r="A385" t="s">
        <v>100</v>
      </c>
      <c r="B385" t="s">
        <v>678</v>
      </c>
      <c r="C385" t="s">
        <v>24</v>
      </c>
      <c r="D385" t="s">
        <v>2134</v>
      </c>
      <c r="E385" t="s">
        <v>63</v>
      </c>
      <c r="F385" t="s">
        <v>72</v>
      </c>
      <c r="G385" t="s">
        <v>65</v>
      </c>
      <c r="H385" t="s">
        <v>28</v>
      </c>
      <c r="I385" t="s">
        <v>416</v>
      </c>
      <c r="J385" t="s">
        <v>296</v>
      </c>
      <c r="K385" t="s">
        <v>159</v>
      </c>
      <c r="L385" t="s">
        <v>2134</v>
      </c>
      <c r="M385">
        <v>0</v>
      </c>
      <c r="N385">
        <v>2729</v>
      </c>
      <c r="O385">
        <v>37</v>
      </c>
      <c r="P385">
        <f>Table1[[#This Row],[Sale Product Count]]*Table1[[#This Row],[Price]]</f>
        <v>100973</v>
      </c>
      <c r="Q385">
        <v>188</v>
      </c>
    </row>
    <row r="386" spans="1:17" x14ac:dyDescent="0.3">
      <c r="A386" t="s">
        <v>23</v>
      </c>
      <c r="B386" t="s">
        <v>351</v>
      </c>
      <c r="C386" t="s">
        <v>14</v>
      </c>
      <c r="D386" t="s">
        <v>352</v>
      </c>
      <c r="E386" t="s">
        <v>42</v>
      </c>
      <c r="F386" t="s">
        <v>329</v>
      </c>
      <c r="G386" t="s">
        <v>18</v>
      </c>
      <c r="H386" t="s">
        <v>19</v>
      </c>
      <c r="I386" t="s">
        <v>217</v>
      </c>
      <c r="J386" t="s">
        <v>20</v>
      </c>
      <c r="K386" t="s">
        <v>2134</v>
      </c>
      <c r="L386" t="s">
        <v>2134</v>
      </c>
      <c r="M386">
        <v>4.5</v>
      </c>
      <c r="N386">
        <v>1599</v>
      </c>
      <c r="O386">
        <v>63</v>
      </c>
      <c r="P386">
        <f>Table1[[#This Row],[Sale Product Count]]*Table1[[#This Row],[Price]]</f>
        <v>100737</v>
      </c>
      <c r="Q386">
        <v>338</v>
      </c>
    </row>
    <row r="387" spans="1:17" x14ac:dyDescent="0.3">
      <c r="A387" t="s">
        <v>165</v>
      </c>
      <c r="B387" t="s">
        <v>704</v>
      </c>
      <c r="C387" t="s">
        <v>167</v>
      </c>
      <c r="D387" t="s">
        <v>71</v>
      </c>
      <c r="E387" t="s">
        <v>162</v>
      </c>
      <c r="F387" t="s">
        <v>64</v>
      </c>
      <c r="G387" t="s">
        <v>65</v>
      </c>
      <c r="H387" t="s">
        <v>311</v>
      </c>
      <c r="I387" t="s">
        <v>790</v>
      </c>
      <c r="J387" t="s">
        <v>20</v>
      </c>
      <c r="K387" t="s">
        <v>2134</v>
      </c>
      <c r="L387" t="s">
        <v>2134</v>
      </c>
      <c r="M387">
        <v>4.2</v>
      </c>
      <c r="N387">
        <v>1599</v>
      </c>
      <c r="O387">
        <v>63</v>
      </c>
      <c r="P387">
        <f>Table1[[#This Row],[Sale Product Count]]*Table1[[#This Row],[Price]]</f>
        <v>100737</v>
      </c>
      <c r="Q387">
        <v>185</v>
      </c>
    </row>
    <row r="388" spans="1:17" x14ac:dyDescent="0.3">
      <c r="A388" t="s">
        <v>130</v>
      </c>
      <c r="B388" t="s">
        <v>122</v>
      </c>
      <c r="C388" t="s">
        <v>14</v>
      </c>
      <c r="D388" t="s">
        <v>25</v>
      </c>
      <c r="E388" t="s">
        <v>75</v>
      </c>
      <c r="F388" t="s">
        <v>282</v>
      </c>
      <c r="G388" t="s">
        <v>35</v>
      </c>
      <c r="H388" t="s">
        <v>36</v>
      </c>
      <c r="I388" t="s">
        <v>320</v>
      </c>
      <c r="J388" t="s">
        <v>20</v>
      </c>
      <c r="K388" t="s">
        <v>2134</v>
      </c>
      <c r="L388" t="s">
        <v>2134</v>
      </c>
      <c r="M388">
        <v>4.5</v>
      </c>
      <c r="N388">
        <v>1599</v>
      </c>
      <c r="O388">
        <v>63</v>
      </c>
      <c r="P388">
        <f>Table1[[#This Row],[Sale Product Count]]*Table1[[#This Row],[Price]]</f>
        <v>100737</v>
      </c>
      <c r="Q388">
        <v>326</v>
      </c>
    </row>
    <row r="389" spans="1:17" x14ac:dyDescent="0.3">
      <c r="A389" t="s">
        <v>130</v>
      </c>
      <c r="B389" t="s">
        <v>1286</v>
      </c>
      <c r="C389" t="s">
        <v>41</v>
      </c>
      <c r="D389" t="s">
        <v>858</v>
      </c>
      <c r="E389" t="s">
        <v>42</v>
      </c>
      <c r="F389" t="s">
        <v>72</v>
      </c>
      <c r="G389" t="s">
        <v>65</v>
      </c>
      <c r="H389" t="s">
        <v>28</v>
      </c>
      <c r="I389" t="s">
        <v>2134</v>
      </c>
      <c r="J389" t="s">
        <v>20</v>
      </c>
      <c r="K389" t="s">
        <v>376</v>
      </c>
      <c r="L389" t="s">
        <v>2134</v>
      </c>
      <c r="M389">
        <v>0</v>
      </c>
      <c r="N389">
        <v>1599</v>
      </c>
      <c r="O389">
        <v>63</v>
      </c>
      <c r="P389">
        <f>Table1[[#This Row],[Sale Product Count]]*Table1[[#This Row],[Price]]</f>
        <v>100737</v>
      </c>
      <c r="Q389">
        <v>169</v>
      </c>
    </row>
    <row r="390" spans="1:17" x14ac:dyDescent="0.3">
      <c r="A390" t="s">
        <v>130</v>
      </c>
      <c r="B390" t="s">
        <v>1933</v>
      </c>
      <c r="C390" t="s">
        <v>24</v>
      </c>
      <c r="D390" t="s">
        <v>25</v>
      </c>
      <c r="E390" t="s">
        <v>42</v>
      </c>
      <c r="F390" t="s">
        <v>2134</v>
      </c>
      <c r="G390" t="s">
        <v>18</v>
      </c>
      <c r="H390" t="s">
        <v>311</v>
      </c>
      <c r="I390" t="s">
        <v>2134</v>
      </c>
      <c r="J390" t="s">
        <v>37</v>
      </c>
      <c r="K390" t="s">
        <v>984</v>
      </c>
      <c r="L390" t="s">
        <v>703</v>
      </c>
      <c r="M390">
        <v>3.5</v>
      </c>
      <c r="N390">
        <v>1829.99</v>
      </c>
      <c r="O390">
        <v>55</v>
      </c>
      <c r="P390">
        <f>Table1[[#This Row],[Sale Product Count]]*Table1[[#This Row],[Price]]</f>
        <v>100649.45</v>
      </c>
      <c r="Q390">
        <v>524</v>
      </c>
    </row>
    <row r="391" spans="1:17" x14ac:dyDescent="0.3">
      <c r="A391" t="s">
        <v>23</v>
      </c>
      <c r="B391" t="s">
        <v>2134</v>
      </c>
      <c r="C391" t="s">
        <v>24</v>
      </c>
      <c r="D391" t="s">
        <v>25</v>
      </c>
      <c r="E391" t="s">
        <v>16</v>
      </c>
      <c r="F391" t="s">
        <v>26</v>
      </c>
      <c r="G391" t="s">
        <v>27</v>
      </c>
      <c r="H391" t="s">
        <v>28</v>
      </c>
      <c r="I391" t="s">
        <v>29</v>
      </c>
      <c r="J391" t="s">
        <v>20</v>
      </c>
      <c r="K391" t="s">
        <v>21</v>
      </c>
      <c r="L391" t="s">
        <v>2134</v>
      </c>
      <c r="M391">
        <v>4.5</v>
      </c>
      <c r="N391">
        <v>1568.39</v>
      </c>
      <c r="O391">
        <v>64</v>
      </c>
      <c r="P391">
        <f>Table1[[#This Row],[Sale Product Count]]*Table1[[#This Row],[Price]]</f>
        <v>100376.96000000001</v>
      </c>
      <c r="Q391">
        <v>403</v>
      </c>
    </row>
    <row r="392" spans="1:17" x14ac:dyDescent="0.3">
      <c r="A392" t="s">
        <v>130</v>
      </c>
      <c r="B392" t="s">
        <v>388</v>
      </c>
      <c r="C392" t="s">
        <v>24</v>
      </c>
      <c r="D392" t="s">
        <v>71</v>
      </c>
      <c r="E392" t="s">
        <v>63</v>
      </c>
      <c r="F392" t="s">
        <v>282</v>
      </c>
      <c r="G392" t="s">
        <v>65</v>
      </c>
      <c r="H392" t="s">
        <v>28</v>
      </c>
      <c r="I392" t="s">
        <v>2134</v>
      </c>
      <c r="J392" t="s">
        <v>20</v>
      </c>
      <c r="K392" t="s">
        <v>159</v>
      </c>
      <c r="L392" t="s">
        <v>2134</v>
      </c>
      <c r="M392">
        <v>5</v>
      </c>
      <c r="N392">
        <v>1699</v>
      </c>
      <c r="O392">
        <v>59</v>
      </c>
      <c r="P392">
        <f>Table1[[#This Row],[Sale Product Count]]*Table1[[#This Row],[Price]]</f>
        <v>100241</v>
      </c>
      <c r="Q392">
        <v>200</v>
      </c>
    </row>
    <row r="393" spans="1:17" x14ac:dyDescent="0.3">
      <c r="A393" t="s">
        <v>23</v>
      </c>
      <c r="B393" t="s">
        <v>2134</v>
      </c>
      <c r="C393" t="s">
        <v>24</v>
      </c>
      <c r="D393" t="s">
        <v>25</v>
      </c>
      <c r="E393" t="s">
        <v>16</v>
      </c>
      <c r="F393" t="s">
        <v>26</v>
      </c>
      <c r="G393" t="s">
        <v>27</v>
      </c>
      <c r="H393" t="s">
        <v>28</v>
      </c>
      <c r="I393" t="s">
        <v>29</v>
      </c>
      <c r="J393" t="s">
        <v>20</v>
      </c>
      <c r="K393" t="s">
        <v>21</v>
      </c>
      <c r="L393" t="s">
        <v>2134</v>
      </c>
      <c r="M393">
        <v>4.5</v>
      </c>
      <c r="N393">
        <v>1699</v>
      </c>
      <c r="O393">
        <v>59</v>
      </c>
      <c r="P393">
        <f>Table1[[#This Row],[Sale Product Count]]*Table1[[#This Row],[Price]]</f>
        <v>100241</v>
      </c>
      <c r="Q393">
        <v>469</v>
      </c>
    </row>
    <row r="394" spans="1:17" x14ac:dyDescent="0.3">
      <c r="A394" t="s">
        <v>130</v>
      </c>
      <c r="B394" t="s">
        <v>1394</v>
      </c>
      <c r="C394" t="s">
        <v>140</v>
      </c>
      <c r="D394" t="s">
        <v>281</v>
      </c>
      <c r="E394" t="s">
        <v>16</v>
      </c>
      <c r="F394" t="s">
        <v>116</v>
      </c>
      <c r="G394" t="s">
        <v>27</v>
      </c>
      <c r="H394" t="s">
        <v>197</v>
      </c>
      <c r="I394" t="s">
        <v>431</v>
      </c>
      <c r="J394" t="s">
        <v>1395</v>
      </c>
      <c r="K394" t="s">
        <v>2134</v>
      </c>
      <c r="L394" t="s">
        <v>2134</v>
      </c>
      <c r="M394">
        <v>0</v>
      </c>
      <c r="N394">
        <v>1699</v>
      </c>
      <c r="O394">
        <v>59</v>
      </c>
      <c r="P394">
        <f>Table1[[#This Row],[Sale Product Count]]*Table1[[#This Row],[Price]]</f>
        <v>100241</v>
      </c>
      <c r="Q394">
        <v>289</v>
      </c>
    </row>
    <row r="395" spans="1:17" x14ac:dyDescent="0.3">
      <c r="A395" t="s">
        <v>59</v>
      </c>
      <c r="B395" t="s">
        <v>682</v>
      </c>
      <c r="C395" t="s">
        <v>14</v>
      </c>
      <c r="D395" t="s">
        <v>71</v>
      </c>
      <c r="E395" t="s">
        <v>75</v>
      </c>
      <c r="F395" t="s">
        <v>64</v>
      </c>
      <c r="G395" t="s">
        <v>65</v>
      </c>
      <c r="H395" t="s">
        <v>197</v>
      </c>
      <c r="I395" t="s">
        <v>467</v>
      </c>
      <c r="J395" t="s">
        <v>683</v>
      </c>
      <c r="K395" t="s">
        <v>2134</v>
      </c>
      <c r="L395" t="s">
        <v>2134</v>
      </c>
      <c r="M395">
        <v>3.7</v>
      </c>
      <c r="N395">
        <v>1695.41</v>
      </c>
      <c r="O395">
        <v>59</v>
      </c>
      <c r="P395">
        <f>Table1[[#This Row],[Sale Product Count]]*Table1[[#This Row],[Price]]</f>
        <v>100029.19</v>
      </c>
      <c r="Q395">
        <v>173</v>
      </c>
    </row>
    <row r="396" spans="1:17" x14ac:dyDescent="0.3">
      <c r="A396" t="s">
        <v>100</v>
      </c>
      <c r="B396" t="s">
        <v>2013</v>
      </c>
      <c r="C396" t="s">
        <v>14</v>
      </c>
      <c r="D396" t="s">
        <v>2014</v>
      </c>
      <c r="E396" t="s">
        <v>75</v>
      </c>
      <c r="F396" t="s">
        <v>282</v>
      </c>
      <c r="G396" t="s">
        <v>65</v>
      </c>
      <c r="H396" t="s">
        <v>257</v>
      </c>
      <c r="I396" t="s">
        <v>2015</v>
      </c>
      <c r="J396" t="s">
        <v>20</v>
      </c>
      <c r="K396" t="s">
        <v>2134</v>
      </c>
      <c r="L396" t="s">
        <v>2134</v>
      </c>
      <c r="M396">
        <v>0</v>
      </c>
      <c r="N396">
        <v>2499.9499999999998</v>
      </c>
      <c r="O396">
        <v>40</v>
      </c>
      <c r="P396">
        <f>Table1[[#This Row],[Sale Product Count]]*Table1[[#This Row],[Price]]</f>
        <v>99998</v>
      </c>
      <c r="Q396">
        <v>534</v>
      </c>
    </row>
    <row r="397" spans="1:17" x14ac:dyDescent="0.3">
      <c r="A397" t="s">
        <v>130</v>
      </c>
      <c r="B397" t="s">
        <v>1632</v>
      </c>
      <c r="C397" t="s">
        <v>24</v>
      </c>
      <c r="D397" t="s">
        <v>71</v>
      </c>
      <c r="E397" t="s">
        <v>63</v>
      </c>
      <c r="F397" t="s">
        <v>72</v>
      </c>
      <c r="G397" t="s">
        <v>65</v>
      </c>
      <c r="H397" t="s">
        <v>36</v>
      </c>
      <c r="I397" t="s">
        <v>431</v>
      </c>
      <c r="J397" t="s">
        <v>20</v>
      </c>
      <c r="K397" t="s">
        <v>2134</v>
      </c>
      <c r="L397" t="s">
        <v>2134</v>
      </c>
      <c r="M397">
        <v>0</v>
      </c>
      <c r="N397">
        <v>1666.4</v>
      </c>
      <c r="O397">
        <v>60</v>
      </c>
      <c r="P397">
        <f>Table1[[#This Row],[Sale Product Count]]*Table1[[#This Row],[Price]]</f>
        <v>99984</v>
      </c>
      <c r="Q397">
        <v>144</v>
      </c>
    </row>
    <row r="398" spans="1:17" x14ac:dyDescent="0.3">
      <c r="A398" t="s">
        <v>23</v>
      </c>
      <c r="B398" t="s">
        <v>2134</v>
      </c>
      <c r="C398" t="s">
        <v>24</v>
      </c>
      <c r="D398" t="s">
        <v>71</v>
      </c>
      <c r="E398" t="s">
        <v>16</v>
      </c>
      <c r="F398" t="s">
        <v>82</v>
      </c>
      <c r="G398" t="s">
        <v>65</v>
      </c>
      <c r="H398" t="s">
        <v>19</v>
      </c>
      <c r="I398" t="s">
        <v>2134</v>
      </c>
      <c r="J398" t="s">
        <v>20</v>
      </c>
      <c r="K398" t="s">
        <v>21</v>
      </c>
      <c r="L398" t="s">
        <v>81</v>
      </c>
      <c r="M398">
        <v>4.4000000000000004</v>
      </c>
      <c r="N398">
        <v>2629.98</v>
      </c>
      <c r="O398">
        <v>38</v>
      </c>
      <c r="P398">
        <f>Table1[[#This Row],[Sale Product Count]]*Table1[[#This Row],[Price]]</f>
        <v>99939.24</v>
      </c>
      <c r="Q398">
        <v>320</v>
      </c>
    </row>
    <row r="399" spans="1:17" x14ac:dyDescent="0.3">
      <c r="A399" t="s">
        <v>23</v>
      </c>
      <c r="B399" t="s">
        <v>2134</v>
      </c>
      <c r="C399" t="s">
        <v>14</v>
      </c>
      <c r="D399" t="s">
        <v>219</v>
      </c>
      <c r="E399" t="s">
        <v>27</v>
      </c>
      <c r="F399" t="s">
        <v>220</v>
      </c>
      <c r="G399" t="s">
        <v>65</v>
      </c>
      <c r="H399" t="s">
        <v>19</v>
      </c>
      <c r="I399" t="s">
        <v>2134</v>
      </c>
      <c r="J399" t="s">
        <v>20</v>
      </c>
      <c r="K399" t="s">
        <v>21</v>
      </c>
      <c r="L399" t="s">
        <v>81</v>
      </c>
      <c r="M399">
        <v>4.7</v>
      </c>
      <c r="N399">
        <v>2270.21</v>
      </c>
      <c r="O399">
        <v>44</v>
      </c>
      <c r="P399">
        <f>Table1[[#This Row],[Sale Product Count]]*Table1[[#This Row],[Price]]</f>
        <v>99889.24</v>
      </c>
      <c r="Q399">
        <v>239</v>
      </c>
    </row>
    <row r="400" spans="1:17" x14ac:dyDescent="0.3">
      <c r="A400" t="s">
        <v>100</v>
      </c>
      <c r="B400" t="s">
        <v>715</v>
      </c>
      <c r="C400" t="s">
        <v>61</v>
      </c>
      <c r="D400" t="s">
        <v>71</v>
      </c>
      <c r="E400" t="s">
        <v>75</v>
      </c>
      <c r="F400" t="s">
        <v>116</v>
      </c>
      <c r="G400" t="s">
        <v>35</v>
      </c>
      <c r="H400" t="s">
        <v>28</v>
      </c>
      <c r="I400" t="s">
        <v>29</v>
      </c>
      <c r="J400" t="s">
        <v>37</v>
      </c>
      <c r="K400" t="s">
        <v>2134</v>
      </c>
      <c r="L400" t="s">
        <v>2134</v>
      </c>
      <c r="M400">
        <v>0</v>
      </c>
      <c r="N400">
        <v>2079.9899999999998</v>
      </c>
      <c r="O400">
        <v>48</v>
      </c>
      <c r="P400">
        <f>Table1[[#This Row],[Sale Product Count]]*Table1[[#This Row],[Price]]</f>
        <v>99839.51999999999</v>
      </c>
      <c r="Q400">
        <v>531</v>
      </c>
    </row>
    <row r="401" spans="1:17" x14ac:dyDescent="0.3">
      <c r="A401" t="s">
        <v>13</v>
      </c>
      <c r="B401" t="s">
        <v>2134</v>
      </c>
      <c r="C401" t="s">
        <v>14</v>
      </c>
      <c r="D401" t="s">
        <v>15</v>
      </c>
      <c r="E401" t="s">
        <v>16</v>
      </c>
      <c r="F401" t="s">
        <v>17</v>
      </c>
      <c r="G401" t="s">
        <v>18</v>
      </c>
      <c r="H401" t="s">
        <v>19</v>
      </c>
      <c r="I401" t="s">
        <v>2134</v>
      </c>
      <c r="J401" t="s">
        <v>20</v>
      </c>
      <c r="K401" t="s">
        <v>21</v>
      </c>
      <c r="L401" t="s">
        <v>22</v>
      </c>
      <c r="M401">
        <v>0</v>
      </c>
      <c r="N401">
        <v>1749.33</v>
      </c>
      <c r="O401">
        <v>57</v>
      </c>
      <c r="P401">
        <f>Table1[[#This Row],[Sale Product Count]]*Table1[[#This Row],[Price]]</f>
        <v>99711.81</v>
      </c>
      <c r="Q401">
        <v>137</v>
      </c>
    </row>
    <row r="402" spans="1:17" x14ac:dyDescent="0.3">
      <c r="A402" t="s">
        <v>23</v>
      </c>
      <c r="B402" t="s">
        <v>73</v>
      </c>
      <c r="C402" t="s">
        <v>14</v>
      </c>
      <c r="D402" t="s">
        <v>74</v>
      </c>
      <c r="E402" t="s">
        <v>75</v>
      </c>
      <c r="F402" t="s">
        <v>76</v>
      </c>
      <c r="G402" t="s">
        <v>65</v>
      </c>
      <c r="H402" t="s">
        <v>19</v>
      </c>
      <c r="I402" t="s">
        <v>77</v>
      </c>
      <c r="J402" t="s">
        <v>20</v>
      </c>
      <c r="K402" t="s">
        <v>2134</v>
      </c>
      <c r="L402" t="s">
        <v>2134</v>
      </c>
      <c r="M402">
        <v>4.4000000000000004</v>
      </c>
      <c r="N402">
        <v>1689</v>
      </c>
      <c r="O402">
        <v>59</v>
      </c>
      <c r="P402">
        <f>Table1[[#This Row],[Sale Product Count]]*Table1[[#This Row],[Price]]</f>
        <v>99651</v>
      </c>
      <c r="Q402">
        <v>519</v>
      </c>
    </row>
    <row r="403" spans="1:17" x14ac:dyDescent="0.3">
      <c r="A403" t="s">
        <v>30</v>
      </c>
      <c r="B403" t="s">
        <v>2067</v>
      </c>
      <c r="C403" t="s">
        <v>24</v>
      </c>
      <c r="D403" t="s">
        <v>33</v>
      </c>
      <c r="E403" t="s">
        <v>162</v>
      </c>
      <c r="F403" t="s">
        <v>282</v>
      </c>
      <c r="G403" t="s">
        <v>1025</v>
      </c>
      <c r="H403" t="s">
        <v>257</v>
      </c>
      <c r="I403" t="s">
        <v>993</v>
      </c>
      <c r="J403" t="s">
        <v>37</v>
      </c>
      <c r="K403" t="s">
        <v>2134</v>
      </c>
      <c r="L403" t="s">
        <v>2134</v>
      </c>
      <c r="M403">
        <v>0</v>
      </c>
      <c r="N403">
        <v>1689</v>
      </c>
      <c r="O403">
        <v>59</v>
      </c>
      <c r="P403">
        <f>Table1[[#This Row],[Sale Product Count]]*Table1[[#This Row],[Price]]</f>
        <v>99651</v>
      </c>
      <c r="Q403">
        <v>0</v>
      </c>
    </row>
    <row r="404" spans="1:17" x14ac:dyDescent="0.3">
      <c r="A404" t="s">
        <v>23</v>
      </c>
      <c r="B404" t="s">
        <v>2134</v>
      </c>
      <c r="C404" t="s">
        <v>24</v>
      </c>
      <c r="D404" t="s">
        <v>25</v>
      </c>
      <c r="E404" t="s">
        <v>16</v>
      </c>
      <c r="F404" t="s">
        <v>26</v>
      </c>
      <c r="G404" t="s">
        <v>27</v>
      </c>
      <c r="H404" t="s">
        <v>28</v>
      </c>
      <c r="I404" t="s">
        <v>29</v>
      </c>
      <c r="J404" t="s">
        <v>20</v>
      </c>
      <c r="K404" t="s">
        <v>21</v>
      </c>
      <c r="L404" t="s">
        <v>2134</v>
      </c>
      <c r="M404">
        <v>4.5</v>
      </c>
      <c r="N404">
        <v>1529.99</v>
      </c>
      <c r="O404">
        <v>65</v>
      </c>
      <c r="P404">
        <f>Table1[[#This Row],[Sale Product Count]]*Table1[[#This Row],[Price]]</f>
        <v>99449.35</v>
      </c>
      <c r="Q404">
        <v>546</v>
      </c>
    </row>
    <row r="405" spans="1:17" x14ac:dyDescent="0.3">
      <c r="A405" t="s">
        <v>59</v>
      </c>
      <c r="B405" t="s">
        <v>738</v>
      </c>
      <c r="C405" t="s">
        <v>61</v>
      </c>
      <c r="D405" t="s">
        <v>2134</v>
      </c>
      <c r="E405" t="s">
        <v>75</v>
      </c>
      <c r="F405" t="s">
        <v>64</v>
      </c>
      <c r="G405" t="s">
        <v>35</v>
      </c>
      <c r="H405" t="s">
        <v>36</v>
      </c>
      <c r="I405" t="s">
        <v>2134</v>
      </c>
      <c r="J405" t="s">
        <v>739</v>
      </c>
      <c r="K405" t="s">
        <v>2134</v>
      </c>
      <c r="L405" t="s">
        <v>391</v>
      </c>
      <c r="M405">
        <v>3.7</v>
      </c>
      <c r="N405">
        <v>1806.99</v>
      </c>
      <c r="O405">
        <v>55</v>
      </c>
      <c r="P405">
        <f>Table1[[#This Row],[Sale Product Count]]*Table1[[#This Row],[Price]]</f>
        <v>99384.45</v>
      </c>
      <c r="Q405">
        <v>267</v>
      </c>
    </row>
    <row r="406" spans="1:17" x14ac:dyDescent="0.3">
      <c r="A406" t="s">
        <v>13</v>
      </c>
      <c r="B406" t="s">
        <v>2134</v>
      </c>
      <c r="C406" t="s">
        <v>14</v>
      </c>
      <c r="D406" t="s">
        <v>15</v>
      </c>
      <c r="E406" t="s">
        <v>16</v>
      </c>
      <c r="F406" t="s">
        <v>17</v>
      </c>
      <c r="G406" t="s">
        <v>18</v>
      </c>
      <c r="H406" t="s">
        <v>19</v>
      </c>
      <c r="I406" t="s">
        <v>2134</v>
      </c>
      <c r="J406" t="s">
        <v>20</v>
      </c>
      <c r="K406" t="s">
        <v>21</v>
      </c>
      <c r="L406" t="s">
        <v>22</v>
      </c>
      <c r="M406">
        <v>0</v>
      </c>
      <c r="N406">
        <v>1599</v>
      </c>
      <c r="O406">
        <v>62</v>
      </c>
      <c r="P406">
        <f>Table1[[#This Row],[Sale Product Count]]*Table1[[#This Row],[Price]]</f>
        <v>99138</v>
      </c>
      <c r="Q406">
        <v>543</v>
      </c>
    </row>
    <row r="407" spans="1:17" x14ac:dyDescent="0.3">
      <c r="A407" t="s">
        <v>23</v>
      </c>
      <c r="B407" t="s">
        <v>2134</v>
      </c>
      <c r="C407" t="s">
        <v>24</v>
      </c>
      <c r="D407" t="s">
        <v>25</v>
      </c>
      <c r="E407" t="s">
        <v>16</v>
      </c>
      <c r="F407" t="s">
        <v>26</v>
      </c>
      <c r="G407" t="s">
        <v>27</v>
      </c>
      <c r="H407" t="s">
        <v>28</v>
      </c>
      <c r="I407" t="s">
        <v>29</v>
      </c>
      <c r="J407" t="s">
        <v>20</v>
      </c>
      <c r="K407" t="s">
        <v>21</v>
      </c>
      <c r="L407" t="s">
        <v>2134</v>
      </c>
      <c r="M407">
        <v>4.5</v>
      </c>
      <c r="N407">
        <v>1599</v>
      </c>
      <c r="O407">
        <v>62</v>
      </c>
      <c r="P407">
        <f>Table1[[#This Row],[Sale Product Count]]*Table1[[#This Row],[Price]]</f>
        <v>99138</v>
      </c>
      <c r="Q407">
        <v>441</v>
      </c>
    </row>
    <row r="408" spans="1:17" x14ac:dyDescent="0.3">
      <c r="A408" t="s">
        <v>23</v>
      </c>
      <c r="B408" t="s">
        <v>2134</v>
      </c>
      <c r="C408" t="s">
        <v>14</v>
      </c>
      <c r="D408" t="s">
        <v>219</v>
      </c>
      <c r="E408" t="s">
        <v>27</v>
      </c>
      <c r="F408" t="s">
        <v>220</v>
      </c>
      <c r="G408" t="s">
        <v>65</v>
      </c>
      <c r="H408" t="s">
        <v>19</v>
      </c>
      <c r="I408" t="s">
        <v>2134</v>
      </c>
      <c r="J408" t="s">
        <v>20</v>
      </c>
      <c r="K408" t="s">
        <v>21</v>
      </c>
      <c r="L408" t="s">
        <v>81</v>
      </c>
      <c r="M408">
        <v>4.7</v>
      </c>
      <c r="N408">
        <v>1599</v>
      </c>
      <c r="O408">
        <v>62</v>
      </c>
      <c r="P408">
        <f>Table1[[#This Row],[Sale Product Count]]*Table1[[#This Row],[Price]]</f>
        <v>99138</v>
      </c>
      <c r="Q408">
        <v>293</v>
      </c>
    </row>
    <row r="409" spans="1:17" x14ac:dyDescent="0.3">
      <c r="A409" t="s">
        <v>30</v>
      </c>
      <c r="B409" t="s">
        <v>31</v>
      </c>
      <c r="C409" t="s">
        <v>32</v>
      </c>
      <c r="D409" t="s">
        <v>33</v>
      </c>
      <c r="E409" t="s">
        <v>2134</v>
      </c>
      <c r="F409" t="s">
        <v>34</v>
      </c>
      <c r="G409" t="s">
        <v>35</v>
      </c>
      <c r="H409" t="s">
        <v>36</v>
      </c>
      <c r="I409" t="s">
        <v>2134</v>
      </c>
      <c r="J409" t="s">
        <v>37</v>
      </c>
      <c r="K409" t="s">
        <v>2134</v>
      </c>
      <c r="L409" t="s">
        <v>38</v>
      </c>
      <c r="M409">
        <v>5</v>
      </c>
      <c r="N409">
        <v>1599</v>
      </c>
      <c r="O409">
        <v>62</v>
      </c>
      <c r="P409">
        <f>Table1[[#This Row],[Sale Product Count]]*Table1[[#This Row],[Price]]</f>
        <v>99138</v>
      </c>
      <c r="Q409">
        <v>0</v>
      </c>
    </row>
    <row r="410" spans="1:17" x14ac:dyDescent="0.3">
      <c r="A410" t="s">
        <v>237</v>
      </c>
      <c r="B410" t="s">
        <v>1038</v>
      </c>
      <c r="C410" t="s">
        <v>167</v>
      </c>
      <c r="D410" t="s">
        <v>71</v>
      </c>
      <c r="E410" t="s">
        <v>75</v>
      </c>
      <c r="F410" t="s">
        <v>1039</v>
      </c>
      <c r="G410" t="s">
        <v>65</v>
      </c>
      <c r="H410" t="s">
        <v>36</v>
      </c>
      <c r="I410" t="s">
        <v>2134</v>
      </c>
      <c r="J410" t="s">
        <v>37</v>
      </c>
      <c r="K410" t="s">
        <v>2134</v>
      </c>
      <c r="L410" t="s">
        <v>2134</v>
      </c>
      <c r="M410">
        <v>4</v>
      </c>
      <c r="N410">
        <v>1649.95</v>
      </c>
      <c r="O410">
        <v>60</v>
      </c>
      <c r="P410">
        <f>Table1[[#This Row],[Sale Product Count]]*Table1[[#This Row],[Price]]</f>
        <v>98997</v>
      </c>
      <c r="Q410">
        <v>422</v>
      </c>
    </row>
    <row r="411" spans="1:17" x14ac:dyDescent="0.3">
      <c r="A411" t="s">
        <v>130</v>
      </c>
      <c r="B411" t="s">
        <v>1727</v>
      </c>
      <c r="C411" t="s">
        <v>24</v>
      </c>
      <c r="D411" t="s">
        <v>71</v>
      </c>
      <c r="E411" t="s">
        <v>63</v>
      </c>
      <c r="F411" t="s">
        <v>72</v>
      </c>
      <c r="G411" t="s">
        <v>27</v>
      </c>
      <c r="H411" t="s">
        <v>257</v>
      </c>
      <c r="I411" t="s">
        <v>431</v>
      </c>
      <c r="J411" t="s">
        <v>20</v>
      </c>
      <c r="K411" t="s">
        <v>2134</v>
      </c>
      <c r="L411" t="s">
        <v>2134</v>
      </c>
      <c r="M411">
        <v>0</v>
      </c>
      <c r="N411">
        <v>1902.99</v>
      </c>
      <c r="O411">
        <v>52</v>
      </c>
      <c r="P411">
        <f>Table1[[#This Row],[Sale Product Count]]*Table1[[#This Row],[Price]]</f>
        <v>98955.48</v>
      </c>
      <c r="Q411">
        <v>158</v>
      </c>
    </row>
    <row r="412" spans="1:17" x14ac:dyDescent="0.3">
      <c r="A412" t="s">
        <v>130</v>
      </c>
      <c r="B412" t="s">
        <v>1458</v>
      </c>
      <c r="C412" t="s">
        <v>41</v>
      </c>
      <c r="D412" t="s">
        <v>71</v>
      </c>
      <c r="E412" t="s">
        <v>63</v>
      </c>
      <c r="F412" t="s">
        <v>72</v>
      </c>
      <c r="G412" t="s">
        <v>65</v>
      </c>
      <c r="H412" t="s">
        <v>197</v>
      </c>
      <c r="I412" t="s">
        <v>431</v>
      </c>
      <c r="J412" t="s">
        <v>20</v>
      </c>
      <c r="K412" t="s">
        <v>2134</v>
      </c>
      <c r="L412" t="s">
        <v>2134</v>
      </c>
      <c r="M412">
        <v>0</v>
      </c>
      <c r="N412">
        <v>1799</v>
      </c>
      <c r="O412">
        <v>55</v>
      </c>
      <c r="P412">
        <f>Table1[[#This Row],[Sale Product Count]]*Table1[[#This Row],[Price]]</f>
        <v>98945</v>
      </c>
      <c r="Q412">
        <v>357</v>
      </c>
    </row>
    <row r="413" spans="1:17" x14ac:dyDescent="0.3">
      <c r="A413" t="s">
        <v>13</v>
      </c>
      <c r="B413" t="s">
        <v>83</v>
      </c>
      <c r="C413" t="s">
        <v>24</v>
      </c>
      <c r="D413" t="s">
        <v>84</v>
      </c>
      <c r="E413" t="s">
        <v>16</v>
      </c>
      <c r="F413" t="s">
        <v>26</v>
      </c>
      <c r="G413" t="s">
        <v>80</v>
      </c>
      <c r="H413" t="s">
        <v>19</v>
      </c>
      <c r="I413" t="s">
        <v>2134</v>
      </c>
      <c r="J413" t="s">
        <v>20</v>
      </c>
      <c r="K413" t="s">
        <v>21</v>
      </c>
      <c r="L413" t="s">
        <v>2134</v>
      </c>
      <c r="M413">
        <v>0</v>
      </c>
      <c r="N413">
        <v>2299.9899999999998</v>
      </c>
      <c r="O413">
        <v>43</v>
      </c>
      <c r="P413">
        <f>Table1[[#This Row],[Sale Product Count]]*Table1[[#This Row],[Price]]</f>
        <v>98899.569999999992</v>
      </c>
      <c r="Q413">
        <v>219</v>
      </c>
    </row>
    <row r="414" spans="1:17" x14ac:dyDescent="0.3">
      <c r="A414" t="s">
        <v>130</v>
      </c>
      <c r="B414" t="s">
        <v>1184</v>
      </c>
      <c r="C414" t="s">
        <v>61</v>
      </c>
      <c r="D414" t="s">
        <v>25</v>
      </c>
      <c r="E414" t="s">
        <v>16</v>
      </c>
      <c r="F414" t="s">
        <v>64</v>
      </c>
      <c r="G414" t="s">
        <v>65</v>
      </c>
      <c r="H414" t="s">
        <v>36</v>
      </c>
      <c r="I414" t="s">
        <v>431</v>
      </c>
      <c r="J414" t="s">
        <v>1559</v>
      </c>
      <c r="K414" t="s">
        <v>2134</v>
      </c>
      <c r="L414" t="s">
        <v>2134</v>
      </c>
      <c r="M414">
        <v>0</v>
      </c>
      <c r="N414">
        <v>2599</v>
      </c>
      <c r="O414">
        <v>38</v>
      </c>
      <c r="P414">
        <f>Table1[[#This Row],[Sale Product Count]]*Table1[[#This Row],[Price]]</f>
        <v>98762</v>
      </c>
      <c r="Q414">
        <v>227</v>
      </c>
    </row>
    <row r="415" spans="1:17" x14ac:dyDescent="0.3">
      <c r="A415" t="s">
        <v>130</v>
      </c>
      <c r="B415" t="s">
        <v>1992</v>
      </c>
      <c r="C415" t="s">
        <v>24</v>
      </c>
      <c r="D415" t="s">
        <v>2134</v>
      </c>
      <c r="E415" t="s">
        <v>63</v>
      </c>
      <c r="F415" t="s">
        <v>64</v>
      </c>
      <c r="G415" t="s">
        <v>2134</v>
      </c>
      <c r="H415" t="s">
        <v>257</v>
      </c>
      <c r="I415" t="s">
        <v>2134</v>
      </c>
      <c r="J415" t="s">
        <v>2134</v>
      </c>
      <c r="K415" t="s">
        <v>2134</v>
      </c>
      <c r="L415" t="s">
        <v>2134</v>
      </c>
      <c r="M415">
        <v>0</v>
      </c>
      <c r="N415">
        <v>1729</v>
      </c>
      <c r="O415">
        <v>57</v>
      </c>
      <c r="P415">
        <f>Table1[[#This Row],[Sale Product Count]]*Table1[[#This Row],[Price]]</f>
        <v>98553</v>
      </c>
      <c r="Q415">
        <v>304</v>
      </c>
    </row>
    <row r="416" spans="1:17" x14ac:dyDescent="0.3">
      <c r="A416" t="s">
        <v>165</v>
      </c>
      <c r="B416" t="s">
        <v>2117</v>
      </c>
      <c r="C416" t="s">
        <v>167</v>
      </c>
      <c r="D416" t="s">
        <v>84</v>
      </c>
      <c r="E416" t="s">
        <v>2118</v>
      </c>
      <c r="F416" t="s">
        <v>282</v>
      </c>
      <c r="G416" t="s">
        <v>65</v>
      </c>
      <c r="H416" t="s">
        <v>197</v>
      </c>
      <c r="I416" t="s">
        <v>1147</v>
      </c>
      <c r="J416" t="s">
        <v>20</v>
      </c>
      <c r="K416" t="s">
        <v>2134</v>
      </c>
      <c r="L416" t="s">
        <v>2134</v>
      </c>
      <c r="M416">
        <v>0</v>
      </c>
      <c r="N416">
        <v>1729</v>
      </c>
      <c r="O416">
        <v>57</v>
      </c>
      <c r="P416">
        <f>Table1[[#This Row],[Sale Product Count]]*Table1[[#This Row],[Price]]</f>
        <v>98553</v>
      </c>
      <c r="Q416">
        <v>0</v>
      </c>
    </row>
    <row r="417" spans="1:17" x14ac:dyDescent="0.3">
      <c r="A417" t="s">
        <v>130</v>
      </c>
      <c r="B417">
        <v>7400</v>
      </c>
      <c r="C417" t="s">
        <v>14</v>
      </c>
      <c r="D417" t="s">
        <v>2134</v>
      </c>
      <c r="E417" t="s">
        <v>42</v>
      </c>
      <c r="F417" t="s">
        <v>282</v>
      </c>
      <c r="G417" t="s">
        <v>65</v>
      </c>
      <c r="H417" t="s">
        <v>197</v>
      </c>
      <c r="I417" t="s">
        <v>1560</v>
      </c>
      <c r="J417" t="s">
        <v>20</v>
      </c>
      <c r="K417" t="s">
        <v>1246</v>
      </c>
      <c r="L417" t="s">
        <v>2134</v>
      </c>
      <c r="M417">
        <v>3.4</v>
      </c>
      <c r="N417">
        <v>1699</v>
      </c>
      <c r="O417">
        <v>58</v>
      </c>
      <c r="P417">
        <f>Table1[[#This Row],[Sale Product Count]]*Table1[[#This Row],[Price]]</f>
        <v>98542</v>
      </c>
      <c r="Q417">
        <v>475</v>
      </c>
    </row>
    <row r="418" spans="1:17" x14ac:dyDescent="0.3">
      <c r="A418" t="s">
        <v>130</v>
      </c>
      <c r="B418" t="s">
        <v>1588</v>
      </c>
      <c r="C418" t="s">
        <v>14</v>
      </c>
      <c r="D418" t="s">
        <v>2134</v>
      </c>
      <c r="E418" t="s">
        <v>42</v>
      </c>
      <c r="F418" t="s">
        <v>17</v>
      </c>
      <c r="G418" t="s">
        <v>65</v>
      </c>
      <c r="H418" t="s">
        <v>197</v>
      </c>
      <c r="I418" t="s">
        <v>2134</v>
      </c>
      <c r="J418" t="s">
        <v>20</v>
      </c>
      <c r="K418" t="s">
        <v>2134</v>
      </c>
      <c r="L418" t="s">
        <v>1278</v>
      </c>
      <c r="M418">
        <v>3.6</v>
      </c>
      <c r="N418">
        <v>1699</v>
      </c>
      <c r="O418">
        <v>58</v>
      </c>
      <c r="P418">
        <f>Table1[[#This Row],[Sale Product Count]]*Table1[[#This Row],[Price]]</f>
        <v>98542</v>
      </c>
      <c r="Q418">
        <v>198</v>
      </c>
    </row>
    <row r="419" spans="1:17" x14ac:dyDescent="0.3">
      <c r="A419" t="s">
        <v>130</v>
      </c>
      <c r="B419" t="s">
        <v>1129</v>
      </c>
      <c r="C419" t="s">
        <v>14</v>
      </c>
      <c r="D419" t="s">
        <v>71</v>
      </c>
      <c r="E419" t="s">
        <v>826</v>
      </c>
      <c r="F419" t="s">
        <v>64</v>
      </c>
      <c r="G419" t="s">
        <v>65</v>
      </c>
      <c r="H419" t="s">
        <v>36</v>
      </c>
      <c r="I419" t="s">
        <v>431</v>
      </c>
      <c r="J419" t="s">
        <v>20</v>
      </c>
      <c r="K419" t="s">
        <v>2134</v>
      </c>
      <c r="L419" t="s">
        <v>2134</v>
      </c>
      <c r="M419">
        <v>0</v>
      </c>
      <c r="N419">
        <v>1699</v>
      </c>
      <c r="O419">
        <v>58</v>
      </c>
      <c r="P419">
        <f>Table1[[#This Row],[Sale Product Count]]*Table1[[#This Row],[Price]]</f>
        <v>98542</v>
      </c>
      <c r="Q419">
        <v>522</v>
      </c>
    </row>
    <row r="420" spans="1:17" x14ac:dyDescent="0.3">
      <c r="A420" t="s">
        <v>30</v>
      </c>
      <c r="B420" t="s">
        <v>119</v>
      </c>
      <c r="C420" t="s">
        <v>24</v>
      </c>
      <c r="D420" t="s">
        <v>33</v>
      </c>
      <c r="E420" t="s">
        <v>2134</v>
      </c>
      <c r="F420" t="s">
        <v>34</v>
      </c>
      <c r="G420" t="s">
        <v>35</v>
      </c>
      <c r="H420" t="s">
        <v>36</v>
      </c>
      <c r="I420" t="s">
        <v>2134</v>
      </c>
      <c r="J420" t="s">
        <v>37</v>
      </c>
      <c r="K420" t="s">
        <v>120</v>
      </c>
      <c r="L420" t="s">
        <v>38</v>
      </c>
      <c r="M420">
        <v>1</v>
      </c>
      <c r="N420">
        <v>2806.99</v>
      </c>
      <c r="O420">
        <v>35</v>
      </c>
      <c r="P420">
        <f>Table1[[#This Row],[Sale Product Count]]*Table1[[#This Row],[Price]]</f>
        <v>98244.65</v>
      </c>
      <c r="Q420">
        <v>414</v>
      </c>
    </row>
    <row r="421" spans="1:17" x14ac:dyDescent="0.3">
      <c r="A421" t="s">
        <v>130</v>
      </c>
      <c r="B421" t="s">
        <v>2022</v>
      </c>
      <c r="C421" t="s">
        <v>61</v>
      </c>
      <c r="D421" t="s">
        <v>25</v>
      </c>
      <c r="E421" t="s">
        <v>16</v>
      </c>
      <c r="F421" t="s">
        <v>64</v>
      </c>
      <c r="G421" t="s">
        <v>65</v>
      </c>
      <c r="H421" t="s">
        <v>28</v>
      </c>
      <c r="I421" t="s">
        <v>431</v>
      </c>
      <c r="J421" t="s">
        <v>1979</v>
      </c>
      <c r="K421" t="s">
        <v>2134</v>
      </c>
      <c r="L421" t="s">
        <v>2134</v>
      </c>
      <c r="M421">
        <v>0</v>
      </c>
      <c r="N421">
        <v>2806.99</v>
      </c>
      <c r="O421">
        <v>35</v>
      </c>
      <c r="P421">
        <f>Table1[[#This Row],[Sale Product Count]]*Table1[[#This Row],[Price]]</f>
        <v>98244.65</v>
      </c>
      <c r="Q421">
        <v>0</v>
      </c>
    </row>
    <row r="422" spans="1:17" x14ac:dyDescent="0.3">
      <c r="A422" t="s">
        <v>23</v>
      </c>
      <c r="B422" t="s">
        <v>2134</v>
      </c>
      <c r="C422" t="s">
        <v>24</v>
      </c>
      <c r="D422" t="s">
        <v>25</v>
      </c>
      <c r="E422" t="s">
        <v>16</v>
      </c>
      <c r="F422" t="s">
        <v>26</v>
      </c>
      <c r="G422" t="s">
        <v>27</v>
      </c>
      <c r="H422" t="s">
        <v>28</v>
      </c>
      <c r="I422" t="s">
        <v>29</v>
      </c>
      <c r="J422" t="s">
        <v>20</v>
      </c>
      <c r="K422" t="s">
        <v>21</v>
      </c>
      <c r="L422" t="s">
        <v>2134</v>
      </c>
      <c r="M422">
        <v>4.5</v>
      </c>
      <c r="N422">
        <v>2229</v>
      </c>
      <c r="O422">
        <v>44</v>
      </c>
      <c r="P422">
        <f>Table1[[#This Row],[Sale Product Count]]*Table1[[#This Row],[Price]]</f>
        <v>98076</v>
      </c>
      <c r="Q422">
        <v>164</v>
      </c>
    </row>
    <row r="423" spans="1:17" x14ac:dyDescent="0.3">
      <c r="A423" t="s">
        <v>121</v>
      </c>
      <c r="B423" t="s">
        <v>122</v>
      </c>
      <c r="C423" t="s">
        <v>61</v>
      </c>
      <c r="D423" t="s">
        <v>25</v>
      </c>
      <c r="E423" t="s">
        <v>16</v>
      </c>
      <c r="F423" t="s">
        <v>26</v>
      </c>
      <c r="G423" t="s">
        <v>35</v>
      </c>
      <c r="H423" t="s">
        <v>19</v>
      </c>
      <c r="I423" t="s">
        <v>2134</v>
      </c>
      <c r="J423" t="s">
        <v>20</v>
      </c>
      <c r="K423" t="s">
        <v>21</v>
      </c>
      <c r="L423" t="s">
        <v>2134</v>
      </c>
      <c r="M423">
        <v>0</v>
      </c>
      <c r="N423">
        <v>1782.43</v>
      </c>
      <c r="O423">
        <v>55</v>
      </c>
      <c r="P423">
        <f>Table1[[#This Row],[Sale Product Count]]*Table1[[#This Row],[Price]]</f>
        <v>98033.650000000009</v>
      </c>
      <c r="Q423">
        <v>430</v>
      </c>
    </row>
    <row r="424" spans="1:17" x14ac:dyDescent="0.3">
      <c r="A424" t="s">
        <v>130</v>
      </c>
      <c r="B424" t="s">
        <v>735</v>
      </c>
      <c r="C424" t="s">
        <v>14</v>
      </c>
      <c r="D424" t="s">
        <v>25</v>
      </c>
      <c r="E424" t="s">
        <v>16</v>
      </c>
      <c r="F424" t="s">
        <v>64</v>
      </c>
      <c r="G424" t="s">
        <v>35</v>
      </c>
      <c r="H424" t="s">
        <v>36</v>
      </c>
      <c r="I424" t="s">
        <v>431</v>
      </c>
      <c r="J424" t="s">
        <v>736</v>
      </c>
      <c r="K424" t="s">
        <v>2134</v>
      </c>
      <c r="L424" t="s">
        <v>2134</v>
      </c>
      <c r="M424">
        <v>0</v>
      </c>
      <c r="N424">
        <v>2033.26</v>
      </c>
      <c r="O424">
        <v>48</v>
      </c>
      <c r="P424">
        <f>Table1[[#This Row],[Sale Product Count]]*Table1[[#This Row],[Price]]</f>
        <v>97596.479999999996</v>
      </c>
      <c r="Q424">
        <v>0</v>
      </c>
    </row>
    <row r="425" spans="1:17" x14ac:dyDescent="0.3">
      <c r="A425" t="s">
        <v>130</v>
      </c>
      <c r="B425" t="s">
        <v>1065</v>
      </c>
      <c r="C425" t="s">
        <v>155</v>
      </c>
      <c r="D425" t="s">
        <v>25</v>
      </c>
      <c r="E425" t="s">
        <v>826</v>
      </c>
      <c r="F425" t="s">
        <v>64</v>
      </c>
      <c r="G425" t="s">
        <v>35</v>
      </c>
      <c r="H425" t="s">
        <v>28</v>
      </c>
      <c r="I425" t="s">
        <v>2134</v>
      </c>
      <c r="J425" t="s">
        <v>20</v>
      </c>
      <c r="K425" t="s">
        <v>376</v>
      </c>
      <c r="L425" t="s">
        <v>2134</v>
      </c>
      <c r="M425">
        <v>0</v>
      </c>
      <c r="N425">
        <v>1681.99</v>
      </c>
      <c r="O425">
        <v>58</v>
      </c>
      <c r="P425">
        <f>Table1[[#This Row],[Sale Product Count]]*Table1[[#This Row],[Price]]</f>
        <v>97555.42</v>
      </c>
      <c r="Q425">
        <v>271</v>
      </c>
    </row>
    <row r="426" spans="1:17" x14ac:dyDescent="0.3">
      <c r="A426" t="s">
        <v>130</v>
      </c>
      <c r="B426" t="s">
        <v>745</v>
      </c>
      <c r="C426" t="s">
        <v>24</v>
      </c>
      <c r="D426" t="s">
        <v>606</v>
      </c>
      <c r="E426" t="s">
        <v>16</v>
      </c>
      <c r="F426" t="s">
        <v>64</v>
      </c>
      <c r="G426" t="s">
        <v>2134</v>
      </c>
      <c r="H426" t="s">
        <v>197</v>
      </c>
      <c r="I426" t="s">
        <v>2134</v>
      </c>
      <c r="J426" t="s">
        <v>37</v>
      </c>
      <c r="K426" t="s">
        <v>298</v>
      </c>
      <c r="L426" t="s">
        <v>703</v>
      </c>
      <c r="M426">
        <v>0</v>
      </c>
      <c r="N426">
        <v>1681.99</v>
      </c>
      <c r="O426">
        <v>58</v>
      </c>
      <c r="P426">
        <f>Table1[[#This Row],[Sale Product Count]]*Table1[[#This Row],[Price]]</f>
        <v>97555.42</v>
      </c>
      <c r="Q426">
        <v>0</v>
      </c>
    </row>
    <row r="427" spans="1:17" x14ac:dyDescent="0.3">
      <c r="A427" t="s">
        <v>59</v>
      </c>
      <c r="B427" t="s">
        <v>285</v>
      </c>
      <c r="C427" t="s">
        <v>14</v>
      </c>
      <c r="D427" t="s">
        <v>279</v>
      </c>
      <c r="E427" t="s">
        <v>42</v>
      </c>
      <c r="F427" t="s">
        <v>72</v>
      </c>
      <c r="G427" t="s">
        <v>18</v>
      </c>
      <c r="H427" t="s">
        <v>36</v>
      </c>
      <c r="I427" t="s">
        <v>2134</v>
      </c>
      <c r="J427" t="s">
        <v>20</v>
      </c>
      <c r="K427" t="s">
        <v>208</v>
      </c>
      <c r="L427" t="s">
        <v>2134</v>
      </c>
      <c r="M427">
        <v>4.4000000000000004</v>
      </c>
      <c r="N427">
        <v>1599</v>
      </c>
      <c r="O427">
        <v>61</v>
      </c>
      <c r="P427">
        <f>Table1[[#This Row],[Sale Product Count]]*Table1[[#This Row],[Price]]</f>
        <v>97539</v>
      </c>
      <c r="Q427">
        <v>142</v>
      </c>
    </row>
    <row r="428" spans="1:17" x14ac:dyDescent="0.3">
      <c r="A428" t="s">
        <v>130</v>
      </c>
      <c r="B428" t="s">
        <v>722</v>
      </c>
      <c r="C428" t="s">
        <v>155</v>
      </c>
      <c r="D428" t="s">
        <v>606</v>
      </c>
      <c r="E428" t="s">
        <v>63</v>
      </c>
      <c r="F428" t="s">
        <v>72</v>
      </c>
      <c r="G428" t="s">
        <v>65</v>
      </c>
      <c r="H428" t="s">
        <v>28</v>
      </c>
      <c r="I428" t="s">
        <v>2134</v>
      </c>
      <c r="J428" t="s">
        <v>20</v>
      </c>
      <c r="K428" t="s">
        <v>376</v>
      </c>
      <c r="L428" t="s">
        <v>2134</v>
      </c>
      <c r="M428">
        <v>0</v>
      </c>
      <c r="N428">
        <v>1599</v>
      </c>
      <c r="O428">
        <v>61</v>
      </c>
      <c r="P428">
        <f>Table1[[#This Row],[Sale Product Count]]*Table1[[#This Row],[Price]]</f>
        <v>97539</v>
      </c>
      <c r="Q428">
        <v>332</v>
      </c>
    </row>
    <row r="429" spans="1:17" x14ac:dyDescent="0.3">
      <c r="A429" t="s">
        <v>66</v>
      </c>
      <c r="B429" t="s">
        <v>1126</v>
      </c>
      <c r="C429" t="s">
        <v>94</v>
      </c>
      <c r="D429" t="s">
        <v>71</v>
      </c>
      <c r="E429" t="s">
        <v>35</v>
      </c>
      <c r="F429" t="s">
        <v>109</v>
      </c>
      <c r="G429" t="s">
        <v>639</v>
      </c>
      <c r="H429" t="s">
        <v>57</v>
      </c>
      <c r="I429" t="s">
        <v>1127</v>
      </c>
      <c r="J429" t="s">
        <v>20</v>
      </c>
      <c r="K429" t="s">
        <v>2134</v>
      </c>
      <c r="L429" t="s">
        <v>2134</v>
      </c>
      <c r="M429">
        <v>4.2</v>
      </c>
      <c r="N429">
        <v>1599</v>
      </c>
      <c r="O429">
        <v>61</v>
      </c>
      <c r="P429">
        <f>Table1[[#This Row],[Sale Product Count]]*Table1[[#This Row],[Price]]</f>
        <v>97539</v>
      </c>
      <c r="Q429">
        <v>366</v>
      </c>
    </row>
    <row r="430" spans="1:17" x14ac:dyDescent="0.3">
      <c r="A430" t="s">
        <v>23</v>
      </c>
      <c r="B430" t="s">
        <v>806</v>
      </c>
      <c r="C430" t="s">
        <v>24</v>
      </c>
      <c r="D430" t="s">
        <v>71</v>
      </c>
      <c r="E430" t="s">
        <v>2134</v>
      </c>
      <c r="F430" t="s">
        <v>109</v>
      </c>
      <c r="G430" t="s">
        <v>65</v>
      </c>
      <c r="H430" t="s">
        <v>311</v>
      </c>
      <c r="I430" t="s">
        <v>2134</v>
      </c>
      <c r="J430" t="s">
        <v>2134</v>
      </c>
      <c r="K430" t="s">
        <v>2134</v>
      </c>
      <c r="L430" t="s">
        <v>2134</v>
      </c>
      <c r="M430">
        <v>4.0999999999999996</v>
      </c>
      <c r="N430">
        <v>1599</v>
      </c>
      <c r="O430">
        <v>61</v>
      </c>
      <c r="P430">
        <f>Table1[[#This Row],[Sale Product Count]]*Table1[[#This Row],[Price]]</f>
        <v>97539</v>
      </c>
      <c r="Q430">
        <v>294</v>
      </c>
    </row>
    <row r="431" spans="1:17" x14ac:dyDescent="0.3">
      <c r="A431" t="s">
        <v>130</v>
      </c>
      <c r="B431" t="s">
        <v>1449</v>
      </c>
      <c r="C431" t="s">
        <v>14</v>
      </c>
      <c r="D431" t="s">
        <v>71</v>
      </c>
      <c r="E431" t="s">
        <v>16</v>
      </c>
      <c r="F431" t="s">
        <v>72</v>
      </c>
      <c r="G431" t="s">
        <v>65</v>
      </c>
      <c r="H431" t="s">
        <v>36</v>
      </c>
      <c r="I431" t="s">
        <v>431</v>
      </c>
      <c r="J431" t="s">
        <v>20</v>
      </c>
      <c r="K431" t="s">
        <v>2134</v>
      </c>
      <c r="L431" t="s">
        <v>2134</v>
      </c>
      <c r="M431">
        <v>0</v>
      </c>
      <c r="N431">
        <v>1599</v>
      </c>
      <c r="O431">
        <v>61</v>
      </c>
      <c r="P431">
        <f>Table1[[#This Row],[Sale Product Count]]*Table1[[#This Row],[Price]]</f>
        <v>97539</v>
      </c>
      <c r="Q431">
        <v>512</v>
      </c>
    </row>
    <row r="432" spans="1:17" x14ac:dyDescent="0.3">
      <c r="A432" t="s">
        <v>13</v>
      </c>
      <c r="B432" t="s">
        <v>83</v>
      </c>
      <c r="C432" t="s">
        <v>24</v>
      </c>
      <c r="D432" t="s">
        <v>84</v>
      </c>
      <c r="E432" t="s">
        <v>16</v>
      </c>
      <c r="F432" t="s">
        <v>26</v>
      </c>
      <c r="G432" t="s">
        <v>80</v>
      </c>
      <c r="H432" t="s">
        <v>19</v>
      </c>
      <c r="I432" t="s">
        <v>2134</v>
      </c>
      <c r="J432" t="s">
        <v>20</v>
      </c>
      <c r="K432" t="s">
        <v>21</v>
      </c>
      <c r="L432" t="s">
        <v>2134</v>
      </c>
      <c r="M432">
        <v>0</v>
      </c>
      <c r="N432">
        <v>1599</v>
      </c>
      <c r="O432">
        <v>61</v>
      </c>
      <c r="P432">
        <f>Table1[[#This Row],[Sale Product Count]]*Table1[[#This Row],[Price]]</f>
        <v>97539</v>
      </c>
      <c r="Q432">
        <v>173</v>
      </c>
    </row>
    <row r="433" spans="1:17" x14ac:dyDescent="0.3">
      <c r="A433" t="s">
        <v>130</v>
      </c>
      <c r="B433" t="s">
        <v>1534</v>
      </c>
      <c r="C433" t="s">
        <v>86</v>
      </c>
      <c r="D433" t="s">
        <v>25</v>
      </c>
      <c r="E433" t="s">
        <v>63</v>
      </c>
      <c r="F433" t="s">
        <v>64</v>
      </c>
      <c r="G433" t="s">
        <v>65</v>
      </c>
      <c r="H433" t="s">
        <v>36</v>
      </c>
      <c r="I433" t="s">
        <v>431</v>
      </c>
      <c r="J433" t="s">
        <v>1185</v>
      </c>
      <c r="K433" t="s">
        <v>2134</v>
      </c>
      <c r="L433" t="s">
        <v>2134</v>
      </c>
      <c r="M433">
        <v>0</v>
      </c>
      <c r="N433">
        <v>1599</v>
      </c>
      <c r="O433">
        <v>61</v>
      </c>
      <c r="P433">
        <f>Table1[[#This Row],[Sale Product Count]]*Table1[[#This Row],[Price]]</f>
        <v>97539</v>
      </c>
      <c r="Q433">
        <v>424</v>
      </c>
    </row>
    <row r="434" spans="1:17" x14ac:dyDescent="0.3">
      <c r="A434" t="s">
        <v>130</v>
      </c>
      <c r="B434" t="s">
        <v>1106</v>
      </c>
      <c r="C434" t="s">
        <v>24</v>
      </c>
      <c r="D434" t="s">
        <v>740</v>
      </c>
      <c r="E434" t="s">
        <v>75</v>
      </c>
      <c r="F434" t="s">
        <v>282</v>
      </c>
      <c r="G434" t="s">
        <v>1102</v>
      </c>
      <c r="H434" t="s">
        <v>28</v>
      </c>
      <c r="I434" t="s">
        <v>491</v>
      </c>
      <c r="J434" t="s">
        <v>37</v>
      </c>
      <c r="K434" t="s">
        <v>2134</v>
      </c>
      <c r="L434" t="s">
        <v>2134</v>
      </c>
      <c r="M434">
        <v>0</v>
      </c>
      <c r="N434">
        <v>1599</v>
      </c>
      <c r="O434">
        <v>61</v>
      </c>
      <c r="P434">
        <f>Table1[[#This Row],[Sale Product Count]]*Table1[[#This Row],[Price]]</f>
        <v>97539</v>
      </c>
      <c r="Q434">
        <v>0</v>
      </c>
    </row>
    <row r="435" spans="1:17" x14ac:dyDescent="0.3">
      <c r="A435" t="s">
        <v>30</v>
      </c>
      <c r="B435" t="s">
        <v>31</v>
      </c>
      <c r="C435" t="s">
        <v>32</v>
      </c>
      <c r="D435" t="s">
        <v>33</v>
      </c>
      <c r="E435" t="s">
        <v>2134</v>
      </c>
      <c r="F435" t="s">
        <v>34</v>
      </c>
      <c r="G435" t="s">
        <v>35</v>
      </c>
      <c r="H435" t="s">
        <v>36</v>
      </c>
      <c r="I435" t="s">
        <v>2134</v>
      </c>
      <c r="J435" t="s">
        <v>37</v>
      </c>
      <c r="K435" t="s">
        <v>2134</v>
      </c>
      <c r="L435" t="s">
        <v>38</v>
      </c>
      <c r="M435">
        <v>5</v>
      </c>
      <c r="N435">
        <v>1599</v>
      </c>
      <c r="O435">
        <v>61</v>
      </c>
      <c r="P435">
        <f>Table1[[#This Row],[Sale Product Count]]*Table1[[#This Row],[Price]]</f>
        <v>97539</v>
      </c>
      <c r="Q435">
        <v>0</v>
      </c>
    </row>
    <row r="436" spans="1:17" x14ac:dyDescent="0.3">
      <c r="A436" t="s">
        <v>130</v>
      </c>
      <c r="B436" t="s">
        <v>685</v>
      </c>
      <c r="C436" t="s">
        <v>686</v>
      </c>
      <c r="D436" t="s">
        <v>71</v>
      </c>
      <c r="E436" t="s">
        <v>65</v>
      </c>
      <c r="F436" t="s">
        <v>687</v>
      </c>
      <c r="G436" t="s">
        <v>56</v>
      </c>
      <c r="H436" t="s">
        <v>57</v>
      </c>
      <c r="I436" t="s">
        <v>688</v>
      </c>
      <c r="J436" t="s">
        <v>20</v>
      </c>
      <c r="K436" t="s">
        <v>2134</v>
      </c>
      <c r="L436" t="s">
        <v>2134</v>
      </c>
      <c r="M436">
        <v>4</v>
      </c>
      <c r="N436">
        <v>2785.99</v>
      </c>
      <c r="O436">
        <v>35</v>
      </c>
      <c r="P436">
        <f>Table1[[#This Row],[Sale Product Count]]*Table1[[#This Row],[Price]]</f>
        <v>97509.65</v>
      </c>
      <c r="Q436">
        <v>183</v>
      </c>
    </row>
    <row r="437" spans="1:17" x14ac:dyDescent="0.3">
      <c r="A437" t="s">
        <v>130</v>
      </c>
      <c r="B437" t="s">
        <v>1558</v>
      </c>
      <c r="C437" t="s">
        <v>167</v>
      </c>
      <c r="D437" t="s">
        <v>25</v>
      </c>
      <c r="E437" t="s">
        <v>63</v>
      </c>
      <c r="F437" t="s">
        <v>1975</v>
      </c>
      <c r="G437" t="s">
        <v>35</v>
      </c>
      <c r="H437" t="s">
        <v>28</v>
      </c>
      <c r="I437" t="s">
        <v>431</v>
      </c>
      <c r="J437" t="s">
        <v>1701</v>
      </c>
      <c r="K437" t="s">
        <v>2134</v>
      </c>
      <c r="L437" t="s">
        <v>2134</v>
      </c>
      <c r="M437">
        <v>0</v>
      </c>
      <c r="N437">
        <v>2785.99</v>
      </c>
      <c r="O437">
        <v>35</v>
      </c>
      <c r="P437">
        <f>Table1[[#This Row],[Sale Product Count]]*Table1[[#This Row],[Price]]</f>
        <v>97509.65</v>
      </c>
      <c r="Q437">
        <v>0</v>
      </c>
    </row>
    <row r="438" spans="1:17" x14ac:dyDescent="0.3">
      <c r="A438" t="s">
        <v>100</v>
      </c>
      <c r="B438" t="s">
        <v>1002</v>
      </c>
      <c r="C438" t="s">
        <v>14</v>
      </c>
      <c r="D438" t="s">
        <v>1003</v>
      </c>
      <c r="E438" t="s">
        <v>162</v>
      </c>
      <c r="F438" t="s">
        <v>282</v>
      </c>
      <c r="G438" t="s">
        <v>65</v>
      </c>
      <c r="H438" t="s">
        <v>28</v>
      </c>
      <c r="I438" t="s">
        <v>91</v>
      </c>
      <c r="J438" t="s">
        <v>20</v>
      </c>
      <c r="K438" t="s">
        <v>2134</v>
      </c>
      <c r="L438" t="s">
        <v>2134</v>
      </c>
      <c r="M438">
        <v>0</v>
      </c>
      <c r="N438">
        <v>1947.99</v>
      </c>
      <c r="O438">
        <v>50</v>
      </c>
      <c r="P438">
        <f>Table1[[#This Row],[Sale Product Count]]*Table1[[#This Row],[Price]]</f>
        <v>97399.5</v>
      </c>
      <c r="Q438">
        <v>381</v>
      </c>
    </row>
    <row r="439" spans="1:17" x14ac:dyDescent="0.3">
      <c r="A439" t="s">
        <v>121</v>
      </c>
      <c r="B439" t="s">
        <v>122</v>
      </c>
      <c r="C439" t="s">
        <v>61</v>
      </c>
      <c r="D439" t="s">
        <v>25</v>
      </c>
      <c r="E439" t="s">
        <v>16</v>
      </c>
      <c r="F439" t="s">
        <v>26</v>
      </c>
      <c r="G439" t="s">
        <v>35</v>
      </c>
      <c r="H439" t="s">
        <v>19</v>
      </c>
      <c r="I439" t="s">
        <v>2134</v>
      </c>
      <c r="J439" t="s">
        <v>20</v>
      </c>
      <c r="K439" t="s">
        <v>21</v>
      </c>
      <c r="L439" t="s">
        <v>2134</v>
      </c>
      <c r="M439">
        <v>0</v>
      </c>
      <c r="N439">
        <v>1594.95</v>
      </c>
      <c r="O439">
        <v>61</v>
      </c>
      <c r="P439">
        <f>Table1[[#This Row],[Sale Product Count]]*Table1[[#This Row],[Price]]</f>
        <v>97291.95</v>
      </c>
      <c r="Q439">
        <v>196</v>
      </c>
    </row>
    <row r="440" spans="1:17" x14ac:dyDescent="0.3">
      <c r="A440" t="s">
        <v>130</v>
      </c>
      <c r="B440" t="s">
        <v>825</v>
      </c>
      <c r="C440" t="s">
        <v>24</v>
      </c>
      <c r="D440" t="s">
        <v>606</v>
      </c>
      <c r="E440" t="s">
        <v>42</v>
      </c>
      <c r="F440" t="s">
        <v>72</v>
      </c>
      <c r="G440" t="s">
        <v>18</v>
      </c>
      <c r="H440" t="s">
        <v>257</v>
      </c>
      <c r="I440" t="s">
        <v>29</v>
      </c>
      <c r="J440" t="s">
        <v>20</v>
      </c>
      <c r="K440" t="s">
        <v>2134</v>
      </c>
      <c r="L440" t="s">
        <v>2134</v>
      </c>
      <c r="M440">
        <v>3.3</v>
      </c>
      <c r="N440">
        <v>1540.99</v>
      </c>
      <c r="O440">
        <v>63</v>
      </c>
      <c r="P440">
        <f>Table1[[#This Row],[Sale Product Count]]*Table1[[#This Row],[Price]]</f>
        <v>97082.37</v>
      </c>
      <c r="Q440">
        <v>274</v>
      </c>
    </row>
    <row r="441" spans="1:17" x14ac:dyDescent="0.3">
      <c r="A441" t="s">
        <v>130</v>
      </c>
      <c r="B441" t="s">
        <v>1634</v>
      </c>
      <c r="C441" t="s">
        <v>24</v>
      </c>
      <c r="D441" t="s">
        <v>71</v>
      </c>
      <c r="E441" t="s">
        <v>63</v>
      </c>
      <c r="F441" t="s">
        <v>72</v>
      </c>
      <c r="G441" t="s">
        <v>65</v>
      </c>
      <c r="H441" t="s">
        <v>28</v>
      </c>
      <c r="I441" t="s">
        <v>431</v>
      </c>
      <c r="J441" t="s">
        <v>20</v>
      </c>
      <c r="K441" t="s">
        <v>2134</v>
      </c>
      <c r="L441" t="s">
        <v>2134</v>
      </c>
      <c r="M441">
        <v>0</v>
      </c>
      <c r="N441">
        <v>2104.92</v>
      </c>
      <c r="O441">
        <v>46</v>
      </c>
      <c r="P441">
        <f>Table1[[#This Row],[Sale Product Count]]*Table1[[#This Row],[Price]]</f>
        <v>96826.32</v>
      </c>
      <c r="Q441">
        <v>457</v>
      </c>
    </row>
    <row r="442" spans="1:17" x14ac:dyDescent="0.3">
      <c r="A442" t="s">
        <v>130</v>
      </c>
      <c r="B442" t="s">
        <v>1727</v>
      </c>
      <c r="C442" t="s">
        <v>24</v>
      </c>
      <c r="D442" t="s">
        <v>71</v>
      </c>
      <c r="E442" t="s">
        <v>826</v>
      </c>
      <c r="F442" t="s">
        <v>72</v>
      </c>
      <c r="G442" t="s">
        <v>27</v>
      </c>
      <c r="H442" t="s">
        <v>257</v>
      </c>
      <c r="I442" t="s">
        <v>431</v>
      </c>
      <c r="J442" t="s">
        <v>20</v>
      </c>
      <c r="K442" t="s">
        <v>2134</v>
      </c>
      <c r="L442" t="s">
        <v>2134</v>
      </c>
      <c r="M442">
        <v>0</v>
      </c>
      <c r="N442">
        <v>1535.1</v>
      </c>
      <c r="O442">
        <v>63</v>
      </c>
      <c r="P442">
        <f>Table1[[#This Row],[Sale Product Count]]*Table1[[#This Row],[Price]]</f>
        <v>96711.299999999988</v>
      </c>
      <c r="Q442">
        <v>290</v>
      </c>
    </row>
    <row r="443" spans="1:17" x14ac:dyDescent="0.3">
      <c r="A443" t="s">
        <v>30</v>
      </c>
      <c r="B443" t="s">
        <v>119</v>
      </c>
      <c r="C443" t="s">
        <v>24</v>
      </c>
      <c r="D443" t="s">
        <v>33</v>
      </c>
      <c r="E443" t="s">
        <v>2134</v>
      </c>
      <c r="F443" t="s">
        <v>34</v>
      </c>
      <c r="G443" t="s">
        <v>35</v>
      </c>
      <c r="H443" t="s">
        <v>36</v>
      </c>
      <c r="I443" t="s">
        <v>2134</v>
      </c>
      <c r="J443" t="s">
        <v>37</v>
      </c>
      <c r="K443" t="s">
        <v>120</v>
      </c>
      <c r="L443" t="s">
        <v>38</v>
      </c>
      <c r="M443">
        <v>1</v>
      </c>
      <c r="N443">
        <v>1558.96</v>
      </c>
      <c r="O443">
        <v>62</v>
      </c>
      <c r="P443">
        <f>Table1[[#This Row],[Sale Product Count]]*Table1[[#This Row],[Price]]</f>
        <v>96655.52</v>
      </c>
      <c r="Q443">
        <v>399</v>
      </c>
    </row>
    <row r="444" spans="1:17" x14ac:dyDescent="0.3">
      <c r="A444" t="s">
        <v>59</v>
      </c>
      <c r="B444" t="s">
        <v>240</v>
      </c>
      <c r="C444" t="s">
        <v>24</v>
      </c>
      <c r="D444" t="s">
        <v>241</v>
      </c>
      <c r="E444" t="s">
        <v>63</v>
      </c>
      <c r="F444" t="s">
        <v>106</v>
      </c>
      <c r="G444" t="s">
        <v>18</v>
      </c>
      <c r="H444" t="s">
        <v>36</v>
      </c>
      <c r="I444" t="s">
        <v>2134</v>
      </c>
      <c r="J444" t="s">
        <v>20</v>
      </c>
      <c r="K444" t="s">
        <v>2134</v>
      </c>
      <c r="L444" t="s">
        <v>594</v>
      </c>
      <c r="M444">
        <v>4.8</v>
      </c>
      <c r="N444">
        <v>1720.95</v>
      </c>
      <c r="O444">
        <v>56</v>
      </c>
      <c r="P444">
        <f>Table1[[#This Row],[Sale Product Count]]*Table1[[#This Row],[Price]]</f>
        <v>96373.2</v>
      </c>
      <c r="Q444">
        <v>201</v>
      </c>
    </row>
    <row r="445" spans="1:17" x14ac:dyDescent="0.3">
      <c r="A445" t="s">
        <v>30</v>
      </c>
      <c r="B445" t="s">
        <v>119</v>
      </c>
      <c r="C445" t="s">
        <v>24</v>
      </c>
      <c r="D445" t="s">
        <v>33</v>
      </c>
      <c r="E445" t="s">
        <v>2134</v>
      </c>
      <c r="F445" t="s">
        <v>34</v>
      </c>
      <c r="G445" t="s">
        <v>35</v>
      </c>
      <c r="H445" t="s">
        <v>36</v>
      </c>
      <c r="I445" t="s">
        <v>2134</v>
      </c>
      <c r="J445" t="s">
        <v>37</v>
      </c>
      <c r="K445" t="s">
        <v>120</v>
      </c>
      <c r="L445" t="s">
        <v>38</v>
      </c>
      <c r="M445">
        <v>1</v>
      </c>
      <c r="N445">
        <v>1605.99</v>
      </c>
      <c r="O445">
        <v>60</v>
      </c>
      <c r="P445">
        <f>Table1[[#This Row],[Sale Product Count]]*Table1[[#This Row],[Price]]</f>
        <v>96359.4</v>
      </c>
      <c r="Q445">
        <v>485</v>
      </c>
    </row>
    <row r="446" spans="1:17" x14ac:dyDescent="0.3">
      <c r="A446" t="s">
        <v>23</v>
      </c>
      <c r="B446" t="s">
        <v>2134</v>
      </c>
      <c r="C446" t="s">
        <v>14</v>
      </c>
      <c r="D446" t="s">
        <v>219</v>
      </c>
      <c r="E446" t="s">
        <v>27</v>
      </c>
      <c r="F446" t="s">
        <v>220</v>
      </c>
      <c r="G446" t="s">
        <v>65</v>
      </c>
      <c r="H446" t="s">
        <v>19</v>
      </c>
      <c r="I446" t="s">
        <v>2134</v>
      </c>
      <c r="J446" t="s">
        <v>20</v>
      </c>
      <c r="K446" t="s">
        <v>21</v>
      </c>
      <c r="L446" t="s">
        <v>81</v>
      </c>
      <c r="M446">
        <v>4.7</v>
      </c>
      <c r="N446">
        <v>1528.99</v>
      </c>
      <c r="O446">
        <v>63</v>
      </c>
      <c r="P446">
        <f>Table1[[#This Row],[Sale Product Count]]*Table1[[#This Row],[Price]]</f>
        <v>96326.37</v>
      </c>
      <c r="Q446">
        <v>197</v>
      </c>
    </row>
    <row r="447" spans="1:17" x14ac:dyDescent="0.3">
      <c r="A447" t="s">
        <v>130</v>
      </c>
      <c r="B447" t="s">
        <v>1129</v>
      </c>
      <c r="C447" t="s">
        <v>14</v>
      </c>
      <c r="D447" t="s">
        <v>2134</v>
      </c>
      <c r="E447" t="s">
        <v>16</v>
      </c>
      <c r="F447" t="s">
        <v>64</v>
      </c>
      <c r="G447" t="s">
        <v>2134</v>
      </c>
      <c r="H447" t="s">
        <v>257</v>
      </c>
      <c r="I447" t="s">
        <v>2134</v>
      </c>
      <c r="J447" t="s">
        <v>2134</v>
      </c>
      <c r="K447" t="s">
        <v>2134</v>
      </c>
      <c r="L447" t="s">
        <v>2134</v>
      </c>
      <c r="M447">
        <v>0</v>
      </c>
      <c r="N447">
        <v>1528.99</v>
      </c>
      <c r="O447">
        <v>63</v>
      </c>
      <c r="P447">
        <f>Table1[[#This Row],[Sale Product Count]]*Table1[[#This Row],[Price]]</f>
        <v>96326.37</v>
      </c>
      <c r="Q447">
        <v>0</v>
      </c>
    </row>
    <row r="448" spans="1:17" x14ac:dyDescent="0.3">
      <c r="A448" t="s">
        <v>1598</v>
      </c>
      <c r="B448" t="s">
        <v>567</v>
      </c>
      <c r="C448" t="s">
        <v>24</v>
      </c>
      <c r="D448" t="s">
        <v>2134</v>
      </c>
      <c r="E448" t="s">
        <v>42</v>
      </c>
      <c r="F448" t="s">
        <v>2134</v>
      </c>
      <c r="G448" t="s">
        <v>18</v>
      </c>
      <c r="H448" t="s">
        <v>311</v>
      </c>
      <c r="I448" t="s">
        <v>2134</v>
      </c>
      <c r="J448" t="s">
        <v>20</v>
      </c>
      <c r="K448" t="s">
        <v>2134</v>
      </c>
      <c r="L448" t="s">
        <v>2134</v>
      </c>
      <c r="M448">
        <v>0</v>
      </c>
      <c r="N448">
        <v>1718.99</v>
      </c>
      <c r="O448">
        <v>56</v>
      </c>
      <c r="P448">
        <f>Table1[[#This Row],[Sale Product Count]]*Table1[[#This Row],[Price]]</f>
        <v>96263.44</v>
      </c>
      <c r="Q448">
        <v>311</v>
      </c>
    </row>
    <row r="449" spans="1:17" x14ac:dyDescent="0.3">
      <c r="A449" t="s">
        <v>23</v>
      </c>
      <c r="B449" t="s">
        <v>2134</v>
      </c>
      <c r="C449" t="s">
        <v>24</v>
      </c>
      <c r="D449" t="s">
        <v>71</v>
      </c>
      <c r="E449" t="s">
        <v>16</v>
      </c>
      <c r="F449" t="s">
        <v>82</v>
      </c>
      <c r="G449" t="s">
        <v>65</v>
      </c>
      <c r="H449" t="s">
        <v>19</v>
      </c>
      <c r="I449" t="s">
        <v>2134</v>
      </c>
      <c r="J449" t="s">
        <v>20</v>
      </c>
      <c r="K449" t="s">
        <v>21</v>
      </c>
      <c r="L449" t="s">
        <v>81</v>
      </c>
      <c r="M449">
        <v>4.4000000000000004</v>
      </c>
      <c r="N449">
        <v>1552.3</v>
      </c>
      <c r="O449">
        <v>62</v>
      </c>
      <c r="P449">
        <f>Table1[[#This Row],[Sale Product Count]]*Table1[[#This Row],[Price]]</f>
        <v>96242.599999999991</v>
      </c>
      <c r="Q449">
        <v>389</v>
      </c>
    </row>
    <row r="450" spans="1:17" x14ac:dyDescent="0.3">
      <c r="A450" t="s">
        <v>130</v>
      </c>
      <c r="B450" t="s">
        <v>1004</v>
      </c>
      <c r="C450" t="s">
        <v>24</v>
      </c>
      <c r="D450" t="s">
        <v>606</v>
      </c>
      <c r="E450" t="s">
        <v>63</v>
      </c>
      <c r="F450" t="s">
        <v>64</v>
      </c>
      <c r="G450" t="s">
        <v>65</v>
      </c>
      <c r="H450" t="s">
        <v>28</v>
      </c>
      <c r="I450" t="s">
        <v>431</v>
      </c>
      <c r="J450" t="s">
        <v>1979</v>
      </c>
      <c r="K450" t="s">
        <v>2134</v>
      </c>
      <c r="L450" t="s">
        <v>2134</v>
      </c>
      <c r="M450">
        <v>0</v>
      </c>
      <c r="N450">
        <v>3699.99</v>
      </c>
      <c r="O450">
        <v>26</v>
      </c>
      <c r="P450">
        <f>Table1[[#This Row],[Sale Product Count]]*Table1[[#This Row],[Price]]</f>
        <v>96199.739999999991</v>
      </c>
      <c r="Q450">
        <v>365</v>
      </c>
    </row>
    <row r="451" spans="1:17" x14ac:dyDescent="0.3">
      <c r="A451" t="s">
        <v>23</v>
      </c>
      <c r="B451" t="s">
        <v>2134</v>
      </c>
      <c r="C451" t="s">
        <v>24</v>
      </c>
      <c r="D451" t="s">
        <v>2134</v>
      </c>
      <c r="E451" t="s">
        <v>63</v>
      </c>
      <c r="F451" t="s">
        <v>64</v>
      </c>
      <c r="G451" t="s">
        <v>65</v>
      </c>
      <c r="H451" t="s">
        <v>197</v>
      </c>
      <c r="I451" t="s">
        <v>2134</v>
      </c>
      <c r="J451" t="s">
        <v>20</v>
      </c>
      <c r="K451" t="s">
        <v>2134</v>
      </c>
      <c r="L451" t="s">
        <v>202</v>
      </c>
      <c r="M451">
        <v>0</v>
      </c>
      <c r="N451">
        <v>2528.9</v>
      </c>
      <c r="O451">
        <v>38</v>
      </c>
      <c r="P451">
        <f>Table1[[#This Row],[Sale Product Count]]*Table1[[#This Row],[Price]]</f>
        <v>96098.2</v>
      </c>
      <c r="Q451">
        <v>361</v>
      </c>
    </row>
    <row r="452" spans="1:17" x14ac:dyDescent="0.3">
      <c r="A452" t="s">
        <v>39</v>
      </c>
      <c r="B452" t="s">
        <v>2134</v>
      </c>
      <c r="C452" t="s">
        <v>2134</v>
      </c>
      <c r="D452" t="s">
        <v>2134</v>
      </c>
      <c r="E452" t="s">
        <v>480</v>
      </c>
      <c r="F452" t="s">
        <v>2134</v>
      </c>
      <c r="G452" t="s">
        <v>562</v>
      </c>
      <c r="H452" t="s">
        <v>563</v>
      </c>
      <c r="I452" t="s">
        <v>2134</v>
      </c>
      <c r="J452" t="s">
        <v>20</v>
      </c>
      <c r="K452" t="s">
        <v>2134</v>
      </c>
      <c r="L452" t="s">
        <v>2134</v>
      </c>
      <c r="M452">
        <v>0</v>
      </c>
      <c r="N452">
        <v>1574.99</v>
      </c>
      <c r="O452">
        <v>61</v>
      </c>
      <c r="P452">
        <f>Table1[[#This Row],[Sale Product Count]]*Table1[[#This Row],[Price]]</f>
        <v>96074.39</v>
      </c>
      <c r="Q452">
        <v>142</v>
      </c>
    </row>
    <row r="453" spans="1:17" x14ac:dyDescent="0.3">
      <c r="A453" t="s">
        <v>130</v>
      </c>
      <c r="B453" t="s">
        <v>122</v>
      </c>
      <c r="C453" t="s">
        <v>24</v>
      </c>
      <c r="D453" t="s">
        <v>1156</v>
      </c>
      <c r="E453" t="s">
        <v>75</v>
      </c>
      <c r="F453" t="s">
        <v>150</v>
      </c>
      <c r="G453" t="s">
        <v>65</v>
      </c>
      <c r="H453" t="s">
        <v>257</v>
      </c>
      <c r="I453" t="s">
        <v>307</v>
      </c>
      <c r="J453" t="s">
        <v>20</v>
      </c>
      <c r="K453" t="s">
        <v>2134</v>
      </c>
      <c r="L453" t="s">
        <v>2134</v>
      </c>
      <c r="M453">
        <v>3.9</v>
      </c>
      <c r="N453">
        <v>1778.99</v>
      </c>
      <c r="O453">
        <v>54</v>
      </c>
      <c r="P453">
        <f>Table1[[#This Row],[Sale Product Count]]*Table1[[#This Row],[Price]]</f>
        <v>96065.46</v>
      </c>
      <c r="Q453">
        <v>402</v>
      </c>
    </row>
    <row r="454" spans="1:17" x14ac:dyDescent="0.3">
      <c r="A454" t="s">
        <v>13</v>
      </c>
      <c r="B454" t="s">
        <v>83</v>
      </c>
      <c r="C454" t="s">
        <v>24</v>
      </c>
      <c r="D454" t="s">
        <v>84</v>
      </c>
      <c r="E454" t="s">
        <v>16</v>
      </c>
      <c r="F454" t="s">
        <v>26</v>
      </c>
      <c r="G454" t="s">
        <v>80</v>
      </c>
      <c r="H454" t="s">
        <v>19</v>
      </c>
      <c r="I454" t="s">
        <v>2134</v>
      </c>
      <c r="J454" t="s">
        <v>20</v>
      </c>
      <c r="K454" t="s">
        <v>21</v>
      </c>
      <c r="L454" t="s">
        <v>2134</v>
      </c>
      <c r="M454">
        <v>0</v>
      </c>
      <c r="N454">
        <v>1599.77</v>
      </c>
      <c r="O454">
        <v>60</v>
      </c>
      <c r="P454">
        <f>Table1[[#This Row],[Sale Product Count]]*Table1[[#This Row],[Price]]</f>
        <v>95986.2</v>
      </c>
      <c r="Q454">
        <v>193</v>
      </c>
    </row>
    <row r="455" spans="1:17" x14ac:dyDescent="0.3">
      <c r="A455" t="s">
        <v>23</v>
      </c>
      <c r="B455" t="s">
        <v>2134</v>
      </c>
      <c r="C455" t="s">
        <v>24</v>
      </c>
      <c r="D455" t="s">
        <v>25</v>
      </c>
      <c r="E455" t="s">
        <v>16</v>
      </c>
      <c r="F455" t="s">
        <v>26</v>
      </c>
      <c r="G455" t="s">
        <v>27</v>
      </c>
      <c r="H455" t="s">
        <v>28</v>
      </c>
      <c r="I455" t="s">
        <v>29</v>
      </c>
      <c r="J455" t="s">
        <v>20</v>
      </c>
      <c r="K455" t="s">
        <v>21</v>
      </c>
      <c r="L455" t="s">
        <v>2134</v>
      </c>
      <c r="M455">
        <v>4.5</v>
      </c>
      <c r="N455">
        <v>2999</v>
      </c>
      <c r="O455">
        <v>32</v>
      </c>
      <c r="P455">
        <f>Table1[[#This Row],[Sale Product Count]]*Table1[[#This Row],[Price]]</f>
        <v>95968</v>
      </c>
      <c r="Q455">
        <v>323</v>
      </c>
    </row>
    <row r="456" spans="1:17" x14ac:dyDescent="0.3">
      <c r="A456" t="s">
        <v>130</v>
      </c>
      <c r="B456" t="s">
        <v>1423</v>
      </c>
      <c r="C456" t="s">
        <v>24</v>
      </c>
      <c r="D456" t="s">
        <v>2134</v>
      </c>
      <c r="E456" t="s">
        <v>480</v>
      </c>
      <c r="F456" t="s">
        <v>64</v>
      </c>
      <c r="G456" t="s">
        <v>27</v>
      </c>
      <c r="H456" t="s">
        <v>28</v>
      </c>
      <c r="I456" t="s">
        <v>2134</v>
      </c>
      <c r="J456" t="s">
        <v>20</v>
      </c>
      <c r="K456" t="s">
        <v>159</v>
      </c>
      <c r="L456" t="s">
        <v>355</v>
      </c>
      <c r="M456">
        <v>0</v>
      </c>
      <c r="N456">
        <v>2999</v>
      </c>
      <c r="O456">
        <v>32</v>
      </c>
      <c r="P456">
        <f>Table1[[#This Row],[Sale Product Count]]*Table1[[#This Row],[Price]]</f>
        <v>95968</v>
      </c>
      <c r="Q456">
        <v>218</v>
      </c>
    </row>
    <row r="457" spans="1:17" x14ac:dyDescent="0.3">
      <c r="A457" t="s">
        <v>23</v>
      </c>
      <c r="B457" t="s">
        <v>2134</v>
      </c>
      <c r="C457" t="s">
        <v>24</v>
      </c>
      <c r="D457" t="s">
        <v>25</v>
      </c>
      <c r="E457" t="s">
        <v>16</v>
      </c>
      <c r="F457" t="s">
        <v>26</v>
      </c>
      <c r="G457" t="s">
        <v>27</v>
      </c>
      <c r="H457" t="s">
        <v>28</v>
      </c>
      <c r="I457" t="s">
        <v>29</v>
      </c>
      <c r="J457" t="s">
        <v>20</v>
      </c>
      <c r="K457" t="s">
        <v>21</v>
      </c>
      <c r="L457" t="s">
        <v>2134</v>
      </c>
      <c r="M457">
        <v>4.5</v>
      </c>
      <c r="N457">
        <v>1599</v>
      </c>
      <c r="O457">
        <v>60</v>
      </c>
      <c r="P457">
        <f>Table1[[#This Row],[Sale Product Count]]*Table1[[#This Row],[Price]]</f>
        <v>95940</v>
      </c>
      <c r="Q457">
        <v>551</v>
      </c>
    </row>
    <row r="458" spans="1:17" x14ac:dyDescent="0.3">
      <c r="A458" t="s">
        <v>23</v>
      </c>
      <c r="B458" t="s">
        <v>2134</v>
      </c>
      <c r="C458" t="s">
        <v>24</v>
      </c>
      <c r="D458" t="s">
        <v>25</v>
      </c>
      <c r="E458" t="s">
        <v>16</v>
      </c>
      <c r="F458" t="s">
        <v>26</v>
      </c>
      <c r="G458" t="s">
        <v>27</v>
      </c>
      <c r="H458" t="s">
        <v>28</v>
      </c>
      <c r="I458" t="s">
        <v>29</v>
      </c>
      <c r="J458" t="s">
        <v>20</v>
      </c>
      <c r="K458" t="s">
        <v>21</v>
      </c>
      <c r="L458" t="s">
        <v>2134</v>
      </c>
      <c r="M458">
        <v>4.5</v>
      </c>
      <c r="N458">
        <v>1599</v>
      </c>
      <c r="O458">
        <v>60</v>
      </c>
      <c r="P458">
        <f>Table1[[#This Row],[Sale Product Count]]*Table1[[#This Row],[Price]]</f>
        <v>95940</v>
      </c>
      <c r="Q458">
        <v>412</v>
      </c>
    </row>
    <row r="459" spans="1:17" x14ac:dyDescent="0.3">
      <c r="A459" t="s">
        <v>23</v>
      </c>
      <c r="B459" t="s">
        <v>2134</v>
      </c>
      <c r="C459" t="s">
        <v>24</v>
      </c>
      <c r="D459" t="s">
        <v>25</v>
      </c>
      <c r="E459" t="s">
        <v>16</v>
      </c>
      <c r="F459" t="s">
        <v>26</v>
      </c>
      <c r="G459" t="s">
        <v>27</v>
      </c>
      <c r="H459" t="s">
        <v>28</v>
      </c>
      <c r="I459" t="s">
        <v>29</v>
      </c>
      <c r="J459" t="s">
        <v>20</v>
      </c>
      <c r="K459" t="s">
        <v>21</v>
      </c>
      <c r="L459" t="s">
        <v>2134</v>
      </c>
      <c r="M459">
        <v>4.5</v>
      </c>
      <c r="N459">
        <v>1599</v>
      </c>
      <c r="O459">
        <v>60</v>
      </c>
      <c r="P459">
        <f>Table1[[#This Row],[Sale Product Count]]*Table1[[#This Row],[Price]]</f>
        <v>95940</v>
      </c>
      <c r="Q459">
        <v>282</v>
      </c>
    </row>
    <row r="460" spans="1:17" x14ac:dyDescent="0.3">
      <c r="A460" t="s">
        <v>130</v>
      </c>
      <c r="B460" t="s">
        <v>1998</v>
      </c>
      <c r="C460" t="s">
        <v>24</v>
      </c>
      <c r="D460" t="s">
        <v>71</v>
      </c>
      <c r="E460" t="s">
        <v>42</v>
      </c>
      <c r="F460" t="s">
        <v>109</v>
      </c>
      <c r="G460" t="s">
        <v>301</v>
      </c>
      <c r="H460" t="s">
        <v>257</v>
      </c>
      <c r="I460" t="s">
        <v>431</v>
      </c>
      <c r="J460" t="s">
        <v>20</v>
      </c>
      <c r="K460" t="s">
        <v>2134</v>
      </c>
      <c r="L460" t="s">
        <v>2134</v>
      </c>
      <c r="M460">
        <v>0</v>
      </c>
      <c r="N460">
        <v>1599</v>
      </c>
      <c r="O460">
        <v>60</v>
      </c>
      <c r="P460">
        <f>Table1[[#This Row],[Sale Product Count]]*Table1[[#This Row],[Price]]</f>
        <v>95940</v>
      </c>
      <c r="Q460">
        <v>307</v>
      </c>
    </row>
    <row r="461" spans="1:17" x14ac:dyDescent="0.3">
      <c r="A461" t="s">
        <v>30</v>
      </c>
      <c r="B461" t="s">
        <v>31</v>
      </c>
      <c r="C461" t="s">
        <v>32</v>
      </c>
      <c r="D461" t="s">
        <v>33</v>
      </c>
      <c r="E461" t="s">
        <v>2134</v>
      </c>
      <c r="F461" t="s">
        <v>34</v>
      </c>
      <c r="G461" t="s">
        <v>35</v>
      </c>
      <c r="H461" t="s">
        <v>36</v>
      </c>
      <c r="I461" t="s">
        <v>2134</v>
      </c>
      <c r="J461" t="s">
        <v>37</v>
      </c>
      <c r="K461" t="s">
        <v>2134</v>
      </c>
      <c r="L461" t="s">
        <v>38</v>
      </c>
      <c r="M461">
        <v>5</v>
      </c>
      <c r="N461">
        <v>1599</v>
      </c>
      <c r="O461">
        <v>60</v>
      </c>
      <c r="P461">
        <f>Table1[[#This Row],[Sale Product Count]]*Table1[[#This Row],[Price]]</f>
        <v>95940</v>
      </c>
      <c r="Q461">
        <v>0</v>
      </c>
    </row>
    <row r="462" spans="1:17" x14ac:dyDescent="0.3">
      <c r="A462" t="s">
        <v>30</v>
      </c>
      <c r="B462" t="s">
        <v>31</v>
      </c>
      <c r="C462" t="s">
        <v>32</v>
      </c>
      <c r="D462" t="s">
        <v>33</v>
      </c>
      <c r="E462" t="s">
        <v>2134</v>
      </c>
      <c r="F462" t="s">
        <v>34</v>
      </c>
      <c r="G462" t="s">
        <v>35</v>
      </c>
      <c r="H462" t="s">
        <v>36</v>
      </c>
      <c r="I462" t="s">
        <v>2134</v>
      </c>
      <c r="J462" t="s">
        <v>37</v>
      </c>
      <c r="K462" t="s">
        <v>2134</v>
      </c>
      <c r="L462" t="s">
        <v>38</v>
      </c>
      <c r="M462">
        <v>5</v>
      </c>
      <c r="N462">
        <v>1599</v>
      </c>
      <c r="O462">
        <v>60</v>
      </c>
      <c r="P462">
        <f>Table1[[#This Row],[Sale Product Count]]*Table1[[#This Row],[Price]]</f>
        <v>95940</v>
      </c>
      <c r="Q462">
        <v>0</v>
      </c>
    </row>
    <row r="463" spans="1:17" x14ac:dyDescent="0.3">
      <c r="A463" t="s">
        <v>59</v>
      </c>
      <c r="B463" t="s">
        <v>1235</v>
      </c>
      <c r="C463" t="s">
        <v>24</v>
      </c>
      <c r="D463" t="s">
        <v>161</v>
      </c>
      <c r="E463" t="s">
        <v>75</v>
      </c>
      <c r="F463" t="s">
        <v>282</v>
      </c>
      <c r="G463" t="s">
        <v>35</v>
      </c>
      <c r="H463" t="s">
        <v>28</v>
      </c>
      <c r="I463" t="s">
        <v>491</v>
      </c>
      <c r="J463" t="s">
        <v>37</v>
      </c>
      <c r="K463" t="s">
        <v>2134</v>
      </c>
      <c r="L463" t="s">
        <v>2134</v>
      </c>
      <c r="M463">
        <v>0</v>
      </c>
      <c r="N463">
        <v>1499</v>
      </c>
      <c r="O463">
        <v>64</v>
      </c>
      <c r="P463">
        <f>Table1[[#This Row],[Sale Product Count]]*Table1[[#This Row],[Price]]</f>
        <v>95936</v>
      </c>
      <c r="Q463">
        <v>179</v>
      </c>
    </row>
    <row r="464" spans="1:17" x14ac:dyDescent="0.3">
      <c r="A464" t="s">
        <v>23</v>
      </c>
      <c r="B464" t="s">
        <v>468</v>
      </c>
      <c r="C464" t="s">
        <v>14</v>
      </c>
      <c r="D464" t="s">
        <v>469</v>
      </c>
      <c r="E464" t="s">
        <v>27</v>
      </c>
      <c r="F464" t="s">
        <v>126</v>
      </c>
      <c r="G464" t="s">
        <v>56</v>
      </c>
      <c r="H464" t="s">
        <v>57</v>
      </c>
      <c r="I464" t="s">
        <v>2134</v>
      </c>
      <c r="J464" t="s">
        <v>20</v>
      </c>
      <c r="K464" t="s">
        <v>127</v>
      </c>
      <c r="L464" t="s">
        <v>2134</v>
      </c>
      <c r="M464">
        <v>4.2</v>
      </c>
      <c r="N464">
        <v>1598</v>
      </c>
      <c r="O464">
        <v>60</v>
      </c>
      <c r="P464">
        <f>Table1[[#This Row],[Sale Product Count]]*Table1[[#This Row],[Price]]</f>
        <v>95880</v>
      </c>
      <c r="Q464">
        <v>185</v>
      </c>
    </row>
    <row r="465" spans="1:17" x14ac:dyDescent="0.3">
      <c r="A465" t="s">
        <v>100</v>
      </c>
      <c r="B465" t="s">
        <v>643</v>
      </c>
      <c r="C465" t="s">
        <v>61</v>
      </c>
      <c r="D465" t="s">
        <v>2134</v>
      </c>
      <c r="E465" t="s">
        <v>75</v>
      </c>
      <c r="F465" t="s">
        <v>181</v>
      </c>
      <c r="G465" t="s">
        <v>35</v>
      </c>
      <c r="H465" t="s">
        <v>28</v>
      </c>
      <c r="I465" t="s">
        <v>200</v>
      </c>
      <c r="J465" t="s">
        <v>819</v>
      </c>
      <c r="K465" t="s">
        <v>820</v>
      </c>
      <c r="L465" t="s">
        <v>2134</v>
      </c>
      <c r="M465">
        <v>1</v>
      </c>
      <c r="N465">
        <v>2129.9899999999998</v>
      </c>
      <c r="O465">
        <v>45</v>
      </c>
      <c r="P465">
        <f>Table1[[#This Row],[Sale Product Count]]*Table1[[#This Row],[Price]]</f>
        <v>95849.549999999988</v>
      </c>
      <c r="Q465">
        <v>293</v>
      </c>
    </row>
    <row r="466" spans="1:17" x14ac:dyDescent="0.3">
      <c r="A466" t="s">
        <v>23</v>
      </c>
      <c r="B466" t="s">
        <v>2134</v>
      </c>
      <c r="C466" t="s">
        <v>24</v>
      </c>
      <c r="D466" t="s">
        <v>71</v>
      </c>
      <c r="E466" t="s">
        <v>16</v>
      </c>
      <c r="F466" t="s">
        <v>82</v>
      </c>
      <c r="G466" t="s">
        <v>65</v>
      </c>
      <c r="H466" t="s">
        <v>19</v>
      </c>
      <c r="I466" t="s">
        <v>2134</v>
      </c>
      <c r="J466" t="s">
        <v>20</v>
      </c>
      <c r="K466" t="s">
        <v>21</v>
      </c>
      <c r="L466" t="s">
        <v>81</v>
      </c>
      <c r="M466">
        <v>4.4000000000000004</v>
      </c>
      <c r="N466">
        <v>1620.93</v>
      </c>
      <c r="O466">
        <v>59</v>
      </c>
      <c r="P466">
        <f>Table1[[#This Row],[Sale Product Count]]*Table1[[#This Row],[Price]]</f>
        <v>95634.87000000001</v>
      </c>
      <c r="Q466">
        <v>209</v>
      </c>
    </row>
    <row r="467" spans="1:17" x14ac:dyDescent="0.3">
      <c r="A467" t="s">
        <v>39</v>
      </c>
      <c r="B467" t="s">
        <v>52</v>
      </c>
      <c r="C467" t="s">
        <v>232</v>
      </c>
      <c r="D467" t="s">
        <v>2134</v>
      </c>
      <c r="E467" t="s">
        <v>42</v>
      </c>
      <c r="F467" t="s">
        <v>216</v>
      </c>
      <c r="G467" t="s">
        <v>65</v>
      </c>
      <c r="H467" t="s">
        <v>211</v>
      </c>
      <c r="I467" t="s">
        <v>2134</v>
      </c>
      <c r="J467" t="s">
        <v>20</v>
      </c>
      <c r="K467" t="s">
        <v>2134</v>
      </c>
      <c r="L467" t="s">
        <v>233</v>
      </c>
      <c r="M467">
        <v>4.7</v>
      </c>
      <c r="N467">
        <v>1469</v>
      </c>
      <c r="O467">
        <v>65</v>
      </c>
      <c r="P467">
        <f>Table1[[#This Row],[Sale Product Count]]*Table1[[#This Row],[Price]]</f>
        <v>95485</v>
      </c>
      <c r="Q467">
        <v>302</v>
      </c>
    </row>
    <row r="468" spans="1:17" x14ac:dyDescent="0.3">
      <c r="A468" t="s">
        <v>59</v>
      </c>
      <c r="B468" t="s">
        <v>353</v>
      </c>
      <c r="C468" t="s">
        <v>24</v>
      </c>
      <c r="D468" t="s">
        <v>354</v>
      </c>
      <c r="E468" t="s">
        <v>75</v>
      </c>
      <c r="F468" t="s">
        <v>116</v>
      </c>
      <c r="G468" t="s">
        <v>35</v>
      </c>
      <c r="H468" t="s">
        <v>197</v>
      </c>
      <c r="I468" t="s">
        <v>29</v>
      </c>
      <c r="J468" t="s">
        <v>178</v>
      </c>
      <c r="K468" t="s">
        <v>2134</v>
      </c>
      <c r="L468" t="s">
        <v>2134</v>
      </c>
      <c r="M468">
        <v>4.5999999999999996</v>
      </c>
      <c r="N468">
        <v>1704.99</v>
      </c>
      <c r="O468">
        <v>56</v>
      </c>
      <c r="P468">
        <f>Table1[[#This Row],[Sale Product Count]]*Table1[[#This Row],[Price]]</f>
        <v>95479.44</v>
      </c>
      <c r="Q468">
        <v>525</v>
      </c>
    </row>
    <row r="469" spans="1:17" x14ac:dyDescent="0.3">
      <c r="A469" t="s">
        <v>100</v>
      </c>
      <c r="B469" t="s">
        <v>123</v>
      </c>
      <c r="C469" t="s">
        <v>24</v>
      </c>
      <c r="D469" t="s">
        <v>1809</v>
      </c>
      <c r="E469" t="s">
        <v>49</v>
      </c>
      <c r="F469" t="s">
        <v>90</v>
      </c>
      <c r="G469" t="s">
        <v>18</v>
      </c>
      <c r="H469" t="s">
        <v>311</v>
      </c>
      <c r="I469" t="s">
        <v>91</v>
      </c>
      <c r="J469" t="s">
        <v>20</v>
      </c>
      <c r="K469" t="s">
        <v>2134</v>
      </c>
      <c r="L469" t="s">
        <v>2134</v>
      </c>
      <c r="M469">
        <v>4.2</v>
      </c>
      <c r="N469">
        <v>3291.99</v>
      </c>
      <c r="O469">
        <v>29</v>
      </c>
      <c r="P469">
        <f>Table1[[#This Row],[Sale Product Count]]*Table1[[#This Row],[Price]]</f>
        <v>95467.709999999992</v>
      </c>
      <c r="Q469">
        <v>393</v>
      </c>
    </row>
    <row r="470" spans="1:17" x14ac:dyDescent="0.3">
      <c r="A470" t="s">
        <v>13</v>
      </c>
      <c r="B470" t="s">
        <v>83</v>
      </c>
      <c r="C470" t="s">
        <v>24</v>
      </c>
      <c r="D470" t="s">
        <v>84</v>
      </c>
      <c r="E470" t="s">
        <v>16</v>
      </c>
      <c r="F470" t="s">
        <v>26</v>
      </c>
      <c r="G470" t="s">
        <v>80</v>
      </c>
      <c r="H470" t="s">
        <v>19</v>
      </c>
      <c r="I470" t="s">
        <v>2134</v>
      </c>
      <c r="J470" t="s">
        <v>20</v>
      </c>
      <c r="K470" t="s">
        <v>21</v>
      </c>
      <c r="L470" t="s">
        <v>2134</v>
      </c>
      <c r="M470">
        <v>0</v>
      </c>
      <c r="N470">
        <v>2385.9899999999998</v>
      </c>
      <c r="O470">
        <v>40</v>
      </c>
      <c r="P470">
        <f>Table1[[#This Row],[Sale Product Count]]*Table1[[#This Row],[Price]]</f>
        <v>95439.599999999991</v>
      </c>
      <c r="Q470">
        <v>375</v>
      </c>
    </row>
    <row r="471" spans="1:17" x14ac:dyDescent="0.3">
      <c r="A471" t="s">
        <v>130</v>
      </c>
      <c r="B471" t="s">
        <v>1004</v>
      </c>
      <c r="C471" t="s">
        <v>24</v>
      </c>
      <c r="D471" t="s">
        <v>606</v>
      </c>
      <c r="E471" t="s">
        <v>63</v>
      </c>
      <c r="F471" t="s">
        <v>64</v>
      </c>
      <c r="G471" t="s">
        <v>65</v>
      </c>
      <c r="H471" t="s">
        <v>28</v>
      </c>
      <c r="I471" t="s">
        <v>431</v>
      </c>
      <c r="J471" t="s">
        <v>1979</v>
      </c>
      <c r="K471" t="s">
        <v>2134</v>
      </c>
      <c r="L471" t="s">
        <v>2134</v>
      </c>
      <c r="M471">
        <v>0</v>
      </c>
      <c r="N471">
        <v>2385.9899999999998</v>
      </c>
      <c r="O471">
        <v>40</v>
      </c>
      <c r="P471">
        <f>Table1[[#This Row],[Sale Product Count]]*Table1[[#This Row],[Price]]</f>
        <v>95439.599999999991</v>
      </c>
      <c r="Q471">
        <v>0</v>
      </c>
    </row>
    <row r="472" spans="1:17" x14ac:dyDescent="0.3">
      <c r="A472" t="s">
        <v>13</v>
      </c>
      <c r="B472" t="s">
        <v>2134</v>
      </c>
      <c r="C472" t="s">
        <v>24</v>
      </c>
      <c r="D472" t="s">
        <v>15</v>
      </c>
      <c r="E472" t="s">
        <v>78</v>
      </c>
      <c r="F472" t="s">
        <v>79</v>
      </c>
      <c r="G472" t="s">
        <v>80</v>
      </c>
      <c r="H472" t="s">
        <v>19</v>
      </c>
      <c r="I472" t="s">
        <v>2134</v>
      </c>
      <c r="J472" t="s">
        <v>20</v>
      </c>
      <c r="K472" t="s">
        <v>21</v>
      </c>
      <c r="L472" t="s">
        <v>81</v>
      </c>
      <c r="M472">
        <v>5</v>
      </c>
      <c r="N472">
        <v>1644.31</v>
      </c>
      <c r="O472">
        <v>58</v>
      </c>
      <c r="P472">
        <f>Table1[[#This Row],[Sale Product Count]]*Table1[[#This Row],[Price]]</f>
        <v>95369.98</v>
      </c>
      <c r="Q472">
        <v>373</v>
      </c>
    </row>
    <row r="473" spans="1:17" x14ac:dyDescent="0.3">
      <c r="A473" t="s">
        <v>121</v>
      </c>
      <c r="B473" t="s">
        <v>122</v>
      </c>
      <c r="C473" t="s">
        <v>61</v>
      </c>
      <c r="D473" t="s">
        <v>25</v>
      </c>
      <c r="E473" t="s">
        <v>16</v>
      </c>
      <c r="F473" t="s">
        <v>26</v>
      </c>
      <c r="G473" t="s">
        <v>35</v>
      </c>
      <c r="H473" t="s">
        <v>19</v>
      </c>
      <c r="I473" t="s">
        <v>2134</v>
      </c>
      <c r="J473" t="s">
        <v>20</v>
      </c>
      <c r="K473" t="s">
        <v>21</v>
      </c>
      <c r="L473" t="s">
        <v>2134</v>
      </c>
      <c r="M473">
        <v>0</v>
      </c>
      <c r="N473">
        <v>1614.99</v>
      </c>
      <c r="O473">
        <v>59</v>
      </c>
      <c r="P473">
        <f>Table1[[#This Row],[Sale Product Count]]*Table1[[#This Row],[Price]]</f>
        <v>95284.41</v>
      </c>
      <c r="Q473">
        <v>180</v>
      </c>
    </row>
    <row r="474" spans="1:17" x14ac:dyDescent="0.3">
      <c r="A474" t="s">
        <v>130</v>
      </c>
      <c r="B474" t="s">
        <v>1986</v>
      </c>
      <c r="C474" t="s">
        <v>41</v>
      </c>
      <c r="D474" t="s">
        <v>71</v>
      </c>
      <c r="E474" t="s">
        <v>16</v>
      </c>
      <c r="F474" t="s">
        <v>64</v>
      </c>
      <c r="G474" t="s">
        <v>35</v>
      </c>
      <c r="H474" t="s">
        <v>28</v>
      </c>
      <c r="I474" t="s">
        <v>431</v>
      </c>
      <c r="J474" t="s">
        <v>20</v>
      </c>
      <c r="K474" t="s">
        <v>2134</v>
      </c>
      <c r="L474" t="s">
        <v>2134</v>
      </c>
      <c r="M474">
        <v>0</v>
      </c>
      <c r="N474">
        <v>1614.99</v>
      </c>
      <c r="O474">
        <v>59</v>
      </c>
      <c r="P474">
        <f>Table1[[#This Row],[Sale Product Count]]*Table1[[#This Row],[Price]]</f>
        <v>95284.41</v>
      </c>
      <c r="Q474">
        <v>0</v>
      </c>
    </row>
    <row r="475" spans="1:17" x14ac:dyDescent="0.3">
      <c r="A475" t="s">
        <v>30</v>
      </c>
      <c r="B475" t="s">
        <v>31</v>
      </c>
      <c r="C475" t="s">
        <v>32</v>
      </c>
      <c r="D475" t="s">
        <v>33</v>
      </c>
      <c r="E475" t="s">
        <v>2134</v>
      </c>
      <c r="F475" t="s">
        <v>34</v>
      </c>
      <c r="G475" t="s">
        <v>35</v>
      </c>
      <c r="H475" t="s">
        <v>36</v>
      </c>
      <c r="I475" t="s">
        <v>2134</v>
      </c>
      <c r="J475" t="s">
        <v>37</v>
      </c>
      <c r="K475" t="s">
        <v>2134</v>
      </c>
      <c r="L475" t="s">
        <v>38</v>
      </c>
      <c r="M475">
        <v>5</v>
      </c>
      <c r="N475">
        <v>2439.9899999999998</v>
      </c>
      <c r="O475">
        <v>39</v>
      </c>
      <c r="P475">
        <f>Table1[[#This Row],[Sale Product Count]]*Table1[[#This Row],[Price]]</f>
        <v>95159.609999999986</v>
      </c>
      <c r="Q475">
        <v>171</v>
      </c>
    </row>
    <row r="476" spans="1:17" x14ac:dyDescent="0.3">
      <c r="A476" t="s">
        <v>13</v>
      </c>
      <c r="B476" t="s">
        <v>2134</v>
      </c>
      <c r="C476" t="s">
        <v>14</v>
      </c>
      <c r="D476" t="s">
        <v>15</v>
      </c>
      <c r="E476" t="s">
        <v>16</v>
      </c>
      <c r="F476" t="s">
        <v>17</v>
      </c>
      <c r="G476" t="s">
        <v>18</v>
      </c>
      <c r="H476" t="s">
        <v>19</v>
      </c>
      <c r="I476" t="s">
        <v>2134</v>
      </c>
      <c r="J476" t="s">
        <v>20</v>
      </c>
      <c r="K476" t="s">
        <v>21</v>
      </c>
      <c r="L476" t="s">
        <v>22</v>
      </c>
      <c r="M476">
        <v>0</v>
      </c>
      <c r="N476">
        <v>1699</v>
      </c>
      <c r="O476">
        <v>56</v>
      </c>
      <c r="P476">
        <f>Table1[[#This Row],[Sale Product Count]]*Table1[[#This Row],[Price]]</f>
        <v>95144</v>
      </c>
      <c r="Q476">
        <v>373</v>
      </c>
    </row>
    <row r="477" spans="1:17" x14ac:dyDescent="0.3">
      <c r="A477" t="s">
        <v>13</v>
      </c>
      <c r="B477" t="s">
        <v>2134</v>
      </c>
      <c r="C477" t="s">
        <v>14</v>
      </c>
      <c r="D477" t="s">
        <v>15</v>
      </c>
      <c r="E477" t="s">
        <v>16</v>
      </c>
      <c r="F477" t="s">
        <v>17</v>
      </c>
      <c r="G477" t="s">
        <v>18</v>
      </c>
      <c r="H477" t="s">
        <v>19</v>
      </c>
      <c r="I477" t="s">
        <v>2134</v>
      </c>
      <c r="J477" t="s">
        <v>20</v>
      </c>
      <c r="K477" t="s">
        <v>21</v>
      </c>
      <c r="L477" t="s">
        <v>22</v>
      </c>
      <c r="M477">
        <v>0</v>
      </c>
      <c r="N477">
        <v>1699</v>
      </c>
      <c r="O477">
        <v>56</v>
      </c>
      <c r="P477">
        <f>Table1[[#This Row],[Sale Product Count]]*Table1[[#This Row],[Price]]</f>
        <v>95144</v>
      </c>
      <c r="Q477">
        <v>375</v>
      </c>
    </row>
    <row r="478" spans="1:17" x14ac:dyDescent="0.3">
      <c r="A478" t="s">
        <v>23</v>
      </c>
      <c r="B478" t="s">
        <v>2134</v>
      </c>
      <c r="C478" t="s">
        <v>14</v>
      </c>
      <c r="D478" t="s">
        <v>219</v>
      </c>
      <c r="E478" t="s">
        <v>27</v>
      </c>
      <c r="F478" t="s">
        <v>220</v>
      </c>
      <c r="G478" t="s">
        <v>65</v>
      </c>
      <c r="H478" t="s">
        <v>19</v>
      </c>
      <c r="I478" t="s">
        <v>2134</v>
      </c>
      <c r="J478" t="s">
        <v>20</v>
      </c>
      <c r="K478" t="s">
        <v>21</v>
      </c>
      <c r="L478" t="s">
        <v>81</v>
      </c>
      <c r="M478">
        <v>4.7</v>
      </c>
      <c r="N478">
        <v>1699</v>
      </c>
      <c r="O478">
        <v>56</v>
      </c>
      <c r="P478">
        <f>Table1[[#This Row],[Sale Product Count]]*Table1[[#This Row],[Price]]</f>
        <v>95144</v>
      </c>
      <c r="Q478">
        <v>210</v>
      </c>
    </row>
    <row r="479" spans="1:17" x14ac:dyDescent="0.3">
      <c r="A479" t="s">
        <v>130</v>
      </c>
      <c r="B479" t="s">
        <v>1004</v>
      </c>
      <c r="C479" t="s">
        <v>24</v>
      </c>
      <c r="D479" t="s">
        <v>606</v>
      </c>
      <c r="E479" t="s">
        <v>16</v>
      </c>
      <c r="F479" t="s">
        <v>64</v>
      </c>
      <c r="G479" t="s">
        <v>27</v>
      </c>
      <c r="H479" t="s">
        <v>28</v>
      </c>
      <c r="I479" t="s">
        <v>2134</v>
      </c>
      <c r="J479" t="s">
        <v>37</v>
      </c>
      <c r="K479" t="s">
        <v>182</v>
      </c>
      <c r="L479" t="s">
        <v>2134</v>
      </c>
      <c r="M479">
        <v>0</v>
      </c>
      <c r="N479">
        <v>1899</v>
      </c>
      <c r="O479">
        <v>50</v>
      </c>
      <c r="P479">
        <f>Table1[[#This Row],[Sale Product Count]]*Table1[[#This Row],[Price]]</f>
        <v>94950</v>
      </c>
      <c r="Q479">
        <v>474</v>
      </c>
    </row>
    <row r="480" spans="1:17" x14ac:dyDescent="0.3">
      <c r="A480" t="s">
        <v>23</v>
      </c>
      <c r="B480" t="s">
        <v>2134</v>
      </c>
      <c r="C480" t="s">
        <v>24</v>
      </c>
      <c r="D480" t="s">
        <v>25</v>
      </c>
      <c r="E480" t="s">
        <v>16</v>
      </c>
      <c r="F480" t="s">
        <v>26</v>
      </c>
      <c r="G480" t="s">
        <v>27</v>
      </c>
      <c r="H480" t="s">
        <v>28</v>
      </c>
      <c r="I480" t="s">
        <v>29</v>
      </c>
      <c r="J480" t="s">
        <v>20</v>
      </c>
      <c r="K480" t="s">
        <v>21</v>
      </c>
      <c r="L480" t="s">
        <v>2134</v>
      </c>
      <c r="M480">
        <v>4.5</v>
      </c>
      <c r="N480">
        <v>1552.3</v>
      </c>
      <c r="O480">
        <v>61</v>
      </c>
      <c r="P480">
        <f>Table1[[#This Row],[Sale Product Count]]*Table1[[#This Row],[Price]]</f>
        <v>94690.3</v>
      </c>
      <c r="Q480">
        <v>177</v>
      </c>
    </row>
    <row r="481" spans="1:17" x14ac:dyDescent="0.3">
      <c r="A481" t="s">
        <v>100</v>
      </c>
      <c r="B481" t="s">
        <v>1945</v>
      </c>
      <c r="C481" t="s">
        <v>24</v>
      </c>
      <c r="D481" t="s">
        <v>1946</v>
      </c>
      <c r="E481" t="s">
        <v>75</v>
      </c>
      <c r="F481" t="s">
        <v>112</v>
      </c>
      <c r="G481" t="s">
        <v>18</v>
      </c>
      <c r="H481" t="s">
        <v>311</v>
      </c>
      <c r="I481" t="s">
        <v>2134</v>
      </c>
      <c r="J481" t="s">
        <v>20</v>
      </c>
      <c r="K481" t="s">
        <v>1246</v>
      </c>
      <c r="L481" t="s">
        <v>2134</v>
      </c>
      <c r="M481">
        <v>4.0999999999999996</v>
      </c>
      <c r="N481">
        <v>1720.99</v>
      </c>
      <c r="O481">
        <v>55</v>
      </c>
      <c r="P481">
        <f>Table1[[#This Row],[Sale Product Count]]*Table1[[#This Row],[Price]]</f>
        <v>94654.45</v>
      </c>
      <c r="Q481">
        <v>323</v>
      </c>
    </row>
    <row r="482" spans="1:17" x14ac:dyDescent="0.3">
      <c r="A482" t="s">
        <v>130</v>
      </c>
      <c r="B482" t="s">
        <v>417</v>
      </c>
      <c r="C482" t="s">
        <v>24</v>
      </c>
      <c r="D482" t="s">
        <v>418</v>
      </c>
      <c r="E482" t="s">
        <v>63</v>
      </c>
      <c r="F482" t="s">
        <v>64</v>
      </c>
      <c r="G482" t="s">
        <v>65</v>
      </c>
      <c r="H482" t="s">
        <v>28</v>
      </c>
      <c r="I482" t="s">
        <v>2134</v>
      </c>
      <c r="J482" t="s">
        <v>37</v>
      </c>
      <c r="K482" t="s">
        <v>419</v>
      </c>
      <c r="L482" t="s">
        <v>2134</v>
      </c>
      <c r="M482">
        <v>0</v>
      </c>
      <c r="N482">
        <v>1715.99</v>
      </c>
      <c r="O482">
        <v>55</v>
      </c>
      <c r="P482">
        <f>Table1[[#This Row],[Sale Product Count]]*Table1[[#This Row],[Price]]</f>
        <v>94379.45</v>
      </c>
      <c r="Q482">
        <v>307</v>
      </c>
    </row>
    <row r="483" spans="1:17" x14ac:dyDescent="0.3">
      <c r="A483" t="s">
        <v>13</v>
      </c>
      <c r="B483" t="s">
        <v>2134</v>
      </c>
      <c r="C483" t="s">
        <v>24</v>
      </c>
      <c r="D483" t="s">
        <v>15</v>
      </c>
      <c r="E483" t="s">
        <v>78</v>
      </c>
      <c r="F483" t="s">
        <v>79</v>
      </c>
      <c r="G483" t="s">
        <v>80</v>
      </c>
      <c r="H483" t="s">
        <v>19</v>
      </c>
      <c r="I483" t="s">
        <v>2134</v>
      </c>
      <c r="J483" t="s">
        <v>20</v>
      </c>
      <c r="K483" t="s">
        <v>21</v>
      </c>
      <c r="L483" t="s">
        <v>81</v>
      </c>
      <c r="M483">
        <v>5</v>
      </c>
      <c r="N483">
        <v>1849.99</v>
      </c>
      <c r="O483">
        <v>51</v>
      </c>
      <c r="P483">
        <f>Table1[[#This Row],[Sale Product Count]]*Table1[[#This Row],[Price]]</f>
        <v>94349.49</v>
      </c>
      <c r="Q483">
        <v>146</v>
      </c>
    </row>
    <row r="484" spans="1:17" x14ac:dyDescent="0.3">
      <c r="A484" t="s">
        <v>130</v>
      </c>
      <c r="B484" t="s">
        <v>770</v>
      </c>
      <c r="C484" t="s">
        <v>232</v>
      </c>
      <c r="D484" t="s">
        <v>71</v>
      </c>
      <c r="E484" t="s">
        <v>16</v>
      </c>
      <c r="F484" t="s">
        <v>64</v>
      </c>
      <c r="G484" t="s">
        <v>65</v>
      </c>
      <c r="H484" t="s">
        <v>28</v>
      </c>
      <c r="I484" t="s">
        <v>431</v>
      </c>
      <c r="J484" t="s">
        <v>20</v>
      </c>
      <c r="K484" t="s">
        <v>2134</v>
      </c>
      <c r="L484" t="s">
        <v>2134</v>
      </c>
      <c r="M484">
        <v>5</v>
      </c>
      <c r="N484">
        <v>1599</v>
      </c>
      <c r="O484">
        <v>59</v>
      </c>
      <c r="P484">
        <f>Table1[[#This Row],[Sale Product Count]]*Table1[[#This Row],[Price]]</f>
        <v>94341</v>
      </c>
      <c r="Q484">
        <v>263</v>
      </c>
    </row>
    <row r="485" spans="1:17" x14ac:dyDescent="0.3">
      <c r="A485" t="s">
        <v>30</v>
      </c>
      <c r="B485" t="s">
        <v>31</v>
      </c>
      <c r="C485" t="s">
        <v>32</v>
      </c>
      <c r="D485" t="s">
        <v>33</v>
      </c>
      <c r="E485" t="s">
        <v>2134</v>
      </c>
      <c r="F485" t="s">
        <v>34</v>
      </c>
      <c r="G485" t="s">
        <v>35</v>
      </c>
      <c r="H485" t="s">
        <v>36</v>
      </c>
      <c r="I485" t="s">
        <v>2134</v>
      </c>
      <c r="J485" t="s">
        <v>37</v>
      </c>
      <c r="K485" t="s">
        <v>2134</v>
      </c>
      <c r="L485" t="s">
        <v>38</v>
      </c>
      <c r="M485">
        <v>5</v>
      </c>
      <c r="N485">
        <v>1599</v>
      </c>
      <c r="O485">
        <v>59</v>
      </c>
      <c r="P485">
        <f>Table1[[#This Row],[Sale Product Count]]*Table1[[#This Row],[Price]]</f>
        <v>94341</v>
      </c>
      <c r="Q485">
        <v>374</v>
      </c>
    </row>
    <row r="486" spans="1:17" x14ac:dyDescent="0.3">
      <c r="A486" t="s">
        <v>130</v>
      </c>
      <c r="B486" t="s">
        <v>1065</v>
      </c>
      <c r="C486" t="s">
        <v>155</v>
      </c>
      <c r="D486" t="s">
        <v>84</v>
      </c>
      <c r="E486" t="s">
        <v>16</v>
      </c>
      <c r="F486" t="s">
        <v>64</v>
      </c>
      <c r="G486" t="s">
        <v>35</v>
      </c>
      <c r="H486" t="s">
        <v>28</v>
      </c>
      <c r="I486" t="s">
        <v>2134</v>
      </c>
      <c r="J486" t="s">
        <v>20</v>
      </c>
      <c r="K486" t="s">
        <v>376</v>
      </c>
      <c r="L486" t="s">
        <v>2134</v>
      </c>
      <c r="M486">
        <v>0</v>
      </c>
      <c r="N486">
        <v>1599</v>
      </c>
      <c r="O486">
        <v>59</v>
      </c>
      <c r="P486">
        <f>Table1[[#This Row],[Sale Product Count]]*Table1[[#This Row],[Price]]</f>
        <v>94341</v>
      </c>
      <c r="Q486">
        <v>502</v>
      </c>
    </row>
    <row r="487" spans="1:17" x14ac:dyDescent="0.3">
      <c r="A487" t="s">
        <v>130</v>
      </c>
      <c r="B487" t="s">
        <v>195</v>
      </c>
      <c r="C487" t="s">
        <v>24</v>
      </c>
      <c r="D487" t="s">
        <v>2134</v>
      </c>
      <c r="E487" t="s">
        <v>2134</v>
      </c>
      <c r="F487" t="s">
        <v>72</v>
      </c>
      <c r="G487" t="s">
        <v>18</v>
      </c>
      <c r="H487" t="s">
        <v>197</v>
      </c>
      <c r="I487" t="s">
        <v>2134</v>
      </c>
      <c r="J487" t="s">
        <v>20</v>
      </c>
      <c r="K487" t="s">
        <v>1246</v>
      </c>
      <c r="L487" t="s">
        <v>890</v>
      </c>
      <c r="M487">
        <v>5</v>
      </c>
      <c r="N487">
        <v>1599</v>
      </c>
      <c r="O487">
        <v>59</v>
      </c>
      <c r="P487">
        <f>Table1[[#This Row],[Sale Product Count]]*Table1[[#This Row],[Price]]</f>
        <v>94341</v>
      </c>
      <c r="Q487">
        <v>546</v>
      </c>
    </row>
    <row r="488" spans="1:17" x14ac:dyDescent="0.3">
      <c r="A488" t="s">
        <v>130</v>
      </c>
      <c r="B488" t="s">
        <v>1992</v>
      </c>
      <c r="C488" t="s">
        <v>24</v>
      </c>
      <c r="D488" t="s">
        <v>71</v>
      </c>
      <c r="E488" t="s">
        <v>63</v>
      </c>
      <c r="F488" t="s">
        <v>64</v>
      </c>
      <c r="G488" t="s">
        <v>56</v>
      </c>
      <c r="H488" t="s">
        <v>36</v>
      </c>
      <c r="I488" t="s">
        <v>431</v>
      </c>
      <c r="J488" t="s">
        <v>20</v>
      </c>
      <c r="K488" t="s">
        <v>2134</v>
      </c>
      <c r="L488" t="s">
        <v>2134</v>
      </c>
      <c r="M488">
        <v>0</v>
      </c>
      <c r="N488">
        <v>1599</v>
      </c>
      <c r="O488">
        <v>59</v>
      </c>
      <c r="P488">
        <f>Table1[[#This Row],[Sale Product Count]]*Table1[[#This Row],[Price]]</f>
        <v>94341</v>
      </c>
      <c r="Q488">
        <v>496</v>
      </c>
    </row>
    <row r="489" spans="1:17" x14ac:dyDescent="0.3">
      <c r="A489" t="s">
        <v>30</v>
      </c>
      <c r="B489" t="s">
        <v>31</v>
      </c>
      <c r="C489" t="s">
        <v>32</v>
      </c>
      <c r="D489" t="s">
        <v>33</v>
      </c>
      <c r="E489" t="s">
        <v>2134</v>
      </c>
      <c r="F489" t="s">
        <v>34</v>
      </c>
      <c r="G489" t="s">
        <v>35</v>
      </c>
      <c r="H489" t="s">
        <v>36</v>
      </c>
      <c r="I489" t="s">
        <v>2134</v>
      </c>
      <c r="J489" t="s">
        <v>37</v>
      </c>
      <c r="K489" t="s">
        <v>2134</v>
      </c>
      <c r="L489" t="s">
        <v>38</v>
      </c>
      <c r="M489">
        <v>5</v>
      </c>
      <c r="N489">
        <v>1599</v>
      </c>
      <c r="O489">
        <v>59</v>
      </c>
      <c r="P489">
        <f>Table1[[#This Row],[Sale Product Count]]*Table1[[#This Row],[Price]]</f>
        <v>94341</v>
      </c>
      <c r="Q489">
        <v>0</v>
      </c>
    </row>
    <row r="490" spans="1:17" x14ac:dyDescent="0.3">
      <c r="A490" t="s">
        <v>23</v>
      </c>
      <c r="B490" t="s">
        <v>2082</v>
      </c>
      <c r="C490" t="s">
        <v>24</v>
      </c>
      <c r="D490" t="s">
        <v>2085</v>
      </c>
      <c r="E490" t="s">
        <v>480</v>
      </c>
      <c r="F490" t="s">
        <v>282</v>
      </c>
      <c r="G490" t="s">
        <v>27</v>
      </c>
      <c r="H490" t="s">
        <v>257</v>
      </c>
      <c r="I490" t="s">
        <v>2011</v>
      </c>
      <c r="J490" t="s">
        <v>20</v>
      </c>
      <c r="K490" t="s">
        <v>2134</v>
      </c>
      <c r="L490" t="s">
        <v>2134</v>
      </c>
      <c r="M490">
        <v>0</v>
      </c>
      <c r="N490">
        <v>1599</v>
      </c>
      <c r="O490">
        <v>59</v>
      </c>
      <c r="P490">
        <f>Table1[[#This Row],[Sale Product Count]]*Table1[[#This Row],[Price]]</f>
        <v>94341</v>
      </c>
      <c r="Q490">
        <v>0</v>
      </c>
    </row>
    <row r="491" spans="1:17" x14ac:dyDescent="0.3">
      <c r="A491" t="s">
        <v>30</v>
      </c>
      <c r="B491" t="s">
        <v>31</v>
      </c>
      <c r="C491" t="s">
        <v>32</v>
      </c>
      <c r="D491" t="s">
        <v>33</v>
      </c>
      <c r="E491" t="s">
        <v>2134</v>
      </c>
      <c r="F491" t="s">
        <v>34</v>
      </c>
      <c r="G491" t="s">
        <v>35</v>
      </c>
      <c r="H491" t="s">
        <v>36</v>
      </c>
      <c r="I491" t="s">
        <v>2134</v>
      </c>
      <c r="J491" t="s">
        <v>37</v>
      </c>
      <c r="K491" t="s">
        <v>2134</v>
      </c>
      <c r="L491" t="s">
        <v>38</v>
      </c>
      <c r="M491">
        <v>5</v>
      </c>
      <c r="N491">
        <v>1599</v>
      </c>
      <c r="O491">
        <v>59</v>
      </c>
      <c r="P491">
        <f>Table1[[#This Row],[Sale Product Count]]*Table1[[#This Row],[Price]]</f>
        <v>94341</v>
      </c>
      <c r="Q491">
        <v>0</v>
      </c>
    </row>
    <row r="492" spans="1:17" x14ac:dyDescent="0.3">
      <c r="A492" t="s">
        <v>100</v>
      </c>
      <c r="B492" t="s">
        <v>1494</v>
      </c>
      <c r="C492" t="s">
        <v>14</v>
      </c>
      <c r="D492" t="s">
        <v>2134</v>
      </c>
      <c r="E492" t="s">
        <v>63</v>
      </c>
      <c r="F492" t="s">
        <v>527</v>
      </c>
      <c r="G492" t="s">
        <v>18</v>
      </c>
      <c r="H492" t="s">
        <v>311</v>
      </c>
      <c r="I492" t="s">
        <v>552</v>
      </c>
      <c r="J492" t="s">
        <v>20</v>
      </c>
      <c r="K492" t="s">
        <v>711</v>
      </c>
      <c r="L492" t="s">
        <v>2134</v>
      </c>
      <c r="M492">
        <v>4.2</v>
      </c>
      <c r="N492">
        <v>2772.99</v>
      </c>
      <c r="O492">
        <v>34</v>
      </c>
      <c r="P492">
        <f>Table1[[#This Row],[Sale Product Count]]*Table1[[#This Row],[Price]]</f>
        <v>94281.659999999989</v>
      </c>
      <c r="Q492">
        <v>293</v>
      </c>
    </row>
    <row r="493" spans="1:17" x14ac:dyDescent="0.3">
      <c r="A493" t="s">
        <v>30</v>
      </c>
      <c r="B493" t="s">
        <v>31</v>
      </c>
      <c r="C493" t="s">
        <v>32</v>
      </c>
      <c r="D493" t="s">
        <v>33</v>
      </c>
      <c r="E493" t="s">
        <v>2134</v>
      </c>
      <c r="F493" t="s">
        <v>34</v>
      </c>
      <c r="G493" t="s">
        <v>35</v>
      </c>
      <c r="H493" t="s">
        <v>36</v>
      </c>
      <c r="I493" t="s">
        <v>2134</v>
      </c>
      <c r="J493" t="s">
        <v>37</v>
      </c>
      <c r="K493" t="s">
        <v>2134</v>
      </c>
      <c r="L493" t="s">
        <v>38</v>
      </c>
      <c r="M493">
        <v>5</v>
      </c>
      <c r="N493">
        <v>2299</v>
      </c>
      <c r="O493">
        <v>41</v>
      </c>
      <c r="P493">
        <f>Table1[[#This Row],[Sale Product Count]]*Table1[[#This Row],[Price]]</f>
        <v>94259</v>
      </c>
      <c r="Q493">
        <v>204</v>
      </c>
    </row>
    <row r="494" spans="1:17" x14ac:dyDescent="0.3">
      <c r="A494" t="s">
        <v>130</v>
      </c>
      <c r="B494" t="s">
        <v>1180</v>
      </c>
      <c r="C494" t="s">
        <v>676</v>
      </c>
      <c r="D494" t="s">
        <v>25</v>
      </c>
      <c r="E494" t="s">
        <v>1181</v>
      </c>
      <c r="F494" t="s">
        <v>1182</v>
      </c>
      <c r="G494" t="s">
        <v>2134</v>
      </c>
      <c r="H494" t="s">
        <v>657</v>
      </c>
      <c r="I494" t="s">
        <v>2134</v>
      </c>
      <c r="J494" t="s">
        <v>37</v>
      </c>
      <c r="K494" t="s">
        <v>2134</v>
      </c>
      <c r="L494" t="s">
        <v>1183</v>
      </c>
      <c r="M494">
        <v>3.8</v>
      </c>
      <c r="N494">
        <v>1811.42</v>
      </c>
      <c r="O494">
        <v>52</v>
      </c>
      <c r="P494">
        <f>Table1[[#This Row],[Sale Product Count]]*Table1[[#This Row],[Price]]</f>
        <v>94193.84</v>
      </c>
      <c r="Q494">
        <v>514</v>
      </c>
    </row>
    <row r="495" spans="1:17" x14ac:dyDescent="0.3">
      <c r="A495" t="s">
        <v>30</v>
      </c>
      <c r="B495" t="s">
        <v>119</v>
      </c>
      <c r="C495" t="s">
        <v>24</v>
      </c>
      <c r="D495" t="s">
        <v>33</v>
      </c>
      <c r="E495" t="s">
        <v>2134</v>
      </c>
      <c r="F495" t="s">
        <v>34</v>
      </c>
      <c r="G495" t="s">
        <v>35</v>
      </c>
      <c r="H495" t="s">
        <v>36</v>
      </c>
      <c r="I495" t="s">
        <v>2134</v>
      </c>
      <c r="J495" t="s">
        <v>37</v>
      </c>
      <c r="K495" t="s">
        <v>120</v>
      </c>
      <c r="L495" t="s">
        <v>38</v>
      </c>
      <c r="M495">
        <v>1</v>
      </c>
      <c r="N495">
        <v>1807.78</v>
      </c>
      <c r="O495">
        <v>52</v>
      </c>
      <c r="P495">
        <f>Table1[[#This Row],[Sale Product Count]]*Table1[[#This Row],[Price]]</f>
        <v>94004.56</v>
      </c>
      <c r="Q495">
        <v>424</v>
      </c>
    </row>
    <row r="496" spans="1:17" x14ac:dyDescent="0.3">
      <c r="A496" t="s">
        <v>130</v>
      </c>
      <c r="B496" t="s">
        <v>513</v>
      </c>
      <c r="C496" t="s">
        <v>24</v>
      </c>
      <c r="D496" t="s">
        <v>71</v>
      </c>
      <c r="E496" t="s">
        <v>49</v>
      </c>
      <c r="F496" t="s">
        <v>72</v>
      </c>
      <c r="G496" t="s">
        <v>56</v>
      </c>
      <c r="H496" t="s">
        <v>36</v>
      </c>
      <c r="I496" t="s">
        <v>431</v>
      </c>
      <c r="J496" t="s">
        <v>37</v>
      </c>
      <c r="K496" t="s">
        <v>2134</v>
      </c>
      <c r="L496" t="s">
        <v>2134</v>
      </c>
      <c r="M496">
        <v>0</v>
      </c>
      <c r="N496">
        <v>2086.9899999999998</v>
      </c>
      <c r="O496">
        <v>45</v>
      </c>
      <c r="P496">
        <f>Table1[[#This Row],[Sale Product Count]]*Table1[[#This Row],[Price]]</f>
        <v>93914.549999999988</v>
      </c>
      <c r="Q496">
        <v>529</v>
      </c>
    </row>
    <row r="497" spans="1:17" x14ac:dyDescent="0.3">
      <c r="A497" t="s">
        <v>23</v>
      </c>
      <c r="B497" t="s">
        <v>125</v>
      </c>
      <c r="C497" t="s">
        <v>61</v>
      </c>
      <c r="D497" t="s">
        <v>286</v>
      </c>
      <c r="E497" t="s">
        <v>35</v>
      </c>
      <c r="F497" t="s">
        <v>287</v>
      </c>
      <c r="G497" t="s">
        <v>56</v>
      </c>
      <c r="H497" t="s">
        <v>57</v>
      </c>
      <c r="I497" t="s">
        <v>29</v>
      </c>
      <c r="J497" t="s">
        <v>37</v>
      </c>
      <c r="K497" t="s">
        <v>2134</v>
      </c>
      <c r="L497" t="s">
        <v>2134</v>
      </c>
      <c r="M497">
        <v>4.3</v>
      </c>
      <c r="N497">
        <v>1514.09</v>
      </c>
      <c r="O497">
        <v>62</v>
      </c>
      <c r="P497">
        <f>Table1[[#This Row],[Sale Product Count]]*Table1[[#This Row],[Price]]</f>
        <v>93873.58</v>
      </c>
      <c r="Q497">
        <v>347</v>
      </c>
    </row>
    <row r="498" spans="1:17" x14ac:dyDescent="0.3">
      <c r="A498" t="s">
        <v>130</v>
      </c>
      <c r="B498" t="s">
        <v>1437</v>
      </c>
      <c r="C498" t="s">
        <v>14</v>
      </c>
      <c r="D498" t="s">
        <v>2134</v>
      </c>
      <c r="E498" t="s">
        <v>63</v>
      </c>
      <c r="F498" t="s">
        <v>26</v>
      </c>
      <c r="G498" t="s">
        <v>65</v>
      </c>
      <c r="H498" t="s">
        <v>197</v>
      </c>
      <c r="I498" t="s">
        <v>451</v>
      </c>
      <c r="J498" t="s">
        <v>20</v>
      </c>
      <c r="K498" t="s">
        <v>1246</v>
      </c>
      <c r="L498" t="s">
        <v>2134</v>
      </c>
      <c r="M498">
        <v>0</v>
      </c>
      <c r="N498">
        <v>2604.9899999999998</v>
      </c>
      <c r="O498">
        <v>36</v>
      </c>
      <c r="P498">
        <f>Table1[[#This Row],[Sale Product Count]]*Table1[[#This Row],[Price]]</f>
        <v>93779.639999999985</v>
      </c>
      <c r="Q498">
        <v>166</v>
      </c>
    </row>
    <row r="499" spans="1:17" x14ac:dyDescent="0.3">
      <c r="A499" t="s">
        <v>130</v>
      </c>
      <c r="B499" t="s">
        <v>1004</v>
      </c>
      <c r="C499" t="s">
        <v>24</v>
      </c>
      <c r="D499" t="s">
        <v>606</v>
      </c>
      <c r="E499" t="s">
        <v>63</v>
      </c>
      <c r="F499" t="s">
        <v>116</v>
      </c>
      <c r="G499" t="s">
        <v>65</v>
      </c>
      <c r="H499" t="s">
        <v>28</v>
      </c>
      <c r="I499" t="s">
        <v>431</v>
      </c>
      <c r="J499" t="s">
        <v>1979</v>
      </c>
      <c r="K499" t="s">
        <v>2134</v>
      </c>
      <c r="L499" t="s">
        <v>2134</v>
      </c>
      <c r="M499">
        <v>0</v>
      </c>
      <c r="N499">
        <v>2604.9899999999998</v>
      </c>
      <c r="O499">
        <v>36</v>
      </c>
      <c r="P499">
        <f>Table1[[#This Row],[Sale Product Count]]*Table1[[#This Row],[Price]]</f>
        <v>93779.639999999985</v>
      </c>
      <c r="Q499">
        <v>0</v>
      </c>
    </row>
    <row r="500" spans="1:17" x14ac:dyDescent="0.3">
      <c r="A500" t="s">
        <v>23</v>
      </c>
      <c r="B500" t="s">
        <v>1330</v>
      </c>
      <c r="C500" t="s">
        <v>14</v>
      </c>
      <c r="D500" t="s">
        <v>2134</v>
      </c>
      <c r="E500" t="s">
        <v>18</v>
      </c>
      <c r="F500" t="s">
        <v>1331</v>
      </c>
      <c r="G500" t="s">
        <v>18</v>
      </c>
      <c r="H500" t="s">
        <v>57</v>
      </c>
      <c r="I500" t="s">
        <v>2134</v>
      </c>
      <c r="J500" t="s">
        <v>20</v>
      </c>
      <c r="K500" t="s">
        <v>731</v>
      </c>
      <c r="L500" t="s">
        <v>1332</v>
      </c>
      <c r="M500">
        <v>0</v>
      </c>
      <c r="N500">
        <v>2032.65</v>
      </c>
      <c r="O500">
        <v>46</v>
      </c>
      <c r="P500">
        <f>Table1[[#This Row],[Sale Product Count]]*Table1[[#This Row],[Price]]</f>
        <v>93501.900000000009</v>
      </c>
      <c r="Q500">
        <v>466</v>
      </c>
    </row>
    <row r="501" spans="1:17" x14ac:dyDescent="0.3">
      <c r="A501" t="s">
        <v>130</v>
      </c>
      <c r="B501" t="s">
        <v>1282</v>
      </c>
      <c r="C501" t="s">
        <v>61</v>
      </c>
      <c r="D501" t="s">
        <v>71</v>
      </c>
      <c r="E501" t="s">
        <v>16</v>
      </c>
      <c r="F501" t="s">
        <v>64</v>
      </c>
      <c r="G501" t="s">
        <v>27</v>
      </c>
      <c r="H501" t="s">
        <v>28</v>
      </c>
      <c r="I501" t="s">
        <v>2134</v>
      </c>
      <c r="J501" t="s">
        <v>37</v>
      </c>
      <c r="K501" t="s">
        <v>117</v>
      </c>
      <c r="L501" t="s">
        <v>2134</v>
      </c>
      <c r="M501">
        <v>0</v>
      </c>
      <c r="N501">
        <v>2032.65</v>
      </c>
      <c r="O501">
        <v>46</v>
      </c>
      <c r="P501">
        <f>Table1[[#This Row],[Sale Product Count]]*Table1[[#This Row],[Price]]</f>
        <v>93501.900000000009</v>
      </c>
      <c r="Q501">
        <v>0</v>
      </c>
    </row>
    <row r="502" spans="1:17" x14ac:dyDescent="0.3">
      <c r="A502" t="s">
        <v>100</v>
      </c>
      <c r="B502" t="s">
        <v>1169</v>
      </c>
      <c r="C502" t="s">
        <v>41</v>
      </c>
      <c r="D502" t="s">
        <v>2134</v>
      </c>
      <c r="E502" t="s">
        <v>63</v>
      </c>
      <c r="F502" t="s">
        <v>64</v>
      </c>
      <c r="G502" t="s">
        <v>65</v>
      </c>
      <c r="H502" t="s">
        <v>28</v>
      </c>
      <c r="I502" t="s">
        <v>200</v>
      </c>
      <c r="J502" t="s">
        <v>296</v>
      </c>
      <c r="K502" t="s">
        <v>159</v>
      </c>
      <c r="L502" t="s">
        <v>2134</v>
      </c>
      <c r="M502">
        <v>0</v>
      </c>
      <c r="N502">
        <v>1699</v>
      </c>
      <c r="O502">
        <v>55</v>
      </c>
      <c r="P502">
        <f>Table1[[#This Row],[Sale Product Count]]*Table1[[#This Row],[Price]]</f>
        <v>93445</v>
      </c>
      <c r="Q502">
        <v>515</v>
      </c>
    </row>
    <row r="503" spans="1:17" x14ac:dyDescent="0.3">
      <c r="A503" t="s">
        <v>66</v>
      </c>
      <c r="B503" t="s">
        <v>1174</v>
      </c>
      <c r="C503" t="s">
        <v>94</v>
      </c>
      <c r="D503" t="s">
        <v>1175</v>
      </c>
      <c r="E503" t="s">
        <v>65</v>
      </c>
      <c r="F503" t="s">
        <v>109</v>
      </c>
      <c r="G503" t="s">
        <v>65</v>
      </c>
      <c r="H503" t="s">
        <v>57</v>
      </c>
      <c r="I503" t="s">
        <v>2134</v>
      </c>
      <c r="J503" t="s">
        <v>20</v>
      </c>
      <c r="K503" t="s">
        <v>1075</v>
      </c>
      <c r="L503" t="s">
        <v>2134</v>
      </c>
      <c r="M503">
        <v>4.4000000000000004</v>
      </c>
      <c r="N503">
        <v>1699</v>
      </c>
      <c r="O503">
        <v>55</v>
      </c>
      <c r="P503">
        <f>Table1[[#This Row],[Sale Product Count]]*Table1[[#This Row],[Price]]</f>
        <v>93445</v>
      </c>
      <c r="Q503">
        <v>474</v>
      </c>
    </row>
    <row r="504" spans="1:17" x14ac:dyDescent="0.3">
      <c r="A504" t="s">
        <v>13</v>
      </c>
      <c r="B504" t="s">
        <v>2134</v>
      </c>
      <c r="C504" t="s">
        <v>24</v>
      </c>
      <c r="D504" t="s">
        <v>15</v>
      </c>
      <c r="E504" t="s">
        <v>78</v>
      </c>
      <c r="F504" t="s">
        <v>79</v>
      </c>
      <c r="G504" t="s">
        <v>80</v>
      </c>
      <c r="H504" t="s">
        <v>19</v>
      </c>
      <c r="I504" t="s">
        <v>2134</v>
      </c>
      <c r="J504" t="s">
        <v>20</v>
      </c>
      <c r="K504" t="s">
        <v>21</v>
      </c>
      <c r="L504" t="s">
        <v>81</v>
      </c>
      <c r="M504">
        <v>5</v>
      </c>
      <c r="N504">
        <v>1699</v>
      </c>
      <c r="O504">
        <v>55</v>
      </c>
      <c r="P504">
        <f>Table1[[#This Row],[Sale Product Count]]*Table1[[#This Row],[Price]]</f>
        <v>93445</v>
      </c>
      <c r="Q504">
        <v>505</v>
      </c>
    </row>
    <row r="505" spans="1:17" x14ac:dyDescent="0.3">
      <c r="A505" t="s">
        <v>23</v>
      </c>
      <c r="B505" t="s">
        <v>2134</v>
      </c>
      <c r="C505" t="s">
        <v>24</v>
      </c>
      <c r="D505" t="s">
        <v>25</v>
      </c>
      <c r="E505" t="s">
        <v>16</v>
      </c>
      <c r="F505" t="s">
        <v>26</v>
      </c>
      <c r="G505" t="s">
        <v>27</v>
      </c>
      <c r="H505" t="s">
        <v>28</v>
      </c>
      <c r="I505" t="s">
        <v>29</v>
      </c>
      <c r="J505" t="s">
        <v>20</v>
      </c>
      <c r="K505" t="s">
        <v>21</v>
      </c>
      <c r="L505" t="s">
        <v>2134</v>
      </c>
      <c r="M505">
        <v>4.5</v>
      </c>
      <c r="N505">
        <v>1699</v>
      </c>
      <c r="O505">
        <v>55</v>
      </c>
      <c r="P505">
        <f>Table1[[#This Row],[Sale Product Count]]*Table1[[#This Row],[Price]]</f>
        <v>93445</v>
      </c>
      <c r="Q505">
        <v>163</v>
      </c>
    </row>
    <row r="506" spans="1:17" x14ac:dyDescent="0.3">
      <c r="A506" t="s">
        <v>121</v>
      </c>
      <c r="B506" t="s">
        <v>122</v>
      </c>
      <c r="C506" t="s">
        <v>61</v>
      </c>
      <c r="D506" t="s">
        <v>25</v>
      </c>
      <c r="E506" t="s">
        <v>16</v>
      </c>
      <c r="F506" t="s">
        <v>26</v>
      </c>
      <c r="G506" t="s">
        <v>35</v>
      </c>
      <c r="H506" t="s">
        <v>19</v>
      </c>
      <c r="I506" t="s">
        <v>2134</v>
      </c>
      <c r="J506" t="s">
        <v>20</v>
      </c>
      <c r="K506" t="s">
        <v>21</v>
      </c>
      <c r="L506" t="s">
        <v>2134</v>
      </c>
      <c r="M506">
        <v>0</v>
      </c>
      <c r="N506">
        <v>1699</v>
      </c>
      <c r="O506">
        <v>55</v>
      </c>
      <c r="P506">
        <f>Table1[[#This Row],[Sale Product Count]]*Table1[[#This Row],[Price]]</f>
        <v>93445</v>
      </c>
      <c r="Q506">
        <v>395</v>
      </c>
    </row>
    <row r="507" spans="1:17" x14ac:dyDescent="0.3">
      <c r="A507" t="s">
        <v>13</v>
      </c>
      <c r="B507" t="s">
        <v>2134</v>
      </c>
      <c r="C507" t="s">
        <v>24</v>
      </c>
      <c r="D507" t="s">
        <v>15</v>
      </c>
      <c r="E507" t="s">
        <v>78</v>
      </c>
      <c r="F507" t="s">
        <v>79</v>
      </c>
      <c r="G507" t="s">
        <v>80</v>
      </c>
      <c r="H507" t="s">
        <v>19</v>
      </c>
      <c r="I507" t="s">
        <v>2134</v>
      </c>
      <c r="J507" t="s">
        <v>20</v>
      </c>
      <c r="K507" t="s">
        <v>21</v>
      </c>
      <c r="L507" t="s">
        <v>81</v>
      </c>
      <c r="M507">
        <v>5</v>
      </c>
      <c r="N507">
        <v>1699</v>
      </c>
      <c r="O507">
        <v>55</v>
      </c>
      <c r="P507">
        <f>Table1[[#This Row],[Sale Product Count]]*Table1[[#This Row],[Price]]</f>
        <v>93445</v>
      </c>
      <c r="Q507">
        <v>403</v>
      </c>
    </row>
    <row r="508" spans="1:17" x14ac:dyDescent="0.3">
      <c r="A508" t="s">
        <v>130</v>
      </c>
      <c r="B508" t="s">
        <v>531</v>
      </c>
      <c r="C508" t="s">
        <v>14</v>
      </c>
      <c r="D508" t="s">
        <v>25</v>
      </c>
      <c r="E508" t="s">
        <v>826</v>
      </c>
      <c r="F508" t="s">
        <v>64</v>
      </c>
      <c r="G508" t="s">
        <v>27</v>
      </c>
      <c r="H508" t="s">
        <v>28</v>
      </c>
      <c r="I508" t="s">
        <v>2134</v>
      </c>
      <c r="J508" t="s">
        <v>37</v>
      </c>
      <c r="K508" t="s">
        <v>1718</v>
      </c>
      <c r="L508" t="s">
        <v>2134</v>
      </c>
      <c r="M508">
        <v>0</v>
      </c>
      <c r="N508">
        <v>1699</v>
      </c>
      <c r="O508">
        <v>55</v>
      </c>
      <c r="P508">
        <f>Table1[[#This Row],[Sale Product Count]]*Table1[[#This Row],[Price]]</f>
        <v>93445</v>
      </c>
      <c r="Q508">
        <v>517</v>
      </c>
    </row>
    <row r="509" spans="1:17" x14ac:dyDescent="0.3">
      <c r="A509" t="s">
        <v>13</v>
      </c>
      <c r="B509" t="s">
        <v>2134</v>
      </c>
      <c r="C509" t="s">
        <v>24</v>
      </c>
      <c r="D509" t="s">
        <v>15</v>
      </c>
      <c r="E509" t="s">
        <v>78</v>
      </c>
      <c r="F509" t="s">
        <v>79</v>
      </c>
      <c r="G509" t="s">
        <v>80</v>
      </c>
      <c r="H509" t="s">
        <v>19</v>
      </c>
      <c r="I509" t="s">
        <v>2134</v>
      </c>
      <c r="J509" t="s">
        <v>20</v>
      </c>
      <c r="K509" t="s">
        <v>21</v>
      </c>
      <c r="L509" t="s">
        <v>81</v>
      </c>
      <c r="M509">
        <v>5</v>
      </c>
      <c r="N509">
        <v>1944.65</v>
      </c>
      <c r="O509">
        <v>48</v>
      </c>
      <c r="P509">
        <f>Table1[[#This Row],[Sale Product Count]]*Table1[[#This Row],[Price]]</f>
        <v>93343.200000000012</v>
      </c>
      <c r="Q509">
        <v>435</v>
      </c>
    </row>
    <row r="510" spans="1:17" x14ac:dyDescent="0.3">
      <c r="A510" t="s">
        <v>470</v>
      </c>
      <c r="B510" t="s">
        <v>536</v>
      </c>
      <c r="C510" t="s">
        <v>14</v>
      </c>
      <c r="D510" t="s">
        <v>472</v>
      </c>
      <c r="E510" t="s">
        <v>75</v>
      </c>
      <c r="F510" t="s">
        <v>537</v>
      </c>
      <c r="G510" t="s">
        <v>65</v>
      </c>
      <c r="H510" t="s">
        <v>197</v>
      </c>
      <c r="I510" t="s">
        <v>538</v>
      </c>
      <c r="J510" t="s">
        <v>20</v>
      </c>
      <c r="K510" t="s">
        <v>2134</v>
      </c>
      <c r="L510" t="s">
        <v>2134</v>
      </c>
      <c r="M510">
        <v>3.6</v>
      </c>
      <c r="N510">
        <v>1985.86</v>
      </c>
      <c r="O510">
        <v>47</v>
      </c>
      <c r="P510">
        <f>Table1[[#This Row],[Sale Product Count]]*Table1[[#This Row],[Price]]</f>
        <v>93335.42</v>
      </c>
      <c r="Q510">
        <v>329</v>
      </c>
    </row>
    <row r="511" spans="1:17" x14ac:dyDescent="0.3">
      <c r="A511" t="s">
        <v>130</v>
      </c>
      <c r="B511" t="s">
        <v>886</v>
      </c>
      <c r="C511" t="s">
        <v>167</v>
      </c>
      <c r="D511" t="s">
        <v>2134</v>
      </c>
      <c r="E511" t="s">
        <v>162</v>
      </c>
      <c r="F511" t="s">
        <v>17</v>
      </c>
      <c r="G511" t="s">
        <v>27</v>
      </c>
      <c r="H511" t="s">
        <v>28</v>
      </c>
      <c r="I511" t="s">
        <v>91</v>
      </c>
      <c r="J511" t="s">
        <v>37</v>
      </c>
      <c r="K511" t="s">
        <v>957</v>
      </c>
      <c r="L511" t="s">
        <v>2134</v>
      </c>
      <c r="M511">
        <v>0</v>
      </c>
      <c r="N511">
        <v>1941.99</v>
      </c>
      <c r="O511">
        <v>48</v>
      </c>
      <c r="P511">
        <f>Table1[[#This Row],[Sale Product Count]]*Table1[[#This Row],[Price]]</f>
        <v>93215.52</v>
      </c>
      <c r="Q511">
        <v>465</v>
      </c>
    </row>
    <row r="512" spans="1:17" x14ac:dyDescent="0.3">
      <c r="A512" t="s">
        <v>13</v>
      </c>
      <c r="B512" t="s">
        <v>2134</v>
      </c>
      <c r="C512" t="s">
        <v>24</v>
      </c>
      <c r="D512" t="s">
        <v>15</v>
      </c>
      <c r="E512" t="s">
        <v>78</v>
      </c>
      <c r="F512" t="s">
        <v>79</v>
      </c>
      <c r="G512" t="s">
        <v>80</v>
      </c>
      <c r="H512" t="s">
        <v>19</v>
      </c>
      <c r="I512" t="s">
        <v>2134</v>
      </c>
      <c r="J512" t="s">
        <v>20</v>
      </c>
      <c r="K512" t="s">
        <v>21</v>
      </c>
      <c r="L512" t="s">
        <v>81</v>
      </c>
      <c r="M512">
        <v>5</v>
      </c>
      <c r="N512">
        <v>1860.99</v>
      </c>
      <c r="O512">
        <v>50</v>
      </c>
      <c r="P512">
        <f>Table1[[#This Row],[Sale Product Count]]*Table1[[#This Row],[Price]]</f>
        <v>93049.5</v>
      </c>
      <c r="Q512">
        <v>422</v>
      </c>
    </row>
    <row r="513" spans="1:17" x14ac:dyDescent="0.3">
      <c r="A513" t="s">
        <v>130</v>
      </c>
      <c r="B513" t="s">
        <v>2000</v>
      </c>
      <c r="C513" t="s">
        <v>24</v>
      </c>
      <c r="D513" t="s">
        <v>71</v>
      </c>
      <c r="E513" t="s">
        <v>42</v>
      </c>
      <c r="F513" t="s">
        <v>72</v>
      </c>
      <c r="G513" t="s">
        <v>56</v>
      </c>
      <c r="H513" t="s">
        <v>28</v>
      </c>
      <c r="I513" t="s">
        <v>431</v>
      </c>
      <c r="J513" t="s">
        <v>20</v>
      </c>
      <c r="K513" t="s">
        <v>2134</v>
      </c>
      <c r="L513" t="s">
        <v>2134</v>
      </c>
      <c r="M513">
        <v>0</v>
      </c>
      <c r="N513">
        <v>1788.99</v>
      </c>
      <c r="O513">
        <v>52</v>
      </c>
      <c r="P513">
        <f>Table1[[#This Row],[Sale Product Count]]*Table1[[#This Row],[Price]]</f>
        <v>93027.48</v>
      </c>
      <c r="Q513">
        <v>485</v>
      </c>
    </row>
    <row r="514" spans="1:17" x14ac:dyDescent="0.3">
      <c r="A514" t="s">
        <v>130</v>
      </c>
      <c r="B514" t="s">
        <v>1632</v>
      </c>
      <c r="C514" t="s">
        <v>24</v>
      </c>
      <c r="D514" t="s">
        <v>71</v>
      </c>
      <c r="E514" t="s">
        <v>63</v>
      </c>
      <c r="F514" t="s">
        <v>64</v>
      </c>
      <c r="G514" t="s">
        <v>35</v>
      </c>
      <c r="H514" t="s">
        <v>257</v>
      </c>
      <c r="I514" t="s">
        <v>431</v>
      </c>
      <c r="J514" t="s">
        <v>20</v>
      </c>
      <c r="K514" t="s">
        <v>2134</v>
      </c>
      <c r="L514" t="s">
        <v>2134</v>
      </c>
      <c r="M514">
        <v>0</v>
      </c>
      <c r="N514">
        <v>1499.99</v>
      </c>
      <c r="O514">
        <v>62</v>
      </c>
      <c r="P514">
        <f>Table1[[#This Row],[Sale Product Count]]*Table1[[#This Row],[Price]]</f>
        <v>92999.38</v>
      </c>
      <c r="Q514">
        <v>155</v>
      </c>
    </row>
    <row r="515" spans="1:17" x14ac:dyDescent="0.3">
      <c r="A515" t="s">
        <v>130</v>
      </c>
      <c r="B515" t="s">
        <v>1480</v>
      </c>
      <c r="C515" t="s">
        <v>24</v>
      </c>
      <c r="D515" t="s">
        <v>71</v>
      </c>
      <c r="E515" t="s">
        <v>162</v>
      </c>
      <c r="F515" t="s">
        <v>186</v>
      </c>
      <c r="G515" t="s">
        <v>27</v>
      </c>
      <c r="H515" t="s">
        <v>19</v>
      </c>
      <c r="I515" t="s">
        <v>2134</v>
      </c>
      <c r="J515" t="s">
        <v>37</v>
      </c>
      <c r="K515" t="s">
        <v>120</v>
      </c>
      <c r="L515" t="s">
        <v>2134</v>
      </c>
      <c r="M515">
        <v>4.2</v>
      </c>
      <c r="N515">
        <v>1689.99</v>
      </c>
      <c r="O515">
        <v>55</v>
      </c>
      <c r="P515">
        <f>Table1[[#This Row],[Sale Product Count]]*Table1[[#This Row],[Price]]</f>
        <v>92949.45</v>
      </c>
      <c r="Q515">
        <v>401</v>
      </c>
    </row>
    <row r="516" spans="1:17" x14ac:dyDescent="0.3">
      <c r="A516" t="s">
        <v>13</v>
      </c>
      <c r="B516" t="s">
        <v>2134</v>
      </c>
      <c r="C516" t="s">
        <v>14</v>
      </c>
      <c r="D516" t="s">
        <v>15</v>
      </c>
      <c r="E516" t="s">
        <v>16</v>
      </c>
      <c r="F516" t="s">
        <v>17</v>
      </c>
      <c r="G516" t="s">
        <v>18</v>
      </c>
      <c r="H516" t="s">
        <v>19</v>
      </c>
      <c r="I516" t="s">
        <v>2134</v>
      </c>
      <c r="J516" t="s">
        <v>20</v>
      </c>
      <c r="K516" t="s">
        <v>21</v>
      </c>
      <c r="L516" t="s">
        <v>22</v>
      </c>
      <c r="M516">
        <v>0</v>
      </c>
      <c r="N516">
        <v>1523.03</v>
      </c>
      <c r="O516">
        <v>61</v>
      </c>
      <c r="P516">
        <f>Table1[[#This Row],[Sale Product Count]]*Table1[[#This Row],[Price]]</f>
        <v>92904.83</v>
      </c>
      <c r="Q516">
        <v>293</v>
      </c>
    </row>
    <row r="517" spans="1:17" x14ac:dyDescent="0.3">
      <c r="A517" t="s">
        <v>13</v>
      </c>
      <c r="B517" t="s">
        <v>2134</v>
      </c>
      <c r="C517" t="s">
        <v>24</v>
      </c>
      <c r="D517" t="s">
        <v>15</v>
      </c>
      <c r="E517" t="s">
        <v>78</v>
      </c>
      <c r="F517" t="s">
        <v>79</v>
      </c>
      <c r="G517" t="s">
        <v>80</v>
      </c>
      <c r="H517" t="s">
        <v>19</v>
      </c>
      <c r="I517" t="s">
        <v>2134</v>
      </c>
      <c r="J517" t="s">
        <v>20</v>
      </c>
      <c r="K517" t="s">
        <v>21</v>
      </c>
      <c r="L517" t="s">
        <v>81</v>
      </c>
      <c r="M517">
        <v>5</v>
      </c>
      <c r="N517">
        <v>1472.99</v>
      </c>
      <c r="O517">
        <v>63</v>
      </c>
      <c r="P517">
        <f>Table1[[#This Row],[Sale Product Count]]*Table1[[#This Row],[Price]]</f>
        <v>92798.37</v>
      </c>
      <c r="Q517">
        <v>552</v>
      </c>
    </row>
    <row r="518" spans="1:17" x14ac:dyDescent="0.3">
      <c r="A518" t="s">
        <v>130</v>
      </c>
      <c r="B518" t="s">
        <v>612</v>
      </c>
      <c r="C518" t="s">
        <v>14</v>
      </c>
      <c r="D518" t="s">
        <v>231</v>
      </c>
      <c r="E518" t="s">
        <v>63</v>
      </c>
      <c r="F518" t="s">
        <v>64</v>
      </c>
      <c r="G518" t="s">
        <v>65</v>
      </c>
      <c r="H518" t="s">
        <v>197</v>
      </c>
      <c r="I518" t="s">
        <v>1041</v>
      </c>
      <c r="J518" t="s">
        <v>296</v>
      </c>
      <c r="K518" t="s">
        <v>2134</v>
      </c>
      <c r="L518" t="s">
        <v>2134</v>
      </c>
      <c r="M518">
        <v>0</v>
      </c>
      <c r="N518">
        <v>3199</v>
      </c>
      <c r="O518">
        <v>29</v>
      </c>
      <c r="P518">
        <f>Table1[[#This Row],[Sale Product Count]]*Table1[[#This Row],[Price]]</f>
        <v>92771</v>
      </c>
      <c r="Q518">
        <v>322</v>
      </c>
    </row>
    <row r="519" spans="1:17" x14ac:dyDescent="0.3">
      <c r="A519" t="s">
        <v>130</v>
      </c>
      <c r="B519" t="s">
        <v>670</v>
      </c>
      <c r="C519" t="s">
        <v>14</v>
      </c>
      <c r="D519" t="s">
        <v>2134</v>
      </c>
      <c r="E519" t="s">
        <v>75</v>
      </c>
      <c r="F519" t="s">
        <v>282</v>
      </c>
      <c r="G519" t="s">
        <v>35</v>
      </c>
      <c r="H519" t="s">
        <v>28</v>
      </c>
      <c r="I519" t="s">
        <v>91</v>
      </c>
      <c r="J519" t="s">
        <v>20</v>
      </c>
      <c r="K519" t="s">
        <v>244</v>
      </c>
      <c r="L519" t="s">
        <v>2134</v>
      </c>
      <c r="M519">
        <v>0</v>
      </c>
      <c r="N519">
        <v>1599</v>
      </c>
      <c r="O519">
        <v>58</v>
      </c>
      <c r="P519">
        <f>Table1[[#This Row],[Sale Product Count]]*Table1[[#This Row],[Price]]</f>
        <v>92742</v>
      </c>
      <c r="Q519">
        <v>155</v>
      </c>
    </row>
    <row r="520" spans="1:17" x14ac:dyDescent="0.3">
      <c r="A520" t="s">
        <v>23</v>
      </c>
      <c r="B520" t="s">
        <v>2134</v>
      </c>
      <c r="C520" t="s">
        <v>24</v>
      </c>
      <c r="D520" t="s">
        <v>25</v>
      </c>
      <c r="E520" t="s">
        <v>16</v>
      </c>
      <c r="F520" t="s">
        <v>26</v>
      </c>
      <c r="G520" t="s">
        <v>27</v>
      </c>
      <c r="H520" t="s">
        <v>28</v>
      </c>
      <c r="I520" t="s">
        <v>29</v>
      </c>
      <c r="J520" t="s">
        <v>20</v>
      </c>
      <c r="K520" t="s">
        <v>21</v>
      </c>
      <c r="L520" t="s">
        <v>2134</v>
      </c>
      <c r="M520">
        <v>4.5</v>
      </c>
      <c r="N520">
        <v>1599</v>
      </c>
      <c r="O520">
        <v>58</v>
      </c>
      <c r="P520">
        <f>Table1[[#This Row],[Sale Product Count]]*Table1[[#This Row],[Price]]</f>
        <v>92742</v>
      </c>
      <c r="Q520">
        <v>515</v>
      </c>
    </row>
    <row r="521" spans="1:17" x14ac:dyDescent="0.3">
      <c r="A521" t="s">
        <v>100</v>
      </c>
      <c r="B521" t="s">
        <v>964</v>
      </c>
      <c r="C521" t="s">
        <v>61</v>
      </c>
      <c r="D521" t="s">
        <v>71</v>
      </c>
      <c r="E521" t="s">
        <v>63</v>
      </c>
      <c r="F521" t="s">
        <v>282</v>
      </c>
      <c r="G521" t="s">
        <v>65</v>
      </c>
      <c r="H521" t="s">
        <v>28</v>
      </c>
      <c r="I521" t="s">
        <v>29</v>
      </c>
      <c r="J521" t="s">
        <v>20</v>
      </c>
      <c r="K521" t="s">
        <v>2134</v>
      </c>
      <c r="L521" t="s">
        <v>2134</v>
      </c>
      <c r="M521">
        <v>4.5</v>
      </c>
      <c r="N521">
        <v>1599</v>
      </c>
      <c r="O521">
        <v>58</v>
      </c>
      <c r="P521">
        <f>Table1[[#This Row],[Sale Product Count]]*Table1[[#This Row],[Price]]</f>
        <v>92742</v>
      </c>
      <c r="Q521">
        <v>526</v>
      </c>
    </row>
    <row r="522" spans="1:17" x14ac:dyDescent="0.3">
      <c r="A522" t="s">
        <v>130</v>
      </c>
      <c r="B522" t="s">
        <v>1436</v>
      </c>
      <c r="C522" t="s">
        <v>41</v>
      </c>
      <c r="D522" t="s">
        <v>71</v>
      </c>
      <c r="E522" t="s">
        <v>42</v>
      </c>
      <c r="F522" t="s">
        <v>72</v>
      </c>
      <c r="G522" t="s">
        <v>65</v>
      </c>
      <c r="H522" t="s">
        <v>36</v>
      </c>
      <c r="I522" t="s">
        <v>431</v>
      </c>
      <c r="J522" t="s">
        <v>20</v>
      </c>
      <c r="K522" t="s">
        <v>2134</v>
      </c>
      <c r="L522" t="s">
        <v>2134</v>
      </c>
      <c r="M522">
        <v>0</v>
      </c>
      <c r="N522">
        <v>1599</v>
      </c>
      <c r="O522">
        <v>58</v>
      </c>
      <c r="P522">
        <f>Table1[[#This Row],[Sale Product Count]]*Table1[[#This Row],[Price]]</f>
        <v>92742</v>
      </c>
      <c r="Q522">
        <v>163</v>
      </c>
    </row>
    <row r="523" spans="1:17" x14ac:dyDescent="0.3">
      <c r="A523" t="s">
        <v>121</v>
      </c>
      <c r="B523" t="s">
        <v>122</v>
      </c>
      <c r="C523" t="s">
        <v>61</v>
      </c>
      <c r="D523" t="s">
        <v>25</v>
      </c>
      <c r="E523" t="s">
        <v>16</v>
      </c>
      <c r="F523" t="s">
        <v>26</v>
      </c>
      <c r="G523" t="s">
        <v>35</v>
      </c>
      <c r="H523" t="s">
        <v>19</v>
      </c>
      <c r="I523" t="s">
        <v>2134</v>
      </c>
      <c r="J523" t="s">
        <v>20</v>
      </c>
      <c r="K523" t="s">
        <v>21</v>
      </c>
      <c r="L523" t="s">
        <v>2134</v>
      </c>
      <c r="M523">
        <v>0</v>
      </c>
      <c r="N523">
        <v>1517.99</v>
      </c>
      <c r="O523">
        <v>61</v>
      </c>
      <c r="P523">
        <f>Table1[[#This Row],[Sale Product Count]]*Table1[[#This Row],[Price]]</f>
        <v>92597.39</v>
      </c>
      <c r="Q523">
        <v>156</v>
      </c>
    </row>
    <row r="524" spans="1:17" x14ac:dyDescent="0.3">
      <c r="A524" t="s">
        <v>130</v>
      </c>
      <c r="B524" t="s">
        <v>1065</v>
      </c>
      <c r="C524" t="s">
        <v>155</v>
      </c>
      <c r="D524" t="s">
        <v>84</v>
      </c>
      <c r="E524" t="s">
        <v>16</v>
      </c>
      <c r="F524" t="s">
        <v>64</v>
      </c>
      <c r="G524" t="s">
        <v>65</v>
      </c>
      <c r="H524" t="s">
        <v>28</v>
      </c>
      <c r="I524" t="s">
        <v>2134</v>
      </c>
      <c r="J524" t="s">
        <v>20</v>
      </c>
      <c r="K524" t="s">
        <v>376</v>
      </c>
      <c r="L524" t="s">
        <v>2134</v>
      </c>
      <c r="M524">
        <v>0</v>
      </c>
      <c r="N524">
        <v>1517.99</v>
      </c>
      <c r="O524">
        <v>61</v>
      </c>
      <c r="P524">
        <f>Table1[[#This Row],[Sale Product Count]]*Table1[[#This Row],[Price]]</f>
        <v>92597.39</v>
      </c>
      <c r="Q524">
        <v>0</v>
      </c>
    </row>
    <row r="525" spans="1:17" x14ac:dyDescent="0.3">
      <c r="A525" t="s">
        <v>130</v>
      </c>
      <c r="B525" t="s">
        <v>946</v>
      </c>
      <c r="C525" t="s">
        <v>167</v>
      </c>
      <c r="D525" t="s">
        <v>25</v>
      </c>
      <c r="E525" t="s">
        <v>480</v>
      </c>
      <c r="F525" t="s">
        <v>282</v>
      </c>
      <c r="G525" t="s">
        <v>27</v>
      </c>
      <c r="H525" t="s">
        <v>28</v>
      </c>
      <c r="I525" t="s">
        <v>320</v>
      </c>
      <c r="J525" t="s">
        <v>37</v>
      </c>
      <c r="K525" t="s">
        <v>2134</v>
      </c>
      <c r="L525" t="s">
        <v>2134</v>
      </c>
      <c r="M525">
        <v>5</v>
      </c>
      <c r="N525">
        <v>2720.99</v>
      </c>
      <c r="O525">
        <v>34</v>
      </c>
      <c r="P525">
        <f>Table1[[#This Row],[Sale Product Count]]*Table1[[#This Row],[Price]]</f>
        <v>92513.659999999989</v>
      </c>
      <c r="Q525">
        <v>417</v>
      </c>
    </row>
    <row r="526" spans="1:17" x14ac:dyDescent="0.3">
      <c r="A526" t="s">
        <v>130</v>
      </c>
      <c r="B526" t="s">
        <v>645</v>
      </c>
      <c r="C526" t="s">
        <v>164</v>
      </c>
      <c r="D526" t="s">
        <v>71</v>
      </c>
      <c r="E526" t="s">
        <v>16</v>
      </c>
      <c r="F526" t="s">
        <v>116</v>
      </c>
      <c r="G526" t="s">
        <v>35</v>
      </c>
      <c r="H526" t="s">
        <v>28</v>
      </c>
      <c r="I526" t="s">
        <v>431</v>
      </c>
      <c r="J526" t="s">
        <v>1979</v>
      </c>
      <c r="K526" t="s">
        <v>2134</v>
      </c>
      <c r="L526" t="s">
        <v>2134</v>
      </c>
      <c r="M526">
        <v>0</v>
      </c>
      <c r="N526">
        <v>2720.99</v>
      </c>
      <c r="O526">
        <v>34</v>
      </c>
      <c r="P526">
        <f>Table1[[#This Row],[Sale Product Count]]*Table1[[#This Row],[Price]]</f>
        <v>92513.659999999989</v>
      </c>
      <c r="Q526">
        <v>0</v>
      </c>
    </row>
    <row r="527" spans="1:17" x14ac:dyDescent="0.3">
      <c r="A527" t="s">
        <v>23</v>
      </c>
      <c r="B527" t="s">
        <v>2134</v>
      </c>
      <c r="C527" t="s">
        <v>24</v>
      </c>
      <c r="D527" t="s">
        <v>71</v>
      </c>
      <c r="E527" t="s">
        <v>16</v>
      </c>
      <c r="F527" t="s">
        <v>82</v>
      </c>
      <c r="G527" t="s">
        <v>65</v>
      </c>
      <c r="H527" t="s">
        <v>19</v>
      </c>
      <c r="I527" t="s">
        <v>2134</v>
      </c>
      <c r="J527" t="s">
        <v>20</v>
      </c>
      <c r="K527" t="s">
        <v>21</v>
      </c>
      <c r="L527" t="s">
        <v>81</v>
      </c>
      <c r="M527">
        <v>4.4000000000000004</v>
      </c>
      <c r="N527">
        <v>2499</v>
      </c>
      <c r="O527">
        <v>37</v>
      </c>
      <c r="P527">
        <f>Table1[[#This Row],[Sale Product Count]]*Table1[[#This Row],[Price]]</f>
        <v>92463</v>
      </c>
      <c r="Q527">
        <v>345</v>
      </c>
    </row>
    <row r="528" spans="1:17" x14ac:dyDescent="0.3">
      <c r="A528" t="s">
        <v>13</v>
      </c>
      <c r="B528" t="s">
        <v>2134</v>
      </c>
      <c r="C528" t="s">
        <v>24</v>
      </c>
      <c r="D528" t="s">
        <v>15</v>
      </c>
      <c r="E528" t="s">
        <v>78</v>
      </c>
      <c r="F528" t="s">
        <v>79</v>
      </c>
      <c r="G528" t="s">
        <v>80</v>
      </c>
      <c r="H528" t="s">
        <v>19</v>
      </c>
      <c r="I528" t="s">
        <v>2134</v>
      </c>
      <c r="J528" t="s">
        <v>20</v>
      </c>
      <c r="K528" t="s">
        <v>21</v>
      </c>
      <c r="L528" t="s">
        <v>81</v>
      </c>
      <c r="M528">
        <v>5</v>
      </c>
      <c r="N528">
        <v>2249.9899999999998</v>
      </c>
      <c r="O528">
        <v>41</v>
      </c>
      <c r="P528">
        <f>Table1[[#This Row],[Sale Product Count]]*Table1[[#This Row],[Price]]</f>
        <v>92249.59</v>
      </c>
      <c r="Q528">
        <v>192</v>
      </c>
    </row>
    <row r="529" spans="1:17" x14ac:dyDescent="0.3">
      <c r="A529" t="s">
        <v>100</v>
      </c>
      <c r="B529" t="s">
        <v>2134</v>
      </c>
      <c r="C529" t="s">
        <v>14</v>
      </c>
      <c r="D529" t="s">
        <v>2134</v>
      </c>
      <c r="E529" t="s">
        <v>63</v>
      </c>
      <c r="F529" t="s">
        <v>26</v>
      </c>
      <c r="G529" t="s">
        <v>65</v>
      </c>
      <c r="H529" t="s">
        <v>197</v>
      </c>
      <c r="I529" t="s">
        <v>451</v>
      </c>
      <c r="J529" t="s">
        <v>20</v>
      </c>
      <c r="K529" t="s">
        <v>376</v>
      </c>
      <c r="L529" t="s">
        <v>202</v>
      </c>
      <c r="M529">
        <v>3.6</v>
      </c>
      <c r="N529">
        <v>1703.99</v>
      </c>
      <c r="O529">
        <v>54</v>
      </c>
      <c r="P529">
        <f>Table1[[#This Row],[Sale Product Count]]*Table1[[#This Row],[Price]]</f>
        <v>92015.46</v>
      </c>
      <c r="Q529">
        <v>339</v>
      </c>
    </row>
    <row r="530" spans="1:17" x14ac:dyDescent="0.3">
      <c r="A530" t="s">
        <v>13</v>
      </c>
      <c r="B530" t="s">
        <v>2134</v>
      </c>
      <c r="C530" t="s">
        <v>14</v>
      </c>
      <c r="D530" t="s">
        <v>15</v>
      </c>
      <c r="E530" t="s">
        <v>16</v>
      </c>
      <c r="F530" t="s">
        <v>17</v>
      </c>
      <c r="G530" t="s">
        <v>18</v>
      </c>
      <c r="H530" t="s">
        <v>19</v>
      </c>
      <c r="I530" t="s">
        <v>2134</v>
      </c>
      <c r="J530" t="s">
        <v>20</v>
      </c>
      <c r="K530" t="s">
        <v>21</v>
      </c>
      <c r="L530" t="s">
        <v>22</v>
      </c>
      <c r="M530">
        <v>0</v>
      </c>
      <c r="N530">
        <v>2299</v>
      </c>
      <c r="O530">
        <v>40</v>
      </c>
      <c r="P530">
        <f>Table1[[#This Row],[Sale Product Count]]*Table1[[#This Row],[Price]]</f>
        <v>91960</v>
      </c>
      <c r="Q530">
        <v>167</v>
      </c>
    </row>
    <row r="531" spans="1:17" x14ac:dyDescent="0.3">
      <c r="A531" t="s">
        <v>130</v>
      </c>
      <c r="B531" t="s">
        <v>908</v>
      </c>
      <c r="C531" t="s">
        <v>24</v>
      </c>
      <c r="D531" t="s">
        <v>2134</v>
      </c>
      <c r="E531" t="s">
        <v>63</v>
      </c>
      <c r="F531" t="s">
        <v>64</v>
      </c>
      <c r="G531" t="s">
        <v>65</v>
      </c>
      <c r="H531" t="s">
        <v>19</v>
      </c>
      <c r="I531" t="s">
        <v>1179</v>
      </c>
      <c r="J531" t="s">
        <v>936</v>
      </c>
      <c r="K531" t="s">
        <v>937</v>
      </c>
      <c r="L531" t="s">
        <v>2134</v>
      </c>
      <c r="M531">
        <v>5</v>
      </c>
      <c r="N531">
        <v>1641.99</v>
      </c>
      <c r="O531">
        <v>56</v>
      </c>
      <c r="P531">
        <f>Table1[[#This Row],[Sale Product Count]]*Table1[[#This Row],[Price]]</f>
        <v>91951.44</v>
      </c>
      <c r="Q531">
        <v>352</v>
      </c>
    </row>
    <row r="532" spans="1:17" x14ac:dyDescent="0.3">
      <c r="A532" t="s">
        <v>23</v>
      </c>
      <c r="B532" t="s">
        <v>2134</v>
      </c>
      <c r="C532" t="s">
        <v>24</v>
      </c>
      <c r="D532" t="s">
        <v>2134</v>
      </c>
      <c r="E532" t="s">
        <v>63</v>
      </c>
      <c r="F532" t="s">
        <v>772</v>
      </c>
      <c r="G532" t="s">
        <v>65</v>
      </c>
      <c r="H532" t="s">
        <v>773</v>
      </c>
      <c r="I532" t="s">
        <v>29</v>
      </c>
      <c r="J532" t="s">
        <v>20</v>
      </c>
      <c r="K532" t="s">
        <v>673</v>
      </c>
      <c r="L532" t="s">
        <v>569</v>
      </c>
      <c r="M532">
        <v>4.5</v>
      </c>
      <c r="N532">
        <v>1670.99</v>
      </c>
      <c r="O532">
        <v>55</v>
      </c>
      <c r="P532">
        <f>Table1[[#This Row],[Sale Product Count]]*Table1[[#This Row],[Price]]</f>
        <v>91904.45</v>
      </c>
      <c r="Q532">
        <v>304</v>
      </c>
    </row>
    <row r="533" spans="1:17" x14ac:dyDescent="0.3">
      <c r="A533" t="s">
        <v>100</v>
      </c>
      <c r="B533" t="s">
        <v>2023</v>
      </c>
      <c r="C533" t="s">
        <v>61</v>
      </c>
      <c r="D533" t="s">
        <v>71</v>
      </c>
      <c r="E533" t="s">
        <v>75</v>
      </c>
      <c r="F533" t="s">
        <v>17</v>
      </c>
      <c r="G533" t="s">
        <v>2024</v>
      </c>
      <c r="H533" t="s">
        <v>28</v>
      </c>
      <c r="I533" t="s">
        <v>2025</v>
      </c>
      <c r="J533" t="s">
        <v>37</v>
      </c>
      <c r="K533" t="s">
        <v>2134</v>
      </c>
      <c r="L533" t="s">
        <v>2134</v>
      </c>
      <c r="M533">
        <v>0</v>
      </c>
      <c r="N533">
        <v>1799.09</v>
      </c>
      <c r="O533">
        <v>51</v>
      </c>
      <c r="P533">
        <f>Table1[[#This Row],[Sale Product Count]]*Table1[[#This Row],[Price]]</f>
        <v>91753.59</v>
      </c>
      <c r="Q533">
        <v>281</v>
      </c>
    </row>
    <row r="534" spans="1:17" x14ac:dyDescent="0.3">
      <c r="A534" t="s">
        <v>23</v>
      </c>
      <c r="B534" t="s">
        <v>866</v>
      </c>
      <c r="C534" t="s">
        <v>14</v>
      </c>
      <c r="D534" t="s">
        <v>25</v>
      </c>
      <c r="E534" t="s">
        <v>16</v>
      </c>
      <c r="F534" t="s">
        <v>26</v>
      </c>
      <c r="G534" t="s">
        <v>35</v>
      </c>
      <c r="H534" t="s">
        <v>19</v>
      </c>
      <c r="I534" t="s">
        <v>2134</v>
      </c>
      <c r="J534" t="s">
        <v>20</v>
      </c>
      <c r="K534" t="s">
        <v>21</v>
      </c>
      <c r="L534" t="s">
        <v>2134</v>
      </c>
      <c r="M534">
        <v>0</v>
      </c>
      <c r="N534">
        <v>1699</v>
      </c>
      <c r="O534">
        <v>54</v>
      </c>
      <c r="P534">
        <f>Table1[[#This Row],[Sale Product Count]]*Table1[[#This Row],[Price]]</f>
        <v>91746</v>
      </c>
      <c r="Q534">
        <v>481</v>
      </c>
    </row>
    <row r="535" spans="1:17" x14ac:dyDescent="0.3">
      <c r="A535" t="s">
        <v>130</v>
      </c>
      <c r="B535" t="s">
        <v>1106</v>
      </c>
      <c r="C535" t="s">
        <v>24</v>
      </c>
      <c r="D535" t="s">
        <v>2134</v>
      </c>
      <c r="E535" t="s">
        <v>42</v>
      </c>
      <c r="F535" t="s">
        <v>72</v>
      </c>
      <c r="G535" t="s">
        <v>18</v>
      </c>
      <c r="H535" t="s">
        <v>36</v>
      </c>
      <c r="I535" t="s">
        <v>2134</v>
      </c>
      <c r="J535" t="s">
        <v>192</v>
      </c>
      <c r="K535" t="s">
        <v>2134</v>
      </c>
      <c r="L535" t="s">
        <v>202</v>
      </c>
      <c r="M535">
        <v>0</v>
      </c>
      <c r="N535">
        <v>1699</v>
      </c>
      <c r="O535">
        <v>54</v>
      </c>
      <c r="P535">
        <f>Table1[[#This Row],[Sale Product Count]]*Table1[[#This Row],[Price]]</f>
        <v>91746</v>
      </c>
      <c r="Q535">
        <v>355</v>
      </c>
    </row>
    <row r="536" spans="1:17" x14ac:dyDescent="0.3">
      <c r="A536" t="s">
        <v>130</v>
      </c>
      <c r="B536" t="s">
        <v>612</v>
      </c>
      <c r="C536" t="s">
        <v>14</v>
      </c>
      <c r="D536" t="s">
        <v>2134</v>
      </c>
      <c r="E536" t="s">
        <v>42</v>
      </c>
      <c r="F536" t="s">
        <v>72</v>
      </c>
      <c r="G536" t="s">
        <v>65</v>
      </c>
      <c r="H536" t="s">
        <v>28</v>
      </c>
      <c r="I536" t="s">
        <v>1168</v>
      </c>
      <c r="J536" t="s">
        <v>296</v>
      </c>
      <c r="K536" t="s">
        <v>159</v>
      </c>
      <c r="L536" t="s">
        <v>2134</v>
      </c>
      <c r="M536">
        <v>0</v>
      </c>
      <c r="N536">
        <v>1699</v>
      </c>
      <c r="O536">
        <v>54</v>
      </c>
      <c r="P536">
        <f>Table1[[#This Row],[Sale Product Count]]*Table1[[#This Row],[Price]]</f>
        <v>91746</v>
      </c>
      <c r="Q536">
        <v>196</v>
      </c>
    </row>
    <row r="537" spans="1:17" x14ac:dyDescent="0.3">
      <c r="A537" t="s">
        <v>66</v>
      </c>
      <c r="B537" t="s">
        <v>1530</v>
      </c>
      <c r="C537" t="s">
        <v>14</v>
      </c>
      <c r="D537" t="s">
        <v>2134</v>
      </c>
      <c r="E537" t="s">
        <v>42</v>
      </c>
      <c r="F537" t="s">
        <v>181</v>
      </c>
      <c r="G537" t="s">
        <v>65</v>
      </c>
      <c r="H537" t="s">
        <v>57</v>
      </c>
      <c r="I537" t="s">
        <v>1531</v>
      </c>
      <c r="J537" t="s">
        <v>483</v>
      </c>
      <c r="K537" t="s">
        <v>242</v>
      </c>
      <c r="L537" t="s">
        <v>2134</v>
      </c>
      <c r="M537">
        <v>5</v>
      </c>
      <c r="N537">
        <v>1699</v>
      </c>
      <c r="O537">
        <v>54</v>
      </c>
      <c r="P537">
        <f>Table1[[#This Row],[Sale Product Count]]*Table1[[#This Row],[Price]]</f>
        <v>91746</v>
      </c>
      <c r="Q537">
        <v>205</v>
      </c>
    </row>
    <row r="538" spans="1:17" x14ac:dyDescent="0.3">
      <c r="A538" t="s">
        <v>30</v>
      </c>
      <c r="B538" t="s">
        <v>1591</v>
      </c>
      <c r="C538" t="s">
        <v>24</v>
      </c>
      <c r="D538" t="s">
        <v>2134</v>
      </c>
      <c r="E538" t="s">
        <v>2134</v>
      </c>
      <c r="F538" t="s">
        <v>64</v>
      </c>
      <c r="G538" t="s">
        <v>35</v>
      </c>
      <c r="H538" t="s">
        <v>257</v>
      </c>
      <c r="I538" t="s">
        <v>91</v>
      </c>
      <c r="J538" t="s">
        <v>37</v>
      </c>
      <c r="K538" t="s">
        <v>1592</v>
      </c>
      <c r="L538" t="s">
        <v>489</v>
      </c>
      <c r="M538">
        <v>4.4000000000000004</v>
      </c>
      <c r="N538">
        <v>1699</v>
      </c>
      <c r="O538">
        <v>54</v>
      </c>
      <c r="P538">
        <f>Table1[[#This Row],[Sale Product Count]]*Table1[[#This Row],[Price]]</f>
        <v>91746</v>
      </c>
      <c r="Q538">
        <v>361</v>
      </c>
    </row>
    <row r="539" spans="1:17" x14ac:dyDescent="0.3">
      <c r="A539" t="s">
        <v>13</v>
      </c>
      <c r="B539" t="s">
        <v>83</v>
      </c>
      <c r="C539" t="s">
        <v>24</v>
      </c>
      <c r="D539" t="s">
        <v>84</v>
      </c>
      <c r="E539" t="s">
        <v>16</v>
      </c>
      <c r="F539" t="s">
        <v>26</v>
      </c>
      <c r="G539" t="s">
        <v>80</v>
      </c>
      <c r="H539" t="s">
        <v>19</v>
      </c>
      <c r="I539" t="s">
        <v>2134</v>
      </c>
      <c r="J539" t="s">
        <v>20</v>
      </c>
      <c r="K539" t="s">
        <v>21</v>
      </c>
      <c r="L539" t="s">
        <v>2134</v>
      </c>
      <c r="M539">
        <v>0</v>
      </c>
      <c r="N539">
        <v>1699</v>
      </c>
      <c r="O539">
        <v>54</v>
      </c>
      <c r="P539">
        <f>Table1[[#This Row],[Sale Product Count]]*Table1[[#This Row],[Price]]</f>
        <v>91746</v>
      </c>
      <c r="Q539">
        <v>259</v>
      </c>
    </row>
    <row r="540" spans="1:17" x14ac:dyDescent="0.3">
      <c r="A540" t="s">
        <v>30</v>
      </c>
      <c r="B540" t="s">
        <v>119</v>
      </c>
      <c r="C540" t="s">
        <v>24</v>
      </c>
      <c r="D540" t="s">
        <v>33</v>
      </c>
      <c r="E540" t="s">
        <v>2134</v>
      </c>
      <c r="F540" t="s">
        <v>34</v>
      </c>
      <c r="G540" t="s">
        <v>35</v>
      </c>
      <c r="H540" t="s">
        <v>36</v>
      </c>
      <c r="I540" t="s">
        <v>2134</v>
      </c>
      <c r="J540" t="s">
        <v>37</v>
      </c>
      <c r="K540" t="s">
        <v>120</v>
      </c>
      <c r="L540" t="s">
        <v>38</v>
      </c>
      <c r="M540">
        <v>1</v>
      </c>
      <c r="N540">
        <v>1699</v>
      </c>
      <c r="O540">
        <v>54</v>
      </c>
      <c r="P540">
        <f>Table1[[#This Row],[Sale Product Count]]*Table1[[#This Row],[Price]]</f>
        <v>91746</v>
      </c>
      <c r="Q540">
        <v>0</v>
      </c>
    </row>
    <row r="541" spans="1:17" x14ac:dyDescent="0.3">
      <c r="A541" t="s">
        <v>30</v>
      </c>
      <c r="B541" t="s">
        <v>119</v>
      </c>
      <c r="C541" t="s">
        <v>24</v>
      </c>
      <c r="D541" t="s">
        <v>33</v>
      </c>
      <c r="E541" t="s">
        <v>2134</v>
      </c>
      <c r="F541" t="s">
        <v>34</v>
      </c>
      <c r="G541" t="s">
        <v>35</v>
      </c>
      <c r="H541" t="s">
        <v>36</v>
      </c>
      <c r="I541" t="s">
        <v>2134</v>
      </c>
      <c r="J541" t="s">
        <v>37</v>
      </c>
      <c r="K541" t="s">
        <v>120</v>
      </c>
      <c r="L541" t="s">
        <v>38</v>
      </c>
      <c r="M541">
        <v>1</v>
      </c>
      <c r="N541">
        <v>1699</v>
      </c>
      <c r="O541">
        <v>54</v>
      </c>
      <c r="P541">
        <f>Table1[[#This Row],[Sale Product Count]]*Table1[[#This Row],[Price]]</f>
        <v>91746</v>
      </c>
      <c r="Q541">
        <v>0</v>
      </c>
    </row>
    <row r="542" spans="1:17" x14ac:dyDescent="0.3">
      <c r="A542" t="s">
        <v>23</v>
      </c>
      <c r="B542" t="s">
        <v>2134</v>
      </c>
      <c r="C542" t="s">
        <v>24</v>
      </c>
      <c r="D542" t="s">
        <v>71</v>
      </c>
      <c r="E542" t="s">
        <v>16</v>
      </c>
      <c r="F542" t="s">
        <v>82</v>
      </c>
      <c r="G542" t="s">
        <v>65</v>
      </c>
      <c r="H542" t="s">
        <v>19</v>
      </c>
      <c r="I542" t="s">
        <v>2134</v>
      </c>
      <c r="J542" t="s">
        <v>20</v>
      </c>
      <c r="K542" t="s">
        <v>21</v>
      </c>
      <c r="L542" t="s">
        <v>81</v>
      </c>
      <c r="M542">
        <v>4.4000000000000004</v>
      </c>
      <c r="N542">
        <v>1409.99</v>
      </c>
      <c r="O542">
        <v>65</v>
      </c>
      <c r="P542">
        <f>Table1[[#This Row],[Sale Product Count]]*Table1[[#This Row],[Price]]</f>
        <v>91649.35</v>
      </c>
      <c r="Q542">
        <v>553</v>
      </c>
    </row>
    <row r="543" spans="1:17" x14ac:dyDescent="0.3">
      <c r="A543" t="s">
        <v>121</v>
      </c>
      <c r="B543" t="s">
        <v>122</v>
      </c>
      <c r="C543" t="s">
        <v>61</v>
      </c>
      <c r="D543" t="s">
        <v>25</v>
      </c>
      <c r="E543" t="s">
        <v>16</v>
      </c>
      <c r="F543" t="s">
        <v>26</v>
      </c>
      <c r="G543" t="s">
        <v>35</v>
      </c>
      <c r="H543" t="s">
        <v>19</v>
      </c>
      <c r="I543" t="s">
        <v>2134</v>
      </c>
      <c r="J543" t="s">
        <v>20</v>
      </c>
      <c r="K543" t="s">
        <v>21</v>
      </c>
      <c r="L543" t="s">
        <v>2134</v>
      </c>
      <c r="M543">
        <v>0</v>
      </c>
      <c r="N543">
        <v>1989.85</v>
      </c>
      <c r="O543">
        <v>46</v>
      </c>
      <c r="P543">
        <f>Table1[[#This Row],[Sale Product Count]]*Table1[[#This Row],[Price]]</f>
        <v>91533.099999999991</v>
      </c>
      <c r="Q543">
        <v>315</v>
      </c>
    </row>
    <row r="544" spans="1:17" x14ac:dyDescent="0.3">
      <c r="A544" t="s">
        <v>130</v>
      </c>
      <c r="B544" t="s">
        <v>1282</v>
      </c>
      <c r="C544" t="s">
        <v>61</v>
      </c>
      <c r="D544" t="s">
        <v>71</v>
      </c>
      <c r="E544" t="s">
        <v>63</v>
      </c>
      <c r="F544" t="s">
        <v>64</v>
      </c>
      <c r="G544" t="s">
        <v>35</v>
      </c>
      <c r="H544" t="s">
        <v>28</v>
      </c>
      <c r="I544" t="s">
        <v>431</v>
      </c>
      <c r="J544" t="s">
        <v>1980</v>
      </c>
      <c r="K544" t="s">
        <v>2134</v>
      </c>
      <c r="L544" t="s">
        <v>2134</v>
      </c>
      <c r="M544">
        <v>0</v>
      </c>
      <c r="N544">
        <v>1989.85</v>
      </c>
      <c r="O544">
        <v>46</v>
      </c>
      <c r="P544">
        <f>Table1[[#This Row],[Sale Product Count]]*Table1[[#This Row],[Price]]</f>
        <v>91533.099999999991</v>
      </c>
      <c r="Q544">
        <v>0</v>
      </c>
    </row>
    <row r="545" spans="1:17" x14ac:dyDescent="0.3">
      <c r="A545" t="s">
        <v>130</v>
      </c>
      <c r="B545" t="s">
        <v>908</v>
      </c>
      <c r="C545" t="s">
        <v>24</v>
      </c>
      <c r="D545" t="s">
        <v>613</v>
      </c>
      <c r="E545" t="s">
        <v>42</v>
      </c>
      <c r="F545" t="s">
        <v>72</v>
      </c>
      <c r="G545" t="s">
        <v>65</v>
      </c>
      <c r="H545" t="s">
        <v>197</v>
      </c>
      <c r="I545" t="s">
        <v>200</v>
      </c>
      <c r="J545" t="s">
        <v>1095</v>
      </c>
      <c r="K545" t="s">
        <v>2134</v>
      </c>
      <c r="L545" t="s">
        <v>2134</v>
      </c>
      <c r="M545">
        <v>0</v>
      </c>
      <c r="N545">
        <v>1499</v>
      </c>
      <c r="O545">
        <v>61</v>
      </c>
      <c r="P545">
        <f>Table1[[#This Row],[Sale Product Count]]*Table1[[#This Row],[Price]]</f>
        <v>91439</v>
      </c>
      <c r="Q545">
        <v>460</v>
      </c>
    </row>
    <row r="546" spans="1:17" x14ac:dyDescent="0.3">
      <c r="A546" t="s">
        <v>23</v>
      </c>
      <c r="B546" t="s">
        <v>732</v>
      </c>
      <c r="C546" t="s">
        <v>94</v>
      </c>
      <c r="D546" t="s">
        <v>733</v>
      </c>
      <c r="E546" t="s">
        <v>35</v>
      </c>
      <c r="F546" t="s">
        <v>172</v>
      </c>
      <c r="G546" t="s">
        <v>56</v>
      </c>
      <c r="H546" t="s">
        <v>57</v>
      </c>
      <c r="I546" t="s">
        <v>2134</v>
      </c>
      <c r="J546" t="s">
        <v>20</v>
      </c>
      <c r="K546" t="s">
        <v>734</v>
      </c>
      <c r="L546" t="s">
        <v>2134</v>
      </c>
      <c r="M546">
        <v>4.4000000000000004</v>
      </c>
      <c r="N546">
        <v>1599</v>
      </c>
      <c r="O546">
        <v>57</v>
      </c>
      <c r="P546">
        <f>Table1[[#This Row],[Sale Product Count]]*Table1[[#This Row],[Price]]</f>
        <v>91143</v>
      </c>
      <c r="Q546">
        <v>265</v>
      </c>
    </row>
    <row r="547" spans="1:17" x14ac:dyDescent="0.3">
      <c r="A547" t="s">
        <v>59</v>
      </c>
      <c r="B547" t="s">
        <v>1277</v>
      </c>
      <c r="C547" t="s">
        <v>24</v>
      </c>
      <c r="D547" t="s">
        <v>2134</v>
      </c>
      <c r="E547" t="s">
        <v>49</v>
      </c>
      <c r="F547" t="s">
        <v>970</v>
      </c>
      <c r="G547" t="s">
        <v>18</v>
      </c>
      <c r="H547" t="s">
        <v>311</v>
      </c>
      <c r="I547" t="s">
        <v>2134</v>
      </c>
      <c r="J547" t="s">
        <v>37</v>
      </c>
      <c r="K547" t="s">
        <v>913</v>
      </c>
      <c r="L547" t="s">
        <v>1278</v>
      </c>
      <c r="M547">
        <v>4</v>
      </c>
      <c r="N547">
        <v>1599</v>
      </c>
      <c r="O547">
        <v>57</v>
      </c>
      <c r="P547">
        <f>Table1[[#This Row],[Sale Product Count]]*Table1[[#This Row],[Price]]</f>
        <v>91143</v>
      </c>
      <c r="Q547">
        <v>195</v>
      </c>
    </row>
    <row r="548" spans="1:17" x14ac:dyDescent="0.3">
      <c r="A548" t="s">
        <v>130</v>
      </c>
      <c r="B548" t="s">
        <v>1666</v>
      </c>
      <c r="C548" t="s">
        <v>24</v>
      </c>
      <c r="D548" t="s">
        <v>71</v>
      </c>
      <c r="E548" t="s">
        <v>63</v>
      </c>
      <c r="F548" t="s">
        <v>64</v>
      </c>
      <c r="G548" t="s">
        <v>65</v>
      </c>
      <c r="H548" t="s">
        <v>197</v>
      </c>
      <c r="I548" t="s">
        <v>431</v>
      </c>
      <c r="J548" t="s">
        <v>20</v>
      </c>
      <c r="K548" t="s">
        <v>2134</v>
      </c>
      <c r="L548" t="s">
        <v>2134</v>
      </c>
      <c r="M548">
        <v>5</v>
      </c>
      <c r="N548">
        <v>1599</v>
      </c>
      <c r="O548">
        <v>57</v>
      </c>
      <c r="P548">
        <f>Table1[[#This Row],[Sale Product Count]]*Table1[[#This Row],[Price]]</f>
        <v>91143</v>
      </c>
      <c r="Q548">
        <v>450</v>
      </c>
    </row>
    <row r="549" spans="1:17" x14ac:dyDescent="0.3">
      <c r="A549" t="s">
        <v>23</v>
      </c>
      <c r="B549" t="s">
        <v>2134</v>
      </c>
      <c r="C549" t="s">
        <v>24</v>
      </c>
      <c r="D549" t="s">
        <v>71</v>
      </c>
      <c r="E549" t="s">
        <v>16</v>
      </c>
      <c r="F549" t="s">
        <v>82</v>
      </c>
      <c r="G549" t="s">
        <v>65</v>
      </c>
      <c r="H549" t="s">
        <v>19</v>
      </c>
      <c r="I549" t="s">
        <v>2134</v>
      </c>
      <c r="J549" t="s">
        <v>20</v>
      </c>
      <c r="K549" t="s">
        <v>21</v>
      </c>
      <c r="L549" t="s">
        <v>81</v>
      </c>
      <c r="M549">
        <v>4.4000000000000004</v>
      </c>
      <c r="N549">
        <v>1566.99</v>
      </c>
      <c r="O549">
        <v>58</v>
      </c>
      <c r="P549">
        <f>Table1[[#This Row],[Sale Product Count]]*Table1[[#This Row],[Price]]</f>
        <v>90885.42</v>
      </c>
      <c r="Q549">
        <v>232</v>
      </c>
    </row>
    <row r="550" spans="1:17" x14ac:dyDescent="0.3">
      <c r="A550" t="s">
        <v>1009</v>
      </c>
      <c r="B550" t="s">
        <v>1364</v>
      </c>
      <c r="C550" t="s">
        <v>41</v>
      </c>
      <c r="D550" t="s">
        <v>1826</v>
      </c>
      <c r="E550" t="s">
        <v>75</v>
      </c>
      <c r="F550" t="s">
        <v>1301</v>
      </c>
      <c r="G550" t="s">
        <v>65</v>
      </c>
      <c r="H550" t="s">
        <v>257</v>
      </c>
      <c r="I550" t="s">
        <v>217</v>
      </c>
      <c r="J550" t="s">
        <v>20</v>
      </c>
      <c r="K550" t="s">
        <v>2134</v>
      </c>
      <c r="L550" t="s">
        <v>2134</v>
      </c>
      <c r="M550">
        <v>4.7</v>
      </c>
      <c r="N550">
        <v>3349</v>
      </c>
      <c r="O550">
        <v>27</v>
      </c>
      <c r="P550">
        <f>Table1[[#This Row],[Sale Product Count]]*Table1[[#This Row],[Price]]</f>
        <v>90423</v>
      </c>
      <c r="Q550">
        <v>459</v>
      </c>
    </row>
    <row r="551" spans="1:17" x14ac:dyDescent="0.3">
      <c r="A551" t="s">
        <v>13</v>
      </c>
      <c r="B551" t="s">
        <v>2134</v>
      </c>
      <c r="C551" t="s">
        <v>14</v>
      </c>
      <c r="D551" t="s">
        <v>15</v>
      </c>
      <c r="E551" t="s">
        <v>16</v>
      </c>
      <c r="F551" t="s">
        <v>17</v>
      </c>
      <c r="G551" t="s">
        <v>18</v>
      </c>
      <c r="H551" t="s">
        <v>19</v>
      </c>
      <c r="I551" t="s">
        <v>2134</v>
      </c>
      <c r="J551" t="s">
        <v>20</v>
      </c>
      <c r="K551" t="s">
        <v>21</v>
      </c>
      <c r="L551" t="s">
        <v>22</v>
      </c>
      <c r="M551">
        <v>0</v>
      </c>
      <c r="N551">
        <v>1482.04</v>
      </c>
      <c r="O551">
        <v>61</v>
      </c>
      <c r="P551">
        <f>Table1[[#This Row],[Sale Product Count]]*Table1[[#This Row],[Price]]</f>
        <v>90404.44</v>
      </c>
      <c r="Q551">
        <v>459</v>
      </c>
    </row>
    <row r="552" spans="1:17" x14ac:dyDescent="0.3">
      <c r="A552" t="s">
        <v>23</v>
      </c>
      <c r="B552" t="s">
        <v>2134</v>
      </c>
      <c r="C552" t="s">
        <v>24</v>
      </c>
      <c r="D552" t="s">
        <v>25</v>
      </c>
      <c r="E552" t="s">
        <v>16</v>
      </c>
      <c r="F552" t="s">
        <v>26</v>
      </c>
      <c r="G552" t="s">
        <v>27</v>
      </c>
      <c r="H552" t="s">
        <v>28</v>
      </c>
      <c r="I552" t="s">
        <v>29</v>
      </c>
      <c r="J552" t="s">
        <v>20</v>
      </c>
      <c r="K552" t="s">
        <v>21</v>
      </c>
      <c r="L552" t="s">
        <v>2134</v>
      </c>
      <c r="M552">
        <v>4.5</v>
      </c>
      <c r="N552">
        <v>1672.99</v>
      </c>
      <c r="O552">
        <v>54</v>
      </c>
      <c r="P552">
        <f>Table1[[#This Row],[Sale Product Count]]*Table1[[#This Row],[Price]]</f>
        <v>90341.46</v>
      </c>
      <c r="Q552">
        <v>303</v>
      </c>
    </row>
    <row r="553" spans="1:17" x14ac:dyDescent="0.3">
      <c r="A553" t="s">
        <v>1447</v>
      </c>
      <c r="B553" t="s">
        <v>2134</v>
      </c>
      <c r="C553" t="s">
        <v>24</v>
      </c>
      <c r="D553" t="s">
        <v>2134</v>
      </c>
      <c r="E553" t="s">
        <v>2134</v>
      </c>
      <c r="F553" t="s">
        <v>64</v>
      </c>
      <c r="G553" t="s">
        <v>301</v>
      </c>
      <c r="H553" t="s">
        <v>257</v>
      </c>
      <c r="I553" t="s">
        <v>2134</v>
      </c>
      <c r="J553" t="s">
        <v>20</v>
      </c>
      <c r="K553" t="s">
        <v>1246</v>
      </c>
      <c r="L553" t="s">
        <v>2134</v>
      </c>
      <c r="M553">
        <v>3.9</v>
      </c>
      <c r="N553">
        <v>2199</v>
      </c>
      <c r="O553">
        <v>41</v>
      </c>
      <c r="P553">
        <f>Table1[[#This Row],[Sale Product Count]]*Table1[[#This Row],[Price]]</f>
        <v>90159</v>
      </c>
      <c r="Q553">
        <v>282</v>
      </c>
    </row>
    <row r="554" spans="1:17" x14ac:dyDescent="0.3">
      <c r="A554" t="s">
        <v>121</v>
      </c>
      <c r="B554" t="s">
        <v>122</v>
      </c>
      <c r="C554" t="s">
        <v>61</v>
      </c>
      <c r="D554" t="s">
        <v>25</v>
      </c>
      <c r="E554" t="s">
        <v>16</v>
      </c>
      <c r="F554" t="s">
        <v>26</v>
      </c>
      <c r="G554" t="s">
        <v>35</v>
      </c>
      <c r="H554" t="s">
        <v>19</v>
      </c>
      <c r="I554" t="s">
        <v>2134</v>
      </c>
      <c r="J554" t="s">
        <v>20</v>
      </c>
      <c r="K554" t="s">
        <v>21</v>
      </c>
      <c r="L554" t="s">
        <v>2134</v>
      </c>
      <c r="M554">
        <v>0</v>
      </c>
      <c r="N554">
        <v>2198.9899999999998</v>
      </c>
      <c r="O554">
        <v>41</v>
      </c>
      <c r="P554">
        <f>Table1[[#This Row],[Sale Product Count]]*Table1[[#This Row],[Price]]</f>
        <v>90158.59</v>
      </c>
      <c r="Q554">
        <v>270</v>
      </c>
    </row>
    <row r="555" spans="1:17" x14ac:dyDescent="0.3">
      <c r="A555" t="s">
        <v>13</v>
      </c>
      <c r="B555" t="s">
        <v>2134</v>
      </c>
      <c r="C555" t="s">
        <v>14</v>
      </c>
      <c r="D555" t="s">
        <v>15</v>
      </c>
      <c r="E555" t="s">
        <v>16</v>
      </c>
      <c r="F555" t="s">
        <v>17</v>
      </c>
      <c r="G555" t="s">
        <v>18</v>
      </c>
      <c r="H555" t="s">
        <v>19</v>
      </c>
      <c r="I555" t="s">
        <v>2134</v>
      </c>
      <c r="J555" t="s">
        <v>20</v>
      </c>
      <c r="K555" t="s">
        <v>21</v>
      </c>
      <c r="L555" t="s">
        <v>22</v>
      </c>
      <c r="M555">
        <v>0</v>
      </c>
      <c r="N555">
        <v>1385.98</v>
      </c>
      <c r="O555">
        <v>65</v>
      </c>
      <c r="P555">
        <f>Table1[[#This Row],[Sale Product Count]]*Table1[[#This Row],[Price]]</f>
        <v>90088.7</v>
      </c>
      <c r="Q555">
        <v>226</v>
      </c>
    </row>
    <row r="556" spans="1:17" x14ac:dyDescent="0.3">
      <c r="A556" t="s">
        <v>130</v>
      </c>
      <c r="B556" t="s">
        <v>1632</v>
      </c>
      <c r="C556" t="s">
        <v>24</v>
      </c>
      <c r="D556" t="s">
        <v>71</v>
      </c>
      <c r="E556" t="s">
        <v>826</v>
      </c>
      <c r="F556" t="s">
        <v>64</v>
      </c>
      <c r="G556" t="s">
        <v>65</v>
      </c>
      <c r="H556" t="s">
        <v>257</v>
      </c>
      <c r="I556" t="s">
        <v>431</v>
      </c>
      <c r="J556" t="s">
        <v>20</v>
      </c>
      <c r="K556" t="s">
        <v>2134</v>
      </c>
      <c r="L556" t="s">
        <v>2134</v>
      </c>
      <c r="M556">
        <v>0</v>
      </c>
      <c r="N556">
        <v>1699</v>
      </c>
      <c r="O556">
        <v>53</v>
      </c>
      <c r="P556">
        <f>Table1[[#This Row],[Sale Product Count]]*Table1[[#This Row],[Price]]</f>
        <v>90047</v>
      </c>
      <c r="Q556">
        <v>348</v>
      </c>
    </row>
    <row r="557" spans="1:17" x14ac:dyDescent="0.3">
      <c r="A557" t="s">
        <v>13</v>
      </c>
      <c r="B557" t="s">
        <v>2134</v>
      </c>
      <c r="C557" t="s">
        <v>24</v>
      </c>
      <c r="D557" t="s">
        <v>15</v>
      </c>
      <c r="E557" t="s">
        <v>78</v>
      </c>
      <c r="F557" t="s">
        <v>79</v>
      </c>
      <c r="G557" t="s">
        <v>80</v>
      </c>
      <c r="H557" t="s">
        <v>19</v>
      </c>
      <c r="I557" t="s">
        <v>2134</v>
      </c>
      <c r="J557" t="s">
        <v>20</v>
      </c>
      <c r="K557" t="s">
        <v>21</v>
      </c>
      <c r="L557" t="s">
        <v>81</v>
      </c>
      <c r="M557">
        <v>5</v>
      </c>
      <c r="N557">
        <v>1699</v>
      </c>
      <c r="O557">
        <v>53</v>
      </c>
      <c r="P557">
        <f>Table1[[#This Row],[Sale Product Count]]*Table1[[#This Row],[Price]]</f>
        <v>90047</v>
      </c>
      <c r="Q557">
        <v>516</v>
      </c>
    </row>
    <row r="558" spans="1:17" x14ac:dyDescent="0.3">
      <c r="A558" t="s">
        <v>13</v>
      </c>
      <c r="B558" t="s">
        <v>2134</v>
      </c>
      <c r="C558" t="s">
        <v>14</v>
      </c>
      <c r="D558" t="s">
        <v>15</v>
      </c>
      <c r="E558" t="s">
        <v>16</v>
      </c>
      <c r="F558" t="s">
        <v>17</v>
      </c>
      <c r="G558" t="s">
        <v>18</v>
      </c>
      <c r="H558" t="s">
        <v>19</v>
      </c>
      <c r="I558" t="s">
        <v>2134</v>
      </c>
      <c r="J558" t="s">
        <v>20</v>
      </c>
      <c r="K558" t="s">
        <v>21</v>
      </c>
      <c r="L558" t="s">
        <v>22</v>
      </c>
      <c r="M558">
        <v>0</v>
      </c>
      <c r="N558">
        <v>1699</v>
      </c>
      <c r="O558">
        <v>53</v>
      </c>
      <c r="P558">
        <f>Table1[[#This Row],[Sale Product Count]]*Table1[[#This Row],[Price]]</f>
        <v>90047</v>
      </c>
      <c r="Q558">
        <v>466</v>
      </c>
    </row>
    <row r="559" spans="1:17" x14ac:dyDescent="0.3">
      <c r="A559" t="s">
        <v>23</v>
      </c>
      <c r="B559" t="s">
        <v>2134</v>
      </c>
      <c r="C559" t="s">
        <v>24</v>
      </c>
      <c r="D559" t="s">
        <v>71</v>
      </c>
      <c r="E559" t="s">
        <v>16</v>
      </c>
      <c r="F559" t="s">
        <v>82</v>
      </c>
      <c r="G559" t="s">
        <v>65</v>
      </c>
      <c r="H559" t="s">
        <v>19</v>
      </c>
      <c r="I559" t="s">
        <v>2134</v>
      </c>
      <c r="J559" t="s">
        <v>20</v>
      </c>
      <c r="K559" t="s">
        <v>21</v>
      </c>
      <c r="L559" t="s">
        <v>81</v>
      </c>
      <c r="M559">
        <v>4.4000000000000004</v>
      </c>
      <c r="N559">
        <v>1999</v>
      </c>
      <c r="O559">
        <v>45</v>
      </c>
      <c r="P559">
        <f>Table1[[#This Row],[Sale Product Count]]*Table1[[#This Row],[Price]]</f>
        <v>89955</v>
      </c>
      <c r="Q559">
        <v>200</v>
      </c>
    </row>
    <row r="560" spans="1:17" x14ac:dyDescent="0.3">
      <c r="A560" t="s">
        <v>23</v>
      </c>
      <c r="B560" t="s">
        <v>2134</v>
      </c>
      <c r="C560" t="s">
        <v>24</v>
      </c>
      <c r="D560" t="s">
        <v>25</v>
      </c>
      <c r="E560" t="s">
        <v>16</v>
      </c>
      <c r="F560" t="s">
        <v>26</v>
      </c>
      <c r="G560" t="s">
        <v>27</v>
      </c>
      <c r="H560" t="s">
        <v>28</v>
      </c>
      <c r="I560" t="s">
        <v>29</v>
      </c>
      <c r="J560" t="s">
        <v>20</v>
      </c>
      <c r="K560" t="s">
        <v>21</v>
      </c>
      <c r="L560" t="s">
        <v>2134</v>
      </c>
      <c r="M560">
        <v>4.5</v>
      </c>
      <c r="N560">
        <v>1574.99</v>
      </c>
      <c r="O560">
        <v>57</v>
      </c>
      <c r="P560">
        <f>Table1[[#This Row],[Sale Product Count]]*Table1[[#This Row],[Price]]</f>
        <v>89774.430000000008</v>
      </c>
      <c r="Q560">
        <v>300</v>
      </c>
    </row>
    <row r="561" spans="1:17" x14ac:dyDescent="0.3">
      <c r="A561" t="s">
        <v>23</v>
      </c>
      <c r="B561" t="s">
        <v>2134</v>
      </c>
      <c r="C561" t="s">
        <v>24</v>
      </c>
      <c r="D561" t="s">
        <v>25</v>
      </c>
      <c r="E561" t="s">
        <v>16</v>
      </c>
      <c r="F561" t="s">
        <v>26</v>
      </c>
      <c r="G561" t="s">
        <v>27</v>
      </c>
      <c r="H561" t="s">
        <v>28</v>
      </c>
      <c r="I561" t="s">
        <v>29</v>
      </c>
      <c r="J561" t="s">
        <v>20</v>
      </c>
      <c r="K561" t="s">
        <v>21</v>
      </c>
      <c r="L561" t="s">
        <v>2134</v>
      </c>
      <c r="M561">
        <v>4.5</v>
      </c>
      <c r="N561">
        <v>1725.99</v>
      </c>
      <c r="O561">
        <v>52</v>
      </c>
      <c r="P561">
        <f>Table1[[#This Row],[Sale Product Count]]*Table1[[#This Row],[Price]]</f>
        <v>89751.48</v>
      </c>
      <c r="Q561">
        <v>518</v>
      </c>
    </row>
    <row r="562" spans="1:17" x14ac:dyDescent="0.3">
      <c r="A562" t="s">
        <v>130</v>
      </c>
      <c r="B562" t="s">
        <v>1115</v>
      </c>
      <c r="C562" t="s">
        <v>14</v>
      </c>
      <c r="D562" t="s">
        <v>606</v>
      </c>
      <c r="E562" t="s">
        <v>162</v>
      </c>
      <c r="F562" t="s">
        <v>282</v>
      </c>
      <c r="G562" t="s">
        <v>27</v>
      </c>
      <c r="H562" t="s">
        <v>28</v>
      </c>
      <c r="I562" t="s">
        <v>499</v>
      </c>
      <c r="J562" t="s">
        <v>37</v>
      </c>
      <c r="K562" t="s">
        <v>2134</v>
      </c>
      <c r="L562" t="s">
        <v>2134</v>
      </c>
      <c r="M562">
        <v>0</v>
      </c>
      <c r="N562">
        <v>1599.99</v>
      </c>
      <c r="O562">
        <v>56</v>
      </c>
      <c r="P562">
        <f>Table1[[#This Row],[Sale Product Count]]*Table1[[#This Row],[Price]]</f>
        <v>89599.44</v>
      </c>
      <c r="Q562">
        <v>271</v>
      </c>
    </row>
    <row r="563" spans="1:17" x14ac:dyDescent="0.3">
      <c r="A563" t="s">
        <v>130</v>
      </c>
      <c r="B563" t="s">
        <v>195</v>
      </c>
      <c r="C563" t="s">
        <v>14</v>
      </c>
      <c r="D563" t="s">
        <v>2134</v>
      </c>
      <c r="E563" t="s">
        <v>2134</v>
      </c>
      <c r="F563">
        <v>8032</v>
      </c>
      <c r="G563" t="s">
        <v>18</v>
      </c>
      <c r="H563" t="s">
        <v>311</v>
      </c>
      <c r="I563" t="s">
        <v>451</v>
      </c>
      <c r="J563" t="s">
        <v>20</v>
      </c>
      <c r="K563" t="s">
        <v>1165</v>
      </c>
      <c r="L563" t="s">
        <v>2134</v>
      </c>
      <c r="M563">
        <v>4.7</v>
      </c>
      <c r="N563">
        <v>1599</v>
      </c>
      <c r="O563">
        <v>56</v>
      </c>
      <c r="P563">
        <f>Table1[[#This Row],[Sale Product Count]]*Table1[[#This Row],[Price]]</f>
        <v>89544</v>
      </c>
      <c r="Q563">
        <v>397</v>
      </c>
    </row>
    <row r="564" spans="1:17" x14ac:dyDescent="0.3">
      <c r="A564" t="s">
        <v>130</v>
      </c>
      <c r="B564" t="s">
        <v>1765</v>
      </c>
      <c r="C564" t="s">
        <v>14</v>
      </c>
      <c r="D564" t="s">
        <v>71</v>
      </c>
      <c r="E564" t="s">
        <v>42</v>
      </c>
      <c r="F564" t="s">
        <v>64</v>
      </c>
      <c r="G564" t="s">
        <v>35</v>
      </c>
      <c r="H564" t="s">
        <v>36</v>
      </c>
      <c r="I564" t="s">
        <v>431</v>
      </c>
      <c r="J564" t="s">
        <v>37</v>
      </c>
      <c r="K564" t="s">
        <v>2134</v>
      </c>
      <c r="L564" t="s">
        <v>2134</v>
      </c>
      <c r="M564">
        <v>0</v>
      </c>
      <c r="N564">
        <v>1599</v>
      </c>
      <c r="O564">
        <v>56</v>
      </c>
      <c r="P564">
        <f>Table1[[#This Row],[Sale Product Count]]*Table1[[#This Row],[Price]]</f>
        <v>89544</v>
      </c>
      <c r="Q564">
        <v>283</v>
      </c>
    </row>
    <row r="565" spans="1:17" x14ac:dyDescent="0.3">
      <c r="A565" t="s">
        <v>23</v>
      </c>
      <c r="B565" t="s">
        <v>2134</v>
      </c>
      <c r="C565" t="s">
        <v>24</v>
      </c>
      <c r="D565" t="s">
        <v>71</v>
      </c>
      <c r="E565" t="s">
        <v>16</v>
      </c>
      <c r="F565" t="s">
        <v>82</v>
      </c>
      <c r="G565" t="s">
        <v>65</v>
      </c>
      <c r="H565" t="s">
        <v>19</v>
      </c>
      <c r="I565" t="s">
        <v>2134</v>
      </c>
      <c r="J565" t="s">
        <v>20</v>
      </c>
      <c r="K565" t="s">
        <v>21</v>
      </c>
      <c r="L565" t="s">
        <v>81</v>
      </c>
      <c r="M565">
        <v>4.4000000000000004</v>
      </c>
      <c r="N565">
        <v>1863.52</v>
      </c>
      <c r="O565">
        <v>48</v>
      </c>
      <c r="P565">
        <f>Table1[[#This Row],[Sale Product Count]]*Table1[[#This Row],[Price]]</f>
        <v>89448.959999999992</v>
      </c>
      <c r="Q565">
        <v>358</v>
      </c>
    </row>
    <row r="566" spans="1:17" x14ac:dyDescent="0.3">
      <c r="A566" t="s">
        <v>130</v>
      </c>
      <c r="B566" t="s">
        <v>1727</v>
      </c>
      <c r="C566" t="s">
        <v>24</v>
      </c>
      <c r="D566" t="s">
        <v>71</v>
      </c>
      <c r="E566" t="s">
        <v>1493</v>
      </c>
      <c r="F566" t="s">
        <v>72</v>
      </c>
      <c r="G566" t="s">
        <v>18</v>
      </c>
      <c r="H566" t="s">
        <v>257</v>
      </c>
      <c r="I566" t="s">
        <v>431</v>
      </c>
      <c r="J566" t="s">
        <v>20</v>
      </c>
      <c r="K566" t="s">
        <v>2134</v>
      </c>
      <c r="L566" t="s">
        <v>2134</v>
      </c>
      <c r="M566">
        <v>0</v>
      </c>
      <c r="N566">
        <v>1465.99</v>
      </c>
      <c r="O566">
        <v>61</v>
      </c>
      <c r="P566">
        <f>Table1[[#This Row],[Sale Product Count]]*Table1[[#This Row],[Price]]</f>
        <v>89425.39</v>
      </c>
      <c r="Q566">
        <v>544</v>
      </c>
    </row>
    <row r="567" spans="1:17" x14ac:dyDescent="0.3">
      <c r="A567" t="s">
        <v>23</v>
      </c>
      <c r="B567" t="s">
        <v>1082</v>
      </c>
      <c r="C567" t="s">
        <v>14</v>
      </c>
      <c r="D567" t="s">
        <v>25</v>
      </c>
      <c r="E567" t="s">
        <v>2134</v>
      </c>
      <c r="F567" t="s">
        <v>527</v>
      </c>
      <c r="G567" t="s">
        <v>639</v>
      </c>
      <c r="H567" t="s">
        <v>311</v>
      </c>
      <c r="I567" t="s">
        <v>2134</v>
      </c>
      <c r="J567" t="s">
        <v>20</v>
      </c>
      <c r="K567" t="s">
        <v>208</v>
      </c>
      <c r="L567" t="s">
        <v>2134</v>
      </c>
      <c r="M567">
        <v>0</v>
      </c>
      <c r="N567">
        <v>1819.99</v>
      </c>
      <c r="O567">
        <v>49</v>
      </c>
      <c r="P567">
        <f>Table1[[#This Row],[Sale Product Count]]*Table1[[#This Row],[Price]]</f>
        <v>89179.51</v>
      </c>
      <c r="Q567">
        <v>379</v>
      </c>
    </row>
    <row r="568" spans="1:17" x14ac:dyDescent="0.3">
      <c r="A568" t="s">
        <v>130</v>
      </c>
      <c r="B568" t="s">
        <v>1105</v>
      </c>
      <c r="C568" t="s">
        <v>86</v>
      </c>
      <c r="D568" t="s">
        <v>418</v>
      </c>
      <c r="E568" t="s">
        <v>16</v>
      </c>
      <c r="F568" t="s">
        <v>116</v>
      </c>
      <c r="G568" t="s">
        <v>35</v>
      </c>
      <c r="H568" t="s">
        <v>28</v>
      </c>
      <c r="I568" t="s">
        <v>2134</v>
      </c>
      <c r="J568" t="s">
        <v>37</v>
      </c>
      <c r="K568" t="s">
        <v>1243</v>
      </c>
      <c r="L568" t="s">
        <v>2134</v>
      </c>
      <c r="M568">
        <v>0</v>
      </c>
      <c r="N568">
        <v>3184.81</v>
      </c>
      <c r="O568">
        <v>28</v>
      </c>
      <c r="P568">
        <f>Table1[[#This Row],[Sale Product Count]]*Table1[[#This Row],[Price]]</f>
        <v>89174.68</v>
      </c>
      <c r="Q568">
        <v>518</v>
      </c>
    </row>
    <row r="569" spans="1:17" x14ac:dyDescent="0.3">
      <c r="A569" t="s">
        <v>13</v>
      </c>
      <c r="B569" t="s">
        <v>83</v>
      </c>
      <c r="C569" t="s">
        <v>24</v>
      </c>
      <c r="D569" t="s">
        <v>84</v>
      </c>
      <c r="E569" t="s">
        <v>16</v>
      </c>
      <c r="F569" t="s">
        <v>26</v>
      </c>
      <c r="G569" t="s">
        <v>80</v>
      </c>
      <c r="H569" t="s">
        <v>19</v>
      </c>
      <c r="I569" t="s">
        <v>2134</v>
      </c>
      <c r="J569" t="s">
        <v>20</v>
      </c>
      <c r="K569" t="s">
        <v>21</v>
      </c>
      <c r="L569" t="s">
        <v>2134</v>
      </c>
      <c r="M569">
        <v>0</v>
      </c>
      <c r="N569">
        <v>1748.04</v>
      </c>
      <c r="O569">
        <v>51</v>
      </c>
      <c r="P569">
        <f>Table1[[#This Row],[Sale Product Count]]*Table1[[#This Row],[Price]]</f>
        <v>89150.04</v>
      </c>
      <c r="Q569">
        <v>544</v>
      </c>
    </row>
    <row r="570" spans="1:17" x14ac:dyDescent="0.3">
      <c r="A570" t="s">
        <v>23</v>
      </c>
      <c r="B570" t="s">
        <v>2134</v>
      </c>
      <c r="C570" t="s">
        <v>14</v>
      </c>
      <c r="D570" t="s">
        <v>219</v>
      </c>
      <c r="E570" t="s">
        <v>27</v>
      </c>
      <c r="F570" t="s">
        <v>220</v>
      </c>
      <c r="G570" t="s">
        <v>65</v>
      </c>
      <c r="H570" t="s">
        <v>19</v>
      </c>
      <c r="I570" t="s">
        <v>2134</v>
      </c>
      <c r="J570" t="s">
        <v>20</v>
      </c>
      <c r="K570" t="s">
        <v>21</v>
      </c>
      <c r="L570" t="s">
        <v>81</v>
      </c>
      <c r="M570">
        <v>4.7</v>
      </c>
      <c r="N570">
        <v>1436.81</v>
      </c>
      <c r="O570">
        <v>62</v>
      </c>
      <c r="P570">
        <f>Table1[[#This Row],[Sale Product Count]]*Table1[[#This Row],[Price]]</f>
        <v>89082.22</v>
      </c>
      <c r="Q570">
        <v>152</v>
      </c>
    </row>
    <row r="571" spans="1:17" x14ac:dyDescent="0.3">
      <c r="A571" t="s">
        <v>121</v>
      </c>
      <c r="B571" t="s">
        <v>122</v>
      </c>
      <c r="C571" t="s">
        <v>61</v>
      </c>
      <c r="D571" t="s">
        <v>25</v>
      </c>
      <c r="E571" t="s">
        <v>16</v>
      </c>
      <c r="F571" t="s">
        <v>26</v>
      </c>
      <c r="G571" t="s">
        <v>35</v>
      </c>
      <c r="H571" t="s">
        <v>19</v>
      </c>
      <c r="I571" t="s">
        <v>2134</v>
      </c>
      <c r="J571" t="s">
        <v>20</v>
      </c>
      <c r="K571" t="s">
        <v>21</v>
      </c>
      <c r="L571" t="s">
        <v>2134</v>
      </c>
      <c r="M571">
        <v>0</v>
      </c>
      <c r="N571">
        <v>1680.56</v>
      </c>
      <c r="O571">
        <v>53</v>
      </c>
      <c r="P571">
        <f>Table1[[#This Row],[Sale Product Count]]*Table1[[#This Row],[Price]]</f>
        <v>89069.68</v>
      </c>
      <c r="Q571">
        <v>467</v>
      </c>
    </row>
    <row r="572" spans="1:17" x14ac:dyDescent="0.3">
      <c r="A572" t="s">
        <v>100</v>
      </c>
      <c r="B572" t="s">
        <v>795</v>
      </c>
      <c r="C572" t="s">
        <v>609</v>
      </c>
      <c r="D572" t="s">
        <v>71</v>
      </c>
      <c r="E572" t="s">
        <v>63</v>
      </c>
      <c r="F572" t="s">
        <v>72</v>
      </c>
      <c r="G572" t="s">
        <v>65</v>
      </c>
      <c r="H572" t="s">
        <v>28</v>
      </c>
      <c r="I572" t="s">
        <v>796</v>
      </c>
      <c r="J572" t="s">
        <v>20</v>
      </c>
      <c r="K572" t="s">
        <v>2134</v>
      </c>
      <c r="L572" t="s">
        <v>2134</v>
      </c>
      <c r="M572">
        <v>4</v>
      </c>
      <c r="N572">
        <v>2699</v>
      </c>
      <c r="O572">
        <v>33</v>
      </c>
      <c r="P572">
        <f>Table1[[#This Row],[Sale Product Count]]*Table1[[#This Row],[Price]]</f>
        <v>89067</v>
      </c>
      <c r="Q572">
        <v>346</v>
      </c>
    </row>
    <row r="573" spans="1:17" x14ac:dyDescent="0.3">
      <c r="A573" t="s">
        <v>13</v>
      </c>
      <c r="B573" t="s">
        <v>83</v>
      </c>
      <c r="C573" t="s">
        <v>24</v>
      </c>
      <c r="D573" t="s">
        <v>84</v>
      </c>
      <c r="E573" t="s">
        <v>16</v>
      </c>
      <c r="F573" t="s">
        <v>26</v>
      </c>
      <c r="G573" t="s">
        <v>80</v>
      </c>
      <c r="H573" t="s">
        <v>19</v>
      </c>
      <c r="I573" t="s">
        <v>2134</v>
      </c>
      <c r="J573" t="s">
        <v>20</v>
      </c>
      <c r="K573" t="s">
        <v>21</v>
      </c>
      <c r="L573" t="s">
        <v>2134</v>
      </c>
      <c r="M573">
        <v>0</v>
      </c>
      <c r="N573">
        <v>1588.99</v>
      </c>
      <c r="O573">
        <v>56</v>
      </c>
      <c r="P573">
        <f>Table1[[#This Row],[Sale Product Count]]*Table1[[#This Row],[Price]]</f>
        <v>88983.44</v>
      </c>
      <c r="Q573">
        <v>203</v>
      </c>
    </row>
    <row r="574" spans="1:17" x14ac:dyDescent="0.3">
      <c r="A574" t="s">
        <v>100</v>
      </c>
      <c r="B574" t="s">
        <v>100</v>
      </c>
      <c r="C574" t="s">
        <v>24</v>
      </c>
      <c r="D574" t="s">
        <v>918</v>
      </c>
      <c r="E574" t="s">
        <v>42</v>
      </c>
      <c r="F574" t="s">
        <v>26</v>
      </c>
      <c r="G574" t="s">
        <v>301</v>
      </c>
      <c r="H574" t="s">
        <v>311</v>
      </c>
      <c r="I574" t="s">
        <v>2134</v>
      </c>
      <c r="J574" t="s">
        <v>20</v>
      </c>
      <c r="K574" t="s">
        <v>777</v>
      </c>
      <c r="L574" t="s">
        <v>2134</v>
      </c>
      <c r="M574">
        <v>4.4000000000000004</v>
      </c>
      <c r="N574">
        <v>2169.9899999999998</v>
      </c>
      <c r="O574">
        <v>41</v>
      </c>
      <c r="P574">
        <f>Table1[[#This Row],[Sale Product Count]]*Table1[[#This Row],[Price]]</f>
        <v>88969.59</v>
      </c>
      <c r="Q574">
        <v>321</v>
      </c>
    </row>
    <row r="575" spans="1:17" x14ac:dyDescent="0.3">
      <c r="A575" t="s">
        <v>100</v>
      </c>
      <c r="B575" t="s">
        <v>2096</v>
      </c>
      <c r="C575" t="s">
        <v>24</v>
      </c>
      <c r="D575" t="s">
        <v>479</v>
      </c>
      <c r="E575" t="s">
        <v>162</v>
      </c>
      <c r="F575" t="s">
        <v>181</v>
      </c>
      <c r="G575" t="s">
        <v>65</v>
      </c>
      <c r="H575" t="s">
        <v>28</v>
      </c>
      <c r="I575" t="s">
        <v>491</v>
      </c>
      <c r="J575" t="s">
        <v>37</v>
      </c>
      <c r="K575" t="s">
        <v>2134</v>
      </c>
      <c r="L575" t="s">
        <v>2134</v>
      </c>
      <c r="M575">
        <v>5</v>
      </c>
      <c r="N575">
        <v>2169.9899999999998</v>
      </c>
      <c r="O575">
        <v>41</v>
      </c>
      <c r="P575">
        <f>Table1[[#This Row],[Sale Product Count]]*Table1[[#This Row],[Price]]</f>
        <v>88969.59</v>
      </c>
      <c r="Q575">
        <v>0</v>
      </c>
    </row>
    <row r="576" spans="1:17" x14ac:dyDescent="0.3">
      <c r="A576" t="s">
        <v>13</v>
      </c>
      <c r="B576" t="s">
        <v>83</v>
      </c>
      <c r="C576" t="s">
        <v>24</v>
      </c>
      <c r="D576" t="s">
        <v>84</v>
      </c>
      <c r="E576" t="s">
        <v>16</v>
      </c>
      <c r="F576" t="s">
        <v>26</v>
      </c>
      <c r="G576" t="s">
        <v>80</v>
      </c>
      <c r="H576" t="s">
        <v>19</v>
      </c>
      <c r="I576" t="s">
        <v>2134</v>
      </c>
      <c r="J576" t="s">
        <v>20</v>
      </c>
      <c r="K576" t="s">
        <v>21</v>
      </c>
      <c r="L576" t="s">
        <v>2134</v>
      </c>
      <c r="M576">
        <v>0</v>
      </c>
      <c r="N576">
        <v>1849</v>
      </c>
      <c r="O576">
        <v>48</v>
      </c>
      <c r="P576">
        <f>Table1[[#This Row],[Sale Product Count]]*Table1[[#This Row],[Price]]</f>
        <v>88752</v>
      </c>
      <c r="Q576">
        <v>391</v>
      </c>
    </row>
    <row r="577" spans="1:17" x14ac:dyDescent="0.3">
      <c r="A577" t="s">
        <v>130</v>
      </c>
      <c r="B577" t="s">
        <v>1632</v>
      </c>
      <c r="C577" t="s">
        <v>24</v>
      </c>
      <c r="D577" t="s">
        <v>71</v>
      </c>
      <c r="E577" t="s">
        <v>16</v>
      </c>
      <c r="F577" t="s">
        <v>72</v>
      </c>
      <c r="G577" t="s">
        <v>65</v>
      </c>
      <c r="H577" t="s">
        <v>257</v>
      </c>
      <c r="I577" t="s">
        <v>431</v>
      </c>
      <c r="J577" t="s">
        <v>20</v>
      </c>
      <c r="K577" t="s">
        <v>2134</v>
      </c>
      <c r="L577" t="s">
        <v>2134</v>
      </c>
      <c r="M577">
        <v>0</v>
      </c>
      <c r="N577">
        <v>1971.99</v>
      </c>
      <c r="O577">
        <v>45</v>
      </c>
      <c r="P577">
        <f>Table1[[#This Row],[Sale Product Count]]*Table1[[#This Row],[Price]]</f>
        <v>88739.55</v>
      </c>
      <c r="Q577">
        <v>485</v>
      </c>
    </row>
    <row r="578" spans="1:17" x14ac:dyDescent="0.3">
      <c r="A578" t="s">
        <v>66</v>
      </c>
      <c r="B578" t="s">
        <v>1855</v>
      </c>
      <c r="C578" t="s">
        <v>94</v>
      </c>
      <c r="D578" t="s">
        <v>1204</v>
      </c>
      <c r="E578" t="s">
        <v>35</v>
      </c>
      <c r="F578" t="s">
        <v>1856</v>
      </c>
      <c r="G578" t="s">
        <v>56</v>
      </c>
      <c r="H578" t="s">
        <v>57</v>
      </c>
      <c r="I578" t="s">
        <v>593</v>
      </c>
      <c r="J578" t="s">
        <v>1857</v>
      </c>
      <c r="K578" t="s">
        <v>2134</v>
      </c>
      <c r="L578" t="s">
        <v>2134</v>
      </c>
      <c r="M578">
        <v>0</v>
      </c>
      <c r="N578">
        <v>1529</v>
      </c>
      <c r="O578">
        <v>58</v>
      </c>
      <c r="P578">
        <f>Table1[[#This Row],[Sale Product Count]]*Table1[[#This Row],[Price]]</f>
        <v>88682</v>
      </c>
      <c r="Q578">
        <v>336</v>
      </c>
    </row>
    <row r="579" spans="1:17" x14ac:dyDescent="0.3">
      <c r="A579" t="s">
        <v>165</v>
      </c>
      <c r="B579" t="s">
        <v>2103</v>
      </c>
      <c r="C579" t="s">
        <v>61</v>
      </c>
      <c r="D579" t="s">
        <v>71</v>
      </c>
      <c r="E579" t="s">
        <v>162</v>
      </c>
      <c r="F579" t="s">
        <v>282</v>
      </c>
      <c r="G579" t="s">
        <v>65</v>
      </c>
      <c r="H579" t="s">
        <v>28</v>
      </c>
      <c r="I579" t="s">
        <v>1296</v>
      </c>
      <c r="J579" t="s">
        <v>20</v>
      </c>
      <c r="K579" t="s">
        <v>2134</v>
      </c>
      <c r="L579" t="s">
        <v>2134</v>
      </c>
      <c r="M579">
        <v>0</v>
      </c>
      <c r="N579">
        <v>1529</v>
      </c>
      <c r="O579">
        <v>58</v>
      </c>
      <c r="P579">
        <f>Table1[[#This Row],[Sale Product Count]]*Table1[[#This Row],[Price]]</f>
        <v>88682</v>
      </c>
      <c r="Q579">
        <v>0</v>
      </c>
    </row>
    <row r="580" spans="1:17" x14ac:dyDescent="0.3">
      <c r="A580" t="s">
        <v>165</v>
      </c>
      <c r="B580" t="s">
        <v>1244</v>
      </c>
      <c r="C580" t="s">
        <v>167</v>
      </c>
      <c r="D580" t="s">
        <v>25</v>
      </c>
      <c r="E580" t="s">
        <v>162</v>
      </c>
      <c r="F580" t="s">
        <v>282</v>
      </c>
      <c r="G580" t="s">
        <v>65</v>
      </c>
      <c r="H580" t="s">
        <v>19</v>
      </c>
      <c r="I580" t="s">
        <v>790</v>
      </c>
      <c r="J580" t="s">
        <v>20</v>
      </c>
      <c r="K580" t="s">
        <v>2134</v>
      </c>
      <c r="L580" t="s">
        <v>2134</v>
      </c>
      <c r="M580">
        <v>4.7</v>
      </c>
      <c r="N580">
        <v>1429.99</v>
      </c>
      <c r="O580">
        <v>62</v>
      </c>
      <c r="P580">
        <f>Table1[[#This Row],[Sale Product Count]]*Table1[[#This Row],[Price]]</f>
        <v>88659.38</v>
      </c>
      <c r="Q580">
        <v>396</v>
      </c>
    </row>
    <row r="581" spans="1:17" x14ac:dyDescent="0.3">
      <c r="A581" t="s">
        <v>23</v>
      </c>
      <c r="B581" t="s">
        <v>721</v>
      </c>
      <c r="C581" t="s">
        <v>24</v>
      </c>
      <c r="D581" t="s">
        <v>25</v>
      </c>
      <c r="E581" t="s">
        <v>42</v>
      </c>
      <c r="F581" t="s">
        <v>72</v>
      </c>
      <c r="G581" t="s">
        <v>65</v>
      </c>
      <c r="H581" t="s">
        <v>197</v>
      </c>
      <c r="I581" t="s">
        <v>2134</v>
      </c>
      <c r="J581" t="s">
        <v>20</v>
      </c>
      <c r="K581" t="s">
        <v>2134</v>
      </c>
      <c r="L581" t="s">
        <v>317</v>
      </c>
      <c r="M581">
        <v>5</v>
      </c>
      <c r="N581">
        <v>1501.49</v>
      </c>
      <c r="O581">
        <v>59</v>
      </c>
      <c r="P581">
        <f>Table1[[#This Row],[Sale Product Count]]*Table1[[#This Row],[Price]]</f>
        <v>88587.91</v>
      </c>
      <c r="Q581">
        <v>478</v>
      </c>
    </row>
    <row r="582" spans="1:17" x14ac:dyDescent="0.3">
      <c r="A582" t="s">
        <v>30</v>
      </c>
      <c r="B582" t="s">
        <v>31</v>
      </c>
      <c r="C582" t="s">
        <v>32</v>
      </c>
      <c r="D582" t="s">
        <v>33</v>
      </c>
      <c r="E582" t="s">
        <v>2134</v>
      </c>
      <c r="F582" t="s">
        <v>34</v>
      </c>
      <c r="G582" t="s">
        <v>35</v>
      </c>
      <c r="H582" t="s">
        <v>36</v>
      </c>
      <c r="I582" t="s">
        <v>2134</v>
      </c>
      <c r="J582" t="s">
        <v>37</v>
      </c>
      <c r="K582" t="s">
        <v>2134</v>
      </c>
      <c r="L582" t="s">
        <v>38</v>
      </c>
      <c r="M582">
        <v>5</v>
      </c>
      <c r="N582">
        <v>1381.99</v>
      </c>
      <c r="O582">
        <v>64</v>
      </c>
      <c r="P582">
        <f>Table1[[#This Row],[Sale Product Count]]*Table1[[#This Row],[Price]]</f>
        <v>88447.360000000001</v>
      </c>
      <c r="Q582">
        <v>459</v>
      </c>
    </row>
    <row r="583" spans="1:17" x14ac:dyDescent="0.3">
      <c r="A583" t="s">
        <v>23</v>
      </c>
      <c r="B583" t="s">
        <v>1482</v>
      </c>
      <c r="C583" t="s">
        <v>1483</v>
      </c>
      <c r="D583" t="s">
        <v>1308</v>
      </c>
      <c r="E583" t="s">
        <v>162</v>
      </c>
      <c r="F583" t="s">
        <v>282</v>
      </c>
      <c r="G583" t="s">
        <v>27</v>
      </c>
      <c r="H583" t="s">
        <v>28</v>
      </c>
      <c r="I583" t="s">
        <v>2134</v>
      </c>
      <c r="J583" t="s">
        <v>37</v>
      </c>
      <c r="K583" t="s">
        <v>1484</v>
      </c>
      <c r="L583" t="s">
        <v>2134</v>
      </c>
      <c r="M583">
        <v>0</v>
      </c>
      <c r="N583">
        <v>1734.21</v>
      </c>
      <c r="O583">
        <v>51</v>
      </c>
      <c r="P583">
        <f>Table1[[#This Row],[Sale Product Count]]*Table1[[#This Row],[Price]]</f>
        <v>88444.71</v>
      </c>
      <c r="Q583">
        <v>413</v>
      </c>
    </row>
    <row r="584" spans="1:17" x14ac:dyDescent="0.3">
      <c r="A584" t="s">
        <v>13</v>
      </c>
      <c r="B584" t="s">
        <v>2134</v>
      </c>
      <c r="C584" t="s">
        <v>14</v>
      </c>
      <c r="D584" t="s">
        <v>15</v>
      </c>
      <c r="E584" t="s">
        <v>16</v>
      </c>
      <c r="F584" t="s">
        <v>17</v>
      </c>
      <c r="G584" t="s">
        <v>18</v>
      </c>
      <c r="H584" t="s">
        <v>19</v>
      </c>
      <c r="I584" t="s">
        <v>2134</v>
      </c>
      <c r="J584" t="s">
        <v>20</v>
      </c>
      <c r="K584" t="s">
        <v>21</v>
      </c>
      <c r="L584" t="s">
        <v>22</v>
      </c>
      <c r="M584">
        <v>0</v>
      </c>
      <c r="N584">
        <v>1699</v>
      </c>
      <c r="O584">
        <v>52</v>
      </c>
      <c r="P584">
        <f>Table1[[#This Row],[Sale Product Count]]*Table1[[#This Row],[Price]]</f>
        <v>88348</v>
      </c>
      <c r="Q584">
        <v>251</v>
      </c>
    </row>
    <row r="585" spans="1:17" x14ac:dyDescent="0.3">
      <c r="A585" t="s">
        <v>23</v>
      </c>
      <c r="B585" t="s">
        <v>2134</v>
      </c>
      <c r="C585" t="s">
        <v>24</v>
      </c>
      <c r="D585" t="s">
        <v>71</v>
      </c>
      <c r="E585" t="s">
        <v>16</v>
      </c>
      <c r="F585" t="s">
        <v>82</v>
      </c>
      <c r="G585" t="s">
        <v>65</v>
      </c>
      <c r="H585" t="s">
        <v>19</v>
      </c>
      <c r="I585" t="s">
        <v>2134</v>
      </c>
      <c r="J585" t="s">
        <v>20</v>
      </c>
      <c r="K585" t="s">
        <v>21</v>
      </c>
      <c r="L585" t="s">
        <v>81</v>
      </c>
      <c r="M585">
        <v>4.4000000000000004</v>
      </c>
      <c r="N585">
        <v>1699</v>
      </c>
      <c r="O585">
        <v>52</v>
      </c>
      <c r="P585">
        <f>Table1[[#This Row],[Sale Product Count]]*Table1[[#This Row],[Price]]</f>
        <v>88348</v>
      </c>
      <c r="Q585">
        <v>322</v>
      </c>
    </row>
    <row r="586" spans="1:17" x14ac:dyDescent="0.3">
      <c r="A586" t="s">
        <v>23</v>
      </c>
      <c r="B586" t="s">
        <v>2134</v>
      </c>
      <c r="C586" t="s">
        <v>14</v>
      </c>
      <c r="D586" t="s">
        <v>219</v>
      </c>
      <c r="E586" t="s">
        <v>27</v>
      </c>
      <c r="F586" t="s">
        <v>220</v>
      </c>
      <c r="G586" t="s">
        <v>65</v>
      </c>
      <c r="H586" t="s">
        <v>19</v>
      </c>
      <c r="I586" t="s">
        <v>2134</v>
      </c>
      <c r="J586" t="s">
        <v>20</v>
      </c>
      <c r="K586" t="s">
        <v>21</v>
      </c>
      <c r="L586" t="s">
        <v>81</v>
      </c>
      <c r="M586">
        <v>4.7</v>
      </c>
      <c r="N586">
        <v>1699</v>
      </c>
      <c r="O586">
        <v>52</v>
      </c>
      <c r="P586">
        <f>Table1[[#This Row],[Sale Product Count]]*Table1[[#This Row],[Price]]</f>
        <v>88348</v>
      </c>
      <c r="Q586">
        <v>527</v>
      </c>
    </row>
    <row r="587" spans="1:17" x14ac:dyDescent="0.3">
      <c r="A587" t="s">
        <v>13</v>
      </c>
      <c r="B587" t="s">
        <v>2134</v>
      </c>
      <c r="C587" t="s">
        <v>14</v>
      </c>
      <c r="D587" t="s">
        <v>15</v>
      </c>
      <c r="E587" t="s">
        <v>16</v>
      </c>
      <c r="F587" t="s">
        <v>17</v>
      </c>
      <c r="G587" t="s">
        <v>18</v>
      </c>
      <c r="H587" t="s">
        <v>19</v>
      </c>
      <c r="I587" t="s">
        <v>2134</v>
      </c>
      <c r="J587" t="s">
        <v>20</v>
      </c>
      <c r="K587" t="s">
        <v>21</v>
      </c>
      <c r="L587" t="s">
        <v>22</v>
      </c>
      <c r="M587">
        <v>0</v>
      </c>
      <c r="N587">
        <v>2320.0300000000002</v>
      </c>
      <c r="O587">
        <v>38</v>
      </c>
      <c r="P587">
        <f>Table1[[#This Row],[Sale Product Count]]*Table1[[#This Row],[Price]]</f>
        <v>88161.140000000014</v>
      </c>
      <c r="Q587">
        <v>187</v>
      </c>
    </row>
    <row r="588" spans="1:17" x14ac:dyDescent="0.3">
      <c r="A588" t="s">
        <v>13</v>
      </c>
      <c r="B588" t="s">
        <v>2134</v>
      </c>
      <c r="C588" t="s">
        <v>14</v>
      </c>
      <c r="D588" t="s">
        <v>15</v>
      </c>
      <c r="E588" t="s">
        <v>16</v>
      </c>
      <c r="F588" t="s">
        <v>17</v>
      </c>
      <c r="G588" t="s">
        <v>18</v>
      </c>
      <c r="H588" t="s">
        <v>19</v>
      </c>
      <c r="I588" t="s">
        <v>2134</v>
      </c>
      <c r="J588" t="s">
        <v>20</v>
      </c>
      <c r="K588" t="s">
        <v>21</v>
      </c>
      <c r="L588" t="s">
        <v>22</v>
      </c>
      <c r="M588">
        <v>0</v>
      </c>
      <c r="N588">
        <v>2149</v>
      </c>
      <c r="O588">
        <v>41</v>
      </c>
      <c r="P588">
        <f>Table1[[#This Row],[Sale Product Count]]*Table1[[#This Row],[Price]]</f>
        <v>88109</v>
      </c>
      <c r="Q588">
        <v>325</v>
      </c>
    </row>
    <row r="589" spans="1:17" x14ac:dyDescent="0.3">
      <c r="A589" t="s">
        <v>100</v>
      </c>
      <c r="B589" t="s">
        <v>567</v>
      </c>
      <c r="C589" t="s">
        <v>24</v>
      </c>
      <c r="D589" t="s">
        <v>692</v>
      </c>
      <c r="E589" t="s">
        <v>42</v>
      </c>
      <c r="F589" t="s">
        <v>72</v>
      </c>
      <c r="G589" t="s">
        <v>18</v>
      </c>
      <c r="H589" t="s">
        <v>197</v>
      </c>
      <c r="I589" t="s">
        <v>345</v>
      </c>
      <c r="J589" t="s">
        <v>37</v>
      </c>
      <c r="K589" t="s">
        <v>2134</v>
      </c>
      <c r="L589" t="s">
        <v>2134</v>
      </c>
      <c r="M589">
        <v>4</v>
      </c>
      <c r="N589">
        <v>1599</v>
      </c>
      <c r="O589">
        <v>55</v>
      </c>
      <c r="P589">
        <f>Table1[[#This Row],[Sale Product Count]]*Table1[[#This Row],[Price]]</f>
        <v>87945</v>
      </c>
      <c r="Q589">
        <v>245</v>
      </c>
    </row>
    <row r="590" spans="1:17" x14ac:dyDescent="0.3">
      <c r="A590" t="s">
        <v>1187</v>
      </c>
      <c r="B590" t="s">
        <v>171</v>
      </c>
      <c r="C590" t="s">
        <v>14</v>
      </c>
      <c r="D590" t="s">
        <v>2134</v>
      </c>
      <c r="E590" t="s">
        <v>27</v>
      </c>
      <c r="F590" t="s">
        <v>109</v>
      </c>
      <c r="G590" t="s">
        <v>18</v>
      </c>
      <c r="H590" t="s">
        <v>57</v>
      </c>
      <c r="I590" t="s">
        <v>416</v>
      </c>
      <c r="J590" t="s">
        <v>201</v>
      </c>
      <c r="K590" t="s">
        <v>92</v>
      </c>
      <c r="L590" t="s">
        <v>2134</v>
      </c>
      <c r="M590">
        <v>0</v>
      </c>
      <c r="N590">
        <v>1789.81</v>
      </c>
      <c r="O590">
        <v>49</v>
      </c>
      <c r="P590">
        <f>Table1[[#This Row],[Sale Product Count]]*Table1[[#This Row],[Price]]</f>
        <v>87700.69</v>
      </c>
      <c r="Q590">
        <v>287</v>
      </c>
    </row>
    <row r="591" spans="1:17" x14ac:dyDescent="0.3">
      <c r="A591" t="s">
        <v>130</v>
      </c>
      <c r="B591" t="s">
        <v>1978</v>
      </c>
      <c r="C591" t="s">
        <v>61</v>
      </c>
      <c r="D591" t="s">
        <v>25</v>
      </c>
      <c r="E591" t="s">
        <v>16</v>
      </c>
      <c r="F591" t="s">
        <v>87</v>
      </c>
      <c r="G591" t="s">
        <v>27</v>
      </c>
      <c r="H591" t="s">
        <v>36</v>
      </c>
      <c r="I591" t="s">
        <v>431</v>
      </c>
      <c r="J591" t="s">
        <v>1979</v>
      </c>
      <c r="K591" t="s">
        <v>2134</v>
      </c>
      <c r="L591" t="s">
        <v>2134</v>
      </c>
      <c r="M591">
        <v>0</v>
      </c>
      <c r="N591">
        <v>1789</v>
      </c>
      <c r="O591">
        <v>49</v>
      </c>
      <c r="P591">
        <f>Table1[[#This Row],[Sale Product Count]]*Table1[[#This Row],[Price]]</f>
        <v>87661</v>
      </c>
      <c r="Q591">
        <v>258</v>
      </c>
    </row>
    <row r="592" spans="1:17" x14ac:dyDescent="0.3">
      <c r="A592" t="s">
        <v>130</v>
      </c>
      <c r="B592" t="s">
        <v>1599</v>
      </c>
      <c r="C592" t="s">
        <v>86</v>
      </c>
      <c r="D592" t="s">
        <v>25</v>
      </c>
      <c r="E592" t="s">
        <v>63</v>
      </c>
      <c r="F592" t="s">
        <v>64</v>
      </c>
      <c r="G592" t="s">
        <v>35</v>
      </c>
      <c r="H592" t="s">
        <v>197</v>
      </c>
      <c r="I592" t="s">
        <v>431</v>
      </c>
      <c r="J592" t="s">
        <v>1600</v>
      </c>
      <c r="K592" t="s">
        <v>2134</v>
      </c>
      <c r="L592" t="s">
        <v>2134</v>
      </c>
      <c r="M592">
        <v>0</v>
      </c>
      <c r="N592">
        <v>2368.9899999999998</v>
      </c>
      <c r="O592">
        <v>37</v>
      </c>
      <c r="P592">
        <f>Table1[[#This Row],[Sale Product Count]]*Table1[[#This Row],[Price]]</f>
        <v>87652.62999999999</v>
      </c>
      <c r="Q592">
        <v>184</v>
      </c>
    </row>
    <row r="593" spans="1:17" x14ac:dyDescent="0.3">
      <c r="A593" t="s">
        <v>130</v>
      </c>
      <c r="B593" t="s">
        <v>1004</v>
      </c>
      <c r="C593" t="s">
        <v>24</v>
      </c>
      <c r="D593" t="s">
        <v>606</v>
      </c>
      <c r="E593" t="s">
        <v>16</v>
      </c>
      <c r="F593" t="s">
        <v>64</v>
      </c>
      <c r="G593" t="s">
        <v>65</v>
      </c>
      <c r="H593" t="s">
        <v>28</v>
      </c>
      <c r="I593" t="s">
        <v>431</v>
      </c>
      <c r="J593" t="s">
        <v>1979</v>
      </c>
      <c r="K593" t="s">
        <v>2134</v>
      </c>
      <c r="L593" t="s">
        <v>2134</v>
      </c>
      <c r="M593">
        <v>0</v>
      </c>
      <c r="N593">
        <v>2368.9899999999998</v>
      </c>
      <c r="O593">
        <v>37</v>
      </c>
      <c r="P593">
        <f>Table1[[#This Row],[Sale Product Count]]*Table1[[#This Row],[Price]]</f>
        <v>87652.62999999999</v>
      </c>
      <c r="Q593">
        <v>0</v>
      </c>
    </row>
    <row r="594" spans="1:17" x14ac:dyDescent="0.3">
      <c r="A594" t="s">
        <v>130</v>
      </c>
      <c r="B594" t="s">
        <v>1727</v>
      </c>
      <c r="C594" t="s">
        <v>24</v>
      </c>
      <c r="D594" t="s">
        <v>71</v>
      </c>
      <c r="E594" t="s">
        <v>826</v>
      </c>
      <c r="F594" t="s">
        <v>72</v>
      </c>
      <c r="G594" t="s">
        <v>65</v>
      </c>
      <c r="H594" t="s">
        <v>257</v>
      </c>
      <c r="I594" t="s">
        <v>431</v>
      </c>
      <c r="J594" t="s">
        <v>20</v>
      </c>
      <c r="K594" t="s">
        <v>2134</v>
      </c>
      <c r="L594" t="s">
        <v>2134</v>
      </c>
      <c r="M594">
        <v>0</v>
      </c>
      <c r="N594">
        <v>1653.74</v>
      </c>
      <c r="O594">
        <v>53</v>
      </c>
      <c r="P594">
        <f>Table1[[#This Row],[Sale Product Count]]*Table1[[#This Row],[Price]]</f>
        <v>87648.22</v>
      </c>
      <c r="Q594">
        <v>172</v>
      </c>
    </row>
    <row r="595" spans="1:17" x14ac:dyDescent="0.3">
      <c r="A595" t="s">
        <v>13</v>
      </c>
      <c r="B595" t="s">
        <v>83</v>
      </c>
      <c r="C595" t="s">
        <v>24</v>
      </c>
      <c r="D595" t="s">
        <v>84</v>
      </c>
      <c r="E595" t="s">
        <v>16</v>
      </c>
      <c r="F595" t="s">
        <v>26</v>
      </c>
      <c r="G595" t="s">
        <v>80</v>
      </c>
      <c r="H595" t="s">
        <v>19</v>
      </c>
      <c r="I595" t="s">
        <v>2134</v>
      </c>
      <c r="J595" t="s">
        <v>20</v>
      </c>
      <c r="K595" t="s">
        <v>21</v>
      </c>
      <c r="L595" t="s">
        <v>2134</v>
      </c>
      <c r="M595">
        <v>0</v>
      </c>
      <c r="N595">
        <v>2500</v>
      </c>
      <c r="O595">
        <v>35</v>
      </c>
      <c r="P595">
        <f>Table1[[#This Row],[Sale Product Count]]*Table1[[#This Row],[Price]]</f>
        <v>87500</v>
      </c>
      <c r="Q595">
        <v>271</v>
      </c>
    </row>
    <row r="596" spans="1:17" x14ac:dyDescent="0.3">
      <c r="A596" t="s">
        <v>13</v>
      </c>
      <c r="B596" t="s">
        <v>2134</v>
      </c>
      <c r="C596" t="s">
        <v>24</v>
      </c>
      <c r="D596" t="s">
        <v>15</v>
      </c>
      <c r="E596" t="s">
        <v>78</v>
      </c>
      <c r="F596" t="s">
        <v>79</v>
      </c>
      <c r="G596" t="s">
        <v>80</v>
      </c>
      <c r="H596" t="s">
        <v>19</v>
      </c>
      <c r="I596" t="s">
        <v>2134</v>
      </c>
      <c r="J596" t="s">
        <v>20</v>
      </c>
      <c r="K596" t="s">
        <v>21</v>
      </c>
      <c r="L596" t="s">
        <v>81</v>
      </c>
      <c r="M596">
        <v>5</v>
      </c>
      <c r="N596">
        <v>1681.99</v>
      </c>
      <c r="O596">
        <v>52</v>
      </c>
      <c r="P596">
        <f>Table1[[#This Row],[Sale Product Count]]*Table1[[#This Row],[Price]]</f>
        <v>87463.48</v>
      </c>
      <c r="Q596">
        <v>306</v>
      </c>
    </row>
    <row r="597" spans="1:17" x14ac:dyDescent="0.3">
      <c r="A597" t="s">
        <v>13</v>
      </c>
      <c r="B597" t="s">
        <v>2134</v>
      </c>
      <c r="C597" t="s">
        <v>14</v>
      </c>
      <c r="D597" t="s">
        <v>15</v>
      </c>
      <c r="E597" t="s">
        <v>16</v>
      </c>
      <c r="F597" t="s">
        <v>17</v>
      </c>
      <c r="G597" t="s">
        <v>18</v>
      </c>
      <c r="H597" t="s">
        <v>19</v>
      </c>
      <c r="I597" t="s">
        <v>2134</v>
      </c>
      <c r="J597" t="s">
        <v>20</v>
      </c>
      <c r="K597" t="s">
        <v>21</v>
      </c>
      <c r="L597" t="s">
        <v>22</v>
      </c>
      <c r="M597">
        <v>0</v>
      </c>
      <c r="N597">
        <v>1507.9</v>
      </c>
      <c r="O597">
        <v>58</v>
      </c>
      <c r="P597">
        <f>Table1[[#This Row],[Sale Product Count]]*Table1[[#This Row],[Price]]</f>
        <v>87458.200000000012</v>
      </c>
      <c r="Q597">
        <v>469</v>
      </c>
    </row>
    <row r="598" spans="1:17" x14ac:dyDescent="0.3">
      <c r="A598" t="s">
        <v>130</v>
      </c>
      <c r="B598" t="s">
        <v>417</v>
      </c>
      <c r="C598" t="s">
        <v>24</v>
      </c>
      <c r="D598" t="s">
        <v>418</v>
      </c>
      <c r="E598" t="s">
        <v>16</v>
      </c>
      <c r="F598" t="s">
        <v>116</v>
      </c>
      <c r="G598" t="s">
        <v>35</v>
      </c>
      <c r="H598" t="s">
        <v>28</v>
      </c>
      <c r="I598" t="s">
        <v>2134</v>
      </c>
      <c r="J598" t="s">
        <v>20</v>
      </c>
      <c r="K598" t="s">
        <v>1243</v>
      </c>
      <c r="L598" t="s">
        <v>2134</v>
      </c>
      <c r="M598">
        <v>0</v>
      </c>
      <c r="N598">
        <v>1649.99</v>
      </c>
      <c r="O598">
        <v>53</v>
      </c>
      <c r="P598">
        <f>Table1[[#This Row],[Sale Product Count]]*Table1[[#This Row],[Price]]</f>
        <v>87449.47</v>
      </c>
      <c r="Q598">
        <v>333</v>
      </c>
    </row>
    <row r="599" spans="1:17" x14ac:dyDescent="0.3">
      <c r="A599" t="s">
        <v>130</v>
      </c>
      <c r="B599" t="s">
        <v>825</v>
      </c>
      <c r="C599" t="s">
        <v>86</v>
      </c>
      <c r="D599" t="s">
        <v>2134</v>
      </c>
      <c r="E599" t="s">
        <v>162</v>
      </c>
      <c r="F599" t="s">
        <v>64</v>
      </c>
      <c r="G599" t="s">
        <v>65</v>
      </c>
      <c r="H599" t="s">
        <v>257</v>
      </c>
      <c r="I599" t="s">
        <v>2134</v>
      </c>
      <c r="J599" t="s">
        <v>37</v>
      </c>
      <c r="K599" t="s">
        <v>1644</v>
      </c>
      <c r="L599" t="s">
        <v>2134</v>
      </c>
      <c r="M599">
        <v>4.5</v>
      </c>
      <c r="N599">
        <v>1649.95</v>
      </c>
      <c r="O599">
        <v>53</v>
      </c>
      <c r="P599">
        <f>Table1[[#This Row],[Sale Product Count]]*Table1[[#This Row],[Price]]</f>
        <v>87447.35</v>
      </c>
      <c r="Q599">
        <v>168</v>
      </c>
    </row>
    <row r="600" spans="1:17" x14ac:dyDescent="0.3">
      <c r="A600" t="s">
        <v>23</v>
      </c>
      <c r="B600" t="s">
        <v>1132</v>
      </c>
      <c r="C600" t="s">
        <v>41</v>
      </c>
      <c r="D600" t="s">
        <v>71</v>
      </c>
      <c r="E600" t="s">
        <v>2134</v>
      </c>
      <c r="F600" t="s">
        <v>72</v>
      </c>
      <c r="G600" t="s">
        <v>65</v>
      </c>
      <c r="H600" t="s">
        <v>197</v>
      </c>
      <c r="I600" t="s">
        <v>2134</v>
      </c>
      <c r="J600" t="s">
        <v>20</v>
      </c>
      <c r="K600" t="s">
        <v>2134</v>
      </c>
      <c r="L600" t="s">
        <v>317</v>
      </c>
      <c r="M600">
        <v>0</v>
      </c>
      <c r="N600">
        <v>1900.08</v>
      </c>
      <c r="O600">
        <v>46</v>
      </c>
      <c r="P600">
        <f>Table1[[#This Row],[Sale Product Count]]*Table1[[#This Row],[Price]]</f>
        <v>87403.68</v>
      </c>
      <c r="Q600">
        <v>416</v>
      </c>
    </row>
    <row r="601" spans="1:17" x14ac:dyDescent="0.3">
      <c r="A601" t="s">
        <v>59</v>
      </c>
      <c r="B601" t="s">
        <v>1011</v>
      </c>
      <c r="C601" t="s">
        <v>94</v>
      </c>
      <c r="D601" t="s">
        <v>1012</v>
      </c>
      <c r="E601" t="s">
        <v>49</v>
      </c>
      <c r="F601" t="s">
        <v>1013</v>
      </c>
      <c r="G601" t="s">
        <v>56</v>
      </c>
      <c r="H601" t="s">
        <v>1014</v>
      </c>
      <c r="I601" t="s">
        <v>2134</v>
      </c>
      <c r="J601" t="s">
        <v>20</v>
      </c>
      <c r="K601" t="s">
        <v>1015</v>
      </c>
      <c r="L601" t="s">
        <v>2134</v>
      </c>
      <c r="M601">
        <v>3.5</v>
      </c>
      <c r="N601">
        <v>1431.99</v>
      </c>
      <c r="O601">
        <v>61</v>
      </c>
      <c r="P601">
        <f>Table1[[#This Row],[Sale Product Count]]*Table1[[#This Row],[Price]]</f>
        <v>87351.39</v>
      </c>
      <c r="Q601">
        <v>558</v>
      </c>
    </row>
    <row r="602" spans="1:17" x14ac:dyDescent="0.3">
      <c r="A602" t="s">
        <v>130</v>
      </c>
      <c r="B602" t="s">
        <v>1129</v>
      </c>
      <c r="C602" t="s">
        <v>14</v>
      </c>
      <c r="D602" t="s">
        <v>2134</v>
      </c>
      <c r="E602" t="s">
        <v>42</v>
      </c>
      <c r="F602" t="s">
        <v>64</v>
      </c>
      <c r="G602" t="s">
        <v>65</v>
      </c>
      <c r="H602" t="s">
        <v>257</v>
      </c>
      <c r="I602" t="s">
        <v>2134</v>
      </c>
      <c r="J602" t="s">
        <v>20</v>
      </c>
      <c r="K602" t="s">
        <v>2134</v>
      </c>
      <c r="L602" t="s">
        <v>2134</v>
      </c>
      <c r="M602">
        <v>0</v>
      </c>
      <c r="N602">
        <v>1431.99</v>
      </c>
      <c r="O602">
        <v>61</v>
      </c>
      <c r="P602">
        <f>Table1[[#This Row],[Sale Product Count]]*Table1[[#This Row],[Price]]</f>
        <v>87351.39</v>
      </c>
      <c r="Q602">
        <v>0</v>
      </c>
    </row>
    <row r="603" spans="1:17" x14ac:dyDescent="0.3">
      <c r="A603" t="s">
        <v>23</v>
      </c>
      <c r="B603" t="s">
        <v>2134</v>
      </c>
      <c r="C603" t="s">
        <v>14</v>
      </c>
      <c r="D603" t="s">
        <v>219</v>
      </c>
      <c r="E603" t="s">
        <v>27</v>
      </c>
      <c r="F603" t="s">
        <v>220</v>
      </c>
      <c r="G603" t="s">
        <v>65</v>
      </c>
      <c r="H603" t="s">
        <v>19</v>
      </c>
      <c r="I603" t="s">
        <v>2134</v>
      </c>
      <c r="J603" t="s">
        <v>20</v>
      </c>
      <c r="K603" t="s">
        <v>21</v>
      </c>
      <c r="L603" t="s">
        <v>81</v>
      </c>
      <c r="M603">
        <v>4.7</v>
      </c>
      <c r="N603">
        <v>1819</v>
      </c>
      <c r="O603">
        <v>48</v>
      </c>
      <c r="P603">
        <f>Table1[[#This Row],[Sale Product Count]]*Table1[[#This Row],[Price]]</f>
        <v>87312</v>
      </c>
      <c r="Q603">
        <v>518</v>
      </c>
    </row>
    <row r="604" spans="1:17" x14ac:dyDescent="0.3">
      <c r="A604" t="s">
        <v>47</v>
      </c>
      <c r="B604" t="s">
        <v>2073</v>
      </c>
      <c r="C604" t="s">
        <v>24</v>
      </c>
      <c r="D604" t="s">
        <v>2074</v>
      </c>
      <c r="E604" t="s">
        <v>162</v>
      </c>
      <c r="F604" t="s">
        <v>282</v>
      </c>
      <c r="G604" t="s">
        <v>27</v>
      </c>
      <c r="H604" t="s">
        <v>257</v>
      </c>
      <c r="I604" t="s">
        <v>491</v>
      </c>
      <c r="J604" t="s">
        <v>37</v>
      </c>
      <c r="K604" t="s">
        <v>2134</v>
      </c>
      <c r="L604" t="s">
        <v>2134</v>
      </c>
      <c r="M604">
        <v>0</v>
      </c>
      <c r="N604">
        <v>1819</v>
      </c>
      <c r="O604">
        <v>48</v>
      </c>
      <c r="P604">
        <f>Table1[[#This Row],[Sale Product Count]]*Table1[[#This Row],[Price]]</f>
        <v>87312</v>
      </c>
      <c r="Q604">
        <v>0</v>
      </c>
    </row>
    <row r="605" spans="1:17" x14ac:dyDescent="0.3">
      <c r="A605" t="s">
        <v>130</v>
      </c>
      <c r="B605" t="s">
        <v>2029</v>
      </c>
      <c r="C605" t="s">
        <v>61</v>
      </c>
      <c r="D605" t="s">
        <v>375</v>
      </c>
      <c r="E605" t="s">
        <v>63</v>
      </c>
      <c r="F605" t="s">
        <v>72</v>
      </c>
      <c r="G605" t="s">
        <v>18</v>
      </c>
      <c r="H605" t="s">
        <v>28</v>
      </c>
      <c r="I605" t="s">
        <v>431</v>
      </c>
      <c r="J605" t="s">
        <v>20</v>
      </c>
      <c r="K605" t="s">
        <v>2134</v>
      </c>
      <c r="L605" t="s">
        <v>2134</v>
      </c>
      <c r="M605">
        <v>0</v>
      </c>
      <c r="N605">
        <v>1556.1</v>
      </c>
      <c r="O605">
        <v>56</v>
      </c>
      <c r="P605">
        <f>Table1[[#This Row],[Sale Product Count]]*Table1[[#This Row],[Price]]</f>
        <v>87141.599999999991</v>
      </c>
      <c r="Q605">
        <v>541</v>
      </c>
    </row>
    <row r="606" spans="1:17" x14ac:dyDescent="0.3">
      <c r="A606" t="s">
        <v>66</v>
      </c>
      <c r="B606" t="s">
        <v>797</v>
      </c>
      <c r="C606" t="s">
        <v>24</v>
      </c>
      <c r="D606" t="s">
        <v>71</v>
      </c>
      <c r="E606" t="s">
        <v>63</v>
      </c>
      <c r="F606" t="s">
        <v>72</v>
      </c>
      <c r="G606" t="s">
        <v>65</v>
      </c>
      <c r="H606" t="s">
        <v>28</v>
      </c>
      <c r="I606" t="s">
        <v>416</v>
      </c>
      <c r="J606" t="s">
        <v>296</v>
      </c>
      <c r="K606" t="s">
        <v>2134</v>
      </c>
      <c r="L606" t="s">
        <v>2134</v>
      </c>
      <c r="M606">
        <v>0</v>
      </c>
      <c r="N606">
        <v>1853.99</v>
      </c>
      <c r="O606">
        <v>47</v>
      </c>
      <c r="P606">
        <f>Table1[[#This Row],[Sale Product Count]]*Table1[[#This Row],[Price]]</f>
        <v>87137.53</v>
      </c>
      <c r="Q606">
        <v>409</v>
      </c>
    </row>
    <row r="607" spans="1:17" x14ac:dyDescent="0.3">
      <c r="A607" t="s">
        <v>13</v>
      </c>
      <c r="B607" t="s">
        <v>83</v>
      </c>
      <c r="C607" t="s">
        <v>24</v>
      </c>
      <c r="D607" t="s">
        <v>84</v>
      </c>
      <c r="E607" t="s">
        <v>16</v>
      </c>
      <c r="F607" t="s">
        <v>26</v>
      </c>
      <c r="G607" t="s">
        <v>80</v>
      </c>
      <c r="H607" t="s">
        <v>19</v>
      </c>
      <c r="I607" t="s">
        <v>2134</v>
      </c>
      <c r="J607" t="s">
        <v>20</v>
      </c>
      <c r="K607" t="s">
        <v>21</v>
      </c>
      <c r="L607" t="s">
        <v>2134</v>
      </c>
      <c r="M607">
        <v>0</v>
      </c>
      <c r="N607">
        <v>3111.99</v>
      </c>
      <c r="O607">
        <v>28</v>
      </c>
      <c r="P607">
        <f>Table1[[#This Row],[Sale Product Count]]*Table1[[#This Row],[Price]]</f>
        <v>87135.72</v>
      </c>
      <c r="Q607">
        <v>184</v>
      </c>
    </row>
    <row r="608" spans="1:17" x14ac:dyDescent="0.3">
      <c r="A608" t="s">
        <v>130</v>
      </c>
      <c r="B608" t="s">
        <v>1004</v>
      </c>
      <c r="C608" t="s">
        <v>24</v>
      </c>
      <c r="D608" t="s">
        <v>606</v>
      </c>
      <c r="E608" t="s">
        <v>826</v>
      </c>
      <c r="F608" t="s">
        <v>64</v>
      </c>
      <c r="G608" t="s">
        <v>35</v>
      </c>
      <c r="H608" t="s">
        <v>36</v>
      </c>
      <c r="I608" t="s">
        <v>431</v>
      </c>
      <c r="J608" t="s">
        <v>1979</v>
      </c>
      <c r="K608" t="s">
        <v>2134</v>
      </c>
      <c r="L608" t="s">
        <v>2134</v>
      </c>
      <c r="M608">
        <v>0</v>
      </c>
      <c r="N608">
        <v>3111.99</v>
      </c>
      <c r="O608">
        <v>28</v>
      </c>
      <c r="P608">
        <f>Table1[[#This Row],[Sale Product Count]]*Table1[[#This Row],[Price]]</f>
        <v>87135.72</v>
      </c>
      <c r="Q608">
        <v>0</v>
      </c>
    </row>
    <row r="609" spans="1:17" x14ac:dyDescent="0.3">
      <c r="A609" t="s">
        <v>130</v>
      </c>
      <c r="B609" t="s">
        <v>1902</v>
      </c>
      <c r="C609" t="s">
        <v>14</v>
      </c>
      <c r="D609" t="s">
        <v>71</v>
      </c>
      <c r="E609" t="s">
        <v>63</v>
      </c>
      <c r="F609" t="s">
        <v>64</v>
      </c>
      <c r="G609" t="s">
        <v>18</v>
      </c>
      <c r="H609" t="s">
        <v>28</v>
      </c>
      <c r="I609" t="s">
        <v>431</v>
      </c>
      <c r="J609" t="s">
        <v>20</v>
      </c>
      <c r="K609" t="s">
        <v>2134</v>
      </c>
      <c r="L609" t="s">
        <v>2134</v>
      </c>
      <c r="M609">
        <v>0</v>
      </c>
      <c r="N609">
        <v>2897</v>
      </c>
      <c r="O609">
        <v>30</v>
      </c>
      <c r="P609">
        <f>Table1[[#This Row],[Sale Product Count]]*Table1[[#This Row],[Price]]</f>
        <v>86910</v>
      </c>
      <c r="Q609">
        <v>235</v>
      </c>
    </row>
    <row r="610" spans="1:17" x14ac:dyDescent="0.3">
      <c r="A610" t="s">
        <v>130</v>
      </c>
      <c r="B610" t="s">
        <v>1634</v>
      </c>
      <c r="C610" t="s">
        <v>24</v>
      </c>
      <c r="D610" t="s">
        <v>71</v>
      </c>
      <c r="E610" t="s">
        <v>63</v>
      </c>
      <c r="F610" t="s">
        <v>64</v>
      </c>
      <c r="G610" t="s">
        <v>65</v>
      </c>
      <c r="H610" t="s">
        <v>257</v>
      </c>
      <c r="I610" t="s">
        <v>431</v>
      </c>
      <c r="J610" t="s">
        <v>20</v>
      </c>
      <c r="K610" t="s">
        <v>2134</v>
      </c>
      <c r="L610" t="s">
        <v>2134</v>
      </c>
      <c r="M610">
        <v>0</v>
      </c>
      <c r="N610">
        <v>1973.99</v>
      </c>
      <c r="O610">
        <v>44</v>
      </c>
      <c r="P610">
        <f>Table1[[#This Row],[Sale Product Count]]*Table1[[#This Row],[Price]]</f>
        <v>86855.56</v>
      </c>
      <c r="Q610">
        <v>182</v>
      </c>
    </row>
    <row r="611" spans="1:17" x14ac:dyDescent="0.3">
      <c r="A611" t="s">
        <v>13</v>
      </c>
      <c r="B611" t="s">
        <v>83</v>
      </c>
      <c r="C611" t="s">
        <v>24</v>
      </c>
      <c r="D611" t="s">
        <v>84</v>
      </c>
      <c r="E611" t="s">
        <v>16</v>
      </c>
      <c r="F611" t="s">
        <v>26</v>
      </c>
      <c r="G611" t="s">
        <v>80</v>
      </c>
      <c r="H611" t="s">
        <v>19</v>
      </c>
      <c r="I611" t="s">
        <v>2134</v>
      </c>
      <c r="J611" t="s">
        <v>20</v>
      </c>
      <c r="K611" t="s">
        <v>21</v>
      </c>
      <c r="L611" t="s">
        <v>2134</v>
      </c>
      <c r="M611">
        <v>0</v>
      </c>
      <c r="N611">
        <v>1523.03</v>
      </c>
      <c r="O611">
        <v>57</v>
      </c>
      <c r="P611">
        <f>Table1[[#This Row],[Sale Product Count]]*Table1[[#This Row],[Price]]</f>
        <v>86812.709999999992</v>
      </c>
      <c r="Q611">
        <v>288</v>
      </c>
    </row>
    <row r="612" spans="1:17" x14ac:dyDescent="0.3">
      <c r="A612" t="s">
        <v>121</v>
      </c>
      <c r="B612" t="s">
        <v>122</v>
      </c>
      <c r="C612" t="s">
        <v>61</v>
      </c>
      <c r="D612" t="s">
        <v>25</v>
      </c>
      <c r="E612" t="s">
        <v>16</v>
      </c>
      <c r="F612" t="s">
        <v>26</v>
      </c>
      <c r="G612" t="s">
        <v>35</v>
      </c>
      <c r="H612" t="s">
        <v>19</v>
      </c>
      <c r="I612" t="s">
        <v>2134</v>
      </c>
      <c r="J612" t="s">
        <v>20</v>
      </c>
      <c r="K612" t="s">
        <v>21</v>
      </c>
      <c r="L612" t="s">
        <v>2134</v>
      </c>
      <c r="M612">
        <v>0</v>
      </c>
      <c r="N612">
        <v>1399.99</v>
      </c>
      <c r="O612">
        <v>62</v>
      </c>
      <c r="P612">
        <f>Table1[[#This Row],[Sale Product Count]]*Table1[[#This Row],[Price]]</f>
        <v>86799.38</v>
      </c>
      <c r="Q612">
        <v>201</v>
      </c>
    </row>
    <row r="613" spans="1:17" x14ac:dyDescent="0.3">
      <c r="A613" t="s">
        <v>23</v>
      </c>
      <c r="B613" t="s">
        <v>2134</v>
      </c>
      <c r="C613" t="s">
        <v>14</v>
      </c>
      <c r="D613" t="s">
        <v>219</v>
      </c>
      <c r="E613" t="s">
        <v>27</v>
      </c>
      <c r="F613" t="s">
        <v>220</v>
      </c>
      <c r="G613" t="s">
        <v>65</v>
      </c>
      <c r="H613" t="s">
        <v>19</v>
      </c>
      <c r="I613" t="s">
        <v>2134</v>
      </c>
      <c r="J613" t="s">
        <v>20</v>
      </c>
      <c r="K613" t="s">
        <v>21</v>
      </c>
      <c r="L613" t="s">
        <v>81</v>
      </c>
      <c r="M613">
        <v>4.7</v>
      </c>
      <c r="N613">
        <v>1377.76</v>
      </c>
      <c r="O613">
        <v>63</v>
      </c>
      <c r="P613">
        <f>Table1[[#This Row],[Sale Product Count]]*Table1[[#This Row],[Price]]</f>
        <v>86798.88</v>
      </c>
      <c r="Q613">
        <v>338</v>
      </c>
    </row>
    <row r="614" spans="1:17" x14ac:dyDescent="0.3">
      <c r="A614" t="s">
        <v>130</v>
      </c>
      <c r="B614" t="s">
        <v>680</v>
      </c>
      <c r="C614" t="s">
        <v>86</v>
      </c>
      <c r="D614" t="s">
        <v>84</v>
      </c>
      <c r="E614" t="s">
        <v>63</v>
      </c>
      <c r="F614" t="s">
        <v>17</v>
      </c>
      <c r="G614" t="s">
        <v>65</v>
      </c>
      <c r="H614" t="s">
        <v>257</v>
      </c>
      <c r="I614" t="s">
        <v>2134</v>
      </c>
      <c r="J614" t="s">
        <v>37</v>
      </c>
      <c r="K614" t="s">
        <v>2134</v>
      </c>
      <c r="L614" t="s">
        <v>299</v>
      </c>
      <c r="M614">
        <v>4.3</v>
      </c>
      <c r="N614">
        <v>2992.63</v>
      </c>
      <c r="O614">
        <v>29</v>
      </c>
      <c r="P614">
        <f>Table1[[#This Row],[Sale Product Count]]*Table1[[#This Row],[Price]]</f>
        <v>86786.27</v>
      </c>
      <c r="Q614">
        <v>178</v>
      </c>
    </row>
    <row r="615" spans="1:17" x14ac:dyDescent="0.3">
      <c r="A615" t="s">
        <v>30</v>
      </c>
      <c r="B615" t="s">
        <v>31</v>
      </c>
      <c r="C615" t="s">
        <v>32</v>
      </c>
      <c r="D615" t="s">
        <v>33</v>
      </c>
      <c r="E615" t="s">
        <v>2134</v>
      </c>
      <c r="F615" t="s">
        <v>34</v>
      </c>
      <c r="G615" t="s">
        <v>35</v>
      </c>
      <c r="H615" t="s">
        <v>36</v>
      </c>
      <c r="I615" t="s">
        <v>2134</v>
      </c>
      <c r="J615" t="s">
        <v>37</v>
      </c>
      <c r="K615" t="s">
        <v>2134</v>
      </c>
      <c r="L615" t="s">
        <v>38</v>
      </c>
      <c r="M615">
        <v>5</v>
      </c>
      <c r="N615">
        <v>1799</v>
      </c>
      <c r="O615">
        <v>48</v>
      </c>
      <c r="P615">
        <f>Table1[[#This Row],[Sale Product Count]]*Table1[[#This Row],[Price]]</f>
        <v>86352</v>
      </c>
      <c r="Q615">
        <v>326</v>
      </c>
    </row>
    <row r="616" spans="1:17" x14ac:dyDescent="0.3">
      <c r="A616" t="s">
        <v>13</v>
      </c>
      <c r="B616" t="s">
        <v>2134</v>
      </c>
      <c r="C616" t="s">
        <v>14</v>
      </c>
      <c r="D616" t="s">
        <v>15</v>
      </c>
      <c r="E616" t="s">
        <v>16</v>
      </c>
      <c r="F616" t="s">
        <v>17</v>
      </c>
      <c r="G616" t="s">
        <v>18</v>
      </c>
      <c r="H616" t="s">
        <v>19</v>
      </c>
      <c r="I616" t="s">
        <v>2134</v>
      </c>
      <c r="J616" t="s">
        <v>20</v>
      </c>
      <c r="K616" t="s">
        <v>21</v>
      </c>
      <c r="L616" t="s">
        <v>22</v>
      </c>
      <c r="M616">
        <v>0</v>
      </c>
      <c r="N616">
        <v>1599</v>
      </c>
      <c r="O616">
        <v>54</v>
      </c>
      <c r="P616">
        <f>Table1[[#This Row],[Sale Product Count]]*Table1[[#This Row],[Price]]</f>
        <v>86346</v>
      </c>
      <c r="Q616">
        <v>477</v>
      </c>
    </row>
    <row r="617" spans="1:17" x14ac:dyDescent="0.3">
      <c r="A617" t="s">
        <v>100</v>
      </c>
      <c r="B617" t="s">
        <v>802</v>
      </c>
      <c r="C617" t="s">
        <v>14</v>
      </c>
      <c r="D617" t="s">
        <v>71</v>
      </c>
      <c r="E617" t="s">
        <v>27</v>
      </c>
      <c r="F617" t="s">
        <v>249</v>
      </c>
      <c r="G617" t="s">
        <v>56</v>
      </c>
      <c r="H617" t="s">
        <v>57</v>
      </c>
      <c r="I617" t="s">
        <v>91</v>
      </c>
      <c r="J617" t="s">
        <v>20</v>
      </c>
      <c r="K617" t="s">
        <v>2134</v>
      </c>
      <c r="L617" t="s">
        <v>2134</v>
      </c>
      <c r="M617">
        <v>4</v>
      </c>
      <c r="N617">
        <v>1599</v>
      </c>
      <c r="O617">
        <v>54</v>
      </c>
      <c r="P617">
        <f>Table1[[#This Row],[Sale Product Count]]*Table1[[#This Row],[Price]]</f>
        <v>86346</v>
      </c>
      <c r="Q617">
        <v>298</v>
      </c>
    </row>
    <row r="618" spans="1:17" x14ac:dyDescent="0.3">
      <c r="A618" t="s">
        <v>23</v>
      </c>
      <c r="B618" t="s">
        <v>2134</v>
      </c>
      <c r="C618" t="s">
        <v>24</v>
      </c>
      <c r="D618" t="s">
        <v>25</v>
      </c>
      <c r="E618" t="s">
        <v>16</v>
      </c>
      <c r="F618" t="s">
        <v>26</v>
      </c>
      <c r="G618" t="s">
        <v>27</v>
      </c>
      <c r="H618" t="s">
        <v>28</v>
      </c>
      <c r="I618" t="s">
        <v>29</v>
      </c>
      <c r="J618" t="s">
        <v>20</v>
      </c>
      <c r="K618" t="s">
        <v>21</v>
      </c>
      <c r="L618" t="s">
        <v>2134</v>
      </c>
      <c r="M618">
        <v>4.5</v>
      </c>
      <c r="N618">
        <v>1599</v>
      </c>
      <c r="O618">
        <v>54</v>
      </c>
      <c r="P618">
        <f>Table1[[#This Row],[Sale Product Count]]*Table1[[#This Row],[Price]]</f>
        <v>86346</v>
      </c>
      <c r="Q618">
        <v>233</v>
      </c>
    </row>
    <row r="619" spans="1:17" x14ac:dyDescent="0.3">
      <c r="A619" t="s">
        <v>1009</v>
      </c>
      <c r="B619" t="s">
        <v>1609</v>
      </c>
      <c r="C619" t="s">
        <v>24</v>
      </c>
      <c r="D619" t="s">
        <v>71</v>
      </c>
      <c r="E619" t="s">
        <v>63</v>
      </c>
      <c r="F619" t="s">
        <v>1047</v>
      </c>
      <c r="G619" t="s">
        <v>65</v>
      </c>
      <c r="H619" t="s">
        <v>311</v>
      </c>
      <c r="I619" t="s">
        <v>91</v>
      </c>
      <c r="J619" t="s">
        <v>37</v>
      </c>
      <c r="K619" t="s">
        <v>2134</v>
      </c>
      <c r="L619" t="s">
        <v>2134</v>
      </c>
      <c r="M619">
        <v>4.5</v>
      </c>
      <c r="N619">
        <v>1599</v>
      </c>
      <c r="O619">
        <v>54</v>
      </c>
      <c r="P619">
        <f>Table1[[#This Row],[Sale Product Count]]*Table1[[#This Row],[Price]]</f>
        <v>86346</v>
      </c>
      <c r="Q619">
        <v>450</v>
      </c>
    </row>
    <row r="620" spans="1:17" x14ac:dyDescent="0.3">
      <c r="A620" t="s">
        <v>165</v>
      </c>
      <c r="B620" t="s">
        <v>1186</v>
      </c>
      <c r="C620" t="s">
        <v>167</v>
      </c>
      <c r="D620" t="s">
        <v>71</v>
      </c>
      <c r="E620" t="s">
        <v>162</v>
      </c>
      <c r="F620" t="s">
        <v>282</v>
      </c>
      <c r="G620" t="s">
        <v>65</v>
      </c>
      <c r="H620" t="s">
        <v>19</v>
      </c>
      <c r="I620" t="s">
        <v>790</v>
      </c>
      <c r="J620" t="s">
        <v>20</v>
      </c>
      <c r="K620" t="s">
        <v>2134</v>
      </c>
      <c r="L620" t="s">
        <v>2134</v>
      </c>
      <c r="M620">
        <v>4.4000000000000004</v>
      </c>
      <c r="N620">
        <v>2877.06</v>
      </c>
      <c r="O620">
        <v>30</v>
      </c>
      <c r="P620">
        <f>Table1[[#This Row],[Sale Product Count]]*Table1[[#This Row],[Price]]</f>
        <v>86311.8</v>
      </c>
      <c r="Q620">
        <v>394</v>
      </c>
    </row>
    <row r="621" spans="1:17" x14ac:dyDescent="0.3">
      <c r="A621" t="s">
        <v>130</v>
      </c>
      <c r="B621" t="s">
        <v>817</v>
      </c>
      <c r="C621" t="s">
        <v>24</v>
      </c>
      <c r="D621" t="s">
        <v>606</v>
      </c>
      <c r="E621" t="s">
        <v>63</v>
      </c>
      <c r="F621" t="s">
        <v>64</v>
      </c>
      <c r="G621" t="s">
        <v>27</v>
      </c>
      <c r="H621" t="s">
        <v>257</v>
      </c>
      <c r="I621" t="s">
        <v>431</v>
      </c>
      <c r="J621" t="s">
        <v>818</v>
      </c>
      <c r="K621" t="s">
        <v>2134</v>
      </c>
      <c r="L621" t="s">
        <v>2134</v>
      </c>
      <c r="M621">
        <v>0</v>
      </c>
      <c r="N621">
        <v>2877.06</v>
      </c>
      <c r="O621">
        <v>30</v>
      </c>
      <c r="P621">
        <f>Table1[[#This Row],[Sale Product Count]]*Table1[[#This Row],[Price]]</f>
        <v>86311.8</v>
      </c>
      <c r="Q621">
        <v>0</v>
      </c>
    </row>
    <row r="622" spans="1:17" x14ac:dyDescent="0.3">
      <c r="A622" t="s">
        <v>59</v>
      </c>
      <c r="B622" t="s">
        <v>490</v>
      </c>
      <c r="C622" t="s">
        <v>24</v>
      </c>
      <c r="D622" t="s">
        <v>161</v>
      </c>
      <c r="E622" t="s">
        <v>75</v>
      </c>
      <c r="F622" t="s">
        <v>34</v>
      </c>
      <c r="G622" t="s">
        <v>35</v>
      </c>
      <c r="H622" t="s">
        <v>36</v>
      </c>
      <c r="I622" t="s">
        <v>491</v>
      </c>
      <c r="J622" t="s">
        <v>37</v>
      </c>
      <c r="K622" t="s">
        <v>2134</v>
      </c>
      <c r="L622" t="s">
        <v>2134</v>
      </c>
      <c r="M622">
        <v>0</v>
      </c>
      <c r="N622">
        <v>1513.99</v>
      </c>
      <c r="O622">
        <v>57</v>
      </c>
      <c r="P622">
        <f>Table1[[#This Row],[Sale Product Count]]*Table1[[#This Row],[Price]]</f>
        <v>86297.430000000008</v>
      </c>
      <c r="Q622">
        <v>544</v>
      </c>
    </row>
    <row r="623" spans="1:17" x14ac:dyDescent="0.3">
      <c r="A623" t="s">
        <v>130</v>
      </c>
      <c r="B623" t="s">
        <v>2058</v>
      </c>
      <c r="C623" t="s">
        <v>24</v>
      </c>
      <c r="D623" t="s">
        <v>84</v>
      </c>
      <c r="E623" t="s">
        <v>16</v>
      </c>
      <c r="F623" t="s">
        <v>64</v>
      </c>
      <c r="G623" t="s">
        <v>65</v>
      </c>
      <c r="H623" t="s">
        <v>28</v>
      </c>
      <c r="I623" t="s">
        <v>431</v>
      </c>
      <c r="J623" t="s">
        <v>736</v>
      </c>
      <c r="K623" t="s">
        <v>2134</v>
      </c>
      <c r="L623" t="s">
        <v>2134</v>
      </c>
      <c r="M623">
        <v>0</v>
      </c>
      <c r="N623">
        <v>1409.99</v>
      </c>
      <c r="O623">
        <v>61</v>
      </c>
      <c r="P623">
        <f>Table1[[#This Row],[Sale Product Count]]*Table1[[#This Row],[Price]]</f>
        <v>86009.39</v>
      </c>
      <c r="Q623">
        <v>0</v>
      </c>
    </row>
    <row r="624" spans="1:17" x14ac:dyDescent="0.3">
      <c r="A624" t="s">
        <v>23</v>
      </c>
      <c r="B624" t="s">
        <v>2134</v>
      </c>
      <c r="C624" t="s">
        <v>24</v>
      </c>
      <c r="D624" t="s">
        <v>71</v>
      </c>
      <c r="E624" t="s">
        <v>16</v>
      </c>
      <c r="F624" t="s">
        <v>82</v>
      </c>
      <c r="G624" t="s">
        <v>65</v>
      </c>
      <c r="H624" t="s">
        <v>19</v>
      </c>
      <c r="I624" t="s">
        <v>2134</v>
      </c>
      <c r="J624" t="s">
        <v>20</v>
      </c>
      <c r="K624" t="s">
        <v>21</v>
      </c>
      <c r="L624" t="s">
        <v>81</v>
      </c>
      <c r="M624">
        <v>4.4000000000000004</v>
      </c>
      <c r="N624">
        <v>1999.95</v>
      </c>
      <c r="O624">
        <v>43</v>
      </c>
      <c r="P624">
        <f>Table1[[#This Row],[Sale Product Count]]*Table1[[#This Row],[Price]]</f>
        <v>85997.85</v>
      </c>
      <c r="Q624">
        <v>245</v>
      </c>
    </row>
    <row r="625" spans="1:17" x14ac:dyDescent="0.3">
      <c r="A625" t="s">
        <v>23</v>
      </c>
      <c r="B625" t="s">
        <v>1125</v>
      </c>
      <c r="C625" t="s">
        <v>14</v>
      </c>
      <c r="D625" t="s">
        <v>25</v>
      </c>
      <c r="E625" t="s">
        <v>49</v>
      </c>
      <c r="F625" t="s">
        <v>103</v>
      </c>
      <c r="G625" t="s">
        <v>56</v>
      </c>
      <c r="H625" t="s">
        <v>257</v>
      </c>
      <c r="I625" t="s">
        <v>91</v>
      </c>
      <c r="J625" t="s">
        <v>20</v>
      </c>
      <c r="K625" t="s">
        <v>2134</v>
      </c>
      <c r="L625" t="s">
        <v>2134</v>
      </c>
      <c r="M625">
        <v>3.7</v>
      </c>
      <c r="N625">
        <v>1752.99</v>
      </c>
      <c r="O625">
        <v>49</v>
      </c>
      <c r="P625">
        <f>Table1[[#This Row],[Sale Product Count]]*Table1[[#This Row],[Price]]</f>
        <v>85896.51</v>
      </c>
      <c r="Q625">
        <v>152</v>
      </c>
    </row>
    <row r="626" spans="1:17" x14ac:dyDescent="0.3">
      <c r="A626" t="s">
        <v>130</v>
      </c>
      <c r="B626" t="s">
        <v>388</v>
      </c>
      <c r="C626" t="s">
        <v>24</v>
      </c>
      <c r="D626" t="s">
        <v>25</v>
      </c>
      <c r="E626" t="s">
        <v>75</v>
      </c>
      <c r="F626" t="s">
        <v>282</v>
      </c>
      <c r="G626" t="s">
        <v>65</v>
      </c>
      <c r="H626" t="s">
        <v>28</v>
      </c>
      <c r="I626" t="s">
        <v>381</v>
      </c>
      <c r="J626" t="s">
        <v>20</v>
      </c>
      <c r="K626" t="s">
        <v>2134</v>
      </c>
      <c r="L626" t="s">
        <v>2134</v>
      </c>
      <c r="M626">
        <v>0</v>
      </c>
      <c r="N626">
        <v>1589</v>
      </c>
      <c r="O626">
        <v>54</v>
      </c>
      <c r="P626">
        <f>Table1[[#This Row],[Sale Product Count]]*Table1[[#This Row],[Price]]</f>
        <v>85806</v>
      </c>
      <c r="Q626">
        <v>141</v>
      </c>
    </row>
    <row r="627" spans="1:17" x14ac:dyDescent="0.3">
      <c r="A627" t="s">
        <v>130</v>
      </c>
      <c r="B627" t="s">
        <v>2004</v>
      </c>
      <c r="C627" t="s">
        <v>24</v>
      </c>
      <c r="D627" t="s">
        <v>71</v>
      </c>
      <c r="E627" t="s">
        <v>49</v>
      </c>
      <c r="F627" t="s">
        <v>72</v>
      </c>
      <c r="G627" t="s">
        <v>56</v>
      </c>
      <c r="H627" t="s">
        <v>36</v>
      </c>
      <c r="I627" t="s">
        <v>431</v>
      </c>
      <c r="J627" t="s">
        <v>20</v>
      </c>
      <c r="K627" t="s">
        <v>2134</v>
      </c>
      <c r="L627" t="s">
        <v>2134</v>
      </c>
      <c r="M627">
        <v>0</v>
      </c>
      <c r="N627">
        <v>1357.99</v>
      </c>
      <c r="O627">
        <v>63</v>
      </c>
      <c r="P627">
        <f>Table1[[#This Row],[Sale Product Count]]*Table1[[#This Row],[Price]]</f>
        <v>85553.37</v>
      </c>
      <c r="Q627">
        <v>280</v>
      </c>
    </row>
    <row r="628" spans="1:17" x14ac:dyDescent="0.3">
      <c r="A628" t="s">
        <v>130</v>
      </c>
      <c r="B628" t="s">
        <v>1487</v>
      </c>
      <c r="C628" t="s">
        <v>14</v>
      </c>
      <c r="D628" t="s">
        <v>71</v>
      </c>
      <c r="E628" t="s">
        <v>42</v>
      </c>
      <c r="F628" t="s">
        <v>64</v>
      </c>
      <c r="G628" t="s">
        <v>65</v>
      </c>
      <c r="H628" t="s">
        <v>36</v>
      </c>
      <c r="I628" t="s">
        <v>431</v>
      </c>
      <c r="J628" t="s">
        <v>20</v>
      </c>
      <c r="K628" t="s">
        <v>2134</v>
      </c>
      <c r="L628" t="s">
        <v>2134</v>
      </c>
      <c r="M628">
        <v>0</v>
      </c>
      <c r="N628">
        <v>1357.99</v>
      </c>
      <c r="O628">
        <v>63</v>
      </c>
      <c r="P628">
        <f>Table1[[#This Row],[Sale Product Count]]*Table1[[#This Row],[Price]]</f>
        <v>85553.37</v>
      </c>
      <c r="Q628">
        <v>0</v>
      </c>
    </row>
    <row r="629" spans="1:17" x14ac:dyDescent="0.3">
      <c r="A629" t="s">
        <v>100</v>
      </c>
      <c r="B629" t="s">
        <v>2134</v>
      </c>
      <c r="C629" t="s">
        <v>24</v>
      </c>
      <c r="D629" t="s">
        <v>84</v>
      </c>
      <c r="E629" t="s">
        <v>63</v>
      </c>
      <c r="F629" t="s">
        <v>64</v>
      </c>
      <c r="G629" t="s">
        <v>65</v>
      </c>
      <c r="H629" t="s">
        <v>311</v>
      </c>
      <c r="I629" t="s">
        <v>217</v>
      </c>
      <c r="J629" t="s">
        <v>37</v>
      </c>
      <c r="K629" t="s">
        <v>1457</v>
      </c>
      <c r="L629" t="s">
        <v>2134</v>
      </c>
      <c r="M629">
        <v>3.8</v>
      </c>
      <c r="N629">
        <v>2370.0700000000002</v>
      </c>
      <c r="O629">
        <v>36</v>
      </c>
      <c r="P629">
        <f>Table1[[#This Row],[Sale Product Count]]*Table1[[#This Row],[Price]]</f>
        <v>85322.52</v>
      </c>
      <c r="Q629">
        <v>288</v>
      </c>
    </row>
    <row r="630" spans="1:17" x14ac:dyDescent="0.3">
      <c r="A630" t="s">
        <v>30</v>
      </c>
      <c r="B630" t="s">
        <v>31</v>
      </c>
      <c r="C630" t="s">
        <v>32</v>
      </c>
      <c r="D630" t="s">
        <v>33</v>
      </c>
      <c r="E630" t="s">
        <v>2134</v>
      </c>
      <c r="F630" t="s">
        <v>34</v>
      </c>
      <c r="G630" t="s">
        <v>35</v>
      </c>
      <c r="H630" t="s">
        <v>36</v>
      </c>
      <c r="I630" t="s">
        <v>2134</v>
      </c>
      <c r="J630" t="s">
        <v>37</v>
      </c>
      <c r="K630" t="s">
        <v>2134</v>
      </c>
      <c r="L630" t="s">
        <v>38</v>
      </c>
      <c r="M630">
        <v>5</v>
      </c>
      <c r="N630">
        <v>1774.79</v>
      </c>
      <c r="O630">
        <v>48</v>
      </c>
      <c r="P630">
        <f>Table1[[#This Row],[Sale Product Count]]*Table1[[#This Row],[Price]]</f>
        <v>85189.92</v>
      </c>
      <c r="Q630">
        <v>250</v>
      </c>
    </row>
    <row r="631" spans="1:17" x14ac:dyDescent="0.3">
      <c r="A631" t="s">
        <v>130</v>
      </c>
      <c r="B631" t="s">
        <v>770</v>
      </c>
      <c r="C631" t="s">
        <v>232</v>
      </c>
      <c r="D631" t="s">
        <v>71</v>
      </c>
      <c r="E631" t="s">
        <v>42</v>
      </c>
      <c r="F631" t="s">
        <v>64</v>
      </c>
      <c r="G631" t="s">
        <v>65</v>
      </c>
      <c r="H631" t="s">
        <v>36</v>
      </c>
      <c r="I631" t="s">
        <v>431</v>
      </c>
      <c r="J631" t="s">
        <v>20</v>
      </c>
      <c r="K631" t="s">
        <v>2134</v>
      </c>
      <c r="L631" t="s">
        <v>2134</v>
      </c>
      <c r="M631">
        <v>0</v>
      </c>
      <c r="N631">
        <v>1811.99</v>
      </c>
      <c r="O631">
        <v>47</v>
      </c>
      <c r="P631">
        <f>Table1[[#This Row],[Sale Product Count]]*Table1[[#This Row],[Price]]</f>
        <v>85163.53</v>
      </c>
      <c r="Q631">
        <v>217</v>
      </c>
    </row>
    <row r="632" spans="1:17" x14ac:dyDescent="0.3">
      <c r="A632" t="s">
        <v>23</v>
      </c>
      <c r="B632" t="s">
        <v>2134</v>
      </c>
      <c r="C632" t="s">
        <v>24</v>
      </c>
      <c r="D632" t="s">
        <v>25</v>
      </c>
      <c r="E632" t="s">
        <v>16</v>
      </c>
      <c r="F632" t="s">
        <v>26</v>
      </c>
      <c r="G632" t="s">
        <v>27</v>
      </c>
      <c r="H632" t="s">
        <v>28</v>
      </c>
      <c r="I632" t="s">
        <v>29</v>
      </c>
      <c r="J632" t="s">
        <v>20</v>
      </c>
      <c r="K632" t="s">
        <v>21</v>
      </c>
      <c r="L632" t="s">
        <v>2134</v>
      </c>
      <c r="M632">
        <v>4.5</v>
      </c>
      <c r="N632">
        <v>1773.99</v>
      </c>
      <c r="O632">
        <v>48</v>
      </c>
      <c r="P632">
        <f>Table1[[#This Row],[Sale Product Count]]*Table1[[#This Row],[Price]]</f>
        <v>85151.52</v>
      </c>
      <c r="Q632">
        <v>181</v>
      </c>
    </row>
    <row r="633" spans="1:17" x14ac:dyDescent="0.3">
      <c r="A633" t="s">
        <v>13</v>
      </c>
      <c r="B633" t="s">
        <v>83</v>
      </c>
      <c r="C633" t="s">
        <v>24</v>
      </c>
      <c r="D633" t="s">
        <v>84</v>
      </c>
      <c r="E633" t="s">
        <v>16</v>
      </c>
      <c r="F633" t="s">
        <v>26</v>
      </c>
      <c r="G633" t="s">
        <v>80</v>
      </c>
      <c r="H633" t="s">
        <v>19</v>
      </c>
      <c r="I633" t="s">
        <v>2134</v>
      </c>
      <c r="J633" t="s">
        <v>20</v>
      </c>
      <c r="K633" t="s">
        <v>21</v>
      </c>
      <c r="L633" t="s">
        <v>2134</v>
      </c>
      <c r="M633">
        <v>0</v>
      </c>
      <c r="N633">
        <v>1546.84</v>
      </c>
      <c r="O633">
        <v>55</v>
      </c>
      <c r="P633">
        <f>Table1[[#This Row],[Sale Product Count]]*Table1[[#This Row],[Price]]</f>
        <v>85076.2</v>
      </c>
      <c r="Q633">
        <v>145</v>
      </c>
    </row>
    <row r="634" spans="1:17" x14ac:dyDescent="0.3">
      <c r="A634" t="s">
        <v>66</v>
      </c>
      <c r="B634" t="s">
        <v>2134</v>
      </c>
      <c r="C634" t="s">
        <v>14</v>
      </c>
      <c r="D634" t="s">
        <v>526</v>
      </c>
      <c r="E634" t="s">
        <v>63</v>
      </c>
      <c r="F634" t="s">
        <v>2134</v>
      </c>
      <c r="G634" t="s">
        <v>65</v>
      </c>
      <c r="H634" t="s">
        <v>36</v>
      </c>
      <c r="I634" t="s">
        <v>2134</v>
      </c>
      <c r="J634" t="s">
        <v>20</v>
      </c>
      <c r="K634" t="s">
        <v>159</v>
      </c>
      <c r="L634" t="s">
        <v>561</v>
      </c>
      <c r="M634">
        <v>0</v>
      </c>
      <c r="N634">
        <v>2427.19</v>
      </c>
      <c r="O634">
        <v>35</v>
      </c>
      <c r="P634">
        <f>Table1[[#This Row],[Sale Product Count]]*Table1[[#This Row],[Price]]</f>
        <v>84951.650000000009</v>
      </c>
      <c r="Q634">
        <v>420</v>
      </c>
    </row>
    <row r="635" spans="1:17" x14ac:dyDescent="0.3">
      <c r="A635" t="s">
        <v>100</v>
      </c>
      <c r="B635" t="s">
        <v>149</v>
      </c>
      <c r="C635" t="s">
        <v>14</v>
      </c>
      <c r="D635" t="s">
        <v>2134</v>
      </c>
      <c r="E635" t="s">
        <v>42</v>
      </c>
      <c r="F635" t="s">
        <v>150</v>
      </c>
      <c r="G635" t="s">
        <v>65</v>
      </c>
      <c r="H635" t="s">
        <v>36</v>
      </c>
      <c r="I635" t="s">
        <v>2134</v>
      </c>
      <c r="J635" t="s">
        <v>20</v>
      </c>
      <c r="K635" t="s">
        <v>151</v>
      </c>
      <c r="L635" t="s">
        <v>152</v>
      </c>
      <c r="M635">
        <v>4.2</v>
      </c>
      <c r="N635">
        <v>1699</v>
      </c>
      <c r="O635">
        <v>50</v>
      </c>
      <c r="P635">
        <f>Table1[[#This Row],[Sale Product Count]]*Table1[[#This Row],[Price]]</f>
        <v>84950</v>
      </c>
      <c r="Q635">
        <v>172</v>
      </c>
    </row>
    <row r="636" spans="1:17" x14ac:dyDescent="0.3">
      <c r="A636" t="s">
        <v>66</v>
      </c>
      <c r="B636" t="s">
        <v>991</v>
      </c>
      <c r="C636" t="s">
        <v>14</v>
      </c>
      <c r="D636" t="s">
        <v>2134</v>
      </c>
      <c r="E636" t="s">
        <v>63</v>
      </c>
      <c r="F636" t="s">
        <v>493</v>
      </c>
      <c r="G636" t="s">
        <v>18</v>
      </c>
      <c r="H636" t="s">
        <v>311</v>
      </c>
      <c r="I636" t="s">
        <v>307</v>
      </c>
      <c r="J636" t="s">
        <v>20</v>
      </c>
      <c r="K636" t="s">
        <v>159</v>
      </c>
      <c r="L636" t="s">
        <v>2134</v>
      </c>
      <c r="M636">
        <v>2.9</v>
      </c>
      <c r="N636">
        <v>1699</v>
      </c>
      <c r="O636">
        <v>50</v>
      </c>
      <c r="P636">
        <f>Table1[[#This Row],[Sale Product Count]]*Table1[[#This Row],[Price]]</f>
        <v>84950</v>
      </c>
      <c r="Q636">
        <v>433</v>
      </c>
    </row>
    <row r="637" spans="1:17" x14ac:dyDescent="0.3">
      <c r="A637" t="s">
        <v>130</v>
      </c>
      <c r="B637" t="s">
        <v>1785</v>
      </c>
      <c r="C637" t="s">
        <v>24</v>
      </c>
      <c r="D637" t="s">
        <v>430</v>
      </c>
      <c r="E637" t="s">
        <v>16</v>
      </c>
      <c r="F637" t="s">
        <v>116</v>
      </c>
      <c r="G637" t="s">
        <v>35</v>
      </c>
      <c r="H637" t="s">
        <v>36</v>
      </c>
      <c r="I637" t="s">
        <v>2134</v>
      </c>
      <c r="J637" t="s">
        <v>37</v>
      </c>
      <c r="K637" t="s">
        <v>769</v>
      </c>
      <c r="L637" t="s">
        <v>2134</v>
      </c>
      <c r="M637">
        <v>0</v>
      </c>
      <c r="N637">
        <v>1699</v>
      </c>
      <c r="O637">
        <v>50</v>
      </c>
      <c r="P637">
        <f>Table1[[#This Row],[Sale Product Count]]*Table1[[#This Row],[Price]]</f>
        <v>84950</v>
      </c>
      <c r="Q637">
        <v>392</v>
      </c>
    </row>
    <row r="638" spans="1:17" x14ac:dyDescent="0.3">
      <c r="A638" t="s">
        <v>130</v>
      </c>
      <c r="B638" t="s">
        <v>2004</v>
      </c>
      <c r="C638" t="s">
        <v>24</v>
      </c>
      <c r="D638" t="s">
        <v>71</v>
      </c>
      <c r="E638" t="s">
        <v>42</v>
      </c>
      <c r="F638" t="s">
        <v>72</v>
      </c>
      <c r="G638" t="s">
        <v>18</v>
      </c>
      <c r="H638" t="s">
        <v>36</v>
      </c>
      <c r="I638" t="s">
        <v>431</v>
      </c>
      <c r="J638" t="s">
        <v>20</v>
      </c>
      <c r="K638" t="s">
        <v>2134</v>
      </c>
      <c r="L638" t="s">
        <v>2134</v>
      </c>
      <c r="M638">
        <v>0</v>
      </c>
      <c r="N638">
        <v>1699</v>
      </c>
      <c r="O638">
        <v>50</v>
      </c>
      <c r="P638">
        <f>Table1[[#This Row],[Sale Product Count]]*Table1[[#This Row],[Price]]</f>
        <v>84950</v>
      </c>
      <c r="Q638">
        <v>510</v>
      </c>
    </row>
    <row r="639" spans="1:17" x14ac:dyDescent="0.3">
      <c r="A639" t="s">
        <v>30</v>
      </c>
      <c r="B639" t="s">
        <v>119</v>
      </c>
      <c r="C639" t="s">
        <v>24</v>
      </c>
      <c r="D639" t="s">
        <v>33</v>
      </c>
      <c r="E639" t="s">
        <v>2134</v>
      </c>
      <c r="F639" t="s">
        <v>34</v>
      </c>
      <c r="G639" t="s">
        <v>35</v>
      </c>
      <c r="H639" t="s">
        <v>36</v>
      </c>
      <c r="I639" t="s">
        <v>2134</v>
      </c>
      <c r="J639" t="s">
        <v>37</v>
      </c>
      <c r="K639" t="s">
        <v>120</v>
      </c>
      <c r="L639" t="s">
        <v>38</v>
      </c>
      <c r="M639">
        <v>1</v>
      </c>
      <c r="N639">
        <v>1699</v>
      </c>
      <c r="O639">
        <v>50</v>
      </c>
      <c r="P639">
        <f>Table1[[#This Row],[Sale Product Count]]*Table1[[#This Row],[Price]]</f>
        <v>84950</v>
      </c>
      <c r="Q639">
        <v>0</v>
      </c>
    </row>
    <row r="640" spans="1:17" x14ac:dyDescent="0.3">
      <c r="A640" t="s">
        <v>66</v>
      </c>
      <c r="B640" t="s">
        <v>774</v>
      </c>
      <c r="C640" t="s">
        <v>14</v>
      </c>
      <c r="D640" t="s">
        <v>25</v>
      </c>
      <c r="E640" t="s">
        <v>27</v>
      </c>
      <c r="F640" t="s">
        <v>79</v>
      </c>
      <c r="G640" t="s">
        <v>18</v>
      </c>
      <c r="H640" t="s">
        <v>57</v>
      </c>
      <c r="I640" t="s">
        <v>320</v>
      </c>
      <c r="J640" t="s">
        <v>20</v>
      </c>
      <c r="K640" t="s">
        <v>2134</v>
      </c>
      <c r="L640" t="s">
        <v>2134</v>
      </c>
      <c r="M640">
        <v>5</v>
      </c>
      <c r="N640">
        <v>1599</v>
      </c>
      <c r="O640">
        <v>53</v>
      </c>
      <c r="P640">
        <f>Table1[[#This Row],[Sale Product Count]]*Table1[[#This Row],[Price]]</f>
        <v>84747</v>
      </c>
      <c r="Q640">
        <v>277</v>
      </c>
    </row>
    <row r="641" spans="1:17" x14ac:dyDescent="0.3">
      <c r="A641" t="s">
        <v>30</v>
      </c>
      <c r="B641" t="s">
        <v>31</v>
      </c>
      <c r="C641" t="s">
        <v>32</v>
      </c>
      <c r="D641" t="s">
        <v>33</v>
      </c>
      <c r="E641" t="s">
        <v>2134</v>
      </c>
      <c r="F641" t="s">
        <v>34</v>
      </c>
      <c r="G641" t="s">
        <v>35</v>
      </c>
      <c r="H641" t="s">
        <v>36</v>
      </c>
      <c r="I641" t="s">
        <v>2134</v>
      </c>
      <c r="J641" t="s">
        <v>37</v>
      </c>
      <c r="K641" t="s">
        <v>2134</v>
      </c>
      <c r="L641" t="s">
        <v>38</v>
      </c>
      <c r="M641">
        <v>5</v>
      </c>
      <c r="N641">
        <v>1599</v>
      </c>
      <c r="O641">
        <v>53</v>
      </c>
      <c r="P641">
        <f>Table1[[#This Row],[Sale Product Count]]*Table1[[#This Row],[Price]]</f>
        <v>84747</v>
      </c>
      <c r="Q641">
        <v>422</v>
      </c>
    </row>
    <row r="642" spans="1:17" x14ac:dyDescent="0.3">
      <c r="A642" t="s">
        <v>121</v>
      </c>
      <c r="B642" t="s">
        <v>122</v>
      </c>
      <c r="C642" t="s">
        <v>61</v>
      </c>
      <c r="D642" t="s">
        <v>25</v>
      </c>
      <c r="E642" t="s">
        <v>16</v>
      </c>
      <c r="F642" t="s">
        <v>26</v>
      </c>
      <c r="G642" t="s">
        <v>35</v>
      </c>
      <c r="H642" t="s">
        <v>19</v>
      </c>
      <c r="I642" t="s">
        <v>2134</v>
      </c>
      <c r="J642" t="s">
        <v>20</v>
      </c>
      <c r="K642" t="s">
        <v>21</v>
      </c>
      <c r="L642" t="s">
        <v>2134</v>
      </c>
      <c r="M642">
        <v>0</v>
      </c>
      <c r="N642">
        <v>1659.99</v>
      </c>
      <c r="O642">
        <v>51</v>
      </c>
      <c r="P642">
        <f>Table1[[#This Row],[Sale Product Count]]*Table1[[#This Row],[Price]]</f>
        <v>84659.49</v>
      </c>
      <c r="Q642">
        <v>170</v>
      </c>
    </row>
    <row r="643" spans="1:17" x14ac:dyDescent="0.3">
      <c r="A643" t="s">
        <v>23</v>
      </c>
      <c r="B643" t="s">
        <v>2134</v>
      </c>
      <c r="C643" t="s">
        <v>14</v>
      </c>
      <c r="D643" t="s">
        <v>219</v>
      </c>
      <c r="E643" t="s">
        <v>27</v>
      </c>
      <c r="F643" t="s">
        <v>220</v>
      </c>
      <c r="G643" t="s">
        <v>65</v>
      </c>
      <c r="H643" t="s">
        <v>19</v>
      </c>
      <c r="I643" t="s">
        <v>2134</v>
      </c>
      <c r="J643" t="s">
        <v>20</v>
      </c>
      <c r="K643" t="s">
        <v>21</v>
      </c>
      <c r="L643" t="s">
        <v>81</v>
      </c>
      <c r="M643">
        <v>4.7</v>
      </c>
      <c r="N643">
        <v>2418.3000000000002</v>
      </c>
      <c r="O643">
        <v>35</v>
      </c>
      <c r="P643">
        <f>Table1[[#This Row],[Sale Product Count]]*Table1[[#This Row],[Price]]</f>
        <v>84640.5</v>
      </c>
      <c r="Q643">
        <v>141</v>
      </c>
    </row>
    <row r="644" spans="1:17" x14ac:dyDescent="0.3">
      <c r="A644" t="s">
        <v>130</v>
      </c>
      <c r="B644" t="s">
        <v>1727</v>
      </c>
      <c r="C644" t="s">
        <v>24</v>
      </c>
      <c r="D644" t="s">
        <v>71</v>
      </c>
      <c r="E644" t="s">
        <v>63</v>
      </c>
      <c r="F644" t="s">
        <v>72</v>
      </c>
      <c r="G644" t="s">
        <v>35</v>
      </c>
      <c r="H644" t="s">
        <v>257</v>
      </c>
      <c r="I644" t="s">
        <v>431</v>
      </c>
      <c r="J644" t="s">
        <v>20</v>
      </c>
      <c r="K644" t="s">
        <v>2134</v>
      </c>
      <c r="L644" t="s">
        <v>2134</v>
      </c>
      <c r="M644">
        <v>0</v>
      </c>
      <c r="N644">
        <v>1796.99</v>
      </c>
      <c r="O644">
        <v>47</v>
      </c>
      <c r="P644">
        <f>Table1[[#This Row],[Sale Product Count]]*Table1[[#This Row],[Price]]</f>
        <v>84458.53</v>
      </c>
      <c r="Q644">
        <v>377</v>
      </c>
    </row>
    <row r="645" spans="1:17" x14ac:dyDescent="0.3">
      <c r="A645" t="s">
        <v>23</v>
      </c>
      <c r="B645" t="s">
        <v>1957</v>
      </c>
      <c r="C645" t="s">
        <v>24</v>
      </c>
      <c r="D645" t="s">
        <v>71</v>
      </c>
      <c r="E645" t="s">
        <v>63</v>
      </c>
      <c r="F645" t="s">
        <v>64</v>
      </c>
      <c r="G645" t="s">
        <v>65</v>
      </c>
      <c r="H645" t="s">
        <v>257</v>
      </c>
      <c r="I645" t="s">
        <v>91</v>
      </c>
      <c r="J645" t="s">
        <v>37</v>
      </c>
      <c r="K645" t="s">
        <v>2134</v>
      </c>
      <c r="L645" t="s">
        <v>2134</v>
      </c>
      <c r="M645">
        <v>4.4000000000000004</v>
      </c>
      <c r="N645">
        <v>1299</v>
      </c>
      <c r="O645">
        <v>65</v>
      </c>
      <c r="P645">
        <f>Table1[[#This Row],[Sale Product Count]]*Table1[[#This Row],[Price]]</f>
        <v>84435</v>
      </c>
      <c r="Q645">
        <v>330</v>
      </c>
    </row>
    <row r="646" spans="1:17" x14ac:dyDescent="0.3">
      <c r="A646" t="s">
        <v>23</v>
      </c>
      <c r="B646" t="s">
        <v>2084</v>
      </c>
      <c r="C646" t="s">
        <v>86</v>
      </c>
      <c r="D646" t="s">
        <v>327</v>
      </c>
      <c r="E646" t="s">
        <v>63</v>
      </c>
      <c r="F646" t="s">
        <v>282</v>
      </c>
      <c r="G646" t="s">
        <v>65</v>
      </c>
      <c r="H646" t="s">
        <v>28</v>
      </c>
      <c r="I646" t="s">
        <v>481</v>
      </c>
      <c r="J646" t="s">
        <v>20</v>
      </c>
      <c r="K646" t="s">
        <v>2134</v>
      </c>
      <c r="L646" t="s">
        <v>2134</v>
      </c>
      <c r="M646">
        <v>0</v>
      </c>
      <c r="N646">
        <v>1299</v>
      </c>
      <c r="O646">
        <v>65</v>
      </c>
      <c r="P646">
        <f>Table1[[#This Row],[Sale Product Count]]*Table1[[#This Row],[Price]]</f>
        <v>84435</v>
      </c>
      <c r="Q646">
        <v>0</v>
      </c>
    </row>
    <row r="647" spans="1:17" x14ac:dyDescent="0.3">
      <c r="A647" t="s">
        <v>23</v>
      </c>
      <c r="B647" t="s">
        <v>1112</v>
      </c>
      <c r="C647" t="s">
        <v>167</v>
      </c>
      <c r="D647" t="s">
        <v>2134</v>
      </c>
      <c r="E647" t="s">
        <v>42</v>
      </c>
      <c r="F647" t="s">
        <v>72</v>
      </c>
      <c r="G647" t="s">
        <v>18</v>
      </c>
      <c r="H647" t="s">
        <v>19</v>
      </c>
      <c r="I647" t="s">
        <v>91</v>
      </c>
      <c r="J647" t="s">
        <v>20</v>
      </c>
      <c r="K647" t="s">
        <v>159</v>
      </c>
      <c r="L647" t="s">
        <v>2134</v>
      </c>
      <c r="M647">
        <v>4.9000000000000004</v>
      </c>
      <c r="N647">
        <v>2280.9899999999998</v>
      </c>
      <c r="O647">
        <v>37</v>
      </c>
      <c r="P647">
        <f>Table1[[#This Row],[Sale Product Count]]*Table1[[#This Row],[Price]]</f>
        <v>84396.62999999999</v>
      </c>
      <c r="Q647">
        <v>294</v>
      </c>
    </row>
    <row r="648" spans="1:17" x14ac:dyDescent="0.3">
      <c r="A648" t="s">
        <v>130</v>
      </c>
      <c r="B648" t="s">
        <v>2022</v>
      </c>
      <c r="C648" t="s">
        <v>61</v>
      </c>
      <c r="D648" t="s">
        <v>25</v>
      </c>
      <c r="E648" t="s">
        <v>16</v>
      </c>
      <c r="F648" t="s">
        <v>64</v>
      </c>
      <c r="G648" t="s">
        <v>65</v>
      </c>
      <c r="H648" t="s">
        <v>36</v>
      </c>
      <c r="I648" t="s">
        <v>431</v>
      </c>
      <c r="J648" t="s">
        <v>1980</v>
      </c>
      <c r="K648" t="s">
        <v>2134</v>
      </c>
      <c r="L648" t="s">
        <v>2134</v>
      </c>
      <c r="M648">
        <v>0</v>
      </c>
      <c r="N648">
        <v>2280.9899999999998</v>
      </c>
      <c r="O648">
        <v>37</v>
      </c>
      <c r="P648">
        <f>Table1[[#This Row],[Sale Product Count]]*Table1[[#This Row],[Price]]</f>
        <v>84396.62999999999</v>
      </c>
      <c r="Q648">
        <v>0</v>
      </c>
    </row>
    <row r="649" spans="1:17" x14ac:dyDescent="0.3">
      <c r="A649" t="s">
        <v>59</v>
      </c>
      <c r="B649" t="s">
        <v>1947</v>
      </c>
      <c r="C649" t="s">
        <v>86</v>
      </c>
      <c r="D649" t="s">
        <v>2134</v>
      </c>
      <c r="E649" t="s">
        <v>16</v>
      </c>
      <c r="F649" t="s">
        <v>17</v>
      </c>
      <c r="G649" t="s">
        <v>65</v>
      </c>
      <c r="H649" t="s">
        <v>257</v>
      </c>
      <c r="I649" t="s">
        <v>2134</v>
      </c>
      <c r="J649" t="s">
        <v>37</v>
      </c>
      <c r="K649" t="s">
        <v>1317</v>
      </c>
      <c r="L649" t="s">
        <v>314</v>
      </c>
      <c r="M649">
        <v>4.2</v>
      </c>
      <c r="N649">
        <v>1316.99</v>
      </c>
      <c r="O649">
        <v>64</v>
      </c>
      <c r="P649">
        <f>Table1[[#This Row],[Sale Product Count]]*Table1[[#This Row],[Price]]</f>
        <v>84287.360000000001</v>
      </c>
      <c r="Q649">
        <v>428</v>
      </c>
    </row>
    <row r="650" spans="1:17" x14ac:dyDescent="0.3">
      <c r="A650" t="s">
        <v>30</v>
      </c>
      <c r="B650" t="s">
        <v>119</v>
      </c>
      <c r="C650" t="s">
        <v>24</v>
      </c>
      <c r="D650" t="s">
        <v>33</v>
      </c>
      <c r="E650" t="s">
        <v>2134</v>
      </c>
      <c r="F650" t="s">
        <v>34</v>
      </c>
      <c r="G650" t="s">
        <v>35</v>
      </c>
      <c r="H650" t="s">
        <v>36</v>
      </c>
      <c r="I650" t="s">
        <v>2134</v>
      </c>
      <c r="J650" t="s">
        <v>37</v>
      </c>
      <c r="K650" t="s">
        <v>120</v>
      </c>
      <c r="L650" t="s">
        <v>38</v>
      </c>
      <c r="M650">
        <v>1</v>
      </c>
      <c r="N650">
        <v>5599</v>
      </c>
      <c r="O650">
        <v>15</v>
      </c>
      <c r="P650">
        <f>Table1[[#This Row],[Sale Product Count]]*Table1[[#This Row],[Price]]</f>
        <v>83985</v>
      </c>
      <c r="Q650">
        <v>352</v>
      </c>
    </row>
    <row r="651" spans="1:17" x14ac:dyDescent="0.3">
      <c r="A651" t="s">
        <v>100</v>
      </c>
      <c r="B651" t="s">
        <v>912</v>
      </c>
      <c r="C651" t="s">
        <v>14</v>
      </c>
      <c r="D651" t="s">
        <v>273</v>
      </c>
      <c r="E651" t="s">
        <v>63</v>
      </c>
      <c r="F651" t="s">
        <v>256</v>
      </c>
      <c r="G651" t="s">
        <v>65</v>
      </c>
      <c r="H651" t="s">
        <v>36</v>
      </c>
      <c r="I651" t="s">
        <v>2134</v>
      </c>
      <c r="J651" t="s">
        <v>296</v>
      </c>
      <c r="K651" t="s">
        <v>159</v>
      </c>
      <c r="L651" t="s">
        <v>2134</v>
      </c>
      <c r="M651">
        <v>4.3</v>
      </c>
      <c r="N651">
        <v>1472.99</v>
      </c>
      <c r="O651">
        <v>57</v>
      </c>
      <c r="P651">
        <f>Table1[[#This Row],[Sale Product Count]]*Table1[[#This Row],[Price]]</f>
        <v>83960.430000000008</v>
      </c>
      <c r="Q651">
        <v>205</v>
      </c>
    </row>
    <row r="652" spans="1:17" x14ac:dyDescent="0.3">
      <c r="A652" t="s">
        <v>130</v>
      </c>
      <c r="B652" t="s">
        <v>1727</v>
      </c>
      <c r="C652" t="s">
        <v>24</v>
      </c>
      <c r="D652" t="s">
        <v>71</v>
      </c>
      <c r="E652" t="s">
        <v>16</v>
      </c>
      <c r="F652" t="s">
        <v>72</v>
      </c>
      <c r="G652" t="s">
        <v>18</v>
      </c>
      <c r="H652" t="s">
        <v>257</v>
      </c>
      <c r="I652" t="s">
        <v>431</v>
      </c>
      <c r="J652" t="s">
        <v>20</v>
      </c>
      <c r="K652" t="s">
        <v>2134</v>
      </c>
      <c r="L652" t="s">
        <v>2134</v>
      </c>
      <c r="M652">
        <v>0</v>
      </c>
      <c r="N652">
        <v>1495.99</v>
      </c>
      <c r="O652">
        <v>56</v>
      </c>
      <c r="P652">
        <f>Table1[[#This Row],[Sale Product Count]]*Table1[[#This Row],[Price]]</f>
        <v>83775.44</v>
      </c>
      <c r="Q652">
        <v>211</v>
      </c>
    </row>
    <row r="653" spans="1:17" x14ac:dyDescent="0.3">
      <c r="A653" t="s">
        <v>23</v>
      </c>
      <c r="B653" t="s">
        <v>107</v>
      </c>
      <c r="C653" t="s">
        <v>14</v>
      </c>
      <c r="D653" t="s">
        <v>108</v>
      </c>
      <c r="E653">
        <v>64</v>
      </c>
      <c r="F653" t="s">
        <v>109</v>
      </c>
      <c r="G653" t="s">
        <v>56</v>
      </c>
      <c r="H653" t="s">
        <v>57</v>
      </c>
      <c r="I653" t="s">
        <v>110</v>
      </c>
      <c r="J653" t="s">
        <v>20</v>
      </c>
      <c r="K653" t="s">
        <v>2134</v>
      </c>
      <c r="L653" t="s">
        <v>2134</v>
      </c>
      <c r="M653">
        <v>4.4000000000000004</v>
      </c>
      <c r="N653">
        <v>2255.92</v>
      </c>
      <c r="O653">
        <v>37</v>
      </c>
      <c r="P653">
        <f>Table1[[#This Row],[Sale Product Count]]*Table1[[#This Row],[Price]]</f>
        <v>83469.040000000008</v>
      </c>
      <c r="Q653">
        <v>408</v>
      </c>
    </row>
    <row r="654" spans="1:17" x14ac:dyDescent="0.3">
      <c r="A654" t="s">
        <v>130</v>
      </c>
      <c r="B654" t="s">
        <v>429</v>
      </c>
      <c r="C654" t="s">
        <v>24</v>
      </c>
      <c r="D654" t="s">
        <v>430</v>
      </c>
      <c r="E654" t="s">
        <v>826</v>
      </c>
      <c r="F654" t="s">
        <v>87</v>
      </c>
      <c r="G654" t="s">
        <v>35</v>
      </c>
      <c r="H654" t="s">
        <v>257</v>
      </c>
      <c r="I654" t="s">
        <v>431</v>
      </c>
      <c r="J654" t="s">
        <v>930</v>
      </c>
      <c r="K654" t="s">
        <v>2134</v>
      </c>
      <c r="L654" t="s">
        <v>2134</v>
      </c>
      <c r="M654">
        <v>0</v>
      </c>
      <c r="N654">
        <v>2255.92</v>
      </c>
      <c r="O654">
        <v>37</v>
      </c>
      <c r="P654">
        <f>Table1[[#This Row],[Sale Product Count]]*Table1[[#This Row],[Price]]</f>
        <v>83469.040000000008</v>
      </c>
      <c r="Q654">
        <v>0</v>
      </c>
    </row>
    <row r="655" spans="1:17" x14ac:dyDescent="0.3">
      <c r="A655" t="s">
        <v>59</v>
      </c>
      <c r="B655" t="s">
        <v>240</v>
      </c>
      <c r="C655" t="s">
        <v>24</v>
      </c>
      <c r="D655" t="s">
        <v>241</v>
      </c>
      <c r="E655" t="s">
        <v>75</v>
      </c>
      <c r="F655" t="s">
        <v>181</v>
      </c>
      <c r="G655" t="s">
        <v>65</v>
      </c>
      <c r="H655" t="s">
        <v>36</v>
      </c>
      <c r="I655" t="s">
        <v>2134</v>
      </c>
      <c r="J655" t="s">
        <v>20</v>
      </c>
      <c r="K655" t="s">
        <v>242</v>
      </c>
      <c r="L655" t="s">
        <v>2134</v>
      </c>
      <c r="M655">
        <v>5</v>
      </c>
      <c r="N655">
        <v>1699</v>
      </c>
      <c r="O655">
        <v>49</v>
      </c>
      <c r="P655">
        <f>Table1[[#This Row],[Sale Product Count]]*Table1[[#This Row],[Price]]</f>
        <v>83251</v>
      </c>
      <c r="Q655">
        <v>408</v>
      </c>
    </row>
    <row r="656" spans="1:17" x14ac:dyDescent="0.3">
      <c r="A656" t="s">
        <v>13</v>
      </c>
      <c r="B656" t="s">
        <v>2134</v>
      </c>
      <c r="C656" t="s">
        <v>24</v>
      </c>
      <c r="D656" t="s">
        <v>15</v>
      </c>
      <c r="E656" t="s">
        <v>78</v>
      </c>
      <c r="F656" t="s">
        <v>79</v>
      </c>
      <c r="G656" t="s">
        <v>80</v>
      </c>
      <c r="H656" t="s">
        <v>19</v>
      </c>
      <c r="I656" t="s">
        <v>2134</v>
      </c>
      <c r="J656" t="s">
        <v>20</v>
      </c>
      <c r="K656" t="s">
        <v>21</v>
      </c>
      <c r="L656" t="s">
        <v>81</v>
      </c>
      <c r="M656">
        <v>5</v>
      </c>
      <c r="N656">
        <v>1699</v>
      </c>
      <c r="O656">
        <v>49</v>
      </c>
      <c r="P656">
        <f>Table1[[#This Row],[Sale Product Count]]*Table1[[#This Row],[Price]]</f>
        <v>83251</v>
      </c>
      <c r="Q656">
        <v>316</v>
      </c>
    </row>
    <row r="657" spans="1:17" x14ac:dyDescent="0.3">
      <c r="A657" t="s">
        <v>130</v>
      </c>
      <c r="B657" t="s">
        <v>1030</v>
      </c>
      <c r="C657" t="s">
        <v>24</v>
      </c>
      <c r="D657" t="s">
        <v>25</v>
      </c>
      <c r="E657" t="s">
        <v>925</v>
      </c>
      <c r="F657" t="s">
        <v>64</v>
      </c>
      <c r="G657" t="s">
        <v>65</v>
      </c>
      <c r="H657" t="s">
        <v>926</v>
      </c>
      <c r="I657" t="s">
        <v>2134</v>
      </c>
      <c r="J657" t="s">
        <v>20</v>
      </c>
      <c r="K657" t="s">
        <v>927</v>
      </c>
      <c r="L657" t="s">
        <v>2134</v>
      </c>
      <c r="M657">
        <v>0</v>
      </c>
      <c r="N657">
        <v>1699</v>
      </c>
      <c r="O657">
        <v>49</v>
      </c>
      <c r="P657">
        <f>Table1[[#This Row],[Sale Product Count]]*Table1[[#This Row],[Price]]</f>
        <v>83251</v>
      </c>
      <c r="Q657">
        <v>393</v>
      </c>
    </row>
    <row r="658" spans="1:17" x14ac:dyDescent="0.3">
      <c r="A658" t="s">
        <v>13</v>
      </c>
      <c r="B658" t="s">
        <v>2134</v>
      </c>
      <c r="C658" t="s">
        <v>14</v>
      </c>
      <c r="D658" t="s">
        <v>15</v>
      </c>
      <c r="E658" t="s">
        <v>16</v>
      </c>
      <c r="F658" t="s">
        <v>17</v>
      </c>
      <c r="G658" t="s">
        <v>18</v>
      </c>
      <c r="H658" t="s">
        <v>19</v>
      </c>
      <c r="I658" t="s">
        <v>2134</v>
      </c>
      <c r="J658" t="s">
        <v>20</v>
      </c>
      <c r="K658" t="s">
        <v>21</v>
      </c>
      <c r="L658" t="s">
        <v>22</v>
      </c>
      <c r="M658">
        <v>0</v>
      </c>
      <c r="N658">
        <v>1699</v>
      </c>
      <c r="O658">
        <v>49</v>
      </c>
      <c r="P658">
        <f>Table1[[#This Row],[Sale Product Count]]*Table1[[#This Row],[Price]]</f>
        <v>83251</v>
      </c>
      <c r="Q658">
        <v>305</v>
      </c>
    </row>
    <row r="659" spans="1:17" x14ac:dyDescent="0.3">
      <c r="A659" t="s">
        <v>13</v>
      </c>
      <c r="B659" t="s">
        <v>83</v>
      </c>
      <c r="C659" t="s">
        <v>24</v>
      </c>
      <c r="D659" t="s">
        <v>84</v>
      </c>
      <c r="E659" t="s">
        <v>16</v>
      </c>
      <c r="F659" t="s">
        <v>26</v>
      </c>
      <c r="G659" t="s">
        <v>80</v>
      </c>
      <c r="H659" t="s">
        <v>19</v>
      </c>
      <c r="I659" t="s">
        <v>2134</v>
      </c>
      <c r="J659" t="s">
        <v>20</v>
      </c>
      <c r="K659" t="s">
        <v>21</v>
      </c>
      <c r="L659" t="s">
        <v>2134</v>
      </c>
      <c r="M659">
        <v>0</v>
      </c>
      <c r="N659">
        <v>1699</v>
      </c>
      <c r="O659">
        <v>49</v>
      </c>
      <c r="P659">
        <f>Table1[[#This Row],[Sale Product Count]]*Table1[[#This Row],[Price]]</f>
        <v>83251</v>
      </c>
      <c r="Q659">
        <v>156</v>
      </c>
    </row>
    <row r="660" spans="1:17" x14ac:dyDescent="0.3">
      <c r="A660" t="s">
        <v>30</v>
      </c>
      <c r="B660" t="s">
        <v>119</v>
      </c>
      <c r="C660" t="s">
        <v>24</v>
      </c>
      <c r="D660" t="s">
        <v>33</v>
      </c>
      <c r="E660" t="s">
        <v>2134</v>
      </c>
      <c r="F660" t="s">
        <v>34</v>
      </c>
      <c r="G660" t="s">
        <v>35</v>
      </c>
      <c r="H660" t="s">
        <v>36</v>
      </c>
      <c r="I660" t="s">
        <v>2134</v>
      </c>
      <c r="J660" t="s">
        <v>37</v>
      </c>
      <c r="K660" t="s">
        <v>120</v>
      </c>
      <c r="L660" t="s">
        <v>38</v>
      </c>
      <c r="M660">
        <v>1</v>
      </c>
      <c r="N660">
        <v>1699</v>
      </c>
      <c r="O660">
        <v>49</v>
      </c>
      <c r="P660">
        <f>Table1[[#This Row],[Sale Product Count]]*Table1[[#This Row],[Price]]</f>
        <v>83251</v>
      </c>
      <c r="Q660">
        <v>0</v>
      </c>
    </row>
    <row r="661" spans="1:17" x14ac:dyDescent="0.3">
      <c r="A661" t="s">
        <v>539</v>
      </c>
      <c r="B661" t="s">
        <v>2134</v>
      </c>
      <c r="C661" t="s">
        <v>41</v>
      </c>
      <c r="D661" t="s">
        <v>1543</v>
      </c>
      <c r="E661" t="s">
        <v>63</v>
      </c>
      <c r="F661" t="s">
        <v>2134</v>
      </c>
      <c r="G661" t="s">
        <v>65</v>
      </c>
      <c r="H661" t="s">
        <v>311</v>
      </c>
      <c r="I661" t="s">
        <v>91</v>
      </c>
      <c r="J661" t="s">
        <v>37</v>
      </c>
      <c r="K661" t="s">
        <v>1317</v>
      </c>
      <c r="L661" t="s">
        <v>1362</v>
      </c>
      <c r="M661">
        <v>3.7</v>
      </c>
      <c r="N661">
        <v>1299.95</v>
      </c>
      <c r="O661">
        <v>64</v>
      </c>
      <c r="P661">
        <f>Table1[[#This Row],[Sale Product Count]]*Table1[[#This Row],[Price]]</f>
        <v>83196.800000000003</v>
      </c>
      <c r="Q661">
        <v>383</v>
      </c>
    </row>
    <row r="662" spans="1:17" x14ac:dyDescent="0.3">
      <c r="A662" t="s">
        <v>539</v>
      </c>
      <c r="B662" t="s">
        <v>1934</v>
      </c>
      <c r="C662" t="s">
        <v>24</v>
      </c>
      <c r="D662" t="s">
        <v>1543</v>
      </c>
      <c r="E662" t="s">
        <v>49</v>
      </c>
      <c r="F662" t="s">
        <v>1648</v>
      </c>
      <c r="G662" t="s">
        <v>65</v>
      </c>
      <c r="H662" t="s">
        <v>257</v>
      </c>
      <c r="I662" t="s">
        <v>91</v>
      </c>
      <c r="J662" t="s">
        <v>37</v>
      </c>
      <c r="K662" t="s">
        <v>2134</v>
      </c>
      <c r="L662" t="s">
        <v>2134</v>
      </c>
      <c r="M662">
        <v>4.0999999999999996</v>
      </c>
      <c r="N662">
        <v>1341.66</v>
      </c>
      <c r="O662">
        <v>62</v>
      </c>
      <c r="P662">
        <f>Table1[[#This Row],[Sale Product Count]]*Table1[[#This Row],[Price]]</f>
        <v>83182.92</v>
      </c>
      <c r="Q662">
        <v>545</v>
      </c>
    </row>
    <row r="663" spans="1:17" x14ac:dyDescent="0.3">
      <c r="A663" t="s">
        <v>130</v>
      </c>
      <c r="B663" t="s">
        <v>195</v>
      </c>
      <c r="C663" t="s">
        <v>14</v>
      </c>
      <c r="D663" t="s">
        <v>2134</v>
      </c>
      <c r="E663" t="s">
        <v>49</v>
      </c>
      <c r="F663" t="s">
        <v>72</v>
      </c>
      <c r="G663" t="s">
        <v>18</v>
      </c>
      <c r="H663" t="s">
        <v>773</v>
      </c>
      <c r="I663" t="s">
        <v>2134</v>
      </c>
      <c r="J663" t="s">
        <v>20</v>
      </c>
      <c r="K663" t="s">
        <v>1440</v>
      </c>
      <c r="L663" t="s">
        <v>1441</v>
      </c>
      <c r="M663">
        <v>4</v>
      </c>
      <c r="N663">
        <v>1599</v>
      </c>
      <c r="O663">
        <v>52</v>
      </c>
      <c r="P663">
        <f>Table1[[#This Row],[Sale Product Count]]*Table1[[#This Row],[Price]]</f>
        <v>83148</v>
      </c>
      <c r="Q663">
        <v>202</v>
      </c>
    </row>
    <row r="664" spans="1:17" x14ac:dyDescent="0.3">
      <c r="A664" t="s">
        <v>130</v>
      </c>
      <c r="B664" t="s">
        <v>886</v>
      </c>
      <c r="C664" t="s">
        <v>167</v>
      </c>
      <c r="D664" t="s">
        <v>2134</v>
      </c>
      <c r="E664" t="s">
        <v>1628</v>
      </c>
      <c r="F664" t="s">
        <v>17</v>
      </c>
      <c r="G664" t="s">
        <v>27</v>
      </c>
      <c r="H664" t="s">
        <v>28</v>
      </c>
      <c r="I664" t="s">
        <v>91</v>
      </c>
      <c r="J664" t="s">
        <v>37</v>
      </c>
      <c r="K664" t="s">
        <v>957</v>
      </c>
      <c r="L664" t="s">
        <v>2134</v>
      </c>
      <c r="M664">
        <v>0</v>
      </c>
      <c r="N664">
        <v>1599</v>
      </c>
      <c r="O664">
        <v>52</v>
      </c>
      <c r="P664">
        <f>Table1[[#This Row],[Sale Product Count]]*Table1[[#This Row],[Price]]</f>
        <v>83148</v>
      </c>
      <c r="Q664">
        <v>151</v>
      </c>
    </row>
    <row r="665" spans="1:17" x14ac:dyDescent="0.3">
      <c r="A665" t="s">
        <v>130</v>
      </c>
      <c r="B665" t="s">
        <v>817</v>
      </c>
      <c r="C665" t="s">
        <v>24</v>
      </c>
      <c r="D665" t="s">
        <v>606</v>
      </c>
      <c r="E665" t="s">
        <v>1999</v>
      </c>
      <c r="F665" t="s">
        <v>64</v>
      </c>
      <c r="G665" t="s">
        <v>65</v>
      </c>
      <c r="H665" t="s">
        <v>257</v>
      </c>
      <c r="I665" t="s">
        <v>431</v>
      </c>
      <c r="J665" t="s">
        <v>818</v>
      </c>
      <c r="K665" t="s">
        <v>2134</v>
      </c>
      <c r="L665" t="s">
        <v>2134</v>
      </c>
      <c r="M665">
        <v>0</v>
      </c>
      <c r="N665">
        <v>1599</v>
      </c>
      <c r="O665">
        <v>52</v>
      </c>
      <c r="P665">
        <f>Table1[[#This Row],[Sale Product Count]]*Table1[[#This Row],[Price]]</f>
        <v>83148</v>
      </c>
      <c r="Q665">
        <v>499</v>
      </c>
    </row>
    <row r="666" spans="1:17" x14ac:dyDescent="0.3">
      <c r="A666" t="s">
        <v>30</v>
      </c>
      <c r="B666" t="s">
        <v>31</v>
      </c>
      <c r="C666" t="s">
        <v>32</v>
      </c>
      <c r="D666" t="s">
        <v>33</v>
      </c>
      <c r="E666" t="s">
        <v>2134</v>
      </c>
      <c r="F666" t="s">
        <v>34</v>
      </c>
      <c r="G666" t="s">
        <v>35</v>
      </c>
      <c r="H666" t="s">
        <v>36</v>
      </c>
      <c r="I666" t="s">
        <v>2134</v>
      </c>
      <c r="J666" t="s">
        <v>37</v>
      </c>
      <c r="K666" t="s">
        <v>2134</v>
      </c>
      <c r="L666" t="s">
        <v>38</v>
      </c>
      <c r="M666">
        <v>5</v>
      </c>
      <c r="N666">
        <v>1599</v>
      </c>
      <c r="O666">
        <v>52</v>
      </c>
      <c r="P666">
        <f>Table1[[#This Row],[Sale Product Count]]*Table1[[#This Row],[Price]]</f>
        <v>83148</v>
      </c>
      <c r="Q666">
        <v>0</v>
      </c>
    </row>
    <row r="667" spans="1:17" x14ac:dyDescent="0.3">
      <c r="A667" t="s">
        <v>23</v>
      </c>
      <c r="B667" t="s">
        <v>2134</v>
      </c>
      <c r="C667" t="s">
        <v>14</v>
      </c>
      <c r="D667" t="s">
        <v>219</v>
      </c>
      <c r="E667" t="s">
        <v>27</v>
      </c>
      <c r="F667" t="s">
        <v>220</v>
      </c>
      <c r="G667" t="s">
        <v>65</v>
      </c>
      <c r="H667" t="s">
        <v>19</v>
      </c>
      <c r="I667" t="s">
        <v>2134</v>
      </c>
      <c r="J667" t="s">
        <v>20</v>
      </c>
      <c r="K667" t="s">
        <v>21</v>
      </c>
      <c r="L667" t="s">
        <v>81</v>
      </c>
      <c r="M667">
        <v>4.7</v>
      </c>
      <c r="N667">
        <v>3075.33</v>
      </c>
      <c r="O667">
        <v>27</v>
      </c>
      <c r="P667">
        <f>Table1[[#This Row],[Sale Product Count]]*Table1[[#This Row],[Price]]</f>
        <v>83033.91</v>
      </c>
      <c r="Q667">
        <v>314</v>
      </c>
    </row>
    <row r="668" spans="1:17" x14ac:dyDescent="0.3">
      <c r="A668" t="s">
        <v>237</v>
      </c>
      <c r="B668" t="s">
        <v>1846</v>
      </c>
      <c r="C668" t="s">
        <v>24</v>
      </c>
      <c r="D668" t="s">
        <v>71</v>
      </c>
      <c r="E668" t="s">
        <v>63</v>
      </c>
      <c r="F668" t="s">
        <v>1847</v>
      </c>
      <c r="G668" t="s">
        <v>65</v>
      </c>
      <c r="H668" t="s">
        <v>36</v>
      </c>
      <c r="I668" t="s">
        <v>710</v>
      </c>
      <c r="J668" t="s">
        <v>37</v>
      </c>
      <c r="K668" t="s">
        <v>2134</v>
      </c>
      <c r="L668" t="s">
        <v>2134</v>
      </c>
      <c r="M668">
        <v>4</v>
      </c>
      <c r="N668">
        <v>1799.99</v>
      </c>
      <c r="O668">
        <v>46</v>
      </c>
      <c r="P668">
        <f>Table1[[#This Row],[Sale Product Count]]*Table1[[#This Row],[Price]]</f>
        <v>82799.539999999994</v>
      </c>
      <c r="Q668">
        <v>460</v>
      </c>
    </row>
    <row r="669" spans="1:17" x14ac:dyDescent="0.3">
      <c r="A669" t="s">
        <v>130</v>
      </c>
      <c r="B669" t="s">
        <v>1632</v>
      </c>
      <c r="C669" t="s">
        <v>24</v>
      </c>
      <c r="D669" t="s">
        <v>71</v>
      </c>
      <c r="E669" t="s">
        <v>1493</v>
      </c>
      <c r="F669" t="s">
        <v>64</v>
      </c>
      <c r="G669" t="s">
        <v>35</v>
      </c>
      <c r="H669" t="s">
        <v>36</v>
      </c>
      <c r="I669" t="s">
        <v>431</v>
      </c>
      <c r="J669" t="s">
        <v>20</v>
      </c>
      <c r="K669" t="s">
        <v>2134</v>
      </c>
      <c r="L669" t="s">
        <v>2134</v>
      </c>
      <c r="M669">
        <v>0</v>
      </c>
      <c r="N669">
        <v>3599</v>
      </c>
      <c r="O669">
        <v>23</v>
      </c>
      <c r="P669">
        <f>Table1[[#This Row],[Sale Product Count]]*Table1[[#This Row],[Price]]</f>
        <v>82777</v>
      </c>
      <c r="Q669">
        <v>492</v>
      </c>
    </row>
    <row r="670" spans="1:17" x14ac:dyDescent="0.3">
      <c r="A670" t="s">
        <v>130</v>
      </c>
      <c r="B670" t="s">
        <v>1727</v>
      </c>
      <c r="C670" t="s">
        <v>24</v>
      </c>
      <c r="D670" t="s">
        <v>71</v>
      </c>
      <c r="E670" t="s">
        <v>925</v>
      </c>
      <c r="F670" t="s">
        <v>72</v>
      </c>
      <c r="G670" t="s">
        <v>18</v>
      </c>
      <c r="H670" t="s">
        <v>257</v>
      </c>
      <c r="I670" t="s">
        <v>431</v>
      </c>
      <c r="J670" t="s">
        <v>20</v>
      </c>
      <c r="K670" t="s">
        <v>2134</v>
      </c>
      <c r="L670" t="s">
        <v>2134</v>
      </c>
      <c r="M670">
        <v>0</v>
      </c>
      <c r="N670">
        <v>2299</v>
      </c>
      <c r="O670">
        <v>36</v>
      </c>
      <c r="P670">
        <f>Table1[[#This Row],[Sale Product Count]]*Table1[[#This Row],[Price]]</f>
        <v>82764</v>
      </c>
      <c r="Q670">
        <v>533</v>
      </c>
    </row>
    <row r="671" spans="1:17" x14ac:dyDescent="0.3">
      <c r="A671" t="s">
        <v>23</v>
      </c>
      <c r="B671" t="s">
        <v>2134</v>
      </c>
      <c r="C671" t="s">
        <v>24</v>
      </c>
      <c r="D671" t="s">
        <v>25</v>
      </c>
      <c r="E671" t="s">
        <v>16</v>
      </c>
      <c r="F671" t="s">
        <v>26</v>
      </c>
      <c r="G671" t="s">
        <v>27</v>
      </c>
      <c r="H671" t="s">
        <v>28</v>
      </c>
      <c r="I671" t="s">
        <v>29</v>
      </c>
      <c r="J671" t="s">
        <v>20</v>
      </c>
      <c r="K671" t="s">
        <v>21</v>
      </c>
      <c r="L671" t="s">
        <v>2134</v>
      </c>
      <c r="M671">
        <v>4.5</v>
      </c>
      <c r="N671">
        <v>1271.26</v>
      </c>
      <c r="O671">
        <v>65</v>
      </c>
      <c r="P671">
        <f>Table1[[#This Row],[Sale Product Count]]*Table1[[#This Row],[Price]]</f>
        <v>82631.899999999994</v>
      </c>
      <c r="Q671">
        <v>281</v>
      </c>
    </row>
    <row r="672" spans="1:17" x14ac:dyDescent="0.3">
      <c r="A672" t="s">
        <v>30</v>
      </c>
      <c r="B672" t="s">
        <v>31</v>
      </c>
      <c r="C672" t="s">
        <v>32</v>
      </c>
      <c r="D672" t="s">
        <v>33</v>
      </c>
      <c r="E672" t="s">
        <v>2134</v>
      </c>
      <c r="F672" t="s">
        <v>34</v>
      </c>
      <c r="G672" t="s">
        <v>35</v>
      </c>
      <c r="H672" t="s">
        <v>36</v>
      </c>
      <c r="I672" t="s">
        <v>2134</v>
      </c>
      <c r="J672" t="s">
        <v>37</v>
      </c>
      <c r="K672" t="s">
        <v>2134</v>
      </c>
      <c r="L672" t="s">
        <v>38</v>
      </c>
      <c r="M672">
        <v>5</v>
      </c>
      <c r="N672">
        <v>1400</v>
      </c>
      <c r="O672">
        <v>59</v>
      </c>
      <c r="P672">
        <f>Table1[[#This Row],[Sale Product Count]]*Table1[[#This Row],[Price]]</f>
        <v>82600</v>
      </c>
      <c r="Q672">
        <v>430</v>
      </c>
    </row>
    <row r="673" spans="1:17" x14ac:dyDescent="0.3">
      <c r="A673" t="s">
        <v>130</v>
      </c>
      <c r="B673" t="s">
        <v>1612</v>
      </c>
      <c r="C673" t="s">
        <v>41</v>
      </c>
      <c r="D673" t="s">
        <v>71</v>
      </c>
      <c r="E673" t="s">
        <v>63</v>
      </c>
      <c r="F673" t="s">
        <v>64</v>
      </c>
      <c r="G673" t="s">
        <v>65</v>
      </c>
      <c r="H673" t="s">
        <v>28</v>
      </c>
      <c r="I673" t="s">
        <v>2134</v>
      </c>
      <c r="J673" t="s">
        <v>20</v>
      </c>
      <c r="K673" t="s">
        <v>376</v>
      </c>
      <c r="L673" t="s">
        <v>2134</v>
      </c>
      <c r="M673">
        <v>0</v>
      </c>
      <c r="N673">
        <v>1499</v>
      </c>
      <c r="O673">
        <v>55</v>
      </c>
      <c r="P673">
        <f>Table1[[#This Row],[Sale Product Count]]*Table1[[#This Row],[Price]]</f>
        <v>82445</v>
      </c>
      <c r="Q673">
        <v>362</v>
      </c>
    </row>
    <row r="674" spans="1:17" x14ac:dyDescent="0.3">
      <c r="A674" t="s">
        <v>100</v>
      </c>
      <c r="B674" t="s">
        <v>1094</v>
      </c>
      <c r="C674" t="s">
        <v>24</v>
      </c>
      <c r="D674" t="s">
        <v>2134</v>
      </c>
      <c r="E674" t="s">
        <v>925</v>
      </c>
      <c r="F674" t="s">
        <v>64</v>
      </c>
      <c r="G674" t="s">
        <v>2134</v>
      </c>
      <c r="H674" t="s">
        <v>773</v>
      </c>
      <c r="I674" t="s">
        <v>217</v>
      </c>
      <c r="J674" t="s">
        <v>2134</v>
      </c>
      <c r="K674" t="s">
        <v>1222</v>
      </c>
      <c r="L674" t="s">
        <v>202</v>
      </c>
      <c r="M674">
        <v>3.4</v>
      </c>
      <c r="N674">
        <v>1958.99</v>
      </c>
      <c r="O674">
        <v>42</v>
      </c>
      <c r="P674">
        <f>Table1[[#This Row],[Sale Product Count]]*Table1[[#This Row],[Price]]</f>
        <v>82277.58</v>
      </c>
      <c r="Q674">
        <v>323</v>
      </c>
    </row>
    <row r="675" spans="1:17" x14ac:dyDescent="0.3">
      <c r="A675" t="s">
        <v>121</v>
      </c>
      <c r="B675" t="s">
        <v>122</v>
      </c>
      <c r="C675" t="s">
        <v>61</v>
      </c>
      <c r="D675" t="s">
        <v>25</v>
      </c>
      <c r="E675" t="s">
        <v>16</v>
      </c>
      <c r="F675" t="s">
        <v>26</v>
      </c>
      <c r="G675" t="s">
        <v>35</v>
      </c>
      <c r="H675" t="s">
        <v>19</v>
      </c>
      <c r="I675" t="s">
        <v>2134</v>
      </c>
      <c r="J675" t="s">
        <v>20</v>
      </c>
      <c r="K675" t="s">
        <v>21</v>
      </c>
      <c r="L675" t="s">
        <v>2134</v>
      </c>
      <c r="M675">
        <v>0</v>
      </c>
      <c r="N675">
        <v>1786.59</v>
      </c>
      <c r="O675">
        <v>46</v>
      </c>
      <c r="P675">
        <f>Table1[[#This Row],[Sale Product Count]]*Table1[[#This Row],[Price]]</f>
        <v>82183.14</v>
      </c>
      <c r="Q675">
        <v>162</v>
      </c>
    </row>
    <row r="676" spans="1:17" x14ac:dyDescent="0.3">
      <c r="A676" t="s">
        <v>100</v>
      </c>
      <c r="B676" t="s">
        <v>2134</v>
      </c>
      <c r="C676" t="s">
        <v>61</v>
      </c>
      <c r="D676" t="s">
        <v>2134</v>
      </c>
      <c r="E676" t="s">
        <v>75</v>
      </c>
      <c r="F676" t="s">
        <v>17</v>
      </c>
      <c r="G676" t="s">
        <v>65</v>
      </c>
      <c r="H676" t="s">
        <v>36</v>
      </c>
      <c r="I676" t="s">
        <v>462</v>
      </c>
      <c r="J676" t="s">
        <v>20</v>
      </c>
      <c r="K676" t="s">
        <v>159</v>
      </c>
      <c r="L676" t="s">
        <v>391</v>
      </c>
      <c r="M676">
        <v>4.8</v>
      </c>
      <c r="N676">
        <v>2219.9899999999998</v>
      </c>
      <c r="O676">
        <v>37</v>
      </c>
      <c r="P676">
        <f>Table1[[#This Row],[Sale Product Count]]*Table1[[#This Row],[Price]]</f>
        <v>82139.62999999999</v>
      </c>
      <c r="Q676">
        <v>259</v>
      </c>
    </row>
    <row r="677" spans="1:17" x14ac:dyDescent="0.3">
      <c r="A677" t="s">
        <v>121</v>
      </c>
      <c r="B677" t="s">
        <v>2078</v>
      </c>
      <c r="C677" t="s">
        <v>61</v>
      </c>
      <c r="D677" t="s">
        <v>628</v>
      </c>
      <c r="E677" t="s">
        <v>162</v>
      </c>
      <c r="F677" t="s">
        <v>34</v>
      </c>
      <c r="G677" t="s">
        <v>1025</v>
      </c>
      <c r="H677" t="s">
        <v>28</v>
      </c>
      <c r="I677" t="s">
        <v>993</v>
      </c>
      <c r="J677" t="s">
        <v>37</v>
      </c>
      <c r="K677" t="s">
        <v>2134</v>
      </c>
      <c r="L677" t="s">
        <v>2134</v>
      </c>
      <c r="M677">
        <v>0</v>
      </c>
      <c r="N677">
        <v>2219.9899999999998</v>
      </c>
      <c r="O677">
        <v>37</v>
      </c>
      <c r="P677">
        <f>Table1[[#This Row],[Sale Product Count]]*Table1[[#This Row],[Price]]</f>
        <v>82139.62999999999</v>
      </c>
      <c r="Q677">
        <v>0</v>
      </c>
    </row>
    <row r="678" spans="1:17" x14ac:dyDescent="0.3">
      <c r="A678" t="s">
        <v>100</v>
      </c>
      <c r="B678" t="s">
        <v>1255</v>
      </c>
      <c r="C678" t="s">
        <v>14</v>
      </c>
      <c r="D678" t="s">
        <v>2134</v>
      </c>
      <c r="E678" t="s">
        <v>42</v>
      </c>
      <c r="F678" t="s">
        <v>72</v>
      </c>
      <c r="G678" t="s">
        <v>18</v>
      </c>
      <c r="H678" t="s">
        <v>19</v>
      </c>
      <c r="I678" t="s">
        <v>200</v>
      </c>
      <c r="J678" t="s">
        <v>201</v>
      </c>
      <c r="K678" t="s">
        <v>92</v>
      </c>
      <c r="L678" t="s">
        <v>2134</v>
      </c>
      <c r="M678">
        <v>0</v>
      </c>
      <c r="N678">
        <v>2102.9899999999998</v>
      </c>
      <c r="O678">
        <v>39</v>
      </c>
      <c r="P678">
        <f>Table1[[#This Row],[Sale Product Count]]*Table1[[#This Row],[Price]]</f>
        <v>82016.609999999986</v>
      </c>
      <c r="Q678">
        <v>156</v>
      </c>
    </row>
    <row r="679" spans="1:17" x14ac:dyDescent="0.3">
      <c r="A679" t="s">
        <v>130</v>
      </c>
      <c r="B679" t="s">
        <v>1004</v>
      </c>
      <c r="C679" t="s">
        <v>24</v>
      </c>
      <c r="D679" t="s">
        <v>606</v>
      </c>
      <c r="E679" t="s">
        <v>826</v>
      </c>
      <c r="F679" t="s">
        <v>116</v>
      </c>
      <c r="G679" t="s">
        <v>27</v>
      </c>
      <c r="H679" t="s">
        <v>36</v>
      </c>
      <c r="I679" t="s">
        <v>2134</v>
      </c>
      <c r="J679" t="s">
        <v>37</v>
      </c>
      <c r="K679" t="s">
        <v>117</v>
      </c>
      <c r="L679" t="s">
        <v>2134</v>
      </c>
      <c r="M679">
        <v>0</v>
      </c>
      <c r="N679">
        <v>1999</v>
      </c>
      <c r="O679">
        <v>41</v>
      </c>
      <c r="P679">
        <f>Table1[[#This Row],[Sale Product Count]]*Table1[[#This Row],[Price]]</f>
        <v>81959</v>
      </c>
      <c r="Q679">
        <v>222</v>
      </c>
    </row>
    <row r="680" spans="1:17" x14ac:dyDescent="0.3">
      <c r="A680" t="s">
        <v>13</v>
      </c>
      <c r="B680" t="s">
        <v>2134</v>
      </c>
      <c r="C680" t="s">
        <v>14</v>
      </c>
      <c r="D680" t="s">
        <v>15</v>
      </c>
      <c r="E680" t="s">
        <v>16</v>
      </c>
      <c r="F680" t="s">
        <v>17</v>
      </c>
      <c r="G680" t="s">
        <v>18</v>
      </c>
      <c r="H680" t="s">
        <v>19</v>
      </c>
      <c r="I680" t="s">
        <v>2134</v>
      </c>
      <c r="J680" t="s">
        <v>20</v>
      </c>
      <c r="K680" t="s">
        <v>21</v>
      </c>
      <c r="L680" t="s">
        <v>22</v>
      </c>
      <c r="M680">
        <v>0</v>
      </c>
      <c r="N680">
        <v>2409.9899999999998</v>
      </c>
      <c r="O680">
        <v>34</v>
      </c>
      <c r="P680">
        <f>Table1[[#This Row],[Sale Product Count]]*Table1[[#This Row],[Price]]</f>
        <v>81939.659999999989</v>
      </c>
      <c r="Q680">
        <v>324</v>
      </c>
    </row>
    <row r="681" spans="1:17" x14ac:dyDescent="0.3">
      <c r="A681" t="s">
        <v>130</v>
      </c>
      <c r="B681" t="s">
        <v>1004</v>
      </c>
      <c r="C681" t="s">
        <v>24</v>
      </c>
      <c r="D681" t="s">
        <v>606</v>
      </c>
      <c r="E681" t="s">
        <v>826</v>
      </c>
      <c r="F681" t="s">
        <v>64</v>
      </c>
      <c r="G681" t="s">
        <v>35</v>
      </c>
      <c r="H681" t="s">
        <v>28</v>
      </c>
      <c r="I681" t="s">
        <v>431</v>
      </c>
      <c r="J681" t="s">
        <v>1980</v>
      </c>
      <c r="K681" t="s">
        <v>2134</v>
      </c>
      <c r="L681" t="s">
        <v>2134</v>
      </c>
      <c r="M681">
        <v>0</v>
      </c>
      <c r="N681">
        <v>2409.9899999999998</v>
      </c>
      <c r="O681">
        <v>34</v>
      </c>
      <c r="P681">
        <f>Table1[[#This Row],[Sale Product Count]]*Table1[[#This Row],[Price]]</f>
        <v>81939.659999999989</v>
      </c>
      <c r="Q681">
        <v>0</v>
      </c>
    </row>
    <row r="682" spans="1:17" x14ac:dyDescent="0.3">
      <c r="A682" t="s">
        <v>23</v>
      </c>
      <c r="B682" t="s">
        <v>2134</v>
      </c>
      <c r="C682" t="s">
        <v>24</v>
      </c>
      <c r="D682" t="s">
        <v>71</v>
      </c>
      <c r="E682" t="s">
        <v>16</v>
      </c>
      <c r="F682" t="s">
        <v>82</v>
      </c>
      <c r="G682" t="s">
        <v>65</v>
      </c>
      <c r="H682" t="s">
        <v>19</v>
      </c>
      <c r="I682" t="s">
        <v>2134</v>
      </c>
      <c r="J682" t="s">
        <v>20</v>
      </c>
      <c r="K682" t="s">
        <v>21</v>
      </c>
      <c r="L682" t="s">
        <v>81</v>
      </c>
      <c r="M682">
        <v>4.4000000000000004</v>
      </c>
      <c r="N682">
        <v>1299.99</v>
      </c>
      <c r="O682">
        <v>63</v>
      </c>
      <c r="P682">
        <f>Table1[[#This Row],[Sale Product Count]]*Table1[[#This Row],[Price]]</f>
        <v>81899.37</v>
      </c>
      <c r="Q682">
        <v>148</v>
      </c>
    </row>
    <row r="683" spans="1:17" x14ac:dyDescent="0.3">
      <c r="A683" t="s">
        <v>100</v>
      </c>
      <c r="B683" t="s">
        <v>1100</v>
      </c>
      <c r="C683" t="s">
        <v>24</v>
      </c>
      <c r="D683" t="s">
        <v>2134</v>
      </c>
      <c r="E683" t="s">
        <v>49</v>
      </c>
      <c r="F683" t="s">
        <v>1039</v>
      </c>
      <c r="G683" t="s">
        <v>56</v>
      </c>
      <c r="H683" t="s">
        <v>51</v>
      </c>
      <c r="I683" t="s">
        <v>1101</v>
      </c>
      <c r="J683" t="s">
        <v>20</v>
      </c>
      <c r="K683" t="s">
        <v>2134</v>
      </c>
      <c r="L683">
        <v>3.3</v>
      </c>
      <c r="M683">
        <v>0</v>
      </c>
      <c r="N683">
        <v>4299</v>
      </c>
      <c r="O683">
        <v>19</v>
      </c>
      <c r="P683">
        <f>Table1[[#This Row],[Sale Product Count]]*Table1[[#This Row],[Price]]</f>
        <v>81681</v>
      </c>
      <c r="Q683">
        <v>293</v>
      </c>
    </row>
    <row r="684" spans="1:17" x14ac:dyDescent="0.3">
      <c r="A684" t="s">
        <v>30</v>
      </c>
      <c r="B684" t="s">
        <v>1896</v>
      </c>
      <c r="C684" t="s">
        <v>24</v>
      </c>
      <c r="D684" t="s">
        <v>2134</v>
      </c>
      <c r="E684" t="s">
        <v>63</v>
      </c>
      <c r="F684" t="s">
        <v>17</v>
      </c>
      <c r="G684" t="s">
        <v>65</v>
      </c>
      <c r="H684" t="s">
        <v>257</v>
      </c>
      <c r="I684" t="s">
        <v>2134</v>
      </c>
      <c r="J684" t="s">
        <v>37</v>
      </c>
      <c r="K684" t="s">
        <v>1354</v>
      </c>
      <c r="L684" t="s">
        <v>202</v>
      </c>
      <c r="M684">
        <v>4.4000000000000004</v>
      </c>
      <c r="N684">
        <v>1899</v>
      </c>
      <c r="O684">
        <v>43</v>
      </c>
      <c r="P684">
        <f>Table1[[#This Row],[Sale Product Count]]*Table1[[#This Row],[Price]]</f>
        <v>81657</v>
      </c>
      <c r="Q684">
        <v>363</v>
      </c>
    </row>
    <row r="685" spans="1:17" x14ac:dyDescent="0.3">
      <c r="A685" t="s">
        <v>130</v>
      </c>
      <c r="B685" t="s">
        <v>1057</v>
      </c>
      <c r="C685" t="s">
        <v>14</v>
      </c>
      <c r="D685" t="s">
        <v>71</v>
      </c>
      <c r="E685" t="s">
        <v>16</v>
      </c>
      <c r="F685" t="s">
        <v>64</v>
      </c>
      <c r="G685" t="s">
        <v>27</v>
      </c>
      <c r="H685" t="s">
        <v>28</v>
      </c>
      <c r="I685" t="s">
        <v>2134</v>
      </c>
      <c r="J685" t="s">
        <v>20</v>
      </c>
      <c r="K685" t="s">
        <v>376</v>
      </c>
      <c r="L685" t="s">
        <v>2134</v>
      </c>
      <c r="M685">
        <v>0</v>
      </c>
      <c r="N685">
        <v>1942.83</v>
      </c>
      <c r="O685">
        <v>42</v>
      </c>
      <c r="P685">
        <f>Table1[[#This Row],[Sale Product Count]]*Table1[[#This Row],[Price]]</f>
        <v>81598.86</v>
      </c>
      <c r="Q685">
        <v>219</v>
      </c>
    </row>
    <row r="686" spans="1:17" x14ac:dyDescent="0.3">
      <c r="A686" t="s">
        <v>30</v>
      </c>
      <c r="B686" t="s">
        <v>119</v>
      </c>
      <c r="C686" t="s">
        <v>24</v>
      </c>
      <c r="D686" t="s">
        <v>33</v>
      </c>
      <c r="E686" t="s">
        <v>2134</v>
      </c>
      <c r="F686" t="s">
        <v>34</v>
      </c>
      <c r="G686" t="s">
        <v>35</v>
      </c>
      <c r="H686" t="s">
        <v>36</v>
      </c>
      <c r="I686" t="s">
        <v>2134</v>
      </c>
      <c r="J686" t="s">
        <v>37</v>
      </c>
      <c r="K686" t="s">
        <v>120</v>
      </c>
      <c r="L686" t="s">
        <v>38</v>
      </c>
      <c r="M686">
        <v>1</v>
      </c>
      <c r="N686">
        <v>1699</v>
      </c>
      <c r="O686">
        <v>48</v>
      </c>
      <c r="P686">
        <f>Table1[[#This Row],[Sale Product Count]]*Table1[[#This Row],[Price]]</f>
        <v>81552</v>
      </c>
      <c r="Q686">
        <v>235</v>
      </c>
    </row>
    <row r="687" spans="1:17" x14ac:dyDescent="0.3">
      <c r="A687" t="s">
        <v>130</v>
      </c>
      <c r="B687" t="s">
        <v>374</v>
      </c>
      <c r="C687" t="s">
        <v>61</v>
      </c>
      <c r="D687" t="s">
        <v>375</v>
      </c>
      <c r="E687" t="s">
        <v>16</v>
      </c>
      <c r="F687" t="s">
        <v>64</v>
      </c>
      <c r="G687" t="s">
        <v>65</v>
      </c>
      <c r="H687" t="s">
        <v>36</v>
      </c>
      <c r="I687" t="s">
        <v>2134</v>
      </c>
      <c r="J687" t="s">
        <v>20</v>
      </c>
      <c r="K687" t="s">
        <v>376</v>
      </c>
      <c r="L687" t="s">
        <v>2134</v>
      </c>
      <c r="M687">
        <v>0</v>
      </c>
      <c r="N687">
        <v>1699</v>
      </c>
      <c r="O687">
        <v>48</v>
      </c>
      <c r="P687">
        <f>Table1[[#This Row],[Sale Product Count]]*Table1[[#This Row],[Price]]</f>
        <v>81552</v>
      </c>
      <c r="Q687">
        <v>530</v>
      </c>
    </row>
    <row r="688" spans="1:17" x14ac:dyDescent="0.3">
      <c r="A688" t="s">
        <v>30</v>
      </c>
      <c r="B688" t="s">
        <v>31</v>
      </c>
      <c r="C688" t="s">
        <v>32</v>
      </c>
      <c r="D688" t="s">
        <v>33</v>
      </c>
      <c r="E688" t="s">
        <v>2134</v>
      </c>
      <c r="F688" t="s">
        <v>34</v>
      </c>
      <c r="G688" t="s">
        <v>35</v>
      </c>
      <c r="H688" t="s">
        <v>36</v>
      </c>
      <c r="I688" t="s">
        <v>2134</v>
      </c>
      <c r="J688" t="s">
        <v>37</v>
      </c>
      <c r="K688" t="s">
        <v>2134</v>
      </c>
      <c r="L688" t="s">
        <v>38</v>
      </c>
      <c r="M688">
        <v>5</v>
      </c>
      <c r="N688">
        <v>1699</v>
      </c>
      <c r="O688">
        <v>48</v>
      </c>
      <c r="P688">
        <f>Table1[[#This Row],[Sale Product Count]]*Table1[[#This Row],[Price]]</f>
        <v>81552</v>
      </c>
      <c r="Q688">
        <v>343</v>
      </c>
    </row>
    <row r="689" spans="1:17" x14ac:dyDescent="0.3">
      <c r="A689" t="s">
        <v>23</v>
      </c>
      <c r="B689" t="s">
        <v>2134</v>
      </c>
      <c r="C689" t="s">
        <v>24</v>
      </c>
      <c r="D689" t="s">
        <v>25</v>
      </c>
      <c r="E689" t="s">
        <v>16</v>
      </c>
      <c r="F689" t="s">
        <v>26</v>
      </c>
      <c r="G689" t="s">
        <v>27</v>
      </c>
      <c r="H689" t="s">
        <v>28</v>
      </c>
      <c r="I689" t="s">
        <v>29</v>
      </c>
      <c r="J689" t="s">
        <v>20</v>
      </c>
      <c r="K689" t="s">
        <v>21</v>
      </c>
      <c r="L689" t="s">
        <v>2134</v>
      </c>
      <c r="M689">
        <v>4.5</v>
      </c>
      <c r="N689">
        <v>1599</v>
      </c>
      <c r="O689">
        <v>51</v>
      </c>
      <c r="P689">
        <f>Table1[[#This Row],[Sale Product Count]]*Table1[[#This Row],[Price]]</f>
        <v>81549</v>
      </c>
      <c r="Q689">
        <v>429</v>
      </c>
    </row>
    <row r="690" spans="1:17" x14ac:dyDescent="0.3">
      <c r="A690" t="s">
        <v>23</v>
      </c>
      <c r="B690" t="s">
        <v>2134</v>
      </c>
      <c r="C690" t="s">
        <v>24</v>
      </c>
      <c r="D690" t="s">
        <v>25</v>
      </c>
      <c r="E690" t="s">
        <v>16</v>
      </c>
      <c r="F690" t="s">
        <v>26</v>
      </c>
      <c r="G690" t="s">
        <v>27</v>
      </c>
      <c r="H690" t="s">
        <v>28</v>
      </c>
      <c r="I690" t="s">
        <v>29</v>
      </c>
      <c r="J690" t="s">
        <v>20</v>
      </c>
      <c r="K690" t="s">
        <v>21</v>
      </c>
      <c r="L690" t="s">
        <v>2134</v>
      </c>
      <c r="M690">
        <v>4.5</v>
      </c>
      <c r="N690">
        <v>1599</v>
      </c>
      <c r="O690">
        <v>51</v>
      </c>
      <c r="P690">
        <f>Table1[[#This Row],[Sale Product Count]]*Table1[[#This Row],[Price]]</f>
        <v>81549</v>
      </c>
      <c r="Q690">
        <v>269</v>
      </c>
    </row>
    <row r="691" spans="1:17" x14ac:dyDescent="0.3">
      <c r="A691" t="s">
        <v>23</v>
      </c>
      <c r="B691" t="s">
        <v>2134</v>
      </c>
      <c r="C691" t="s">
        <v>14</v>
      </c>
      <c r="D691" t="s">
        <v>219</v>
      </c>
      <c r="E691" t="s">
        <v>27</v>
      </c>
      <c r="F691" t="s">
        <v>220</v>
      </c>
      <c r="G691" t="s">
        <v>65</v>
      </c>
      <c r="H691" t="s">
        <v>19</v>
      </c>
      <c r="I691" t="s">
        <v>2134</v>
      </c>
      <c r="J691" t="s">
        <v>20</v>
      </c>
      <c r="K691" t="s">
        <v>21</v>
      </c>
      <c r="L691" t="s">
        <v>81</v>
      </c>
      <c r="M691">
        <v>4.7</v>
      </c>
      <c r="N691">
        <v>3395.19</v>
      </c>
      <c r="O691">
        <v>24</v>
      </c>
      <c r="P691">
        <f>Table1[[#This Row],[Sale Product Count]]*Table1[[#This Row],[Price]]</f>
        <v>81484.56</v>
      </c>
      <c r="Q691">
        <v>396</v>
      </c>
    </row>
    <row r="692" spans="1:17" x14ac:dyDescent="0.3">
      <c r="A692" t="s">
        <v>23</v>
      </c>
      <c r="B692" t="s">
        <v>2134</v>
      </c>
      <c r="C692" t="s">
        <v>14</v>
      </c>
      <c r="D692" t="s">
        <v>219</v>
      </c>
      <c r="E692" t="s">
        <v>27</v>
      </c>
      <c r="F692" t="s">
        <v>220</v>
      </c>
      <c r="G692" t="s">
        <v>65</v>
      </c>
      <c r="H692" t="s">
        <v>19</v>
      </c>
      <c r="I692" t="s">
        <v>2134</v>
      </c>
      <c r="J692" t="s">
        <v>20</v>
      </c>
      <c r="K692" t="s">
        <v>21</v>
      </c>
      <c r="L692" t="s">
        <v>81</v>
      </c>
      <c r="M692">
        <v>4.7</v>
      </c>
      <c r="N692">
        <v>1334.99</v>
      </c>
      <c r="O692">
        <v>61</v>
      </c>
      <c r="P692">
        <f>Table1[[#This Row],[Sale Product Count]]*Table1[[#This Row],[Price]]</f>
        <v>81434.39</v>
      </c>
      <c r="Q692">
        <v>229</v>
      </c>
    </row>
    <row r="693" spans="1:17" x14ac:dyDescent="0.3">
      <c r="A693" t="s">
        <v>130</v>
      </c>
      <c r="B693" t="s">
        <v>2077</v>
      </c>
      <c r="C693" t="s">
        <v>24</v>
      </c>
      <c r="D693" t="s">
        <v>74</v>
      </c>
      <c r="E693" t="s">
        <v>63</v>
      </c>
      <c r="F693" t="s">
        <v>87</v>
      </c>
      <c r="G693" t="s">
        <v>65</v>
      </c>
      <c r="H693" t="s">
        <v>28</v>
      </c>
      <c r="I693" t="s">
        <v>431</v>
      </c>
      <c r="J693" t="s">
        <v>432</v>
      </c>
      <c r="K693" t="s">
        <v>2134</v>
      </c>
      <c r="L693" t="s">
        <v>2134</v>
      </c>
      <c r="M693">
        <v>0</v>
      </c>
      <c r="N693">
        <v>1334.99</v>
      </c>
      <c r="O693">
        <v>61</v>
      </c>
      <c r="P693">
        <f>Table1[[#This Row],[Sale Product Count]]*Table1[[#This Row],[Price]]</f>
        <v>81434.39</v>
      </c>
      <c r="Q693">
        <v>0</v>
      </c>
    </row>
    <row r="694" spans="1:17" x14ac:dyDescent="0.3">
      <c r="A694" t="s">
        <v>130</v>
      </c>
      <c r="B694" t="s">
        <v>1286</v>
      </c>
      <c r="C694" t="s">
        <v>41</v>
      </c>
      <c r="D694" t="s">
        <v>71</v>
      </c>
      <c r="E694" t="s">
        <v>63</v>
      </c>
      <c r="F694" t="s">
        <v>64</v>
      </c>
      <c r="G694" t="s">
        <v>65</v>
      </c>
      <c r="H694" t="s">
        <v>257</v>
      </c>
      <c r="I694" t="s">
        <v>2134</v>
      </c>
      <c r="J694" t="s">
        <v>20</v>
      </c>
      <c r="K694" t="s">
        <v>376</v>
      </c>
      <c r="L694" t="s">
        <v>2134</v>
      </c>
      <c r="M694">
        <v>0</v>
      </c>
      <c r="N694">
        <v>1561.99</v>
      </c>
      <c r="O694">
        <v>52</v>
      </c>
      <c r="P694">
        <f>Table1[[#This Row],[Sale Product Count]]*Table1[[#This Row],[Price]]</f>
        <v>81223.48</v>
      </c>
      <c r="Q694">
        <v>451</v>
      </c>
    </row>
    <row r="695" spans="1:17" x14ac:dyDescent="0.3">
      <c r="A695" t="s">
        <v>130</v>
      </c>
      <c r="B695" t="s">
        <v>817</v>
      </c>
      <c r="C695" t="s">
        <v>24</v>
      </c>
      <c r="D695" t="s">
        <v>606</v>
      </c>
      <c r="E695" t="s">
        <v>1999</v>
      </c>
      <c r="F695" t="s">
        <v>116</v>
      </c>
      <c r="G695" t="s">
        <v>35</v>
      </c>
      <c r="H695" t="s">
        <v>36</v>
      </c>
      <c r="I695" t="s">
        <v>431</v>
      </c>
      <c r="J695" t="s">
        <v>1395</v>
      </c>
      <c r="K695" t="s">
        <v>2134</v>
      </c>
      <c r="L695" t="s">
        <v>2134</v>
      </c>
      <c r="M695">
        <v>0</v>
      </c>
      <c r="N695">
        <v>1399.95</v>
      </c>
      <c r="O695">
        <v>58</v>
      </c>
      <c r="P695">
        <f>Table1[[#This Row],[Sale Product Count]]*Table1[[#This Row],[Price]]</f>
        <v>81197.100000000006</v>
      </c>
      <c r="Q695">
        <v>492</v>
      </c>
    </row>
    <row r="696" spans="1:17" x14ac:dyDescent="0.3">
      <c r="A696" t="s">
        <v>13</v>
      </c>
      <c r="B696" t="s">
        <v>2134</v>
      </c>
      <c r="C696" t="s">
        <v>14</v>
      </c>
      <c r="D696" t="s">
        <v>15</v>
      </c>
      <c r="E696" t="s">
        <v>16</v>
      </c>
      <c r="F696" t="s">
        <v>17</v>
      </c>
      <c r="G696" t="s">
        <v>18</v>
      </c>
      <c r="H696" t="s">
        <v>19</v>
      </c>
      <c r="I696" t="s">
        <v>2134</v>
      </c>
      <c r="J696" t="s">
        <v>20</v>
      </c>
      <c r="K696" t="s">
        <v>21</v>
      </c>
      <c r="L696" t="s">
        <v>22</v>
      </c>
      <c r="M696">
        <v>0</v>
      </c>
      <c r="N696">
        <v>1530.63</v>
      </c>
      <c r="O696">
        <v>53</v>
      </c>
      <c r="P696">
        <f>Table1[[#This Row],[Sale Product Count]]*Table1[[#This Row],[Price]]</f>
        <v>81123.39</v>
      </c>
      <c r="Q696">
        <v>382</v>
      </c>
    </row>
    <row r="697" spans="1:17" x14ac:dyDescent="0.3">
      <c r="A697" t="s">
        <v>100</v>
      </c>
      <c r="B697" t="s">
        <v>942</v>
      </c>
      <c r="C697" t="s">
        <v>14</v>
      </c>
      <c r="D697" t="s">
        <v>2134</v>
      </c>
      <c r="E697" t="s">
        <v>42</v>
      </c>
      <c r="F697" t="s">
        <v>72</v>
      </c>
      <c r="G697" t="s">
        <v>65</v>
      </c>
      <c r="H697" t="s">
        <v>19</v>
      </c>
      <c r="I697" t="s">
        <v>416</v>
      </c>
      <c r="J697" t="s">
        <v>296</v>
      </c>
      <c r="K697" t="s">
        <v>159</v>
      </c>
      <c r="L697" t="s">
        <v>2134</v>
      </c>
      <c r="M697">
        <v>0</v>
      </c>
      <c r="N697">
        <v>1725.99</v>
      </c>
      <c r="O697">
        <v>47</v>
      </c>
      <c r="P697">
        <f>Table1[[#This Row],[Sale Product Count]]*Table1[[#This Row],[Price]]</f>
        <v>81121.53</v>
      </c>
      <c r="Q697">
        <v>142</v>
      </c>
    </row>
    <row r="698" spans="1:17" x14ac:dyDescent="0.3">
      <c r="A698" t="s">
        <v>130</v>
      </c>
      <c r="B698" t="s">
        <v>1065</v>
      </c>
      <c r="C698" t="s">
        <v>155</v>
      </c>
      <c r="D698" t="s">
        <v>2018</v>
      </c>
      <c r="E698" t="s">
        <v>16</v>
      </c>
      <c r="F698" t="s">
        <v>64</v>
      </c>
      <c r="G698" t="s">
        <v>35</v>
      </c>
      <c r="H698" t="s">
        <v>36</v>
      </c>
      <c r="I698" t="s">
        <v>431</v>
      </c>
      <c r="J698" t="s">
        <v>20</v>
      </c>
      <c r="K698" t="s">
        <v>2134</v>
      </c>
      <c r="L698" t="s">
        <v>2134</v>
      </c>
      <c r="M698">
        <v>0</v>
      </c>
      <c r="N698">
        <v>1725.99</v>
      </c>
      <c r="O698">
        <v>47</v>
      </c>
      <c r="P698">
        <f>Table1[[#This Row],[Sale Product Count]]*Table1[[#This Row],[Price]]</f>
        <v>81121.53</v>
      </c>
      <c r="Q698">
        <v>0</v>
      </c>
    </row>
    <row r="699" spans="1:17" x14ac:dyDescent="0.3">
      <c r="A699" t="s">
        <v>30</v>
      </c>
      <c r="B699" t="s">
        <v>119</v>
      </c>
      <c r="C699" t="s">
        <v>24</v>
      </c>
      <c r="D699" t="s">
        <v>33</v>
      </c>
      <c r="E699" t="s">
        <v>2134</v>
      </c>
      <c r="F699" t="s">
        <v>34</v>
      </c>
      <c r="G699" t="s">
        <v>35</v>
      </c>
      <c r="H699" t="s">
        <v>36</v>
      </c>
      <c r="I699" t="s">
        <v>2134</v>
      </c>
      <c r="J699" t="s">
        <v>37</v>
      </c>
      <c r="K699" t="s">
        <v>120</v>
      </c>
      <c r="L699" t="s">
        <v>38</v>
      </c>
      <c r="M699">
        <v>1</v>
      </c>
      <c r="N699">
        <v>1349</v>
      </c>
      <c r="O699">
        <v>60</v>
      </c>
      <c r="P699">
        <f>Table1[[#This Row],[Sale Product Count]]*Table1[[#This Row],[Price]]</f>
        <v>80940</v>
      </c>
      <c r="Q699">
        <v>386</v>
      </c>
    </row>
    <row r="700" spans="1:17" x14ac:dyDescent="0.3">
      <c r="A700" t="s">
        <v>23</v>
      </c>
      <c r="B700" t="s">
        <v>2134</v>
      </c>
      <c r="C700" t="s">
        <v>24</v>
      </c>
      <c r="D700" t="s">
        <v>25</v>
      </c>
      <c r="E700" t="s">
        <v>16</v>
      </c>
      <c r="F700" t="s">
        <v>26</v>
      </c>
      <c r="G700" t="s">
        <v>27</v>
      </c>
      <c r="H700" t="s">
        <v>28</v>
      </c>
      <c r="I700" t="s">
        <v>29</v>
      </c>
      <c r="J700" t="s">
        <v>20</v>
      </c>
      <c r="K700" t="s">
        <v>21</v>
      </c>
      <c r="L700" t="s">
        <v>2134</v>
      </c>
      <c r="M700">
        <v>4.5</v>
      </c>
      <c r="N700">
        <v>1681.96</v>
      </c>
      <c r="O700">
        <v>48</v>
      </c>
      <c r="P700">
        <f>Table1[[#This Row],[Sale Product Count]]*Table1[[#This Row],[Price]]</f>
        <v>80734.080000000002</v>
      </c>
      <c r="Q700">
        <v>228</v>
      </c>
    </row>
    <row r="701" spans="1:17" x14ac:dyDescent="0.3">
      <c r="A701" t="s">
        <v>23</v>
      </c>
      <c r="B701" t="s">
        <v>2134</v>
      </c>
      <c r="C701" t="s">
        <v>24</v>
      </c>
      <c r="D701" t="s">
        <v>25</v>
      </c>
      <c r="E701" t="s">
        <v>16</v>
      </c>
      <c r="F701" t="s">
        <v>26</v>
      </c>
      <c r="G701" t="s">
        <v>27</v>
      </c>
      <c r="H701" t="s">
        <v>28</v>
      </c>
      <c r="I701" t="s">
        <v>29</v>
      </c>
      <c r="J701" t="s">
        <v>20</v>
      </c>
      <c r="K701" t="s">
        <v>21</v>
      </c>
      <c r="L701" t="s">
        <v>2134</v>
      </c>
      <c r="M701">
        <v>4.5</v>
      </c>
      <c r="N701">
        <v>1679.99</v>
      </c>
      <c r="O701">
        <v>48</v>
      </c>
      <c r="P701">
        <f>Table1[[#This Row],[Sale Product Count]]*Table1[[#This Row],[Price]]</f>
        <v>80639.520000000004</v>
      </c>
      <c r="Q701">
        <v>417</v>
      </c>
    </row>
    <row r="702" spans="1:17" x14ac:dyDescent="0.3">
      <c r="A702" t="s">
        <v>59</v>
      </c>
      <c r="B702" t="s">
        <v>96</v>
      </c>
      <c r="C702" t="s">
        <v>24</v>
      </c>
      <c r="D702" t="s">
        <v>97</v>
      </c>
      <c r="E702" t="s">
        <v>63</v>
      </c>
      <c r="F702" t="s">
        <v>72</v>
      </c>
      <c r="G702" t="s">
        <v>18</v>
      </c>
      <c r="H702" t="s">
        <v>36</v>
      </c>
      <c r="I702" t="s">
        <v>29</v>
      </c>
      <c r="J702" t="s">
        <v>37</v>
      </c>
      <c r="K702" t="s">
        <v>2134</v>
      </c>
      <c r="L702" t="s">
        <v>2134</v>
      </c>
      <c r="M702">
        <v>4.5</v>
      </c>
      <c r="N702">
        <v>2179.0500000000002</v>
      </c>
      <c r="O702">
        <v>37</v>
      </c>
      <c r="P702">
        <f>Table1[[#This Row],[Sale Product Count]]*Table1[[#This Row],[Price]]</f>
        <v>80624.850000000006</v>
      </c>
      <c r="Q702">
        <v>243</v>
      </c>
    </row>
    <row r="703" spans="1:17" x14ac:dyDescent="0.3">
      <c r="A703" t="s">
        <v>13</v>
      </c>
      <c r="B703" t="s">
        <v>2134</v>
      </c>
      <c r="C703" t="s">
        <v>24</v>
      </c>
      <c r="D703" t="s">
        <v>15</v>
      </c>
      <c r="E703" t="s">
        <v>78</v>
      </c>
      <c r="F703" t="s">
        <v>79</v>
      </c>
      <c r="G703" t="s">
        <v>80</v>
      </c>
      <c r="H703" t="s">
        <v>19</v>
      </c>
      <c r="I703" t="s">
        <v>2134</v>
      </c>
      <c r="J703" t="s">
        <v>20</v>
      </c>
      <c r="K703" t="s">
        <v>21</v>
      </c>
      <c r="L703" t="s">
        <v>81</v>
      </c>
      <c r="M703">
        <v>5</v>
      </c>
      <c r="N703">
        <v>1389</v>
      </c>
      <c r="O703">
        <v>58</v>
      </c>
      <c r="P703">
        <f>Table1[[#This Row],[Sale Product Count]]*Table1[[#This Row],[Price]]</f>
        <v>80562</v>
      </c>
      <c r="Q703">
        <v>410</v>
      </c>
    </row>
    <row r="704" spans="1:17" x14ac:dyDescent="0.3">
      <c r="A704" t="s">
        <v>23</v>
      </c>
      <c r="B704" t="s">
        <v>2098</v>
      </c>
      <c r="C704" t="s">
        <v>86</v>
      </c>
      <c r="D704" t="s">
        <v>327</v>
      </c>
      <c r="E704" t="s">
        <v>75</v>
      </c>
      <c r="F704" t="s">
        <v>282</v>
      </c>
      <c r="G704" t="s">
        <v>35</v>
      </c>
      <c r="H704" t="s">
        <v>197</v>
      </c>
      <c r="I704" t="s">
        <v>2050</v>
      </c>
      <c r="J704" t="s">
        <v>20</v>
      </c>
      <c r="K704" t="s">
        <v>2134</v>
      </c>
      <c r="L704" t="s">
        <v>2134</v>
      </c>
      <c r="M704">
        <v>0</v>
      </c>
      <c r="N704">
        <v>1389</v>
      </c>
      <c r="O704">
        <v>58</v>
      </c>
      <c r="P704">
        <f>Table1[[#This Row],[Sale Product Count]]*Table1[[#This Row],[Price]]</f>
        <v>80562</v>
      </c>
      <c r="Q704">
        <v>0</v>
      </c>
    </row>
    <row r="705" spans="1:17" x14ac:dyDescent="0.3">
      <c r="A705" t="s">
        <v>130</v>
      </c>
      <c r="B705" t="s">
        <v>1343</v>
      </c>
      <c r="C705" t="s">
        <v>61</v>
      </c>
      <c r="D705" t="s">
        <v>71</v>
      </c>
      <c r="E705" t="s">
        <v>826</v>
      </c>
      <c r="F705" t="s">
        <v>64</v>
      </c>
      <c r="G705" t="s">
        <v>559</v>
      </c>
      <c r="H705" t="s">
        <v>257</v>
      </c>
      <c r="I705" t="s">
        <v>431</v>
      </c>
      <c r="J705" t="s">
        <v>818</v>
      </c>
      <c r="K705" t="s">
        <v>2134</v>
      </c>
      <c r="L705" t="s">
        <v>2134</v>
      </c>
      <c r="M705">
        <v>0</v>
      </c>
      <c r="N705">
        <v>1713.59</v>
      </c>
      <c r="O705">
        <v>47</v>
      </c>
      <c r="P705">
        <f>Table1[[#This Row],[Sale Product Count]]*Table1[[#This Row],[Price]]</f>
        <v>80538.73</v>
      </c>
      <c r="Q705">
        <v>334</v>
      </c>
    </row>
    <row r="706" spans="1:17" x14ac:dyDescent="0.3">
      <c r="A706" t="s">
        <v>130</v>
      </c>
      <c r="B706" t="s">
        <v>1727</v>
      </c>
      <c r="C706" t="s">
        <v>24</v>
      </c>
      <c r="D706" t="s">
        <v>71</v>
      </c>
      <c r="E706" t="s">
        <v>1999</v>
      </c>
      <c r="F706" t="s">
        <v>72</v>
      </c>
      <c r="G706" t="s">
        <v>27</v>
      </c>
      <c r="H706" t="s">
        <v>257</v>
      </c>
      <c r="I706" t="s">
        <v>431</v>
      </c>
      <c r="J706" t="s">
        <v>20</v>
      </c>
      <c r="K706" t="s">
        <v>2134</v>
      </c>
      <c r="L706" t="s">
        <v>2134</v>
      </c>
      <c r="M706">
        <v>0</v>
      </c>
      <c r="N706">
        <v>1643.63</v>
      </c>
      <c r="O706">
        <v>49</v>
      </c>
      <c r="P706">
        <f>Table1[[#This Row],[Sale Product Count]]*Table1[[#This Row],[Price]]</f>
        <v>80537.87000000001</v>
      </c>
      <c r="Q706">
        <v>203</v>
      </c>
    </row>
    <row r="707" spans="1:17" x14ac:dyDescent="0.3">
      <c r="A707" t="s">
        <v>100</v>
      </c>
      <c r="B707" t="s">
        <v>2134</v>
      </c>
      <c r="C707" t="s">
        <v>61</v>
      </c>
      <c r="D707" t="s">
        <v>2134</v>
      </c>
      <c r="E707" t="s">
        <v>2134</v>
      </c>
      <c r="F707" t="s">
        <v>2134</v>
      </c>
      <c r="G707" t="s">
        <v>65</v>
      </c>
      <c r="H707" t="s">
        <v>2134</v>
      </c>
      <c r="I707" t="s">
        <v>2134</v>
      </c>
      <c r="J707" t="s">
        <v>2110</v>
      </c>
      <c r="K707" t="s">
        <v>2134</v>
      </c>
      <c r="L707" t="s">
        <v>2134</v>
      </c>
      <c r="M707">
        <v>0</v>
      </c>
      <c r="N707">
        <v>1643.63</v>
      </c>
      <c r="O707">
        <v>49</v>
      </c>
      <c r="P707">
        <f>Table1[[#This Row],[Sale Product Count]]*Table1[[#This Row],[Price]]</f>
        <v>80537.87000000001</v>
      </c>
      <c r="Q707">
        <v>0</v>
      </c>
    </row>
    <row r="708" spans="1:17" x14ac:dyDescent="0.3">
      <c r="A708" t="s">
        <v>30</v>
      </c>
      <c r="B708" t="s">
        <v>119</v>
      </c>
      <c r="C708" t="s">
        <v>24</v>
      </c>
      <c r="D708" t="s">
        <v>33</v>
      </c>
      <c r="E708" t="s">
        <v>2134</v>
      </c>
      <c r="F708" t="s">
        <v>34</v>
      </c>
      <c r="G708" t="s">
        <v>35</v>
      </c>
      <c r="H708" t="s">
        <v>36</v>
      </c>
      <c r="I708" t="s">
        <v>2134</v>
      </c>
      <c r="J708" t="s">
        <v>37</v>
      </c>
      <c r="K708" t="s">
        <v>120</v>
      </c>
      <c r="L708" t="s">
        <v>38</v>
      </c>
      <c r="M708">
        <v>1</v>
      </c>
      <c r="N708">
        <v>1341.23</v>
      </c>
      <c r="O708">
        <v>60</v>
      </c>
      <c r="P708">
        <f>Table1[[#This Row],[Sale Product Count]]*Table1[[#This Row],[Price]]</f>
        <v>80473.8</v>
      </c>
      <c r="Q708">
        <v>550</v>
      </c>
    </row>
    <row r="709" spans="1:17" x14ac:dyDescent="0.3">
      <c r="A709" t="s">
        <v>1452</v>
      </c>
      <c r="B709" t="s">
        <v>2134</v>
      </c>
      <c r="C709" t="s">
        <v>41</v>
      </c>
      <c r="D709" t="s">
        <v>74</v>
      </c>
      <c r="E709" t="s">
        <v>49</v>
      </c>
      <c r="F709" t="s">
        <v>2134</v>
      </c>
      <c r="G709" t="s">
        <v>56</v>
      </c>
      <c r="H709" t="s">
        <v>95</v>
      </c>
      <c r="I709" t="s">
        <v>2134</v>
      </c>
      <c r="J709" t="s">
        <v>20</v>
      </c>
      <c r="K709" t="s">
        <v>2134</v>
      </c>
      <c r="L709" t="s">
        <v>152</v>
      </c>
      <c r="M709">
        <v>3.9</v>
      </c>
      <c r="N709">
        <v>1459.94</v>
      </c>
      <c r="O709">
        <v>55</v>
      </c>
      <c r="P709">
        <f>Table1[[#This Row],[Sale Product Count]]*Table1[[#This Row],[Price]]</f>
        <v>80296.7</v>
      </c>
      <c r="Q709">
        <v>253</v>
      </c>
    </row>
    <row r="710" spans="1:17" x14ac:dyDescent="0.3">
      <c r="A710" t="s">
        <v>130</v>
      </c>
      <c r="B710" t="s">
        <v>629</v>
      </c>
      <c r="C710" t="s">
        <v>14</v>
      </c>
      <c r="D710" t="s">
        <v>2134</v>
      </c>
      <c r="E710" t="s">
        <v>63</v>
      </c>
      <c r="F710" t="s">
        <v>64</v>
      </c>
      <c r="G710" t="s">
        <v>65</v>
      </c>
      <c r="H710" t="s">
        <v>197</v>
      </c>
      <c r="I710" t="s">
        <v>200</v>
      </c>
      <c r="J710" t="s">
        <v>521</v>
      </c>
      <c r="K710" t="s">
        <v>522</v>
      </c>
      <c r="L710" t="s">
        <v>2134</v>
      </c>
      <c r="M710">
        <v>0</v>
      </c>
      <c r="N710">
        <v>2675.99</v>
      </c>
      <c r="O710">
        <v>30</v>
      </c>
      <c r="P710">
        <f>Table1[[#This Row],[Sale Product Count]]*Table1[[#This Row],[Price]]</f>
        <v>80279.7</v>
      </c>
      <c r="Q710">
        <v>477</v>
      </c>
    </row>
    <row r="711" spans="1:17" x14ac:dyDescent="0.3">
      <c r="A711" t="s">
        <v>130</v>
      </c>
      <c r="B711" t="s">
        <v>1632</v>
      </c>
      <c r="C711" t="s">
        <v>24</v>
      </c>
      <c r="D711" t="s">
        <v>71</v>
      </c>
      <c r="E711" t="s">
        <v>826</v>
      </c>
      <c r="F711" t="s">
        <v>64</v>
      </c>
      <c r="G711" t="s">
        <v>27</v>
      </c>
      <c r="H711" t="s">
        <v>36</v>
      </c>
      <c r="I711" t="s">
        <v>431</v>
      </c>
      <c r="J711" t="s">
        <v>20</v>
      </c>
      <c r="K711" t="s">
        <v>2134</v>
      </c>
      <c r="L711" t="s">
        <v>2134</v>
      </c>
      <c r="M711">
        <v>0</v>
      </c>
      <c r="N711">
        <v>2675.99</v>
      </c>
      <c r="O711">
        <v>30</v>
      </c>
      <c r="P711">
        <f>Table1[[#This Row],[Sale Product Count]]*Table1[[#This Row],[Price]]</f>
        <v>80279.7</v>
      </c>
      <c r="Q711">
        <v>0</v>
      </c>
    </row>
    <row r="712" spans="1:17" x14ac:dyDescent="0.3">
      <c r="A712" t="s">
        <v>23</v>
      </c>
      <c r="B712" t="s">
        <v>2134</v>
      </c>
      <c r="C712" t="s">
        <v>24</v>
      </c>
      <c r="D712" t="s">
        <v>25</v>
      </c>
      <c r="E712" t="s">
        <v>16</v>
      </c>
      <c r="F712" t="s">
        <v>26</v>
      </c>
      <c r="G712" t="s">
        <v>27</v>
      </c>
      <c r="H712" t="s">
        <v>28</v>
      </c>
      <c r="I712" t="s">
        <v>29</v>
      </c>
      <c r="J712" t="s">
        <v>20</v>
      </c>
      <c r="K712" t="s">
        <v>21</v>
      </c>
      <c r="L712" t="s">
        <v>2134</v>
      </c>
      <c r="M712">
        <v>4.5</v>
      </c>
      <c r="N712">
        <v>1359.99</v>
      </c>
      <c r="O712">
        <v>59</v>
      </c>
      <c r="P712">
        <f>Table1[[#This Row],[Sale Product Count]]*Table1[[#This Row],[Price]]</f>
        <v>80239.41</v>
      </c>
      <c r="Q712">
        <v>324</v>
      </c>
    </row>
    <row r="713" spans="1:17" x14ac:dyDescent="0.3">
      <c r="A713" t="s">
        <v>130</v>
      </c>
      <c r="B713" t="s">
        <v>1736</v>
      </c>
      <c r="C713" t="s">
        <v>14</v>
      </c>
      <c r="D713" t="s">
        <v>71</v>
      </c>
      <c r="E713" t="s">
        <v>42</v>
      </c>
      <c r="F713" t="s">
        <v>72</v>
      </c>
      <c r="G713" t="s">
        <v>65</v>
      </c>
      <c r="H713" t="s">
        <v>257</v>
      </c>
      <c r="I713" t="s">
        <v>431</v>
      </c>
      <c r="J713" t="s">
        <v>20</v>
      </c>
      <c r="K713" t="s">
        <v>2134</v>
      </c>
      <c r="L713" t="s">
        <v>2134</v>
      </c>
      <c r="M713">
        <v>0</v>
      </c>
      <c r="N713">
        <v>1909.99</v>
      </c>
      <c r="O713">
        <v>42</v>
      </c>
      <c r="P713">
        <f>Table1[[#This Row],[Sale Product Count]]*Table1[[#This Row],[Price]]</f>
        <v>80219.58</v>
      </c>
      <c r="Q713">
        <v>540</v>
      </c>
    </row>
    <row r="714" spans="1:17" x14ac:dyDescent="0.3">
      <c r="A714" t="s">
        <v>13</v>
      </c>
      <c r="B714" t="s">
        <v>2134</v>
      </c>
      <c r="C714" t="s">
        <v>14</v>
      </c>
      <c r="D714" t="s">
        <v>15</v>
      </c>
      <c r="E714" t="s">
        <v>16</v>
      </c>
      <c r="F714" t="s">
        <v>17</v>
      </c>
      <c r="G714" t="s">
        <v>18</v>
      </c>
      <c r="H714" t="s">
        <v>19</v>
      </c>
      <c r="I714" t="s">
        <v>2134</v>
      </c>
      <c r="J714" t="s">
        <v>20</v>
      </c>
      <c r="K714" t="s">
        <v>21</v>
      </c>
      <c r="L714" t="s">
        <v>22</v>
      </c>
      <c r="M714">
        <v>0</v>
      </c>
      <c r="N714">
        <v>1293.5899999999999</v>
      </c>
      <c r="O714">
        <v>62</v>
      </c>
      <c r="P714">
        <f>Table1[[#This Row],[Sale Product Count]]*Table1[[#This Row],[Price]]</f>
        <v>80202.58</v>
      </c>
      <c r="Q714">
        <v>429</v>
      </c>
    </row>
    <row r="715" spans="1:17" x14ac:dyDescent="0.3">
      <c r="A715" t="s">
        <v>100</v>
      </c>
      <c r="B715" t="s">
        <v>134</v>
      </c>
      <c r="C715" t="s">
        <v>14</v>
      </c>
      <c r="D715" t="s">
        <v>84</v>
      </c>
      <c r="E715" t="s">
        <v>49</v>
      </c>
      <c r="F715" t="s">
        <v>112</v>
      </c>
      <c r="G715" t="s">
        <v>18</v>
      </c>
      <c r="H715" t="s">
        <v>51</v>
      </c>
      <c r="I715" t="s">
        <v>135</v>
      </c>
      <c r="J715" t="s">
        <v>20</v>
      </c>
      <c r="K715" t="s">
        <v>2134</v>
      </c>
      <c r="L715" t="s">
        <v>2134</v>
      </c>
      <c r="M715">
        <v>4.5</v>
      </c>
      <c r="N715">
        <v>1406.04</v>
      </c>
      <c r="O715">
        <v>57</v>
      </c>
      <c r="P715">
        <f>Table1[[#This Row],[Sale Product Count]]*Table1[[#This Row],[Price]]</f>
        <v>80144.28</v>
      </c>
      <c r="Q715">
        <v>204</v>
      </c>
    </row>
    <row r="716" spans="1:17" x14ac:dyDescent="0.3">
      <c r="A716" t="s">
        <v>130</v>
      </c>
      <c r="B716" t="s">
        <v>1727</v>
      </c>
      <c r="C716" t="s">
        <v>24</v>
      </c>
      <c r="D716" t="s">
        <v>71</v>
      </c>
      <c r="E716" t="s">
        <v>826</v>
      </c>
      <c r="F716" t="s">
        <v>72</v>
      </c>
      <c r="G716" t="s">
        <v>27</v>
      </c>
      <c r="H716" t="s">
        <v>257</v>
      </c>
      <c r="I716" t="s">
        <v>431</v>
      </c>
      <c r="J716" t="s">
        <v>20</v>
      </c>
      <c r="K716" t="s">
        <v>2134</v>
      </c>
      <c r="L716" t="s">
        <v>2134</v>
      </c>
      <c r="M716">
        <v>0</v>
      </c>
      <c r="N716">
        <v>1667.99</v>
      </c>
      <c r="O716">
        <v>48</v>
      </c>
      <c r="P716">
        <f>Table1[[#This Row],[Sale Product Count]]*Table1[[#This Row],[Price]]</f>
        <v>80063.520000000004</v>
      </c>
      <c r="Q716">
        <v>354</v>
      </c>
    </row>
    <row r="717" spans="1:17" x14ac:dyDescent="0.3">
      <c r="A717" t="s">
        <v>130</v>
      </c>
      <c r="B717" t="s">
        <v>1992</v>
      </c>
      <c r="C717" t="s">
        <v>24</v>
      </c>
      <c r="D717" t="s">
        <v>2134</v>
      </c>
      <c r="E717" t="s">
        <v>63</v>
      </c>
      <c r="F717" t="s">
        <v>64</v>
      </c>
      <c r="G717" t="s">
        <v>2134</v>
      </c>
      <c r="H717" t="s">
        <v>257</v>
      </c>
      <c r="I717" t="s">
        <v>2134</v>
      </c>
      <c r="J717" t="s">
        <v>2134</v>
      </c>
      <c r="K717" t="s">
        <v>2134</v>
      </c>
      <c r="L717" t="s">
        <v>2134</v>
      </c>
      <c r="M717">
        <v>0</v>
      </c>
      <c r="N717">
        <v>1667.99</v>
      </c>
      <c r="O717">
        <v>48</v>
      </c>
      <c r="P717">
        <f>Table1[[#This Row],[Sale Product Count]]*Table1[[#This Row],[Price]]</f>
        <v>80063.520000000004</v>
      </c>
      <c r="Q717">
        <v>0</v>
      </c>
    </row>
    <row r="718" spans="1:17" x14ac:dyDescent="0.3">
      <c r="A718" t="s">
        <v>23</v>
      </c>
      <c r="B718" t="s">
        <v>767</v>
      </c>
      <c r="C718" t="s">
        <v>140</v>
      </c>
      <c r="D718" t="s">
        <v>74</v>
      </c>
      <c r="E718" t="s">
        <v>49</v>
      </c>
      <c r="F718" t="s">
        <v>476</v>
      </c>
      <c r="G718" t="s">
        <v>56</v>
      </c>
      <c r="H718" t="s">
        <v>51</v>
      </c>
      <c r="I718" t="s">
        <v>113</v>
      </c>
      <c r="J718" t="s">
        <v>20</v>
      </c>
      <c r="K718" t="s">
        <v>2134</v>
      </c>
      <c r="L718" t="s">
        <v>2134</v>
      </c>
      <c r="M718">
        <v>4.3</v>
      </c>
      <c r="N718">
        <v>2051.37</v>
      </c>
      <c r="O718">
        <v>39</v>
      </c>
      <c r="P718">
        <f>Table1[[#This Row],[Sale Product Count]]*Table1[[#This Row],[Price]]</f>
        <v>80003.429999999993</v>
      </c>
      <c r="Q718">
        <v>144</v>
      </c>
    </row>
    <row r="719" spans="1:17" x14ac:dyDescent="0.3">
      <c r="A719" t="s">
        <v>130</v>
      </c>
      <c r="B719" t="s">
        <v>886</v>
      </c>
      <c r="C719" t="s">
        <v>86</v>
      </c>
      <c r="D719" t="s">
        <v>2134</v>
      </c>
      <c r="E719" t="s">
        <v>63</v>
      </c>
      <c r="F719" t="s">
        <v>282</v>
      </c>
      <c r="G719" t="s">
        <v>27</v>
      </c>
      <c r="H719" t="s">
        <v>197</v>
      </c>
      <c r="I719" t="s">
        <v>91</v>
      </c>
      <c r="J719" t="s">
        <v>37</v>
      </c>
      <c r="K719" t="s">
        <v>542</v>
      </c>
      <c r="L719" t="s">
        <v>2134</v>
      </c>
      <c r="M719">
        <v>0</v>
      </c>
      <c r="N719">
        <v>1599</v>
      </c>
      <c r="O719">
        <v>50</v>
      </c>
      <c r="P719">
        <f>Table1[[#This Row],[Sale Product Count]]*Table1[[#This Row],[Price]]</f>
        <v>79950</v>
      </c>
      <c r="Q719">
        <v>202</v>
      </c>
    </row>
    <row r="720" spans="1:17" x14ac:dyDescent="0.3">
      <c r="A720" t="s">
        <v>23</v>
      </c>
      <c r="B720" t="s">
        <v>2134</v>
      </c>
      <c r="C720" t="s">
        <v>24</v>
      </c>
      <c r="D720" t="s">
        <v>71</v>
      </c>
      <c r="E720" t="s">
        <v>16</v>
      </c>
      <c r="F720" t="s">
        <v>82</v>
      </c>
      <c r="G720" t="s">
        <v>65</v>
      </c>
      <c r="H720" t="s">
        <v>19</v>
      </c>
      <c r="I720" t="s">
        <v>2134</v>
      </c>
      <c r="J720" t="s">
        <v>20</v>
      </c>
      <c r="K720" t="s">
        <v>21</v>
      </c>
      <c r="L720" t="s">
        <v>81</v>
      </c>
      <c r="M720">
        <v>4.4000000000000004</v>
      </c>
      <c r="N720">
        <v>1599</v>
      </c>
      <c r="O720">
        <v>50</v>
      </c>
      <c r="P720">
        <f>Table1[[#This Row],[Sale Product Count]]*Table1[[#This Row],[Price]]</f>
        <v>79950</v>
      </c>
      <c r="Q720">
        <v>537</v>
      </c>
    </row>
    <row r="721" spans="1:17" x14ac:dyDescent="0.3">
      <c r="A721" t="s">
        <v>130</v>
      </c>
      <c r="B721" t="s">
        <v>1992</v>
      </c>
      <c r="C721" t="s">
        <v>24</v>
      </c>
      <c r="D721" t="s">
        <v>2134</v>
      </c>
      <c r="E721" t="s">
        <v>826</v>
      </c>
      <c r="F721" t="s">
        <v>72</v>
      </c>
      <c r="G721" t="s">
        <v>2134</v>
      </c>
      <c r="H721" t="s">
        <v>257</v>
      </c>
      <c r="I721" t="s">
        <v>2134</v>
      </c>
      <c r="J721" t="s">
        <v>2134</v>
      </c>
      <c r="K721" t="s">
        <v>2134</v>
      </c>
      <c r="L721" t="s">
        <v>2134</v>
      </c>
      <c r="M721">
        <v>0</v>
      </c>
      <c r="N721">
        <v>1599</v>
      </c>
      <c r="O721">
        <v>50</v>
      </c>
      <c r="P721">
        <f>Table1[[#This Row],[Sale Product Count]]*Table1[[#This Row],[Price]]</f>
        <v>79950</v>
      </c>
      <c r="Q721">
        <v>427</v>
      </c>
    </row>
    <row r="722" spans="1:17" x14ac:dyDescent="0.3">
      <c r="A722" t="s">
        <v>130</v>
      </c>
      <c r="B722" t="s">
        <v>1727</v>
      </c>
      <c r="C722" t="s">
        <v>24</v>
      </c>
      <c r="D722" t="s">
        <v>71</v>
      </c>
      <c r="E722" t="s">
        <v>1493</v>
      </c>
      <c r="F722" t="s">
        <v>72</v>
      </c>
      <c r="G722" t="s">
        <v>35</v>
      </c>
      <c r="H722" t="s">
        <v>257</v>
      </c>
      <c r="I722" t="s">
        <v>431</v>
      </c>
      <c r="J722" t="s">
        <v>20</v>
      </c>
      <c r="K722" t="s">
        <v>2134</v>
      </c>
      <c r="L722" t="s">
        <v>2134</v>
      </c>
      <c r="M722">
        <v>0</v>
      </c>
      <c r="N722">
        <v>1599</v>
      </c>
      <c r="O722">
        <v>50</v>
      </c>
      <c r="P722">
        <f>Table1[[#This Row],[Sale Product Count]]*Table1[[#This Row],[Price]]</f>
        <v>79950</v>
      </c>
      <c r="Q722">
        <v>134</v>
      </c>
    </row>
    <row r="723" spans="1:17" x14ac:dyDescent="0.3">
      <c r="A723" t="s">
        <v>23</v>
      </c>
      <c r="B723" t="s">
        <v>2134</v>
      </c>
      <c r="C723" t="s">
        <v>24</v>
      </c>
      <c r="D723" t="s">
        <v>25</v>
      </c>
      <c r="E723" t="s">
        <v>16</v>
      </c>
      <c r="F723" t="s">
        <v>26</v>
      </c>
      <c r="G723" t="s">
        <v>27</v>
      </c>
      <c r="H723" t="s">
        <v>28</v>
      </c>
      <c r="I723" t="s">
        <v>29</v>
      </c>
      <c r="J723" t="s">
        <v>20</v>
      </c>
      <c r="K723" t="s">
        <v>21</v>
      </c>
      <c r="L723" t="s">
        <v>2134</v>
      </c>
      <c r="M723">
        <v>4.5</v>
      </c>
      <c r="N723">
        <v>1699</v>
      </c>
      <c r="O723">
        <v>47</v>
      </c>
      <c r="P723">
        <f>Table1[[#This Row],[Sale Product Count]]*Table1[[#This Row],[Price]]</f>
        <v>79853</v>
      </c>
      <c r="Q723">
        <v>411</v>
      </c>
    </row>
    <row r="724" spans="1:17" x14ac:dyDescent="0.3">
      <c r="A724" t="s">
        <v>13</v>
      </c>
      <c r="B724" t="s">
        <v>2134</v>
      </c>
      <c r="C724" t="s">
        <v>24</v>
      </c>
      <c r="D724" t="s">
        <v>15</v>
      </c>
      <c r="E724" t="s">
        <v>78</v>
      </c>
      <c r="F724" t="s">
        <v>79</v>
      </c>
      <c r="G724" t="s">
        <v>80</v>
      </c>
      <c r="H724" t="s">
        <v>19</v>
      </c>
      <c r="I724" t="s">
        <v>2134</v>
      </c>
      <c r="J724" t="s">
        <v>20</v>
      </c>
      <c r="K724" t="s">
        <v>21</v>
      </c>
      <c r="L724" t="s">
        <v>81</v>
      </c>
      <c r="M724">
        <v>5</v>
      </c>
      <c r="N724">
        <v>1699</v>
      </c>
      <c r="O724">
        <v>47</v>
      </c>
      <c r="P724">
        <f>Table1[[#This Row],[Sale Product Count]]*Table1[[#This Row],[Price]]</f>
        <v>79853</v>
      </c>
      <c r="Q724">
        <v>172</v>
      </c>
    </row>
    <row r="725" spans="1:17" x14ac:dyDescent="0.3">
      <c r="A725" t="s">
        <v>13</v>
      </c>
      <c r="B725" t="s">
        <v>2134</v>
      </c>
      <c r="C725" t="s">
        <v>14</v>
      </c>
      <c r="D725" t="s">
        <v>15</v>
      </c>
      <c r="E725" t="s">
        <v>16</v>
      </c>
      <c r="F725" t="s">
        <v>17</v>
      </c>
      <c r="G725" t="s">
        <v>18</v>
      </c>
      <c r="H725" t="s">
        <v>19</v>
      </c>
      <c r="I725" t="s">
        <v>2134</v>
      </c>
      <c r="J725" t="s">
        <v>20</v>
      </c>
      <c r="K725" t="s">
        <v>21</v>
      </c>
      <c r="L725" t="s">
        <v>22</v>
      </c>
      <c r="M725">
        <v>0</v>
      </c>
      <c r="N725">
        <v>1699</v>
      </c>
      <c r="O725">
        <v>47</v>
      </c>
      <c r="P725">
        <f>Table1[[#This Row],[Sale Product Count]]*Table1[[#This Row],[Price]]</f>
        <v>79853</v>
      </c>
      <c r="Q725">
        <v>346</v>
      </c>
    </row>
    <row r="726" spans="1:17" x14ac:dyDescent="0.3">
      <c r="A726" t="s">
        <v>130</v>
      </c>
      <c r="B726" t="s">
        <v>1992</v>
      </c>
      <c r="C726" t="s">
        <v>24</v>
      </c>
      <c r="D726" t="s">
        <v>71</v>
      </c>
      <c r="E726" t="s">
        <v>16</v>
      </c>
      <c r="F726" t="s">
        <v>72</v>
      </c>
      <c r="G726" t="s">
        <v>18</v>
      </c>
      <c r="H726" t="s">
        <v>36</v>
      </c>
      <c r="I726" t="s">
        <v>431</v>
      </c>
      <c r="J726" t="s">
        <v>20</v>
      </c>
      <c r="K726" t="s">
        <v>2134</v>
      </c>
      <c r="L726" t="s">
        <v>2134</v>
      </c>
      <c r="M726">
        <v>0</v>
      </c>
      <c r="N726">
        <v>1699</v>
      </c>
      <c r="O726">
        <v>47</v>
      </c>
      <c r="P726">
        <f>Table1[[#This Row],[Sale Product Count]]*Table1[[#This Row],[Price]]</f>
        <v>79853</v>
      </c>
      <c r="Q726">
        <v>148</v>
      </c>
    </row>
    <row r="727" spans="1:17" x14ac:dyDescent="0.3">
      <c r="A727" t="s">
        <v>30</v>
      </c>
      <c r="B727" t="s">
        <v>119</v>
      </c>
      <c r="C727" t="s">
        <v>24</v>
      </c>
      <c r="D727" t="s">
        <v>33</v>
      </c>
      <c r="E727" t="s">
        <v>2134</v>
      </c>
      <c r="F727" t="s">
        <v>34</v>
      </c>
      <c r="G727" t="s">
        <v>35</v>
      </c>
      <c r="H727" t="s">
        <v>36</v>
      </c>
      <c r="I727" t="s">
        <v>2134</v>
      </c>
      <c r="J727" t="s">
        <v>37</v>
      </c>
      <c r="K727" t="s">
        <v>120</v>
      </c>
      <c r="L727" t="s">
        <v>38</v>
      </c>
      <c r="M727">
        <v>1</v>
      </c>
      <c r="N727">
        <v>1699</v>
      </c>
      <c r="O727">
        <v>47</v>
      </c>
      <c r="P727">
        <f>Table1[[#This Row],[Sale Product Count]]*Table1[[#This Row],[Price]]</f>
        <v>79853</v>
      </c>
      <c r="Q727">
        <v>0</v>
      </c>
    </row>
    <row r="728" spans="1:17" x14ac:dyDescent="0.3">
      <c r="A728" t="s">
        <v>13</v>
      </c>
      <c r="B728" t="s">
        <v>83</v>
      </c>
      <c r="C728" t="s">
        <v>24</v>
      </c>
      <c r="D728" t="s">
        <v>84</v>
      </c>
      <c r="E728" t="s">
        <v>16</v>
      </c>
      <c r="F728" t="s">
        <v>26</v>
      </c>
      <c r="G728" t="s">
        <v>80</v>
      </c>
      <c r="H728" t="s">
        <v>19</v>
      </c>
      <c r="I728" t="s">
        <v>2134</v>
      </c>
      <c r="J728" t="s">
        <v>20</v>
      </c>
      <c r="K728" t="s">
        <v>21</v>
      </c>
      <c r="L728" t="s">
        <v>2134</v>
      </c>
      <c r="M728">
        <v>0</v>
      </c>
      <c r="N728">
        <v>2948.99</v>
      </c>
      <c r="O728">
        <v>27</v>
      </c>
      <c r="P728">
        <f>Table1[[#This Row],[Sale Product Count]]*Table1[[#This Row],[Price]]</f>
        <v>79622.73</v>
      </c>
      <c r="Q728">
        <v>282</v>
      </c>
    </row>
    <row r="729" spans="1:17" x14ac:dyDescent="0.3">
      <c r="A729" t="s">
        <v>130</v>
      </c>
      <c r="B729" t="s">
        <v>531</v>
      </c>
      <c r="C729" t="s">
        <v>14</v>
      </c>
      <c r="D729" t="s">
        <v>71</v>
      </c>
      <c r="E729" t="s">
        <v>826</v>
      </c>
      <c r="F729" t="s">
        <v>72</v>
      </c>
      <c r="G729" t="s">
        <v>65</v>
      </c>
      <c r="H729" t="s">
        <v>28</v>
      </c>
      <c r="I729" t="s">
        <v>2134</v>
      </c>
      <c r="J729" t="s">
        <v>20</v>
      </c>
      <c r="K729" t="s">
        <v>376</v>
      </c>
      <c r="L729" t="s">
        <v>2134</v>
      </c>
      <c r="M729">
        <v>5</v>
      </c>
      <c r="N729">
        <v>1655.99</v>
      </c>
      <c r="O729">
        <v>48</v>
      </c>
      <c r="P729">
        <f>Table1[[#This Row],[Sale Product Count]]*Table1[[#This Row],[Price]]</f>
        <v>79487.520000000004</v>
      </c>
      <c r="Q729">
        <v>346</v>
      </c>
    </row>
    <row r="730" spans="1:17" x14ac:dyDescent="0.3">
      <c r="A730" t="s">
        <v>130</v>
      </c>
      <c r="B730" t="s">
        <v>745</v>
      </c>
      <c r="C730" t="s">
        <v>24</v>
      </c>
      <c r="D730" t="s">
        <v>606</v>
      </c>
      <c r="E730" t="s">
        <v>16</v>
      </c>
      <c r="F730" t="s">
        <v>64</v>
      </c>
      <c r="G730" t="s">
        <v>2134</v>
      </c>
      <c r="H730" t="s">
        <v>197</v>
      </c>
      <c r="I730" t="s">
        <v>2134</v>
      </c>
      <c r="J730" t="s">
        <v>2134</v>
      </c>
      <c r="K730" t="s">
        <v>298</v>
      </c>
      <c r="L730" t="s">
        <v>703</v>
      </c>
      <c r="M730">
        <v>0</v>
      </c>
      <c r="N730">
        <v>1655.99</v>
      </c>
      <c r="O730">
        <v>48</v>
      </c>
      <c r="P730">
        <f>Table1[[#This Row],[Sale Product Count]]*Table1[[#This Row],[Price]]</f>
        <v>79487.520000000004</v>
      </c>
      <c r="Q730">
        <v>0</v>
      </c>
    </row>
    <row r="731" spans="1:17" x14ac:dyDescent="0.3">
      <c r="A731" t="s">
        <v>130</v>
      </c>
      <c r="B731" t="s">
        <v>122</v>
      </c>
      <c r="C731" t="s">
        <v>24</v>
      </c>
      <c r="D731" t="s">
        <v>71</v>
      </c>
      <c r="E731" t="s">
        <v>75</v>
      </c>
      <c r="F731" t="s">
        <v>55</v>
      </c>
      <c r="G731" t="s">
        <v>65</v>
      </c>
      <c r="H731" t="s">
        <v>36</v>
      </c>
      <c r="I731" t="s">
        <v>77</v>
      </c>
      <c r="J731" t="s">
        <v>20</v>
      </c>
      <c r="K731" t="s">
        <v>2134</v>
      </c>
      <c r="L731" t="s">
        <v>2134</v>
      </c>
      <c r="M731">
        <v>4.0999999999999996</v>
      </c>
      <c r="N731">
        <v>2738.99</v>
      </c>
      <c r="O731">
        <v>29</v>
      </c>
      <c r="P731">
        <f>Table1[[#This Row],[Sale Product Count]]*Table1[[#This Row],[Price]]</f>
        <v>79430.709999999992</v>
      </c>
      <c r="Q731">
        <v>235</v>
      </c>
    </row>
    <row r="732" spans="1:17" x14ac:dyDescent="0.3">
      <c r="A732" t="s">
        <v>23</v>
      </c>
      <c r="B732" t="s">
        <v>2134</v>
      </c>
      <c r="C732" t="s">
        <v>24</v>
      </c>
      <c r="D732" t="s">
        <v>71</v>
      </c>
      <c r="E732" t="s">
        <v>16</v>
      </c>
      <c r="F732" t="s">
        <v>82</v>
      </c>
      <c r="G732" t="s">
        <v>65</v>
      </c>
      <c r="H732" t="s">
        <v>19</v>
      </c>
      <c r="I732" t="s">
        <v>2134</v>
      </c>
      <c r="J732" t="s">
        <v>20</v>
      </c>
      <c r="K732" t="s">
        <v>21</v>
      </c>
      <c r="L732" t="s">
        <v>81</v>
      </c>
      <c r="M732">
        <v>4.4000000000000004</v>
      </c>
      <c r="N732">
        <v>1620.99</v>
      </c>
      <c r="O732">
        <v>49</v>
      </c>
      <c r="P732">
        <f>Table1[[#This Row],[Sale Product Count]]*Table1[[#This Row],[Price]]</f>
        <v>79428.509999999995</v>
      </c>
      <c r="Q732">
        <v>463</v>
      </c>
    </row>
    <row r="733" spans="1:17" x14ac:dyDescent="0.3">
      <c r="A733" t="s">
        <v>13</v>
      </c>
      <c r="B733" t="s">
        <v>2134</v>
      </c>
      <c r="C733" t="s">
        <v>24</v>
      </c>
      <c r="D733" t="s">
        <v>15</v>
      </c>
      <c r="E733" t="s">
        <v>78</v>
      </c>
      <c r="F733" t="s">
        <v>79</v>
      </c>
      <c r="G733" t="s">
        <v>80</v>
      </c>
      <c r="H733" t="s">
        <v>19</v>
      </c>
      <c r="I733" t="s">
        <v>2134</v>
      </c>
      <c r="J733" t="s">
        <v>20</v>
      </c>
      <c r="K733" t="s">
        <v>21</v>
      </c>
      <c r="L733" t="s">
        <v>81</v>
      </c>
      <c r="M733">
        <v>5</v>
      </c>
      <c r="N733">
        <v>1933.99</v>
      </c>
      <c r="O733">
        <v>41</v>
      </c>
      <c r="P733">
        <f>Table1[[#This Row],[Sale Product Count]]*Table1[[#This Row],[Price]]</f>
        <v>79293.59</v>
      </c>
      <c r="Q733">
        <v>343</v>
      </c>
    </row>
    <row r="734" spans="1:17" x14ac:dyDescent="0.3">
      <c r="A734" t="s">
        <v>130</v>
      </c>
      <c r="B734" t="s">
        <v>1065</v>
      </c>
      <c r="C734" t="s">
        <v>155</v>
      </c>
      <c r="D734" t="s">
        <v>2018</v>
      </c>
      <c r="E734" t="s">
        <v>63</v>
      </c>
      <c r="F734" t="s">
        <v>64</v>
      </c>
      <c r="G734" t="s">
        <v>35</v>
      </c>
      <c r="H734" t="s">
        <v>36</v>
      </c>
      <c r="I734" t="s">
        <v>2134</v>
      </c>
      <c r="J734" t="s">
        <v>20</v>
      </c>
      <c r="K734" t="s">
        <v>376</v>
      </c>
      <c r="L734" t="s">
        <v>2134</v>
      </c>
      <c r="M734">
        <v>0</v>
      </c>
      <c r="N734">
        <v>1495.99</v>
      </c>
      <c r="O734">
        <v>53</v>
      </c>
      <c r="P734">
        <f>Table1[[#This Row],[Sale Product Count]]*Table1[[#This Row],[Price]]</f>
        <v>79287.47</v>
      </c>
      <c r="Q734">
        <v>0</v>
      </c>
    </row>
    <row r="735" spans="1:17" x14ac:dyDescent="0.3">
      <c r="A735" t="s">
        <v>30</v>
      </c>
      <c r="B735" t="s">
        <v>119</v>
      </c>
      <c r="C735" t="s">
        <v>24</v>
      </c>
      <c r="D735" t="s">
        <v>33</v>
      </c>
      <c r="E735" t="s">
        <v>2134</v>
      </c>
      <c r="F735" t="s">
        <v>34</v>
      </c>
      <c r="G735" t="s">
        <v>35</v>
      </c>
      <c r="H735" t="s">
        <v>36</v>
      </c>
      <c r="I735" t="s">
        <v>2134</v>
      </c>
      <c r="J735" t="s">
        <v>37</v>
      </c>
      <c r="K735" t="s">
        <v>120</v>
      </c>
      <c r="L735" t="s">
        <v>38</v>
      </c>
      <c r="M735">
        <v>1</v>
      </c>
      <c r="N735">
        <v>3599</v>
      </c>
      <c r="O735">
        <v>22</v>
      </c>
      <c r="P735">
        <f>Table1[[#This Row],[Sale Product Count]]*Table1[[#This Row],[Price]]</f>
        <v>79178</v>
      </c>
      <c r="Q735">
        <v>249</v>
      </c>
    </row>
    <row r="736" spans="1:17" x14ac:dyDescent="0.3">
      <c r="A736" t="s">
        <v>130</v>
      </c>
      <c r="B736" t="s">
        <v>2134</v>
      </c>
      <c r="C736" t="s">
        <v>14</v>
      </c>
      <c r="D736" t="s">
        <v>2134</v>
      </c>
      <c r="E736" t="s">
        <v>35</v>
      </c>
      <c r="F736" t="s">
        <v>64</v>
      </c>
      <c r="G736" t="s">
        <v>35</v>
      </c>
      <c r="H736" t="s">
        <v>2134</v>
      </c>
      <c r="I736" t="s">
        <v>320</v>
      </c>
      <c r="J736" t="s">
        <v>20</v>
      </c>
      <c r="K736" t="s">
        <v>2134</v>
      </c>
      <c r="L736" t="s">
        <v>561</v>
      </c>
      <c r="M736">
        <v>4.3</v>
      </c>
      <c r="N736">
        <v>1275.99</v>
      </c>
      <c r="O736">
        <v>62</v>
      </c>
      <c r="P736">
        <f>Table1[[#This Row],[Sale Product Count]]*Table1[[#This Row],[Price]]</f>
        <v>79111.38</v>
      </c>
      <c r="Q736">
        <v>284</v>
      </c>
    </row>
    <row r="737" spans="1:17" x14ac:dyDescent="0.3">
      <c r="A737" t="s">
        <v>23</v>
      </c>
      <c r="B737" t="s">
        <v>2134</v>
      </c>
      <c r="C737" t="s">
        <v>24</v>
      </c>
      <c r="D737" t="s">
        <v>71</v>
      </c>
      <c r="E737" t="s">
        <v>16</v>
      </c>
      <c r="F737" t="s">
        <v>82</v>
      </c>
      <c r="G737" t="s">
        <v>65</v>
      </c>
      <c r="H737" t="s">
        <v>19</v>
      </c>
      <c r="I737" t="s">
        <v>2134</v>
      </c>
      <c r="J737" t="s">
        <v>20</v>
      </c>
      <c r="K737" t="s">
        <v>21</v>
      </c>
      <c r="L737" t="s">
        <v>81</v>
      </c>
      <c r="M737">
        <v>4.4000000000000004</v>
      </c>
      <c r="N737">
        <v>1612.99</v>
      </c>
      <c r="O737">
        <v>49</v>
      </c>
      <c r="P737">
        <f>Table1[[#This Row],[Sale Product Count]]*Table1[[#This Row],[Price]]</f>
        <v>79036.509999999995</v>
      </c>
      <c r="Q737">
        <v>462</v>
      </c>
    </row>
    <row r="738" spans="1:17" x14ac:dyDescent="0.3">
      <c r="A738" t="s">
        <v>23</v>
      </c>
      <c r="B738" t="s">
        <v>2134</v>
      </c>
      <c r="C738" t="s">
        <v>24</v>
      </c>
      <c r="D738" t="s">
        <v>25</v>
      </c>
      <c r="E738" t="s">
        <v>16</v>
      </c>
      <c r="F738" t="s">
        <v>26</v>
      </c>
      <c r="G738" t="s">
        <v>27</v>
      </c>
      <c r="H738" t="s">
        <v>28</v>
      </c>
      <c r="I738" t="s">
        <v>29</v>
      </c>
      <c r="J738" t="s">
        <v>20</v>
      </c>
      <c r="K738" t="s">
        <v>21</v>
      </c>
      <c r="L738" t="s">
        <v>2134</v>
      </c>
      <c r="M738">
        <v>4.5</v>
      </c>
      <c r="N738">
        <v>1385.56</v>
      </c>
      <c r="O738">
        <v>57</v>
      </c>
      <c r="P738">
        <f>Table1[[#This Row],[Sale Product Count]]*Table1[[#This Row],[Price]]</f>
        <v>78976.92</v>
      </c>
      <c r="Q738">
        <v>390</v>
      </c>
    </row>
    <row r="739" spans="1:17" x14ac:dyDescent="0.3">
      <c r="A739" t="s">
        <v>30</v>
      </c>
      <c r="B739" t="s">
        <v>119</v>
      </c>
      <c r="C739" t="s">
        <v>24</v>
      </c>
      <c r="D739" t="s">
        <v>33</v>
      </c>
      <c r="E739" t="s">
        <v>2134</v>
      </c>
      <c r="F739" t="s">
        <v>34</v>
      </c>
      <c r="G739" t="s">
        <v>35</v>
      </c>
      <c r="H739" t="s">
        <v>36</v>
      </c>
      <c r="I739" t="s">
        <v>2134</v>
      </c>
      <c r="J739" t="s">
        <v>37</v>
      </c>
      <c r="K739" t="s">
        <v>120</v>
      </c>
      <c r="L739" t="s">
        <v>38</v>
      </c>
      <c r="M739">
        <v>1</v>
      </c>
      <c r="N739">
        <v>1751.99</v>
      </c>
      <c r="O739">
        <v>45</v>
      </c>
      <c r="P739">
        <f>Table1[[#This Row],[Sale Product Count]]*Table1[[#This Row],[Price]]</f>
        <v>78839.55</v>
      </c>
      <c r="Q739">
        <v>134</v>
      </c>
    </row>
    <row r="740" spans="1:17" x14ac:dyDescent="0.3">
      <c r="A740" t="s">
        <v>130</v>
      </c>
      <c r="B740" t="s">
        <v>1089</v>
      </c>
      <c r="C740" t="s">
        <v>24</v>
      </c>
      <c r="D740" t="s">
        <v>2134</v>
      </c>
      <c r="E740" t="s">
        <v>75</v>
      </c>
      <c r="F740" t="s">
        <v>669</v>
      </c>
      <c r="G740" t="s">
        <v>35</v>
      </c>
      <c r="H740" t="s">
        <v>311</v>
      </c>
      <c r="I740" t="s">
        <v>1116</v>
      </c>
      <c r="J740" t="s">
        <v>37</v>
      </c>
      <c r="K740" t="s">
        <v>1425</v>
      </c>
      <c r="L740" t="s">
        <v>2134</v>
      </c>
      <c r="M740">
        <v>5</v>
      </c>
      <c r="N740">
        <v>4143.99</v>
      </c>
      <c r="O740">
        <v>19</v>
      </c>
      <c r="P740">
        <f>Table1[[#This Row],[Sale Product Count]]*Table1[[#This Row],[Price]]</f>
        <v>78735.81</v>
      </c>
      <c r="Q740">
        <v>465</v>
      </c>
    </row>
    <row r="741" spans="1:17" x14ac:dyDescent="0.3">
      <c r="A741" t="s">
        <v>130</v>
      </c>
      <c r="B741" t="s">
        <v>645</v>
      </c>
      <c r="C741" t="s">
        <v>164</v>
      </c>
      <c r="D741" t="s">
        <v>71</v>
      </c>
      <c r="E741" t="s">
        <v>1493</v>
      </c>
      <c r="F741" t="s">
        <v>116</v>
      </c>
      <c r="G741" t="s">
        <v>27</v>
      </c>
      <c r="H741" t="s">
        <v>28</v>
      </c>
      <c r="I741" t="s">
        <v>431</v>
      </c>
      <c r="J741" t="s">
        <v>1982</v>
      </c>
      <c r="K741" t="s">
        <v>2134</v>
      </c>
      <c r="L741" t="s">
        <v>2134</v>
      </c>
      <c r="M741">
        <v>0</v>
      </c>
      <c r="N741">
        <v>4143.99</v>
      </c>
      <c r="O741">
        <v>19</v>
      </c>
      <c r="P741">
        <f>Table1[[#This Row],[Sale Product Count]]*Table1[[#This Row],[Price]]</f>
        <v>78735.81</v>
      </c>
      <c r="Q741">
        <v>0</v>
      </c>
    </row>
    <row r="742" spans="1:17" x14ac:dyDescent="0.3">
      <c r="A742" t="s">
        <v>13</v>
      </c>
      <c r="B742" t="s">
        <v>2134</v>
      </c>
      <c r="C742" t="s">
        <v>24</v>
      </c>
      <c r="D742" t="s">
        <v>15</v>
      </c>
      <c r="E742" t="s">
        <v>78</v>
      </c>
      <c r="F742" t="s">
        <v>79</v>
      </c>
      <c r="G742" t="s">
        <v>80</v>
      </c>
      <c r="H742" t="s">
        <v>19</v>
      </c>
      <c r="I742" t="s">
        <v>2134</v>
      </c>
      <c r="J742" t="s">
        <v>20</v>
      </c>
      <c r="K742" t="s">
        <v>21</v>
      </c>
      <c r="L742" t="s">
        <v>81</v>
      </c>
      <c r="M742">
        <v>5</v>
      </c>
      <c r="N742">
        <v>2126.9899999999998</v>
      </c>
      <c r="O742">
        <v>37</v>
      </c>
      <c r="P742">
        <f>Table1[[#This Row],[Sale Product Count]]*Table1[[#This Row],[Price]]</f>
        <v>78698.62999999999</v>
      </c>
      <c r="Q742">
        <v>311</v>
      </c>
    </row>
    <row r="743" spans="1:17" x14ac:dyDescent="0.3">
      <c r="A743" t="s">
        <v>237</v>
      </c>
      <c r="B743" t="s">
        <v>1607</v>
      </c>
      <c r="C743" t="s">
        <v>86</v>
      </c>
      <c r="D743" t="s">
        <v>25</v>
      </c>
      <c r="E743" t="s">
        <v>162</v>
      </c>
      <c r="F743" t="s">
        <v>17</v>
      </c>
      <c r="G743" t="s">
        <v>65</v>
      </c>
      <c r="H743" t="s">
        <v>28</v>
      </c>
      <c r="I743" t="s">
        <v>2134</v>
      </c>
      <c r="J743" t="s">
        <v>37</v>
      </c>
      <c r="K743" t="s">
        <v>885</v>
      </c>
      <c r="L743" t="s">
        <v>2134</v>
      </c>
      <c r="M743">
        <v>3.5</v>
      </c>
      <c r="N743">
        <v>2069</v>
      </c>
      <c r="O743">
        <v>38</v>
      </c>
      <c r="P743">
        <f>Table1[[#This Row],[Sale Product Count]]*Table1[[#This Row],[Price]]</f>
        <v>78622</v>
      </c>
      <c r="Q743">
        <v>299</v>
      </c>
    </row>
    <row r="744" spans="1:17" x14ac:dyDescent="0.3">
      <c r="A744" t="s">
        <v>130</v>
      </c>
      <c r="B744" t="s">
        <v>2115</v>
      </c>
      <c r="C744" t="s">
        <v>61</v>
      </c>
      <c r="D744" t="s">
        <v>628</v>
      </c>
      <c r="E744" t="s">
        <v>480</v>
      </c>
      <c r="F744" t="s">
        <v>17</v>
      </c>
      <c r="G744" t="s">
        <v>27</v>
      </c>
      <c r="H744" t="s">
        <v>36</v>
      </c>
      <c r="I744" t="s">
        <v>993</v>
      </c>
      <c r="J744" t="s">
        <v>37</v>
      </c>
      <c r="K744" t="s">
        <v>2134</v>
      </c>
      <c r="L744" t="s">
        <v>2134</v>
      </c>
      <c r="M744">
        <v>0</v>
      </c>
      <c r="N744">
        <v>2069</v>
      </c>
      <c r="O744">
        <v>38</v>
      </c>
      <c r="P744">
        <f>Table1[[#This Row],[Sale Product Count]]*Table1[[#This Row],[Price]]</f>
        <v>78622</v>
      </c>
      <c r="Q744">
        <v>0</v>
      </c>
    </row>
    <row r="745" spans="1:17" x14ac:dyDescent="0.3">
      <c r="A745" t="s">
        <v>13</v>
      </c>
      <c r="B745" t="s">
        <v>2134</v>
      </c>
      <c r="C745" t="s">
        <v>24</v>
      </c>
      <c r="D745" t="s">
        <v>15</v>
      </c>
      <c r="E745" t="s">
        <v>78</v>
      </c>
      <c r="F745" t="s">
        <v>79</v>
      </c>
      <c r="G745" t="s">
        <v>80</v>
      </c>
      <c r="H745" t="s">
        <v>19</v>
      </c>
      <c r="I745" t="s">
        <v>2134</v>
      </c>
      <c r="J745" t="s">
        <v>20</v>
      </c>
      <c r="K745" t="s">
        <v>21</v>
      </c>
      <c r="L745" t="s">
        <v>81</v>
      </c>
      <c r="M745">
        <v>5</v>
      </c>
      <c r="N745">
        <v>1708.99</v>
      </c>
      <c r="O745">
        <v>46</v>
      </c>
      <c r="P745">
        <f>Table1[[#This Row],[Sale Product Count]]*Table1[[#This Row],[Price]]</f>
        <v>78613.539999999994</v>
      </c>
      <c r="Q745">
        <v>180</v>
      </c>
    </row>
    <row r="746" spans="1:17" x14ac:dyDescent="0.3">
      <c r="A746" t="s">
        <v>130</v>
      </c>
      <c r="B746" t="s">
        <v>1765</v>
      </c>
      <c r="C746" t="s">
        <v>14</v>
      </c>
      <c r="D746" t="s">
        <v>71</v>
      </c>
      <c r="E746" t="s">
        <v>63</v>
      </c>
      <c r="F746" t="s">
        <v>64</v>
      </c>
      <c r="G746" t="s">
        <v>35</v>
      </c>
      <c r="H746" t="s">
        <v>28</v>
      </c>
      <c r="I746" t="s">
        <v>431</v>
      </c>
      <c r="J746" t="s">
        <v>2071</v>
      </c>
      <c r="K746" t="s">
        <v>2134</v>
      </c>
      <c r="L746" t="s">
        <v>2134</v>
      </c>
      <c r="M746">
        <v>0</v>
      </c>
      <c r="N746">
        <v>1708.99</v>
      </c>
      <c r="O746">
        <v>46</v>
      </c>
      <c r="P746">
        <f>Table1[[#This Row],[Sale Product Count]]*Table1[[#This Row],[Price]]</f>
        <v>78613.539999999994</v>
      </c>
      <c r="Q746">
        <v>0</v>
      </c>
    </row>
    <row r="747" spans="1:17" x14ac:dyDescent="0.3">
      <c r="A747" t="s">
        <v>130</v>
      </c>
      <c r="B747" t="s">
        <v>1029</v>
      </c>
      <c r="C747" t="s">
        <v>14</v>
      </c>
      <c r="D747" t="s">
        <v>418</v>
      </c>
      <c r="E747" t="s">
        <v>16</v>
      </c>
      <c r="F747" t="s">
        <v>64</v>
      </c>
      <c r="G747" t="s">
        <v>35</v>
      </c>
      <c r="H747" t="s">
        <v>28</v>
      </c>
      <c r="I747" t="s">
        <v>2134</v>
      </c>
      <c r="J747" t="s">
        <v>37</v>
      </c>
      <c r="K747" t="s">
        <v>419</v>
      </c>
      <c r="L747" t="s">
        <v>2134</v>
      </c>
      <c r="M747">
        <v>0</v>
      </c>
      <c r="N747">
        <v>2242.9899999999998</v>
      </c>
      <c r="O747">
        <v>35</v>
      </c>
      <c r="P747">
        <f>Table1[[#This Row],[Sale Product Count]]*Table1[[#This Row],[Price]]</f>
        <v>78504.649999999994</v>
      </c>
      <c r="Q747">
        <v>515</v>
      </c>
    </row>
    <row r="748" spans="1:17" x14ac:dyDescent="0.3">
      <c r="A748" t="s">
        <v>130</v>
      </c>
      <c r="B748" t="s">
        <v>1428</v>
      </c>
      <c r="C748" t="s">
        <v>167</v>
      </c>
      <c r="D748" t="s">
        <v>25</v>
      </c>
      <c r="E748" t="s">
        <v>16</v>
      </c>
      <c r="F748" t="s">
        <v>72</v>
      </c>
      <c r="G748" t="s">
        <v>65</v>
      </c>
      <c r="H748" t="s">
        <v>36</v>
      </c>
      <c r="I748" t="s">
        <v>431</v>
      </c>
      <c r="J748" t="s">
        <v>1559</v>
      </c>
      <c r="K748" t="s">
        <v>2134</v>
      </c>
      <c r="L748" t="s">
        <v>2134</v>
      </c>
      <c r="M748">
        <v>0</v>
      </c>
      <c r="N748">
        <v>2179</v>
      </c>
      <c r="O748">
        <v>36</v>
      </c>
      <c r="P748">
        <f>Table1[[#This Row],[Sale Product Count]]*Table1[[#This Row],[Price]]</f>
        <v>78444</v>
      </c>
      <c r="Q748">
        <v>152</v>
      </c>
    </row>
    <row r="749" spans="1:17" x14ac:dyDescent="0.3">
      <c r="A749" t="s">
        <v>100</v>
      </c>
      <c r="B749" t="s">
        <v>967</v>
      </c>
      <c r="C749" t="s">
        <v>24</v>
      </c>
      <c r="D749" t="s">
        <v>2134</v>
      </c>
      <c r="E749" t="s">
        <v>63</v>
      </c>
      <c r="F749" t="s">
        <v>106</v>
      </c>
      <c r="G749" t="s">
        <v>65</v>
      </c>
      <c r="H749" t="s">
        <v>19</v>
      </c>
      <c r="I749" t="s">
        <v>200</v>
      </c>
      <c r="J749" t="s">
        <v>483</v>
      </c>
      <c r="K749" t="s">
        <v>242</v>
      </c>
      <c r="L749" t="s">
        <v>2134</v>
      </c>
      <c r="M749">
        <v>0</v>
      </c>
      <c r="N749">
        <v>2799</v>
      </c>
      <c r="O749">
        <v>28</v>
      </c>
      <c r="P749">
        <f>Table1[[#This Row],[Sale Product Count]]*Table1[[#This Row],[Price]]</f>
        <v>78372</v>
      </c>
      <c r="Q749">
        <v>458</v>
      </c>
    </row>
    <row r="750" spans="1:17" x14ac:dyDescent="0.3">
      <c r="A750" t="s">
        <v>13</v>
      </c>
      <c r="B750" t="s">
        <v>2134</v>
      </c>
      <c r="C750" t="s">
        <v>24</v>
      </c>
      <c r="D750" t="s">
        <v>15</v>
      </c>
      <c r="E750" t="s">
        <v>78</v>
      </c>
      <c r="F750" t="s">
        <v>79</v>
      </c>
      <c r="G750" t="s">
        <v>80</v>
      </c>
      <c r="H750" t="s">
        <v>19</v>
      </c>
      <c r="I750" t="s">
        <v>2134</v>
      </c>
      <c r="J750" t="s">
        <v>20</v>
      </c>
      <c r="K750" t="s">
        <v>21</v>
      </c>
      <c r="L750" t="s">
        <v>81</v>
      </c>
      <c r="M750">
        <v>5</v>
      </c>
      <c r="N750">
        <v>1350.99</v>
      </c>
      <c r="O750">
        <v>58</v>
      </c>
      <c r="P750">
        <f>Table1[[#This Row],[Sale Product Count]]*Table1[[#This Row],[Price]]</f>
        <v>78357.42</v>
      </c>
      <c r="Q750">
        <v>167</v>
      </c>
    </row>
    <row r="751" spans="1:17" x14ac:dyDescent="0.3">
      <c r="A751" t="s">
        <v>23</v>
      </c>
      <c r="B751" t="s">
        <v>2134</v>
      </c>
      <c r="C751" t="s">
        <v>24</v>
      </c>
      <c r="D751" t="s">
        <v>71</v>
      </c>
      <c r="E751" t="s">
        <v>16</v>
      </c>
      <c r="F751" t="s">
        <v>82</v>
      </c>
      <c r="G751" t="s">
        <v>65</v>
      </c>
      <c r="H751" t="s">
        <v>19</v>
      </c>
      <c r="I751" t="s">
        <v>2134</v>
      </c>
      <c r="J751" t="s">
        <v>20</v>
      </c>
      <c r="K751" t="s">
        <v>21</v>
      </c>
      <c r="L751" t="s">
        <v>81</v>
      </c>
      <c r="M751">
        <v>4.4000000000000004</v>
      </c>
      <c r="N751">
        <v>1599</v>
      </c>
      <c r="O751">
        <v>49</v>
      </c>
      <c r="P751">
        <f>Table1[[#This Row],[Sale Product Count]]*Table1[[#This Row],[Price]]</f>
        <v>78351</v>
      </c>
      <c r="Q751">
        <v>438</v>
      </c>
    </row>
    <row r="752" spans="1:17" x14ac:dyDescent="0.3">
      <c r="A752" t="s">
        <v>130</v>
      </c>
      <c r="B752" t="s">
        <v>1221</v>
      </c>
      <c r="C752" t="s">
        <v>41</v>
      </c>
      <c r="D752" t="s">
        <v>71</v>
      </c>
      <c r="E752" t="s">
        <v>63</v>
      </c>
      <c r="F752" t="s">
        <v>64</v>
      </c>
      <c r="G752" t="s">
        <v>65</v>
      </c>
      <c r="H752" t="s">
        <v>197</v>
      </c>
      <c r="I752" t="s">
        <v>431</v>
      </c>
      <c r="J752" t="s">
        <v>20</v>
      </c>
      <c r="K752" t="s">
        <v>2134</v>
      </c>
      <c r="L752" t="s">
        <v>2134</v>
      </c>
      <c r="M752">
        <v>0</v>
      </c>
      <c r="N752">
        <v>1599</v>
      </c>
      <c r="O752">
        <v>49</v>
      </c>
      <c r="P752">
        <f>Table1[[#This Row],[Sale Product Count]]*Table1[[#This Row],[Price]]</f>
        <v>78351</v>
      </c>
      <c r="Q752">
        <v>288</v>
      </c>
    </row>
    <row r="753" spans="1:17" x14ac:dyDescent="0.3">
      <c r="A753" t="s">
        <v>130</v>
      </c>
      <c r="B753" t="s">
        <v>1727</v>
      </c>
      <c r="C753" t="s">
        <v>24</v>
      </c>
      <c r="D753" t="s">
        <v>71</v>
      </c>
      <c r="E753" t="s">
        <v>826</v>
      </c>
      <c r="F753" t="s">
        <v>72</v>
      </c>
      <c r="G753" t="s">
        <v>35</v>
      </c>
      <c r="H753" t="s">
        <v>257</v>
      </c>
      <c r="I753" t="s">
        <v>431</v>
      </c>
      <c r="J753" t="s">
        <v>20</v>
      </c>
      <c r="K753" t="s">
        <v>2134</v>
      </c>
      <c r="L753" t="s">
        <v>2134</v>
      </c>
      <c r="M753">
        <v>0</v>
      </c>
      <c r="N753">
        <v>1599</v>
      </c>
      <c r="O753">
        <v>49</v>
      </c>
      <c r="P753">
        <f>Table1[[#This Row],[Sale Product Count]]*Table1[[#This Row],[Price]]</f>
        <v>78351</v>
      </c>
      <c r="Q753">
        <v>163</v>
      </c>
    </row>
    <row r="754" spans="1:17" x14ac:dyDescent="0.3">
      <c r="A754" t="s">
        <v>130</v>
      </c>
      <c r="B754" t="s">
        <v>1501</v>
      </c>
      <c r="C754" t="s">
        <v>14</v>
      </c>
      <c r="D754" t="s">
        <v>25</v>
      </c>
      <c r="E754" t="s">
        <v>63</v>
      </c>
      <c r="F754" t="s">
        <v>64</v>
      </c>
      <c r="G754" t="s">
        <v>65</v>
      </c>
      <c r="H754" t="s">
        <v>28</v>
      </c>
      <c r="I754" t="s">
        <v>431</v>
      </c>
      <c r="J754" t="s">
        <v>2021</v>
      </c>
      <c r="K754" t="s">
        <v>2134</v>
      </c>
      <c r="L754" t="s">
        <v>2134</v>
      </c>
      <c r="M754">
        <v>0</v>
      </c>
      <c r="N754">
        <v>1599</v>
      </c>
      <c r="O754">
        <v>49</v>
      </c>
      <c r="P754">
        <f>Table1[[#This Row],[Sale Product Count]]*Table1[[#This Row],[Price]]</f>
        <v>78351</v>
      </c>
      <c r="Q754">
        <v>305</v>
      </c>
    </row>
    <row r="755" spans="1:17" x14ac:dyDescent="0.3">
      <c r="A755" t="s">
        <v>130</v>
      </c>
      <c r="B755" t="s">
        <v>1632</v>
      </c>
      <c r="C755" t="s">
        <v>24</v>
      </c>
      <c r="D755" t="s">
        <v>71</v>
      </c>
      <c r="E755" t="s">
        <v>826</v>
      </c>
      <c r="F755" t="s">
        <v>64</v>
      </c>
      <c r="G755" t="s">
        <v>35</v>
      </c>
      <c r="H755" t="s">
        <v>36</v>
      </c>
      <c r="I755" t="s">
        <v>431</v>
      </c>
      <c r="J755" t="s">
        <v>20</v>
      </c>
      <c r="K755" t="s">
        <v>2134</v>
      </c>
      <c r="L755" t="s">
        <v>2134</v>
      </c>
      <c r="M755">
        <v>0</v>
      </c>
      <c r="N755">
        <v>1599</v>
      </c>
      <c r="O755">
        <v>49</v>
      </c>
      <c r="P755">
        <f>Table1[[#This Row],[Sale Product Count]]*Table1[[#This Row],[Price]]</f>
        <v>78351</v>
      </c>
      <c r="Q755">
        <v>448</v>
      </c>
    </row>
    <row r="756" spans="1:17" x14ac:dyDescent="0.3">
      <c r="A756" t="s">
        <v>30</v>
      </c>
      <c r="B756" t="s">
        <v>31</v>
      </c>
      <c r="C756" t="s">
        <v>32</v>
      </c>
      <c r="D756" t="s">
        <v>33</v>
      </c>
      <c r="E756" t="s">
        <v>2134</v>
      </c>
      <c r="F756" t="s">
        <v>34</v>
      </c>
      <c r="G756" t="s">
        <v>35</v>
      </c>
      <c r="H756" t="s">
        <v>36</v>
      </c>
      <c r="I756" t="s">
        <v>2134</v>
      </c>
      <c r="J756" t="s">
        <v>37</v>
      </c>
      <c r="K756" t="s">
        <v>2134</v>
      </c>
      <c r="L756" t="s">
        <v>38</v>
      </c>
      <c r="M756">
        <v>5</v>
      </c>
      <c r="N756">
        <v>1599</v>
      </c>
      <c r="O756">
        <v>49</v>
      </c>
      <c r="P756">
        <f>Table1[[#This Row],[Sale Product Count]]*Table1[[#This Row],[Price]]</f>
        <v>78351</v>
      </c>
      <c r="Q756">
        <v>0</v>
      </c>
    </row>
    <row r="757" spans="1:17" x14ac:dyDescent="0.3">
      <c r="A757" t="s">
        <v>130</v>
      </c>
      <c r="B757" t="s">
        <v>1088</v>
      </c>
      <c r="C757" t="s">
        <v>24</v>
      </c>
      <c r="D757" t="s">
        <v>25</v>
      </c>
      <c r="E757" t="s">
        <v>42</v>
      </c>
      <c r="F757" t="s">
        <v>72</v>
      </c>
      <c r="G757" t="s">
        <v>18</v>
      </c>
      <c r="H757" t="s">
        <v>197</v>
      </c>
      <c r="I757" t="s">
        <v>431</v>
      </c>
      <c r="J757" t="s">
        <v>1185</v>
      </c>
      <c r="K757" t="s">
        <v>2134</v>
      </c>
      <c r="L757" t="s">
        <v>2134</v>
      </c>
      <c r="M757">
        <v>0</v>
      </c>
      <c r="N757">
        <v>2007.99</v>
      </c>
      <c r="O757">
        <v>39</v>
      </c>
      <c r="P757">
        <f>Table1[[#This Row],[Sale Product Count]]*Table1[[#This Row],[Price]]</f>
        <v>78311.61</v>
      </c>
      <c r="Q757">
        <v>0</v>
      </c>
    </row>
    <row r="758" spans="1:17" x14ac:dyDescent="0.3">
      <c r="A758" t="s">
        <v>121</v>
      </c>
      <c r="B758" t="s">
        <v>122</v>
      </c>
      <c r="C758" t="s">
        <v>61</v>
      </c>
      <c r="D758" t="s">
        <v>25</v>
      </c>
      <c r="E758" t="s">
        <v>16</v>
      </c>
      <c r="F758" t="s">
        <v>26</v>
      </c>
      <c r="G758" t="s">
        <v>35</v>
      </c>
      <c r="H758" t="s">
        <v>19</v>
      </c>
      <c r="I758" t="s">
        <v>2134</v>
      </c>
      <c r="J758" t="s">
        <v>20</v>
      </c>
      <c r="K758" t="s">
        <v>21</v>
      </c>
      <c r="L758" t="s">
        <v>2134</v>
      </c>
      <c r="M758">
        <v>0</v>
      </c>
      <c r="N758">
        <v>1699</v>
      </c>
      <c r="O758">
        <v>46</v>
      </c>
      <c r="P758">
        <f>Table1[[#This Row],[Sale Product Count]]*Table1[[#This Row],[Price]]</f>
        <v>78154</v>
      </c>
      <c r="Q758">
        <v>181</v>
      </c>
    </row>
    <row r="759" spans="1:17" x14ac:dyDescent="0.3">
      <c r="A759" t="s">
        <v>30</v>
      </c>
      <c r="B759" t="s">
        <v>119</v>
      </c>
      <c r="C759" t="s">
        <v>24</v>
      </c>
      <c r="D759" t="s">
        <v>33</v>
      </c>
      <c r="E759" t="s">
        <v>2134</v>
      </c>
      <c r="F759" t="s">
        <v>34</v>
      </c>
      <c r="G759" t="s">
        <v>35</v>
      </c>
      <c r="H759" t="s">
        <v>36</v>
      </c>
      <c r="I759" t="s">
        <v>2134</v>
      </c>
      <c r="J759" t="s">
        <v>37</v>
      </c>
      <c r="K759" t="s">
        <v>120</v>
      </c>
      <c r="L759" t="s">
        <v>38</v>
      </c>
      <c r="M759">
        <v>1</v>
      </c>
      <c r="N759">
        <v>1239.77</v>
      </c>
      <c r="O759">
        <v>63</v>
      </c>
      <c r="P759">
        <f>Table1[[#This Row],[Sale Product Count]]*Table1[[#This Row],[Price]]</f>
        <v>78105.509999999995</v>
      </c>
      <c r="Q759">
        <v>310</v>
      </c>
    </row>
    <row r="760" spans="1:17" x14ac:dyDescent="0.3">
      <c r="A760" t="s">
        <v>100</v>
      </c>
      <c r="B760" t="s">
        <v>359</v>
      </c>
      <c r="C760" t="s">
        <v>24</v>
      </c>
      <c r="D760" t="s">
        <v>1806</v>
      </c>
      <c r="E760" t="s">
        <v>42</v>
      </c>
      <c r="F760" t="s">
        <v>72</v>
      </c>
      <c r="G760" t="s">
        <v>18</v>
      </c>
      <c r="H760" t="s">
        <v>311</v>
      </c>
      <c r="I760" t="s">
        <v>91</v>
      </c>
      <c r="J760" t="s">
        <v>20</v>
      </c>
      <c r="K760" t="s">
        <v>2134</v>
      </c>
      <c r="L760" t="s">
        <v>2134</v>
      </c>
      <c r="M760">
        <v>4</v>
      </c>
      <c r="N760">
        <v>1949</v>
      </c>
      <c r="O760">
        <v>40</v>
      </c>
      <c r="P760">
        <f>Table1[[#This Row],[Sale Product Count]]*Table1[[#This Row],[Price]]</f>
        <v>77960</v>
      </c>
      <c r="Q760">
        <v>131</v>
      </c>
    </row>
    <row r="761" spans="1:17" x14ac:dyDescent="0.3">
      <c r="A761" t="s">
        <v>66</v>
      </c>
      <c r="B761" t="s">
        <v>843</v>
      </c>
      <c r="C761" t="s">
        <v>14</v>
      </c>
      <c r="D761" t="s">
        <v>844</v>
      </c>
      <c r="E761" t="s">
        <v>75</v>
      </c>
      <c r="F761" t="s">
        <v>282</v>
      </c>
      <c r="G761" t="s">
        <v>65</v>
      </c>
      <c r="H761" t="s">
        <v>197</v>
      </c>
      <c r="I761" t="s">
        <v>845</v>
      </c>
      <c r="J761" t="s">
        <v>296</v>
      </c>
      <c r="K761" t="s">
        <v>2134</v>
      </c>
      <c r="L761" t="s">
        <v>2134</v>
      </c>
      <c r="M761">
        <v>0</v>
      </c>
      <c r="N761">
        <v>1588.42</v>
      </c>
      <c r="O761">
        <v>49</v>
      </c>
      <c r="P761">
        <f>Table1[[#This Row],[Sale Product Count]]*Table1[[#This Row],[Price]]</f>
        <v>77832.58</v>
      </c>
      <c r="Q761">
        <v>499</v>
      </c>
    </row>
    <row r="762" spans="1:17" x14ac:dyDescent="0.3">
      <c r="A762" t="s">
        <v>30</v>
      </c>
      <c r="B762" t="s">
        <v>31</v>
      </c>
      <c r="C762" t="s">
        <v>32</v>
      </c>
      <c r="D762" t="s">
        <v>33</v>
      </c>
      <c r="E762" t="s">
        <v>2134</v>
      </c>
      <c r="F762" t="s">
        <v>34</v>
      </c>
      <c r="G762" t="s">
        <v>35</v>
      </c>
      <c r="H762" t="s">
        <v>36</v>
      </c>
      <c r="I762" t="s">
        <v>2134</v>
      </c>
      <c r="J762" t="s">
        <v>37</v>
      </c>
      <c r="K762" t="s">
        <v>2134</v>
      </c>
      <c r="L762" t="s">
        <v>38</v>
      </c>
      <c r="M762">
        <v>5</v>
      </c>
      <c r="N762">
        <v>1725.99</v>
      </c>
      <c r="O762">
        <v>45</v>
      </c>
      <c r="P762">
        <f>Table1[[#This Row],[Sale Product Count]]*Table1[[#This Row],[Price]]</f>
        <v>77669.55</v>
      </c>
      <c r="Q762">
        <v>501</v>
      </c>
    </row>
    <row r="763" spans="1:17" x14ac:dyDescent="0.3">
      <c r="A763" t="s">
        <v>30</v>
      </c>
      <c r="B763" t="s">
        <v>31</v>
      </c>
      <c r="C763" t="s">
        <v>32</v>
      </c>
      <c r="D763" t="s">
        <v>33</v>
      </c>
      <c r="E763" t="s">
        <v>2134</v>
      </c>
      <c r="F763" t="s">
        <v>34</v>
      </c>
      <c r="G763" t="s">
        <v>35</v>
      </c>
      <c r="H763" t="s">
        <v>36</v>
      </c>
      <c r="I763" t="s">
        <v>2134</v>
      </c>
      <c r="J763" t="s">
        <v>37</v>
      </c>
      <c r="K763" t="s">
        <v>2134</v>
      </c>
      <c r="L763" t="s">
        <v>38</v>
      </c>
      <c r="M763">
        <v>5</v>
      </c>
      <c r="N763">
        <v>2099</v>
      </c>
      <c r="O763">
        <v>37</v>
      </c>
      <c r="P763">
        <f>Table1[[#This Row],[Sale Product Count]]*Table1[[#This Row],[Price]]</f>
        <v>77663</v>
      </c>
      <c r="Q763">
        <v>241</v>
      </c>
    </row>
    <row r="764" spans="1:17" x14ac:dyDescent="0.3">
      <c r="A764" t="s">
        <v>39</v>
      </c>
      <c r="B764" t="s">
        <v>52</v>
      </c>
      <c r="C764" t="s">
        <v>41</v>
      </c>
      <c r="D764" t="s">
        <v>53</v>
      </c>
      <c r="E764" t="s">
        <v>42</v>
      </c>
      <c r="F764" t="s">
        <v>43</v>
      </c>
      <c r="G764" t="s">
        <v>18</v>
      </c>
      <c r="H764" t="s">
        <v>44</v>
      </c>
      <c r="I764" t="s">
        <v>29</v>
      </c>
      <c r="J764" t="s">
        <v>20</v>
      </c>
      <c r="K764" t="s">
        <v>2134</v>
      </c>
      <c r="L764" t="s">
        <v>2134</v>
      </c>
      <c r="M764">
        <v>4.7</v>
      </c>
      <c r="N764">
        <v>1314.99</v>
      </c>
      <c r="O764">
        <v>59</v>
      </c>
      <c r="P764">
        <f>Table1[[#This Row],[Sale Product Count]]*Table1[[#This Row],[Price]]</f>
        <v>77584.41</v>
      </c>
      <c r="Q764">
        <v>250</v>
      </c>
    </row>
    <row r="765" spans="1:17" x14ac:dyDescent="0.3">
      <c r="A765" t="s">
        <v>13</v>
      </c>
      <c r="B765" t="s">
        <v>2134</v>
      </c>
      <c r="C765" t="s">
        <v>24</v>
      </c>
      <c r="D765" t="s">
        <v>15</v>
      </c>
      <c r="E765" t="s">
        <v>78</v>
      </c>
      <c r="F765" t="s">
        <v>79</v>
      </c>
      <c r="G765" t="s">
        <v>80</v>
      </c>
      <c r="H765" t="s">
        <v>19</v>
      </c>
      <c r="I765" t="s">
        <v>2134</v>
      </c>
      <c r="J765" t="s">
        <v>20</v>
      </c>
      <c r="K765" t="s">
        <v>21</v>
      </c>
      <c r="L765" t="s">
        <v>81</v>
      </c>
      <c r="M765">
        <v>5</v>
      </c>
      <c r="N765">
        <v>2349.9899999999998</v>
      </c>
      <c r="O765">
        <v>33</v>
      </c>
      <c r="P765">
        <f>Table1[[#This Row],[Sale Product Count]]*Table1[[#This Row],[Price]]</f>
        <v>77549.67</v>
      </c>
      <c r="Q765">
        <v>461</v>
      </c>
    </row>
    <row r="766" spans="1:17" x14ac:dyDescent="0.3">
      <c r="A766" t="s">
        <v>59</v>
      </c>
      <c r="B766" t="s">
        <v>1720</v>
      </c>
      <c r="C766" t="s">
        <v>14</v>
      </c>
      <c r="D766" t="s">
        <v>617</v>
      </c>
      <c r="E766" t="s">
        <v>63</v>
      </c>
      <c r="F766" t="s">
        <v>17</v>
      </c>
      <c r="G766" t="s">
        <v>65</v>
      </c>
      <c r="H766" t="s">
        <v>257</v>
      </c>
      <c r="I766" t="s">
        <v>1721</v>
      </c>
      <c r="J766" t="s">
        <v>37</v>
      </c>
      <c r="K766" t="s">
        <v>2134</v>
      </c>
      <c r="L766" t="s">
        <v>2134</v>
      </c>
      <c r="M766">
        <v>3.5</v>
      </c>
      <c r="N766">
        <v>1887.38</v>
      </c>
      <c r="O766">
        <v>41</v>
      </c>
      <c r="P766">
        <f>Table1[[#This Row],[Sale Product Count]]*Table1[[#This Row],[Price]]</f>
        <v>77382.58</v>
      </c>
      <c r="Q766">
        <v>474</v>
      </c>
    </row>
    <row r="767" spans="1:17" x14ac:dyDescent="0.3">
      <c r="A767" t="s">
        <v>130</v>
      </c>
      <c r="B767" t="s">
        <v>429</v>
      </c>
      <c r="C767" t="s">
        <v>24</v>
      </c>
      <c r="D767" t="s">
        <v>430</v>
      </c>
      <c r="E767" t="s">
        <v>63</v>
      </c>
      <c r="F767" t="s">
        <v>87</v>
      </c>
      <c r="G767" t="s">
        <v>65</v>
      </c>
      <c r="H767" t="s">
        <v>36</v>
      </c>
      <c r="I767" t="s">
        <v>431</v>
      </c>
      <c r="J767" t="s">
        <v>432</v>
      </c>
      <c r="K767" t="s">
        <v>2134</v>
      </c>
      <c r="L767" t="s">
        <v>2134</v>
      </c>
      <c r="M767">
        <v>4</v>
      </c>
      <c r="N767">
        <v>1718.99</v>
      </c>
      <c r="O767">
        <v>45</v>
      </c>
      <c r="P767">
        <f>Table1[[#This Row],[Sale Product Count]]*Table1[[#This Row],[Price]]</f>
        <v>77354.55</v>
      </c>
      <c r="Q767">
        <v>454</v>
      </c>
    </row>
    <row r="768" spans="1:17" x14ac:dyDescent="0.3">
      <c r="A768" t="s">
        <v>130</v>
      </c>
      <c r="B768" t="s">
        <v>1801</v>
      </c>
      <c r="C768" t="s">
        <v>14</v>
      </c>
      <c r="D768" t="s">
        <v>2134</v>
      </c>
      <c r="E768" t="s">
        <v>63</v>
      </c>
      <c r="F768" t="s">
        <v>17</v>
      </c>
      <c r="G768" t="s">
        <v>65</v>
      </c>
      <c r="H768" t="s">
        <v>197</v>
      </c>
      <c r="I768" t="s">
        <v>29</v>
      </c>
      <c r="J768" t="s">
        <v>20</v>
      </c>
      <c r="K768" t="s">
        <v>1302</v>
      </c>
      <c r="L768" t="s">
        <v>2134</v>
      </c>
      <c r="M768">
        <v>0</v>
      </c>
      <c r="N768">
        <v>2860.99</v>
      </c>
      <c r="O768">
        <v>27</v>
      </c>
      <c r="P768">
        <f>Table1[[#This Row],[Sale Product Count]]*Table1[[#This Row],[Price]]</f>
        <v>77246.73</v>
      </c>
      <c r="Q768">
        <v>421</v>
      </c>
    </row>
    <row r="769" spans="1:17" x14ac:dyDescent="0.3">
      <c r="A769" t="s">
        <v>23</v>
      </c>
      <c r="B769" t="s">
        <v>2134</v>
      </c>
      <c r="C769" t="s">
        <v>24</v>
      </c>
      <c r="D769" t="s">
        <v>25</v>
      </c>
      <c r="E769" t="s">
        <v>16</v>
      </c>
      <c r="F769" t="s">
        <v>90</v>
      </c>
      <c r="G769" t="s">
        <v>35</v>
      </c>
      <c r="H769" t="s">
        <v>19</v>
      </c>
      <c r="I769" t="s">
        <v>2134</v>
      </c>
      <c r="J769" t="s">
        <v>20</v>
      </c>
      <c r="K769" t="s">
        <v>21</v>
      </c>
      <c r="L769" t="s">
        <v>355</v>
      </c>
      <c r="M769">
        <v>4.7</v>
      </c>
      <c r="N769">
        <v>1222.99</v>
      </c>
      <c r="O769">
        <v>63</v>
      </c>
      <c r="P769">
        <f>Table1[[#This Row],[Sale Product Count]]*Table1[[#This Row],[Price]]</f>
        <v>77048.37</v>
      </c>
      <c r="Q769">
        <v>482</v>
      </c>
    </row>
    <row r="770" spans="1:17" x14ac:dyDescent="0.3">
      <c r="A770" t="s">
        <v>23</v>
      </c>
      <c r="B770" t="s">
        <v>2134</v>
      </c>
      <c r="C770" t="s">
        <v>24</v>
      </c>
      <c r="D770" t="s">
        <v>71</v>
      </c>
      <c r="E770" t="s">
        <v>16</v>
      </c>
      <c r="F770" t="s">
        <v>82</v>
      </c>
      <c r="G770" t="s">
        <v>65</v>
      </c>
      <c r="H770" t="s">
        <v>19</v>
      </c>
      <c r="I770" t="s">
        <v>2134</v>
      </c>
      <c r="J770" t="s">
        <v>20</v>
      </c>
      <c r="K770" t="s">
        <v>21</v>
      </c>
      <c r="L770" t="s">
        <v>81</v>
      </c>
      <c r="M770">
        <v>4.4000000000000004</v>
      </c>
      <c r="N770">
        <v>1220.99</v>
      </c>
      <c r="O770">
        <v>63</v>
      </c>
      <c r="P770">
        <f>Table1[[#This Row],[Sale Product Count]]*Table1[[#This Row],[Price]]</f>
        <v>76922.37</v>
      </c>
      <c r="Q770">
        <v>160</v>
      </c>
    </row>
    <row r="771" spans="1:17" x14ac:dyDescent="0.3">
      <c r="A771" t="s">
        <v>13</v>
      </c>
      <c r="B771" t="s">
        <v>2134</v>
      </c>
      <c r="C771" t="s">
        <v>14</v>
      </c>
      <c r="D771" t="s">
        <v>15</v>
      </c>
      <c r="E771" t="s">
        <v>16</v>
      </c>
      <c r="F771" t="s">
        <v>17</v>
      </c>
      <c r="G771" t="s">
        <v>18</v>
      </c>
      <c r="H771" t="s">
        <v>19</v>
      </c>
      <c r="I771" t="s">
        <v>2134</v>
      </c>
      <c r="J771" t="s">
        <v>20</v>
      </c>
      <c r="K771" t="s">
        <v>21</v>
      </c>
      <c r="L771" t="s">
        <v>22</v>
      </c>
      <c r="M771">
        <v>0</v>
      </c>
      <c r="N771">
        <v>2478.3200000000002</v>
      </c>
      <c r="O771">
        <v>31</v>
      </c>
      <c r="P771">
        <f>Table1[[#This Row],[Sale Product Count]]*Table1[[#This Row],[Price]]</f>
        <v>76827.92</v>
      </c>
      <c r="Q771">
        <v>345</v>
      </c>
    </row>
    <row r="772" spans="1:17" x14ac:dyDescent="0.3">
      <c r="A772" t="s">
        <v>130</v>
      </c>
      <c r="B772" t="s">
        <v>2134</v>
      </c>
      <c r="C772" t="s">
        <v>41</v>
      </c>
      <c r="D772" t="s">
        <v>25</v>
      </c>
      <c r="E772" t="s">
        <v>2134</v>
      </c>
      <c r="F772" t="s">
        <v>64</v>
      </c>
      <c r="G772" t="s">
        <v>18</v>
      </c>
      <c r="H772" t="s">
        <v>257</v>
      </c>
      <c r="I772" t="s">
        <v>2134</v>
      </c>
      <c r="J772" t="s">
        <v>20</v>
      </c>
      <c r="K772" t="s">
        <v>1361</v>
      </c>
      <c r="L772" t="s">
        <v>1362</v>
      </c>
      <c r="M772">
        <v>3.3</v>
      </c>
      <c r="N772">
        <v>1347.59</v>
      </c>
      <c r="O772">
        <v>57</v>
      </c>
      <c r="P772">
        <f>Table1[[#This Row],[Sale Product Count]]*Table1[[#This Row],[Price]]</f>
        <v>76812.62999999999</v>
      </c>
      <c r="Q772">
        <v>463</v>
      </c>
    </row>
    <row r="773" spans="1:17" x14ac:dyDescent="0.3">
      <c r="A773" t="s">
        <v>30</v>
      </c>
      <c r="B773" t="s">
        <v>31</v>
      </c>
      <c r="C773" t="s">
        <v>32</v>
      </c>
      <c r="D773" t="s">
        <v>33</v>
      </c>
      <c r="E773" t="s">
        <v>2134</v>
      </c>
      <c r="F773" t="s">
        <v>34</v>
      </c>
      <c r="G773" t="s">
        <v>35</v>
      </c>
      <c r="H773" t="s">
        <v>36</v>
      </c>
      <c r="I773" t="s">
        <v>2134</v>
      </c>
      <c r="J773" t="s">
        <v>37</v>
      </c>
      <c r="K773" t="s">
        <v>2134</v>
      </c>
      <c r="L773" t="s">
        <v>38</v>
      </c>
      <c r="M773">
        <v>5</v>
      </c>
      <c r="N773">
        <v>1599</v>
      </c>
      <c r="O773">
        <v>48</v>
      </c>
      <c r="P773">
        <f>Table1[[#This Row],[Sale Product Count]]*Table1[[#This Row],[Price]]</f>
        <v>76752</v>
      </c>
      <c r="Q773">
        <v>142</v>
      </c>
    </row>
    <row r="774" spans="1:17" x14ac:dyDescent="0.3">
      <c r="A774" t="s">
        <v>130</v>
      </c>
      <c r="B774" t="s">
        <v>670</v>
      </c>
      <c r="C774" t="s">
        <v>14</v>
      </c>
      <c r="D774" t="s">
        <v>2134</v>
      </c>
      <c r="E774" t="s">
        <v>63</v>
      </c>
      <c r="F774" t="s">
        <v>17</v>
      </c>
      <c r="G774" t="s">
        <v>35</v>
      </c>
      <c r="H774" t="s">
        <v>28</v>
      </c>
      <c r="I774" t="s">
        <v>2134</v>
      </c>
      <c r="J774" t="s">
        <v>20</v>
      </c>
      <c r="K774" t="s">
        <v>2134</v>
      </c>
      <c r="L774" t="s">
        <v>334</v>
      </c>
      <c r="M774">
        <v>0</v>
      </c>
      <c r="N774">
        <v>1599</v>
      </c>
      <c r="O774">
        <v>48</v>
      </c>
      <c r="P774">
        <f>Table1[[#This Row],[Sale Product Count]]*Table1[[#This Row],[Price]]</f>
        <v>76752</v>
      </c>
      <c r="Q774">
        <v>240</v>
      </c>
    </row>
    <row r="775" spans="1:17" x14ac:dyDescent="0.3">
      <c r="A775" t="s">
        <v>130</v>
      </c>
      <c r="B775" t="s">
        <v>985</v>
      </c>
      <c r="C775" t="s">
        <v>14</v>
      </c>
      <c r="D775" t="s">
        <v>2134</v>
      </c>
      <c r="E775" t="s">
        <v>2134</v>
      </c>
      <c r="F775" t="s">
        <v>72</v>
      </c>
      <c r="G775" t="s">
        <v>65</v>
      </c>
      <c r="H775" t="s">
        <v>197</v>
      </c>
      <c r="I775" t="s">
        <v>1478</v>
      </c>
      <c r="J775" t="s">
        <v>20</v>
      </c>
      <c r="K775" t="s">
        <v>2134</v>
      </c>
      <c r="L775" t="s">
        <v>2134</v>
      </c>
      <c r="M775">
        <v>5</v>
      </c>
      <c r="N775">
        <v>1599</v>
      </c>
      <c r="O775">
        <v>48</v>
      </c>
      <c r="P775">
        <f>Table1[[#This Row],[Sale Product Count]]*Table1[[#This Row],[Price]]</f>
        <v>76752</v>
      </c>
      <c r="Q775">
        <v>532</v>
      </c>
    </row>
    <row r="776" spans="1:17" x14ac:dyDescent="0.3">
      <c r="A776" t="s">
        <v>130</v>
      </c>
      <c r="B776" t="s">
        <v>646</v>
      </c>
      <c r="C776" t="s">
        <v>24</v>
      </c>
      <c r="D776" t="s">
        <v>71</v>
      </c>
      <c r="E776" t="s">
        <v>42</v>
      </c>
      <c r="F776" t="s">
        <v>72</v>
      </c>
      <c r="G776" t="s">
        <v>65</v>
      </c>
      <c r="H776" t="s">
        <v>28</v>
      </c>
      <c r="I776" t="s">
        <v>431</v>
      </c>
      <c r="J776" t="s">
        <v>20</v>
      </c>
      <c r="K776" t="s">
        <v>2134</v>
      </c>
      <c r="L776" t="s">
        <v>2134</v>
      </c>
      <c r="M776">
        <v>0</v>
      </c>
      <c r="N776">
        <v>1199</v>
      </c>
      <c r="O776">
        <v>64</v>
      </c>
      <c r="P776">
        <f>Table1[[#This Row],[Sale Product Count]]*Table1[[#This Row],[Price]]</f>
        <v>76736</v>
      </c>
      <c r="Q776">
        <v>282</v>
      </c>
    </row>
    <row r="777" spans="1:17" x14ac:dyDescent="0.3">
      <c r="A777" t="s">
        <v>130</v>
      </c>
      <c r="B777" t="s">
        <v>1184</v>
      </c>
      <c r="C777" t="s">
        <v>61</v>
      </c>
      <c r="D777" t="s">
        <v>25</v>
      </c>
      <c r="E777" t="s">
        <v>63</v>
      </c>
      <c r="F777" t="s">
        <v>64</v>
      </c>
      <c r="G777" t="s">
        <v>35</v>
      </c>
      <c r="H777" t="s">
        <v>28</v>
      </c>
      <c r="I777" t="s">
        <v>2134</v>
      </c>
      <c r="J777" t="s">
        <v>37</v>
      </c>
      <c r="K777" t="s">
        <v>1185</v>
      </c>
      <c r="L777" t="s">
        <v>2134</v>
      </c>
      <c r="M777">
        <v>0</v>
      </c>
      <c r="N777">
        <v>1299.95</v>
      </c>
      <c r="O777">
        <v>59</v>
      </c>
      <c r="P777">
        <f>Table1[[#This Row],[Sale Product Count]]*Table1[[#This Row],[Price]]</f>
        <v>76697.05</v>
      </c>
      <c r="Q777">
        <v>418</v>
      </c>
    </row>
    <row r="778" spans="1:17" x14ac:dyDescent="0.3">
      <c r="A778" t="s">
        <v>23</v>
      </c>
      <c r="B778" t="s">
        <v>2134</v>
      </c>
      <c r="C778" t="s">
        <v>24</v>
      </c>
      <c r="D778" t="s">
        <v>25</v>
      </c>
      <c r="E778" t="s">
        <v>16</v>
      </c>
      <c r="F778" t="s">
        <v>26</v>
      </c>
      <c r="G778" t="s">
        <v>27</v>
      </c>
      <c r="H778" t="s">
        <v>28</v>
      </c>
      <c r="I778" t="s">
        <v>29</v>
      </c>
      <c r="J778" t="s">
        <v>20</v>
      </c>
      <c r="K778" t="s">
        <v>21</v>
      </c>
      <c r="L778" t="s">
        <v>2134</v>
      </c>
      <c r="M778">
        <v>4.5</v>
      </c>
      <c r="N778">
        <v>1299</v>
      </c>
      <c r="O778">
        <v>59</v>
      </c>
      <c r="P778">
        <f>Table1[[#This Row],[Sale Product Count]]*Table1[[#This Row],[Price]]</f>
        <v>76641</v>
      </c>
      <c r="Q778">
        <v>539</v>
      </c>
    </row>
    <row r="779" spans="1:17" x14ac:dyDescent="0.3">
      <c r="A779" t="s">
        <v>59</v>
      </c>
      <c r="B779" t="s">
        <v>872</v>
      </c>
      <c r="C779" t="s">
        <v>61</v>
      </c>
      <c r="D779" t="s">
        <v>71</v>
      </c>
      <c r="E779" t="s">
        <v>75</v>
      </c>
      <c r="F779" t="s">
        <v>64</v>
      </c>
      <c r="G779" t="s">
        <v>35</v>
      </c>
      <c r="H779" t="s">
        <v>36</v>
      </c>
      <c r="I779" t="s">
        <v>873</v>
      </c>
      <c r="J779" t="s">
        <v>572</v>
      </c>
      <c r="K779" t="s">
        <v>2134</v>
      </c>
      <c r="L779" t="s">
        <v>2134</v>
      </c>
      <c r="M779">
        <v>3.3</v>
      </c>
      <c r="N779">
        <v>1779.95</v>
      </c>
      <c r="O779">
        <v>43</v>
      </c>
      <c r="P779">
        <f>Table1[[#This Row],[Sale Product Count]]*Table1[[#This Row],[Price]]</f>
        <v>76537.850000000006</v>
      </c>
      <c r="Q779">
        <v>338</v>
      </c>
    </row>
    <row r="780" spans="1:17" x14ac:dyDescent="0.3">
      <c r="A780" t="s">
        <v>23</v>
      </c>
      <c r="B780" t="s">
        <v>509</v>
      </c>
      <c r="C780" t="s">
        <v>24</v>
      </c>
      <c r="D780" t="s">
        <v>25</v>
      </c>
      <c r="E780" t="s">
        <v>2134</v>
      </c>
      <c r="F780" t="s">
        <v>72</v>
      </c>
      <c r="G780" t="s">
        <v>65</v>
      </c>
      <c r="H780" t="s">
        <v>197</v>
      </c>
      <c r="I780" t="s">
        <v>2134</v>
      </c>
      <c r="J780" t="s">
        <v>20</v>
      </c>
      <c r="K780" t="s">
        <v>208</v>
      </c>
      <c r="L780" t="s">
        <v>2134</v>
      </c>
      <c r="M780">
        <v>5</v>
      </c>
      <c r="N780">
        <v>1195</v>
      </c>
      <c r="O780">
        <v>64</v>
      </c>
      <c r="P780">
        <f>Table1[[#This Row],[Sale Product Count]]*Table1[[#This Row],[Price]]</f>
        <v>76480</v>
      </c>
      <c r="Q780">
        <v>168</v>
      </c>
    </row>
    <row r="781" spans="1:17" x14ac:dyDescent="0.3">
      <c r="A781" t="s">
        <v>23</v>
      </c>
      <c r="B781" t="s">
        <v>335</v>
      </c>
      <c r="C781" t="s">
        <v>86</v>
      </c>
      <c r="D781" t="s">
        <v>2134</v>
      </c>
      <c r="E781" t="s">
        <v>75</v>
      </c>
      <c r="F781" t="s">
        <v>103</v>
      </c>
      <c r="G781" t="s">
        <v>65</v>
      </c>
      <c r="H781" t="s">
        <v>19</v>
      </c>
      <c r="I781" t="s">
        <v>91</v>
      </c>
      <c r="J781" t="s">
        <v>20</v>
      </c>
      <c r="K781" t="s">
        <v>92</v>
      </c>
      <c r="L781" t="s">
        <v>2134</v>
      </c>
      <c r="M781">
        <v>4.2</v>
      </c>
      <c r="N781">
        <v>1699</v>
      </c>
      <c r="O781">
        <v>45</v>
      </c>
      <c r="P781">
        <f>Table1[[#This Row],[Sale Product Count]]*Table1[[#This Row],[Price]]</f>
        <v>76455</v>
      </c>
      <c r="Q781">
        <v>267</v>
      </c>
    </row>
    <row r="782" spans="1:17" x14ac:dyDescent="0.3">
      <c r="A782" t="s">
        <v>23</v>
      </c>
      <c r="B782" t="s">
        <v>2134</v>
      </c>
      <c r="C782" t="s">
        <v>14</v>
      </c>
      <c r="D782" t="s">
        <v>219</v>
      </c>
      <c r="E782" t="s">
        <v>27</v>
      </c>
      <c r="F782" t="s">
        <v>220</v>
      </c>
      <c r="G782" t="s">
        <v>65</v>
      </c>
      <c r="H782" t="s">
        <v>19</v>
      </c>
      <c r="I782" t="s">
        <v>2134</v>
      </c>
      <c r="J782" t="s">
        <v>20</v>
      </c>
      <c r="K782" t="s">
        <v>21</v>
      </c>
      <c r="L782" t="s">
        <v>81</v>
      </c>
      <c r="M782">
        <v>4.7</v>
      </c>
      <c r="N782">
        <v>1699</v>
      </c>
      <c r="O782">
        <v>45</v>
      </c>
      <c r="P782">
        <f>Table1[[#This Row],[Sale Product Count]]*Table1[[#This Row],[Price]]</f>
        <v>76455</v>
      </c>
      <c r="Q782">
        <v>160</v>
      </c>
    </row>
    <row r="783" spans="1:17" x14ac:dyDescent="0.3">
      <c r="A783" t="s">
        <v>23</v>
      </c>
      <c r="B783" t="s">
        <v>1082</v>
      </c>
      <c r="C783" t="s">
        <v>14</v>
      </c>
      <c r="D783" t="s">
        <v>2134</v>
      </c>
      <c r="E783" t="s">
        <v>63</v>
      </c>
      <c r="F783" t="s">
        <v>64</v>
      </c>
      <c r="G783" t="s">
        <v>65</v>
      </c>
      <c r="H783" t="s">
        <v>197</v>
      </c>
      <c r="I783" t="s">
        <v>2134</v>
      </c>
      <c r="J783" t="s">
        <v>20</v>
      </c>
      <c r="K783" t="s">
        <v>2134</v>
      </c>
      <c r="L783" t="s">
        <v>81</v>
      </c>
      <c r="M783">
        <v>0</v>
      </c>
      <c r="N783">
        <v>1699</v>
      </c>
      <c r="O783">
        <v>45</v>
      </c>
      <c r="P783">
        <f>Table1[[#This Row],[Sale Product Count]]*Table1[[#This Row],[Price]]</f>
        <v>76455</v>
      </c>
      <c r="Q783">
        <v>243</v>
      </c>
    </row>
    <row r="784" spans="1:17" x14ac:dyDescent="0.3">
      <c r="A784" t="s">
        <v>130</v>
      </c>
      <c r="B784" t="s">
        <v>1004</v>
      </c>
      <c r="C784" t="s">
        <v>24</v>
      </c>
      <c r="D784" t="s">
        <v>606</v>
      </c>
      <c r="E784" t="s">
        <v>16</v>
      </c>
      <c r="F784" t="s">
        <v>64</v>
      </c>
      <c r="G784" t="s">
        <v>65</v>
      </c>
      <c r="H784" t="s">
        <v>36</v>
      </c>
      <c r="I784" t="s">
        <v>431</v>
      </c>
      <c r="J784" t="s">
        <v>736</v>
      </c>
      <c r="K784" t="s">
        <v>2134</v>
      </c>
      <c r="L784" t="s">
        <v>2134</v>
      </c>
      <c r="M784">
        <v>0</v>
      </c>
      <c r="N784">
        <v>1699</v>
      </c>
      <c r="O784">
        <v>45</v>
      </c>
      <c r="P784">
        <f>Table1[[#This Row],[Sale Product Count]]*Table1[[#This Row],[Price]]</f>
        <v>76455</v>
      </c>
      <c r="Q784">
        <v>301</v>
      </c>
    </row>
    <row r="785" spans="1:17" x14ac:dyDescent="0.3">
      <c r="A785" t="s">
        <v>13</v>
      </c>
      <c r="B785" t="s">
        <v>2134</v>
      </c>
      <c r="C785" t="s">
        <v>14</v>
      </c>
      <c r="D785" t="s">
        <v>15</v>
      </c>
      <c r="E785" t="s">
        <v>16</v>
      </c>
      <c r="F785" t="s">
        <v>17</v>
      </c>
      <c r="G785" t="s">
        <v>18</v>
      </c>
      <c r="H785" t="s">
        <v>19</v>
      </c>
      <c r="I785" t="s">
        <v>2134</v>
      </c>
      <c r="J785" t="s">
        <v>20</v>
      </c>
      <c r="K785" t="s">
        <v>21</v>
      </c>
      <c r="L785" t="s">
        <v>22</v>
      </c>
      <c r="M785">
        <v>0</v>
      </c>
      <c r="N785">
        <v>1274.03</v>
      </c>
      <c r="O785">
        <v>60</v>
      </c>
      <c r="P785">
        <f>Table1[[#This Row],[Sale Product Count]]*Table1[[#This Row],[Price]]</f>
        <v>76441.8</v>
      </c>
      <c r="Q785">
        <v>449</v>
      </c>
    </row>
    <row r="786" spans="1:17" x14ac:dyDescent="0.3">
      <c r="A786" t="s">
        <v>66</v>
      </c>
      <c r="B786" t="s">
        <v>592</v>
      </c>
      <c r="C786" t="s">
        <v>14</v>
      </c>
      <c r="D786" t="s">
        <v>25</v>
      </c>
      <c r="E786" t="s">
        <v>2134</v>
      </c>
      <c r="F786" t="s">
        <v>109</v>
      </c>
      <c r="G786" t="s">
        <v>35</v>
      </c>
      <c r="H786" t="s">
        <v>57</v>
      </c>
      <c r="I786" t="s">
        <v>91</v>
      </c>
      <c r="J786" t="s">
        <v>20</v>
      </c>
      <c r="K786" t="s">
        <v>731</v>
      </c>
      <c r="L786" t="s">
        <v>2134</v>
      </c>
      <c r="M786">
        <v>3.8</v>
      </c>
      <c r="N786">
        <v>1273.99</v>
      </c>
      <c r="O786">
        <v>60</v>
      </c>
      <c r="P786">
        <f>Table1[[#This Row],[Sale Product Count]]*Table1[[#This Row],[Price]]</f>
        <v>76439.399999999994</v>
      </c>
      <c r="Q786">
        <v>185</v>
      </c>
    </row>
    <row r="787" spans="1:17" x14ac:dyDescent="0.3">
      <c r="A787" t="s">
        <v>100</v>
      </c>
      <c r="B787" t="s">
        <v>567</v>
      </c>
      <c r="C787" t="s">
        <v>14</v>
      </c>
      <c r="D787" t="s">
        <v>2134</v>
      </c>
      <c r="E787" t="s">
        <v>42</v>
      </c>
      <c r="F787" t="s">
        <v>2134</v>
      </c>
      <c r="G787" t="s">
        <v>18</v>
      </c>
      <c r="H787" t="s">
        <v>197</v>
      </c>
      <c r="I787" t="s">
        <v>2134</v>
      </c>
      <c r="J787" t="s">
        <v>20</v>
      </c>
      <c r="K787" t="s">
        <v>1227</v>
      </c>
      <c r="L787" t="s">
        <v>152</v>
      </c>
      <c r="M787">
        <v>3.5</v>
      </c>
      <c r="N787">
        <v>1910.11</v>
      </c>
      <c r="O787">
        <v>40</v>
      </c>
      <c r="P787">
        <f>Table1[[#This Row],[Sale Product Count]]*Table1[[#This Row],[Price]]</f>
        <v>76404.399999999994</v>
      </c>
      <c r="Q787">
        <v>276</v>
      </c>
    </row>
    <row r="788" spans="1:17" x14ac:dyDescent="0.3">
      <c r="A788" t="s">
        <v>130</v>
      </c>
      <c r="B788" t="s">
        <v>1449</v>
      </c>
      <c r="C788" t="s">
        <v>14</v>
      </c>
      <c r="D788" t="s">
        <v>71</v>
      </c>
      <c r="E788" t="s">
        <v>16</v>
      </c>
      <c r="F788" t="s">
        <v>72</v>
      </c>
      <c r="G788" t="s">
        <v>35</v>
      </c>
      <c r="H788" t="s">
        <v>36</v>
      </c>
      <c r="I788" t="s">
        <v>431</v>
      </c>
      <c r="J788" t="s">
        <v>20</v>
      </c>
      <c r="K788" t="s">
        <v>2134</v>
      </c>
      <c r="L788" t="s">
        <v>2134</v>
      </c>
      <c r="M788">
        <v>0</v>
      </c>
      <c r="N788">
        <v>2461.9899999999998</v>
      </c>
      <c r="O788">
        <v>31</v>
      </c>
      <c r="P788">
        <f>Table1[[#This Row],[Sale Product Count]]*Table1[[#This Row],[Price]]</f>
        <v>76321.689999999988</v>
      </c>
      <c r="Q788">
        <v>123</v>
      </c>
    </row>
    <row r="789" spans="1:17" x14ac:dyDescent="0.3">
      <c r="A789" t="s">
        <v>130</v>
      </c>
      <c r="B789" t="s">
        <v>1727</v>
      </c>
      <c r="C789" t="s">
        <v>24</v>
      </c>
      <c r="D789" t="s">
        <v>71</v>
      </c>
      <c r="E789" t="s">
        <v>826</v>
      </c>
      <c r="F789" t="s">
        <v>72</v>
      </c>
      <c r="G789" t="s">
        <v>18</v>
      </c>
      <c r="H789" t="s">
        <v>257</v>
      </c>
      <c r="I789" t="s">
        <v>431</v>
      </c>
      <c r="J789" t="s">
        <v>20</v>
      </c>
      <c r="K789" t="s">
        <v>2134</v>
      </c>
      <c r="L789" t="s">
        <v>2134</v>
      </c>
      <c r="M789">
        <v>0</v>
      </c>
      <c r="N789">
        <v>1493.99</v>
      </c>
      <c r="O789">
        <v>51</v>
      </c>
      <c r="P789">
        <f>Table1[[#This Row],[Sale Product Count]]*Table1[[#This Row],[Price]]</f>
        <v>76193.490000000005</v>
      </c>
      <c r="Q789">
        <v>202</v>
      </c>
    </row>
    <row r="790" spans="1:17" x14ac:dyDescent="0.3">
      <c r="A790" t="s">
        <v>130</v>
      </c>
      <c r="B790" t="s">
        <v>1129</v>
      </c>
      <c r="C790" t="s">
        <v>14</v>
      </c>
      <c r="D790" t="s">
        <v>71</v>
      </c>
      <c r="E790" t="s">
        <v>16</v>
      </c>
      <c r="F790" t="s">
        <v>64</v>
      </c>
      <c r="G790" t="s">
        <v>35</v>
      </c>
      <c r="H790" t="s">
        <v>36</v>
      </c>
      <c r="I790" t="s">
        <v>431</v>
      </c>
      <c r="J790" t="s">
        <v>20</v>
      </c>
      <c r="K790" t="s">
        <v>2134</v>
      </c>
      <c r="L790" t="s">
        <v>2134</v>
      </c>
      <c r="M790">
        <v>0</v>
      </c>
      <c r="N790">
        <v>1493.99</v>
      </c>
      <c r="O790">
        <v>51</v>
      </c>
      <c r="P790">
        <f>Table1[[#This Row],[Sale Product Count]]*Table1[[#This Row],[Price]]</f>
        <v>76193.490000000005</v>
      </c>
      <c r="Q790">
        <v>0</v>
      </c>
    </row>
    <row r="791" spans="1:17" x14ac:dyDescent="0.3">
      <c r="A791" t="s">
        <v>59</v>
      </c>
      <c r="B791" t="s">
        <v>691</v>
      </c>
      <c r="C791" t="s">
        <v>41</v>
      </c>
      <c r="D791" t="s">
        <v>638</v>
      </c>
      <c r="E791" t="s">
        <v>2134</v>
      </c>
      <c r="F791" t="s">
        <v>17</v>
      </c>
      <c r="G791" t="s">
        <v>65</v>
      </c>
      <c r="H791" t="s">
        <v>197</v>
      </c>
      <c r="I791" t="s">
        <v>389</v>
      </c>
      <c r="J791" t="s">
        <v>20</v>
      </c>
      <c r="K791" t="s">
        <v>159</v>
      </c>
      <c r="L791" t="s">
        <v>2134</v>
      </c>
      <c r="M791">
        <v>4.8</v>
      </c>
      <c r="N791">
        <v>1550.25</v>
      </c>
      <c r="O791">
        <v>49</v>
      </c>
      <c r="P791">
        <f>Table1[[#This Row],[Sale Product Count]]*Table1[[#This Row],[Price]]</f>
        <v>75962.25</v>
      </c>
      <c r="Q791">
        <v>357</v>
      </c>
    </row>
    <row r="792" spans="1:17" x14ac:dyDescent="0.3">
      <c r="A792" t="s">
        <v>39</v>
      </c>
      <c r="B792" t="s">
        <v>40</v>
      </c>
      <c r="C792" t="s">
        <v>232</v>
      </c>
      <c r="D792" t="s">
        <v>25</v>
      </c>
      <c r="E792" t="s">
        <v>49</v>
      </c>
      <c r="F792" t="s">
        <v>72</v>
      </c>
      <c r="G792" t="s">
        <v>18</v>
      </c>
      <c r="H792" t="s">
        <v>595</v>
      </c>
      <c r="I792" t="s">
        <v>2134</v>
      </c>
      <c r="J792" t="s">
        <v>20</v>
      </c>
      <c r="K792" t="s">
        <v>1960</v>
      </c>
      <c r="L792" t="s">
        <v>2134</v>
      </c>
      <c r="M792">
        <v>4.4000000000000004</v>
      </c>
      <c r="N792">
        <v>1899</v>
      </c>
      <c r="O792">
        <v>40</v>
      </c>
      <c r="P792">
        <f>Table1[[#This Row],[Sale Product Count]]*Table1[[#This Row],[Price]]</f>
        <v>75960</v>
      </c>
      <c r="Q792">
        <v>443</v>
      </c>
    </row>
    <row r="793" spans="1:17" x14ac:dyDescent="0.3">
      <c r="A793" t="s">
        <v>100</v>
      </c>
      <c r="B793" t="s">
        <v>779</v>
      </c>
      <c r="C793" t="s">
        <v>14</v>
      </c>
      <c r="D793" t="s">
        <v>2134</v>
      </c>
      <c r="E793" t="s">
        <v>42</v>
      </c>
      <c r="F793" t="s">
        <v>106</v>
      </c>
      <c r="G793" t="s">
        <v>18</v>
      </c>
      <c r="H793" t="s">
        <v>19</v>
      </c>
      <c r="I793" t="s">
        <v>200</v>
      </c>
      <c r="J793" t="s">
        <v>483</v>
      </c>
      <c r="K793" t="s">
        <v>242</v>
      </c>
      <c r="L793" t="s">
        <v>2134</v>
      </c>
      <c r="M793">
        <v>0</v>
      </c>
      <c r="N793">
        <v>3447.23</v>
      </c>
      <c r="O793">
        <v>22</v>
      </c>
      <c r="P793">
        <f>Table1[[#This Row],[Sale Product Count]]*Table1[[#This Row],[Price]]</f>
        <v>75839.06</v>
      </c>
      <c r="Q793">
        <v>454</v>
      </c>
    </row>
    <row r="794" spans="1:17" x14ac:dyDescent="0.3">
      <c r="A794" t="s">
        <v>23</v>
      </c>
      <c r="B794" t="s">
        <v>2134</v>
      </c>
      <c r="C794" t="s">
        <v>24</v>
      </c>
      <c r="D794" t="s">
        <v>25</v>
      </c>
      <c r="E794" t="s">
        <v>16</v>
      </c>
      <c r="F794" t="s">
        <v>26</v>
      </c>
      <c r="G794" t="s">
        <v>27</v>
      </c>
      <c r="H794" t="s">
        <v>28</v>
      </c>
      <c r="I794" t="s">
        <v>29</v>
      </c>
      <c r="J794" t="s">
        <v>20</v>
      </c>
      <c r="K794" t="s">
        <v>21</v>
      </c>
      <c r="L794" t="s">
        <v>2134</v>
      </c>
      <c r="M794">
        <v>4.5</v>
      </c>
      <c r="N794">
        <v>1646.99</v>
      </c>
      <c r="O794">
        <v>46</v>
      </c>
      <c r="P794">
        <f>Table1[[#This Row],[Sale Product Count]]*Table1[[#This Row],[Price]]</f>
        <v>75761.539999999994</v>
      </c>
      <c r="Q794">
        <v>156</v>
      </c>
    </row>
    <row r="795" spans="1:17" x14ac:dyDescent="0.3">
      <c r="A795" t="s">
        <v>100</v>
      </c>
      <c r="B795" t="s">
        <v>942</v>
      </c>
      <c r="C795" t="s">
        <v>14</v>
      </c>
      <c r="D795" t="s">
        <v>2134</v>
      </c>
      <c r="E795" t="s">
        <v>63</v>
      </c>
      <c r="F795" t="s">
        <v>64</v>
      </c>
      <c r="G795" t="s">
        <v>65</v>
      </c>
      <c r="H795" t="s">
        <v>19</v>
      </c>
      <c r="I795" t="s">
        <v>416</v>
      </c>
      <c r="J795" t="s">
        <v>296</v>
      </c>
      <c r="K795" t="s">
        <v>159</v>
      </c>
      <c r="L795" t="s">
        <v>2134</v>
      </c>
      <c r="M795">
        <v>5</v>
      </c>
      <c r="N795">
        <v>1515.03</v>
      </c>
      <c r="O795">
        <v>50</v>
      </c>
      <c r="P795">
        <f>Table1[[#This Row],[Sale Product Count]]*Table1[[#This Row],[Price]]</f>
        <v>75751.5</v>
      </c>
      <c r="Q795">
        <v>379</v>
      </c>
    </row>
    <row r="796" spans="1:17" x14ac:dyDescent="0.3">
      <c r="A796" t="s">
        <v>30</v>
      </c>
      <c r="B796" t="s">
        <v>31</v>
      </c>
      <c r="C796" t="s">
        <v>32</v>
      </c>
      <c r="D796" t="s">
        <v>33</v>
      </c>
      <c r="E796" t="s">
        <v>2134</v>
      </c>
      <c r="F796" t="s">
        <v>34</v>
      </c>
      <c r="G796" t="s">
        <v>35</v>
      </c>
      <c r="H796" t="s">
        <v>36</v>
      </c>
      <c r="I796" t="s">
        <v>2134</v>
      </c>
      <c r="J796" t="s">
        <v>37</v>
      </c>
      <c r="K796" t="s">
        <v>2134</v>
      </c>
      <c r="L796" t="s">
        <v>38</v>
      </c>
      <c r="M796">
        <v>5</v>
      </c>
      <c r="N796">
        <v>1484.99</v>
      </c>
      <c r="O796">
        <v>51</v>
      </c>
      <c r="P796">
        <f>Table1[[#This Row],[Sale Product Count]]*Table1[[#This Row],[Price]]</f>
        <v>75734.490000000005</v>
      </c>
      <c r="Q796">
        <v>143</v>
      </c>
    </row>
    <row r="797" spans="1:17" x14ac:dyDescent="0.3">
      <c r="A797" t="s">
        <v>130</v>
      </c>
      <c r="B797" t="s">
        <v>1065</v>
      </c>
      <c r="C797" t="s">
        <v>155</v>
      </c>
      <c r="D797" t="s">
        <v>2018</v>
      </c>
      <c r="E797" t="s">
        <v>42</v>
      </c>
      <c r="F797" t="s">
        <v>72</v>
      </c>
      <c r="G797" t="s">
        <v>18</v>
      </c>
      <c r="H797" t="s">
        <v>28</v>
      </c>
      <c r="I797" t="s">
        <v>431</v>
      </c>
      <c r="J797" t="s">
        <v>20</v>
      </c>
      <c r="K797" t="s">
        <v>2134</v>
      </c>
      <c r="L797" t="s">
        <v>2134</v>
      </c>
      <c r="M797">
        <v>0</v>
      </c>
      <c r="N797">
        <v>1513.5</v>
      </c>
      <c r="O797">
        <v>50</v>
      </c>
      <c r="P797">
        <f>Table1[[#This Row],[Sale Product Count]]*Table1[[#This Row],[Price]]</f>
        <v>75675</v>
      </c>
      <c r="Q797">
        <v>469</v>
      </c>
    </row>
    <row r="798" spans="1:17" x14ac:dyDescent="0.3">
      <c r="A798" t="s">
        <v>23</v>
      </c>
      <c r="B798" t="s">
        <v>998</v>
      </c>
      <c r="C798" t="s">
        <v>94</v>
      </c>
      <c r="D798" t="s">
        <v>2134</v>
      </c>
      <c r="E798" t="s">
        <v>35</v>
      </c>
      <c r="F798" t="s">
        <v>312</v>
      </c>
      <c r="G798" t="s">
        <v>56</v>
      </c>
      <c r="H798" t="s">
        <v>311</v>
      </c>
      <c r="I798" t="s">
        <v>2134</v>
      </c>
      <c r="J798" t="s">
        <v>20</v>
      </c>
      <c r="K798" t="s">
        <v>2134</v>
      </c>
      <c r="L798" t="s">
        <v>999</v>
      </c>
      <c r="M798">
        <v>4.8</v>
      </c>
      <c r="N798">
        <v>1304.0999999999999</v>
      </c>
      <c r="O798">
        <v>58</v>
      </c>
      <c r="P798">
        <f>Table1[[#This Row],[Sale Product Count]]*Table1[[#This Row],[Price]]</f>
        <v>75637.799999999988</v>
      </c>
      <c r="Q798">
        <v>438</v>
      </c>
    </row>
    <row r="799" spans="1:17" x14ac:dyDescent="0.3">
      <c r="A799" t="s">
        <v>130</v>
      </c>
      <c r="B799" t="s">
        <v>1195</v>
      </c>
      <c r="C799" t="s">
        <v>41</v>
      </c>
      <c r="D799" t="s">
        <v>2134</v>
      </c>
      <c r="E799" t="s">
        <v>63</v>
      </c>
      <c r="F799" t="s">
        <v>64</v>
      </c>
      <c r="G799" t="s">
        <v>2134</v>
      </c>
      <c r="H799" t="s">
        <v>1196</v>
      </c>
      <c r="I799" t="s">
        <v>2134</v>
      </c>
      <c r="J799" t="s">
        <v>20</v>
      </c>
      <c r="K799" t="s">
        <v>634</v>
      </c>
      <c r="L799" t="s">
        <v>38</v>
      </c>
      <c r="M799">
        <v>0</v>
      </c>
      <c r="N799">
        <v>1799.99</v>
      </c>
      <c r="O799">
        <v>42</v>
      </c>
      <c r="P799">
        <f>Table1[[#This Row],[Sale Product Count]]*Table1[[#This Row],[Price]]</f>
        <v>75599.58</v>
      </c>
      <c r="Q799">
        <v>436</v>
      </c>
    </row>
    <row r="800" spans="1:17" x14ac:dyDescent="0.3">
      <c r="A800" t="s">
        <v>121</v>
      </c>
      <c r="B800" t="s">
        <v>1899</v>
      </c>
      <c r="C800" t="s">
        <v>24</v>
      </c>
      <c r="D800" t="s">
        <v>74</v>
      </c>
      <c r="E800" t="s">
        <v>75</v>
      </c>
      <c r="F800" t="s">
        <v>64</v>
      </c>
      <c r="G800" t="s">
        <v>65</v>
      </c>
      <c r="H800" t="s">
        <v>311</v>
      </c>
      <c r="I800" t="s">
        <v>29</v>
      </c>
      <c r="J800" t="s">
        <v>37</v>
      </c>
      <c r="K800" t="s">
        <v>2134</v>
      </c>
      <c r="L800" t="s">
        <v>2134</v>
      </c>
      <c r="M800">
        <v>4.5</v>
      </c>
      <c r="N800">
        <v>1399.99</v>
      </c>
      <c r="O800">
        <v>54</v>
      </c>
      <c r="P800">
        <f>Table1[[#This Row],[Sale Product Count]]*Table1[[#This Row],[Price]]</f>
        <v>75599.460000000006</v>
      </c>
      <c r="Q800">
        <v>489</v>
      </c>
    </row>
    <row r="801" spans="1:17" x14ac:dyDescent="0.3">
      <c r="A801" t="s">
        <v>130</v>
      </c>
      <c r="B801" t="s">
        <v>2000</v>
      </c>
      <c r="C801" t="s">
        <v>24</v>
      </c>
      <c r="D801" t="s">
        <v>71</v>
      </c>
      <c r="E801" t="s">
        <v>16</v>
      </c>
      <c r="F801" t="s">
        <v>72</v>
      </c>
      <c r="G801" t="s">
        <v>35</v>
      </c>
      <c r="H801" t="s">
        <v>36</v>
      </c>
      <c r="I801" t="s">
        <v>431</v>
      </c>
      <c r="J801" t="s">
        <v>20</v>
      </c>
      <c r="K801" t="s">
        <v>2134</v>
      </c>
      <c r="L801" t="s">
        <v>2134</v>
      </c>
      <c r="M801">
        <v>0</v>
      </c>
      <c r="N801">
        <v>1199.99</v>
      </c>
      <c r="O801">
        <v>63</v>
      </c>
      <c r="P801">
        <f>Table1[[#This Row],[Sale Product Count]]*Table1[[#This Row],[Price]]</f>
        <v>75599.37</v>
      </c>
      <c r="Q801">
        <v>289</v>
      </c>
    </row>
    <row r="802" spans="1:17" x14ac:dyDescent="0.3">
      <c r="A802" t="s">
        <v>130</v>
      </c>
      <c r="B802" t="s">
        <v>195</v>
      </c>
      <c r="C802" t="s">
        <v>14</v>
      </c>
      <c r="D802" t="s">
        <v>2134</v>
      </c>
      <c r="E802" t="s">
        <v>42</v>
      </c>
      <c r="F802" t="s">
        <v>72</v>
      </c>
      <c r="G802" t="s">
        <v>18</v>
      </c>
      <c r="H802" t="s">
        <v>197</v>
      </c>
      <c r="I802" t="s">
        <v>2134</v>
      </c>
      <c r="J802" t="s">
        <v>20</v>
      </c>
      <c r="K802" t="s">
        <v>21</v>
      </c>
      <c r="L802" t="s">
        <v>1027</v>
      </c>
      <c r="M802">
        <v>0</v>
      </c>
      <c r="N802">
        <v>2699</v>
      </c>
      <c r="O802">
        <v>28</v>
      </c>
      <c r="P802">
        <f>Table1[[#This Row],[Sale Product Count]]*Table1[[#This Row],[Price]]</f>
        <v>75572</v>
      </c>
      <c r="Q802">
        <v>418</v>
      </c>
    </row>
    <row r="803" spans="1:17" x14ac:dyDescent="0.3">
      <c r="A803" t="s">
        <v>130</v>
      </c>
      <c r="B803" t="s">
        <v>1103</v>
      </c>
      <c r="C803" t="s">
        <v>24</v>
      </c>
      <c r="D803" t="s">
        <v>2134</v>
      </c>
      <c r="E803" t="s">
        <v>75</v>
      </c>
      <c r="F803" t="s">
        <v>72</v>
      </c>
      <c r="G803" t="s">
        <v>27</v>
      </c>
      <c r="H803" t="s">
        <v>28</v>
      </c>
      <c r="I803" t="s">
        <v>2134</v>
      </c>
      <c r="J803" t="s">
        <v>20</v>
      </c>
      <c r="K803" t="s">
        <v>92</v>
      </c>
      <c r="L803" t="s">
        <v>999</v>
      </c>
      <c r="M803">
        <v>0</v>
      </c>
      <c r="N803">
        <v>1349.49</v>
      </c>
      <c r="O803">
        <v>56</v>
      </c>
      <c r="P803">
        <f>Table1[[#This Row],[Sale Product Count]]*Table1[[#This Row],[Price]]</f>
        <v>75571.44</v>
      </c>
      <c r="Q803">
        <v>543</v>
      </c>
    </row>
    <row r="804" spans="1:17" x14ac:dyDescent="0.3">
      <c r="A804" t="s">
        <v>121</v>
      </c>
      <c r="B804" t="s">
        <v>122</v>
      </c>
      <c r="C804" t="s">
        <v>61</v>
      </c>
      <c r="D804" t="s">
        <v>25</v>
      </c>
      <c r="E804" t="s">
        <v>16</v>
      </c>
      <c r="F804" t="s">
        <v>26</v>
      </c>
      <c r="G804" t="s">
        <v>35</v>
      </c>
      <c r="H804" t="s">
        <v>19</v>
      </c>
      <c r="I804" t="s">
        <v>2134</v>
      </c>
      <c r="J804" t="s">
        <v>20</v>
      </c>
      <c r="K804" t="s">
        <v>21</v>
      </c>
      <c r="L804" t="s">
        <v>2134</v>
      </c>
      <c r="M804">
        <v>0</v>
      </c>
      <c r="N804">
        <v>1238.73</v>
      </c>
      <c r="O804">
        <v>61</v>
      </c>
      <c r="P804">
        <f>Table1[[#This Row],[Sale Product Count]]*Table1[[#This Row],[Price]]</f>
        <v>75562.53</v>
      </c>
      <c r="Q804">
        <v>491</v>
      </c>
    </row>
    <row r="805" spans="1:17" x14ac:dyDescent="0.3">
      <c r="A805" t="s">
        <v>130</v>
      </c>
      <c r="B805" t="s">
        <v>1030</v>
      </c>
      <c r="C805" t="s">
        <v>24</v>
      </c>
      <c r="D805" t="s">
        <v>25</v>
      </c>
      <c r="E805" t="s">
        <v>16</v>
      </c>
      <c r="F805" t="s">
        <v>64</v>
      </c>
      <c r="G805" t="s">
        <v>65</v>
      </c>
      <c r="H805" t="s">
        <v>926</v>
      </c>
      <c r="I805" t="s">
        <v>2134</v>
      </c>
      <c r="J805" t="s">
        <v>20</v>
      </c>
      <c r="K805" t="s">
        <v>927</v>
      </c>
      <c r="L805" t="s">
        <v>2134</v>
      </c>
      <c r="M805">
        <v>0</v>
      </c>
      <c r="N805">
        <v>1199</v>
      </c>
      <c r="O805">
        <v>63</v>
      </c>
      <c r="P805">
        <f>Table1[[#This Row],[Sale Product Count]]*Table1[[#This Row],[Price]]</f>
        <v>75537</v>
      </c>
      <c r="Q805">
        <v>466</v>
      </c>
    </row>
    <row r="806" spans="1:17" x14ac:dyDescent="0.3">
      <c r="A806" t="s">
        <v>30</v>
      </c>
      <c r="B806" t="s">
        <v>2109</v>
      </c>
      <c r="C806" t="s">
        <v>2134</v>
      </c>
      <c r="D806" t="s">
        <v>71</v>
      </c>
      <c r="E806" t="s">
        <v>2134</v>
      </c>
      <c r="F806" t="s">
        <v>72</v>
      </c>
      <c r="G806" t="s">
        <v>65</v>
      </c>
      <c r="H806" t="s">
        <v>36</v>
      </c>
      <c r="I806" t="s">
        <v>1179</v>
      </c>
      <c r="J806" t="s">
        <v>2134</v>
      </c>
      <c r="K806" t="s">
        <v>2134</v>
      </c>
      <c r="L806" t="s">
        <v>2134</v>
      </c>
      <c r="M806">
        <v>0</v>
      </c>
      <c r="N806">
        <v>1199</v>
      </c>
      <c r="O806">
        <v>63</v>
      </c>
      <c r="P806">
        <f>Table1[[#This Row],[Sale Product Count]]*Table1[[#This Row],[Price]]</f>
        <v>75537</v>
      </c>
      <c r="Q806">
        <v>0</v>
      </c>
    </row>
    <row r="807" spans="1:17" x14ac:dyDescent="0.3">
      <c r="A807" t="s">
        <v>130</v>
      </c>
      <c r="B807" t="s">
        <v>1599</v>
      </c>
      <c r="C807" t="s">
        <v>86</v>
      </c>
      <c r="D807" t="s">
        <v>25</v>
      </c>
      <c r="E807" t="s">
        <v>16</v>
      </c>
      <c r="F807" t="s">
        <v>64</v>
      </c>
      <c r="G807" t="s">
        <v>35</v>
      </c>
      <c r="H807" t="s">
        <v>197</v>
      </c>
      <c r="I807" t="s">
        <v>431</v>
      </c>
      <c r="J807" t="s">
        <v>20</v>
      </c>
      <c r="K807" t="s">
        <v>2134</v>
      </c>
      <c r="L807" t="s">
        <v>2134</v>
      </c>
      <c r="M807">
        <v>0</v>
      </c>
      <c r="N807">
        <v>1279</v>
      </c>
      <c r="O807">
        <v>59</v>
      </c>
      <c r="P807">
        <f>Table1[[#This Row],[Sale Product Count]]*Table1[[#This Row],[Price]]</f>
        <v>75461</v>
      </c>
      <c r="Q807">
        <v>493</v>
      </c>
    </row>
    <row r="808" spans="1:17" x14ac:dyDescent="0.3">
      <c r="A808" t="s">
        <v>100</v>
      </c>
      <c r="B808" t="s">
        <v>2063</v>
      </c>
      <c r="C808" t="s">
        <v>24</v>
      </c>
      <c r="D808" t="s">
        <v>1003</v>
      </c>
      <c r="E808" t="s">
        <v>162</v>
      </c>
      <c r="F808" t="s">
        <v>282</v>
      </c>
      <c r="G808" t="s">
        <v>65</v>
      </c>
      <c r="H808" t="s">
        <v>197</v>
      </c>
      <c r="I808" t="s">
        <v>917</v>
      </c>
      <c r="J808" t="s">
        <v>20</v>
      </c>
      <c r="K808" t="s">
        <v>2134</v>
      </c>
      <c r="L808" t="s">
        <v>2134</v>
      </c>
      <c r="M808">
        <v>0</v>
      </c>
      <c r="N808">
        <v>1279</v>
      </c>
      <c r="O808">
        <v>59</v>
      </c>
      <c r="P808">
        <f>Table1[[#This Row],[Sale Product Count]]*Table1[[#This Row],[Price]]</f>
        <v>75461</v>
      </c>
      <c r="Q808">
        <v>0</v>
      </c>
    </row>
    <row r="809" spans="1:17" x14ac:dyDescent="0.3">
      <c r="A809" t="s">
        <v>130</v>
      </c>
      <c r="B809" t="s">
        <v>1129</v>
      </c>
      <c r="C809" t="s">
        <v>14</v>
      </c>
      <c r="D809" t="s">
        <v>71</v>
      </c>
      <c r="E809" t="s">
        <v>826</v>
      </c>
      <c r="F809" t="s">
        <v>72</v>
      </c>
      <c r="G809" t="s">
        <v>65</v>
      </c>
      <c r="H809" t="s">
        <v>257</v>
      </c>
      <c r="I809" t="s">
        <v>431</v>
      </c>
      <c r="J809" t="s">
        <v>20</v>
      </c>
      <c r="K809" t="s">
        <v>2134</v>
      </c>
      <c r="L809" t="s">
        <v>2134</v>
      </c>
      <c r="M809">
        <v>0</v>
      </c>
      <c r="N809">
        <v>2790.04</v>
      </c>
      <c r="O809">
        <v>27</v>
      </c>
      <c r="P809">
        <f>Table1[[#This Row],[Sale Product Count]]*Table1[[#This Row],[Price]]</f>
        <v>75331.08</v>
      </c>
      <c r="Q809">
        <v>406</v>
      </c>
    </row>
    <row r="810" spans="1:17" x14ac:dyDescent="0.3">
      <c r="A810" t="s">
        <v>130</v>
      </c>
      <c r="B810" t="s">
        <v>645</v>
      </c>
      <c r="C810" t="s">
        <v>164</v>
      </c>
      <c r="D810" t="s">
        <v>71</v>
      </c>
      <c r="E810" t="s">
        <v>16</v>
      </c>
      <c r="F810" t="s">
        <v>116</v>
      </c>
      <c r="G810" t="s">
        <v>35</v>
      </c>
      <c r="H810" t="s">
        <v>28</v>
      </c>
      <c r="I810" t="s">
        <v>431</v>
      </c>
      <c r="J810" t="s">
        <v>1979</v>
      </c>
      <c r="K810" t="s">
        <v>2134</v>
      </c>
      <c r="L810" t="s">
        <v>2134</v>
      </c>
      <c r="M810">
        <v>0</v>
      </c>
      <c r="N810">
        <v>2790.04</v>
      </c>
      <c r="O810">
        <v>27</v>
      </c>
      <c r="P810">
        <f>Table1[[#This Row],[Sale Product Count]]*Table1[[#This Row],[Price]]</f>
        <v>75331.08</v>
      </c>
      <c r="Q810">
        <v>0</v>
      </c>
    </row>
    <row r="811" spans="1:17" x14ac:dyDescent="0.3">
      <c r="A811" t="s">
        <v>66</v>
      </c>
      <c r="B811" t="s">
        <v>213</v>
      </c>
      <c r="C811" t="s">
        <v>24</v>
      </c>
      <c r="D811" t="s">
        <v>25</v>
      </c>
      <c r="E811" t="s">
        <v>49</v>
      </c>
      <c r="F811" t="s">
        <v>268</v>
      </c>
      <c r="G811" t="s">
        <v>56</v>
      </c>
      <c r="H811" t="s">
        <v>19</v>
      </c>
      <c r="I811" t="s">
        <v>205</v>
      </c>
      <c r="J811" t="s">
        <v>20</v>
      </c>
      <c r="K811" t="s">
        <v>2134</v>
      </c>
      <c r="L811" t="s">
        <v>2134</v>
      </c>
      <c r="M811">
        <v>4.5</v>
      </c>
      <c r="N811">
        <v>1599</v>
      </c>
      <c r="O811">
        <v>47</v>
      </c>
      <c r="P811">
        <f>Table1[[#This Row],[Sale Product Count]]*Table1[[#This Row],[Price]]</f>
        <v>75153</v>
      </c>
      <c r="Q811">
        <v>325</v>
      </c>
    </row>
    <row r="812" spans="1:17" x14ac:dyDescent="0.3">
      <c r="A812" t="s">
        <v>121</v>
      </c>
      <c r="B812" t="s">
        <v>122</v>
      </c>
      <c r="C812" t="s">
        <v>61</v>
      </c>
      <c r="D812" t="s">
        <v>25</v>
      </c>
      <c r="E812" t="s">
        <v>16</v>
      </c>
      <c r="F812" t="s">
        <v>26</v>
      </c>
      <c r="G812" t="s">
        <v>35</v>
      </c>
      <c r="H812" t="s">
        <v>19</v>
      </c>
      <c r="I812" t="s">
        <v>2134</v>
      </c>
      <c r="J812" t="s">
        <v>20</v>
      </c>
      <c r="K812" t="s">
        <v>21</v>
      </c>
      <c r="L812" t="s">
        <v>2134</v>
      </c>
      <c r="M812">
        <v>0</v>
      </c>
      <c r="N812">
        <v>1599</v>
      </c>
      <c r="O812">
        <v>47</v>
      </c>
      <c r="P812">
        <f>Table1[[#This Row],[Sale Product Count]]*Table1[[#This Row],[Price]]</f>
        <v>75153</v>
      </c>
      <c r="Q812">
        <v>410</v>
      </c>
    </row>
    <row r="813" spans="1:17" x14ac:dyDescent="0.3">
      <c r="A813" t="s">
        <v>130</v>
      </c>
      <c r="B813" t="s">
        <v>908</v>
      </c>
      <c r="C813" t="s">
        <v>14</v>
      </c>
      <c r="D813" t="s">
        <v>2134</v>
      </c>
      <c r="E813" t="s">
        <v>63</v>
      </c>
      <c r="F813" t="s">
        <v>64</v>
      </c>
      <c r="G813" t="s">
        <v>65</v>
      </c>
      <c r="H813" t="s">
        <v>311</v>
      </c>
      <c r="I813" t="s">
        <v>200</v>
      </c>
      <c r="J813" t="s">
        <v>296</v>
      </c>
      <c r="K813" t="s">
        <v>159</v>
      </c>
      <c r="L813" t="s">
        <v>2134</v>
      </c>
      <c r="M813">
        <v>0</v>
      </c>
      <c r="N813">
        <v>1599</v>
      </c>
      <c r="O813">
        <v>47</v>
      </c>
      <c r="P813">
        <f>Table1[[#This Row],[Sale Product Count]]*Table1[[#This Row],[Price]]</f>
        <v>75153</v>
      </c>
      <c r="Q813">
        <v>194</v>
      </c>
    </row>
    <row r="814" spans="1:17" x14ac:dyDescent="0.3">
      <c r="A814" t="s">
        <v>23</v>
      </c>
      <c r="B814" t="s">
        <v>1170</v>
      </c>
      <c r="C814" t="s">
        <v>24</v>
      </c>
      <c r="D814" t="s">
        <v>2134</v>
      </c>
      <c r="E814" t="s">
        <v>49</v>
      </c>
      <c r="F814" t="s">
        <v>450</v>
      </c>
      <c r="G814" t="s">
        <v>56</v>
      </c>
      <c r="H814" t="s">
        <v>257</v>
      </c>
      <c r="I814" t="s">
        <v>115</v>
      </c>
      <c r="J814" t="s">
        <v>20</v>
      </c>
      <c r="K814" t="s">
        <v>1171</v>
      </c>
      <c r="L814" t="s">
        <v>2134</v>
      </c>
      <c r="M814">
        <v>5</v>
      </c>
      <c r="N814">
        <v>1599</v>
      </c>
      <c r="O814">
        <v>47</v>
      </c>
      <c r="P814">
        <f>Table1[[#This Row],[Sale Product Count]]*Table1[[#This Row],[Price]]</f>
        <v>75153</v>
      </c>
      <c r="Q814">
        <v>427</v>
      </c>
    </row>
    <row r="815" spans="1:17" x14ac:dyDescent="0.3">
      <c r="A815" t="s">
        <v>13</v>
      </c>
      <c r="B815" t="s">
        <v>2134</v>
      </c>
      <c r="C815" t="s">
        <v>14</v>
      </c>
      <c r="D815" t="s">
        <v>15</v>
      </c>
      <c r="E815" t="s">
        <v>16</v>
      </c>
      <c r="F815" t="s">
        <v>17</v>
      </c>
      <c r="G815" t="s">
        <v>18</v>
      </c>
      <c r="H815" t="s">
        <v>19</v>
      </c>
      <c r="I815" t="s">
        <v>2134</v>
      </c>
      <c r="J815" t="s">
        <v>20</v>
      </c>
      <c r="K815" t="s">
        <v>21</v>
      </c>
      <c r="L815" t="s">
        <v>22</v>
      </c>
      <c r="M815">
        <v>0</v>
      </c>
      <c r="N815">
        <v>1599</v>
      </c>
      <c r="O815">
        <v>47</v>
      </c>
      <c r="P815">
        <f>Table1[[#This Row],[Sale Product Count]]*Table1[[#This Row],[Price]]</f>
        <v>75153</v>
      </c>
      <c r="Q815">
        <v>488</v>
      </c>
    </row>
    <row r="816" spans="1:17" x14ac:dyDescent="0.3">
      <c r="A816" t="s">
        <v>130</v>
      </c>
      <c r="B816" t="s">
        <v>1184</v>
      </c>
      <c r="C816" t="s">
        <v>61</v>
      </c>
      <c r="D816" t="s">
        <v>25</v>
      </c>
      <c r="E816" t="s">
        <v>16</v>
      </c>
      <c r="F816" t="s">
        <v>64</v>
      </c>
      <c r="G816" t="s">
        <v>35</v>
      </c>
      <c r="H816" t="s">
        <v>28</v>
      </c>
      <c r="I816" t="s">
        <v>2134</v>
      </c>
      <c r="J816" t="s">
        <v>37</v>
      </c>
      <c r="K816" t="s">
        <v>1185</v>
      </c>
      <c r="L816" t="s">
        <v>2134</v>
      </c>
      <c r="M816">
        <v>0</v>
      </c>
      <c r="N816">
        <v>1599</v>
      </c>
      <c r="O816">
        <v>47</v>
      </c>
      <c r="P816">
        <f>Table1[[#This Row],[Sale Product Count]]*Table1[[#This Row],[Price]]</f>
        <v>75153</v>
      </c>
      <c r="Q816">
        <v>402</v>
      </c>
    </row>
    <row r="817" spans="1:17" x14ac:dyDescent="0.3">
      <c r="A817" t="s">
        <v>13</v>
      </c>
      <c r="B817" t="s">
        <v>2134</v>
      </c>
      <c r="C817" t="s">
        <v>24</v>
      </c>
      <c r="D817" t="s">
        <v>15</v>
      </c>
      <c r="E817" t="s">
        <v>78</v>
      </c>
      <c r="F817" t="s">
        <v>79</v>
      </c>
      <c r="G817" t="s">
        <v>80</v>
      </c>
      <c r="H817" t="s">
        <v>19</v>
      </c>
      <c r="I817" t="s">
        <v>2134</v>
      </c>
      <c r="J817" t="s">
        <v>20</v>
      </c>
      <c r="K817" t="s">
        <v>21</v>
      </c>
      <c r="L817" t="s">
        <v>81</v>
      </c>
      <c r="M817">
        <v>5</v>
      </c>
      <c r="N817">
        <v>1599</v>
      </c>
      <c r="O817">
        <v>47</v>
      </c>
      <c r="P817">
        <f>Table1[[#This Row],[Sale Product Count]]*Table1[[#This Row],[Price]]</f>
        <v>75153</v>
      </c>
      <c r="Q817">
        <v>326</v>
      </c>
    </row>
    <row r="818" spans="1:17" x14ac:dyDescent="0.3">
      <c r="A818" t="s">
        <v>130</v>
      </c>
      <c r="B818" t="s">
        <v>1978</v>
      </c>
      <c r="C818" t="s">
        <v>61</v>
      </c>
      <c r="D818" t="s">
        <v>25</v>
      </c>
      <c r="E818" t="s">
        <v>16</v>
      </c>
      <c r="F818" t="s">
        <v>87</v>
      </c>
      <c r="G818" t="s">
        <v>65</v>
      </c>
      <c r="H818" t="s">
        <v>28</v>
      </c>
      <c r="I818" t="s">
        <v>431</v>
      </c>
      <c r="J818" t="s">
        <v>1988</v>
      </c>
      <c r="K818" t="s">
        <v>2134</v>
      </c>
      <c r="L818" t="s">
        <v>2134</v>
      </c>
      <c r="M818">
        <v>0</v>
      </c>
      <c r="N818">
        <v>1599</v>
      </c>
      <c r="O818">
        <v>47</v>
      </c>
      <c r="P818">
        <f>Table1[[#This Row],[Sale Product Count]]*Table1[[#This Row],[Price]]</f>
        <v>75153</v>
      </c>
      <c r="Q818">
        <v>190</v>
      </c>
    </row>
    <row r="819" spans="1:17" x14ac:dyDescent="0.3">
      <c r="A819" t="s">
        <v>130</v>
      </c>
      <c r="B819" t="s">
        <v>735</v>
      </c>
      <c r="C819" t="s">
        <v>14</v>
      </c>
      <c r="D819" t="s">
        <v>25</v>
      </c>
      <c r="E819" t="s">
        <v>16</v>
      </c>
      <c r="F819" t="s">
        <v>64</v>
      </c>
      <c r="G819" t="s">
        <v>35</v>
      </c>
      <c r="H819" t="s">
        <v>28</v>
      </c>
      <c r="I819" t="s">
        <v>431</v>
      </c>
      <c r="J819" t="s">
        <v>736</v>
      </c>
      <c r="K819" t="s">
        <v>2134</v>
      </c>
      <c r="L819" t="s">
        <v>2134</v>
      </c>
      <c r="M819">
        <v>0</v>
      </c>
      <c r="N819">
        <v>2889.99</v>
      </c>
      <c r="O819">
        <v>26</v>
      </c>
      <c r="P819">
        <f>Table1[[#This Row],[Sale Product Count]]*Table1[[#This Row],[Price]]</f>
        <v>75139.739999999991</v>
      </c>
      <c r="Q819">
        <v>246</v>
      </c>
    </row>
    <row r="820" spans="1:17" x14ac:dyDescent="0.3">
      <c r="A820" t="s">
        <v>130</v>
      </c>
      <c r="B820" t="s">
        <v>908</v>
      </c>
      <c r="C820" t="s">
        <v>14</v>
      </c>
      <c r="D820" t="s">
        <v>2134</v>
      </c>
      <c r="E820" t="s">
        <v>63</v>
      </c>
      <c r="F820" t="s">
        <v>64</v>
      </c>
      <c r="G820" t="s">
        <v>35</v>
      </c>
      <c r="H820" t="s">
        <v>28</v>
      </c>
      <c r="I820" t="s">
        <v>200</v>
      </c>
      <c r="J820" t="s">
        <v>296</v>
      </c>
      <c r="K820" t="s">
        <v>159</v>
      </c>
      <c r="L820" t="s">
        <v>2134</v>
      </c>
      <c r="M820">
        <v>0</v>
      </c>
      <c r="N820">
        <v>1875.98</v>
      </c>
      <c r="O820">
        <v>40</v>
      </c>
      <c r="P820">
        <f>Table1[[#This Row],[Sale Product Count]]*Table1[[#This Row],[Price]]</f>
        <v>75039.199999999997</v>
      </c>
      <c r="Q820">
        <v>240</v>
      </c>
    </row>
    <row r="821" spans="1:17" x14ac:dyDescent="0.3">
      <c r="A821" t="s">
        <v>59</v>
      </c>
      <c r="B821" t="s">
        <v>859</v>
      </c>
      <c r="C821" t="s">
        <v>24</v>
      </c>
      <c r="D821" t="s">
        <v>25</v>
      </c>
      <c r="E821" t="s">
        <v>63</v>
      </c>
      <c r="F821" t="s">
        <v>256</v>
      </c>
      <c r="G821" t="s">
        <v>18</v>
      </c>
      <c r="H821" t="s">
        <v>311</v>
      </c>
      <c r="I821" t="s">
        <v>1764</v>
      </c>
      <c r="J821" t="s">
        <v>37</v>
      </c>
      <c r="K821" t="s">
        <v>2134</v>
      </c>
      <c r="L821" t="s">
        <v>2134</v>
      </c>
      <c r="M821">
        <v>5</v>
      </c>
      <c r="N821">
        <v>4999</v>
      </c>
      <c r="O821">
        <v>15</v>
      </c>
      <c r="P821">
        <f>Table1[[#This Row],[Sale Product Count]]*Table1[[#This Row],[Price]]</f>
        <v>74985</v>
      </c>
      <c r="Q821">
        <v>167</v>
      </c>
    </row>
    <row r="822" spans="1:17" x14ac:dyDescent="0.3">
      <c r="A822" t="s">
        <v>30</v>
      </c>
      <c r="B822" t="s">
        <v>932</v>
      </c>
      <c r="C822" t="s">
        <v>24</v>
      </c>
      <c r="D822" t="s">
        <v>71</v>
      </c>
      <c r="E822" t="s">
        <v>63</v>
      </c>
      <c r="F822" t="s">
        <v>64</v>
      </c>
      <c r="G822" t="s">
        <v>65</v>
      </c>
      <c r="H822" t="s">
        <v>28</v>
      </c>
      <c r="I822" t="s">
        <v>702</v>
      </c>
      <c r="J822" t="s">
        <v>37</v>
      </c>
      <c r="K822" t="s">
        <v>2134</v>
      </c>
      <c r="L822" t="s">
        <v>2134</v>
      </c>
      <c r="M822">
        <v>0</v>
      </c>
      <c r="N822">
        <v>1919</v>
      </c>
      <c r="O822">
        <v>39</v>
      </c>
      <c r="P822">
        <f>Table1[[#This Row],[Sale Product Count]]*Table1[[#This Row],[Price]]</f>
        <v>74841</v>
      </c>
      <c r="Q822">
        <v>458</v>
      </c>
    </row>
    <row r="823" spans="1:17" x14ac:dyDescent="0.3">
      <c r="A823" t="s">
        <v>30</v>
      </c>
      <c r="B823" t="s">
        <v>31</v>
      </c>
      <c r="C823" t="s">
        <v>32</v>
      </c>
      <c r="D823" t="s">
        <v>33</v>
      </c>
      <c r="E823" t="s">
        <v>2134</v>
      </c>
      <c r="F823" t="s">
        <v>34</v>
      </c>
      <c r="G823" t="s">
        <v>35</v>
      </c>
      <c r="H823" t="s">
        <v>36</v>
      </c>
      <c r="I823" t="s">
        <v>2134</v>
      </c>
      <c r="J823" t="s">
        <v>37</v>
      </c>
      <c r="K823" t="s">
        <v>2134</v>
      </c>
      <c r="L823" t="s">
        <v>38</v>
      </c>
      <c r="M823">
        <v>5</v>
      </c>
      <c r="N823">
        <v>1186.99</v>
      </c>
      <c r="O823">
        <v>63</v>
      </c>
      <c r="P823">
        <f>Table1[[#This Row],[Sale Product Count]]*Table1[[#This Row],[Price]]</f>
        <v>74780.37</v>
      </c>
      <c r="Q823">
        <v>264</v>
      </c>
    </row>
    <row r="824" spans="1:17" x14ac:dyDescent="0.3">
      <c r="A824" t="s">
        <v>66</v>
      </c>
      <c r="B824" t="s">
        <v>203</v>
      </c>
      <c r="C824" t="s">
        <v>14</v>
      </c>
      <c r="D824" t="s">
        <v>2134</v>
      </c>
      <c r="E824" t="s">
        <v>63</v>
      </c>
      <c r="F824" t="s">
        <v>26</v>
      </c>
      <c r="G824" t="s">
        <v>18</v>
      </c>
      <c r="H824" t="s">
        <v>36</v>
      </c>
      <c r="I824" t="s">
        <v>205</v>
      </c>
      <c r="J824" t="s">
        <v>20</v>
      </c>
      <c r="K824" t="s">
        <v>159</v>
      </c>
      <c r="L824" t="s">
        <v>2134</v>
      </c>
      <c r="M824">
        <v>4.3</v>
      </c>
      <c r="N824">
        <v>1699</v>
      </c>
      <c r="O824">
        <v>44</v>
      </c>
      <c r="P824">
        <f>Table1[[#This Row],[Sale Product Count]]*Table1[[#This Row],[Price]]</f>
        <v>74756</v>
      </c>
      <c r="Q824">
        <v>412</v>
      </c>
    </row>
    <row r="825" spans="1:17" x14ac:dyDescent="0.3">
      <c r="A825" t="s">
        <v>130</v>
      </c>
      <c r="B825" t="s">
        <v>1221</v>
      </c>
      <c r="C825" t="s">
        <v>41</v>
      </c>
      <c r="D825" t="s">
        <v>71</v>
      </c>
      <c r="E825" t="s">
        <v>42</v>
      </c>
      <c r="F825" t="s">
        <v>72</v>
      </c>
      <c r="G825" t="s">
        <v>18</v>
      </c>
      <c r="H825" t="s">
        <v>257</v>
      </c>
      <c r="I825" t="s">
        <v>431</v>
      </c>
      <c r="J825" t="s">
        <v>20</v>
      </c>
      <c r="K825" t="s">
        <v>2134</v>
      </c>
      <c r="L825" t="s">
        <v>2134</v>
      </c>
      <c r="M825">
        <v>0</v>
      </c>
      <c r="N825">
        <v>1699</v>
      </c>
      <c r="O825">
        <v>44</v>
      </c>
      <c r="P825">
        <f>Table1[[#This Row],[Sale Product Count]]*Table1[[#This Row],[Price]]</f>
        <v>74756</v>
      </c>
      <c r="Q825">
        <v>186</v>
      </c>
    </row>
    <row r="826" spans="1:17" x14ac:dyDescent="0.3">
      <c r="A826" t="s">
        <v>130</v>
      </c>
      <c r="B826" t="s">
        <v>2035</v>
      </c>
      <c r="C826" t="s">
        <v>14</v>
      </c>
      <c r="D826" t="s">
        <v>71</v>
      </c>
      <c r="E826" t="s">
        <v>63</v>
      </c>
      <c r="F826" t="s">
        <v>64</v>
      </c>
      <c r="G826" t="s">
        <v>65</v>
      </c>
      <c r="H826" t="s">
        <v>28</v>
      </c>
      <c r="I826" t="s">
        <v>431</v>
      </c>
      <c r="J826" t="s">
        <v>20</v>
      </c>
      <c r="K826" t="s">
        <v>2134</v>
      </c>
      <c r="L826" t="s">
        <v>2134</v>
      </c>
      <c r="M826">
        <v>0</v>
      </c>
      <c r="N826">
        <v>1699</v>
      </c>
      <c r="O826">
        <v>44</v>
      </c>
      <c r="P826">
        <f>Table1[[#This Row],[Sale Product Count]]*Table1[[#This Row],[Price]]</f>
        <v>74756</v>
      </c>
      <c r="Q826">
        <v>481</v>
      </c>
    </row>
    <row r="827" spans="1:17" x14ac:dyDescent="0.3">
      <c r="A827" t="s">
        <v>30</v>
      </c>
      <c r="B827" t="s">
        <v>119</v>
      </c>
      <c r="C827" t="s">
        <v>24</v>
      </c>
      <c r="D827" t="s">
        <v>33</v>
      </c>
      <c r="E827" t="s">
        <v>2134</v>
      </c>
      <c r="F827" t="s">
        <v>34</v>
      </c>
      <c r="G827" t="s">
        <v>35</v>
      </c>
      <c r="H827" t="s">
        <v>36</v>
      </c>
      <c r="I827" t="s">
        <v>2134</v>
      </c>
      <c r="J827" t="s">
        <v>37</v>
      </c>
      <c r="K827" t="s">
        <v>120</v>
      </c>
      <c r="L827" t="s">
        <v>38</v>
      </c>
      <c r="M827">
        <v>1</v>
      </c>
      <c r="N827">
        <v>1699</v>
      </c>
      <c r="O827">
        <v>44</v>
      </c>
      <c r="P827">
        <f>Table1[[#This Row],[Sale Product Count]]*Table1[[#This Row],[Price]]</f>
        <v>74756</v>
      </c>
      <c r="Q827">
        <v>0</v>
      </c>
    </row>
    <row r="828" spans="1:17" x14ac:dyDescent="0.3">
      <c r="A828" t="s">
        <v>130</v>
      </c>
      <c r="B828" t="s">
        <v>741</v>
      </c>
      <c r="C828" t="s">
        <v>155</v>
      </c>
      <c r="D828" t="s">
        <v>2134</v>
      </c>
      <c r="E828" t="s">
        <v>75</v>
      </c>
      <c r="F828" t="s">
        <v>282</v>
      </c>
      <c r="G828" t="s">
        <v>65</v>
      </c>
      <c r="H828" t="s">
        <v>197</v>
      </c>
      <c r="I828" t="s">
        <v>1116</v>
      </c>
      <c r="J828" t="s">
        <v>20</v>
      </c>
      <c r="K828" t="s">
        <v>1189</v>
      </c>
      <c r="L828" t="s">
        <v>2134</v>
      </c>
      <c r="M828">
        <v>4.7</v>
      </c>
      <c r="N828">
        <v>1589.67</v>
      </c>
      <c r="O828">
        <v>47</v>
      </c>
      <c r="P828">
        <f>Table1[[#This Row],[Sale Product Count]]*Table1[[#This Row],[Price]]</f>
        <v>74714.490000000005</v>
      </c>
      <c r="Q828">
        <v>189</v>
      </c>
    </row>
    <row r="829" spans="1:17" x14ac:dyDescent="0.3">
      <c r="A829" t="s">
        <v>237</v>
      </c>
      <c r="B829" t="s">
        <v>523</v>
      </c>
      <c r="C829" t="s">
        <v>167</v>
      </c>
      <c r="D829" t="s">
        <v>71</v>
      </c>
      <c r="E829" t="s">
        <v>162</v>
      </c>
      <c r="F829" t="s">
        <v>116</v>
      </c>
      <c r="G829" t="s">
        <v>35</v>
      </c>
      <c r="H829" t="s">
        <v>28</v>
      </c>
      <c r="I829" t="s">
        <v>29</v>
      </c>
      <c r="J829" t="s">
        <v>37</v>
      </c>
      <c r="K829" t="s">
        <v>2134</v>
      </c>
      <c r="L829" t="s">
        <v>2134</v>
      </c>
      <c r="M829">
        <v>5</v>
      </c>
      <c r="N829">
        <v>1657.99</v>
      </c>
      <c r="O829">
        <v>45</v>
      </c>
      <c r="P829">
        <f>Table1[[#This Row],[Sale Product Count]]*Table1[[#This Row],[Price]]</f>
        <v>74609.55</v>
      </c>
      <c r="Q829">
        <v>470</v>
      </c>
    </row>
    <row r="830" spans="1:17" x14ac:dyDescent="0.3">
      <c r="A830" t="s">
        <v>130</v>
      </c>
      <c r="B830" t="s">
        <v>1105</v>
      </c>
      <c r="C830" t="s">
        <v>86</v>
      </c>
      <c r="D830" t="s">
        <v>418</v>
      </c>
      <c r="E830" t="s">
        <v>16</v>
      </c>
      <c r="F830" t="s">
        <v>116</v>
      </c>
      <c r="G830" t="s">
        <v>27</v>
      </c>
      <c r="H830" t="s">
        <v>28</v>
      </c>
      <c r="I830" t="s">
        <v>2134</v>
      </c>
      <c r="J830" t="s">
        <v>37</v>
      </c>
      <c r="K830" t="s">
        <v>1243</v>
      </c>
      <c r="L830" t="s">
        <v>2134</v>
      </c>
      <c r="M830">
        <v>0</v>
      </c>
      <c r="N830">
        <v>4143.99</v>
      </c>
      <c r="O830">
        <v>18</v>
      </c>
      <c r="P830">
        <f>Table1[[#This Row],[Sale Product Count]]*Table1[[#This Row],[Price]]</f>
        <v>74591.819999999992</v>
      </c>
      <c r="Q830">
        <v>483</v>
      </c>
    </row>
    <row r="831" spans="1:17" x14ac:dyDescent="0.3">
      <c r="A831" t="s">
        <v>130</v>
      </c>
      <c r="B831" t="s">
        <v>645</v>
      </c>
      <c r="C831" t="s">
        <v>164</v>
      </c>
      <c r="D831" t="s">
        <v>71</v>
      </c>
      <c r="E831" t="s">
        <v>1493</v>
      </c>
      <c r="F831" t="s">
        <v>116</v>
      </c>
      <c r="G831" t="s">
        <v>27</v>
      </c>
      <c r="H831" t="s">
        <v>28</v>
      </c>
      <c r="I831" t="s">
        <v>431</v>
      </c>
      <c r="J831" t="s">
        <v>1982</v>
      </c>
      <c r="K831" t="s">
        <v>2134</v>
      </c>
      <c r="L831" t="s">
        <v>2134</v>
      </c>
      <c r="M831">
        <v>0</v>
      </c>
      <c r="N831">
        <v>4143.99</v>
      </c>
      <c r="O831">
        <v>18</v>
      </c>
      <c r="P831">
        <f>Table1[[#This Row],[Sale Product Count]]*Table1[[#This Row],[Price]]</f>
        <v>74591.819999999992</v>
      </c>
      <c r="Q831">
        <v>0</v>
      </c>
    </row>
    <row r="832" spans="1:17" x14ac:dyDescent="0.3">
      <c r="A832" t="s">
        <v>100</v>
      </c>
      <c r="B832" t="s">
        <v>833</v>
      </c>
      <c r="C832" t="s">
        <v>41</v>
      </c>
      <c r="D832" t="s">
        <v>2134</v>
      </c>
      <c r="E832" t="s">
        <v>42</v>
      </c>
      <c r="F832" t="s">
        <v>106</v>
      </c>
      <c r="G832" t="s">
        <v>18</v>
      </c>
      <c r="H832" t="s">
        <v>28</v>
      </c>
      <c r="I832" t="s">
        <v>416</v>
      </c>
      <c r="J832" t="s">
        <v>483</v>
      </c>
      <c r="K832" t="s">
        <v>242</v>
      </c>
      <c r="L832" t="s">
        <v>2134</v>
      </c>
      <c r="M832">
        <v>0</v>
      </c>
      <c r="N832">
        <v>1201.1300000000001</v>
      </c>
      <c r="O832">
        <v>62</v>
      </c>
      <c r="P832">
        <f>Table1[[#This Row],[Sale Product Count]]*Table1[[#This Row],[Price]]</f>
        <v>74470.060000000012</v>
      </c>
      <c r="Q832">
        <v>499</v>
      </c>
    </row>
    <row r="833" spans="1:17" x14ac:dyDescent="0.3">
      <c r="A833" t="s">
        <v>13</v>
      </c>
      <c r="B833" t="s">
        <v>2134</v>
      </c>
      <c r="C833" t="s">
        <v>24</v>
      </c>
      <c r="D833" t="s">
        <v>15</v>
      </c>
      <c r="E833" t="s">
        <v>78</v>
      </c>
      <c r="F833" t="s">
        <v>79</v>
      </c>
      <c r="G833" t="s">
        <v>80</v>
      </c>
      <c r="H833" t="s">
        <v>19</v>
      </c>
      <c r="I833" t="s">
        <v>2134</v>
      </c>
      <c r="J833" t="s">
        <v>20</v>
      </c>
      <c r="K833" t="s">
        <v>21</v>
      </c>
      <c r="L833" t="s">
        <v>81</v>
      </c>
      <c r="M833">
        <v>5</v>
      </c>
      <c r="N833">
        <v>1305.99</v>
      </c>
      <c r="O833">
        <v>57</v>
      </c>
      <c r="P833">
        <f>Table1[[#This Row],[Sale Product Count]]*Table1[[#This Row],[Price]]</f>
        <v>74441.430000000008</v>
      </c>
      <c r="Q833">
        <v>165</v>
      </c>
    </row>
    <row r="834" spans="1:17" x14ac:dyDescent="0.3">
      <c r="A834" t="s">
        <v>13</v>
      </c>
      <c r="B834" t="s">
        <v>2134</v>
      </c>
      <c r="C834" t="s">
        <v>24</v>
      </c>
      <c r="D834" t="s">
        <v>15</v>
      </c>
      <c r="E834" t="s">
        <v>78</v>
      </c>
      <c r="F834" t="s">
        <v>79</v>
      </c>
      <c r="G834" t="s">
        <v>80</v>
      </c>
      <c r="H834" t="s">
        <v>19</v>
      </c>
      <c r="I834" t="s">
        <v>2134</v>
      </c>
      <c r="J834" t="s">
        <v>20</v>
      </c>
      <c r="K834" t="s">
        <v>21</v>
      </c>
      <c r="L834" t="s">
        <v>81</v>
      </c>
      <c r="M834">
        <v>5</v>
      </c>
      <c r="N834">
        <v>1219.99</v>
      </c>
      <c r="O834">
        <v>61</v>
      </c>
      <c r="P834">
        <f>Table1[[#This Row],[Sale Product Count]]*Table1[[#This Row],[Price]]</f>
        <v>74419.39</v>
      </c>
      <c r="Q834">
        <v>455</v>
      </c>
    </row>
    <row r="835" spans="1:17" x14ac:dyDescent="0.3">
      <c r="A835" t="s">
        <v>130</v>
      </c>
      <c r="B835" t="s">
        <v>735</v>
      </c>
      <c r="C835" t="s">
        <v>14</v>
      </c>
      <c r="D835" t="s">
        <v>25</v>
      </c>
      <c r="E835" t="s">
        <v>16</v>
      </c>
      <c r="F835" t="s">
        <v>64</v>
      </c>
      <c r="G835" t="s">
        <v>65</v>
      </c>
      <c r="H835" t="s">
        <v>36</v>
      </c>
      <c r="I835" t="s">
        <v>431</v>
      </c>
      <c r="J835" t="s">
        <v>736</v>
      </c>
      <c r="K835" t="s">
        <v>2134</v>
      </c>
      <c r="L835" t="s">
        <v>2134</v>
      </c>
      <c r="M835">
        <v>0</v>
      </c>
      <c r="N835">
        <v>3229.22</v>
      </c>
      <c r="O835">
        <v>23</v>
      </c>
      <c r="P835">
        <f>Table1[[#This Row],[Sale Product Count]]*Table1[[#This Row],[Price]]</f>
        <v>74272.06</v>
      </c>
      <c r="Q835">
        <v>438</v>
      </c>
    </row>
    <row r="836" spans="1:17" x14ac:dyDescent="0.3">
      <c r="A836" t="s">
        <v>130</v>
      </c>
      <c r="B836" t="s">
        <v>1261</v>
      </c>
      <c r="C836" t="s">
        <v>14</v>
      </c>
      <c r="D836" t="s">
        <v>2134</v>
      </c>
      <c r="E836" t="s">
        <v>42</v>
      </c>
      <c r="F836" t="s">
        <v>26</v>
      </c>
      <c r="G836" t="s">
        <v>65</v>
      </c>
      <c r="H836" t="s">
        <v>197</v>
      </c>
      <c r="I836" t="s">
        <v>451</v>
      </c>
      <c r="J836" t="s">
        <v>20</v>
      </c>
      <c r="K836" t="s">
        <v>1246</v>
      </c>
      <c r="L836" t="s">
        <v>2134</v>
      </c>
      <c r="M836">
        <v>2</v>
      </c>
      <c r="N836">
        <v>2175.86</v>
      </c>
      <c r="O836">
        <v>34</v>
      </c>
      <c r="P836">
        <f>Table1[[#This Row],[Sale Product Count]]*Table1[[#This Row],[Price]]</f>
        <v>73979.240000000005</v>
      </c>
      <c r="Q836">
        <v>311</v>
      </c>
    </row>
    <row r="837" spans="1:17" x14ac:dyDescent="0.3">
      <c r="A837" t="s">
        <v>30</v>
      </c>
      <c r="B837" t="s">
        <v>1333</v>
      </c>
      <c r="C837" t="s">
        <v>86</v>
      </c>
      <c r="D837" t="s">
        <v>1178</v>
      </c>
      <c r="E837" t="s">
        <v>75</v>
      </c>
      <c r="F837" t="s">
        <v>282</v>
      </c>
      <c r="G837" t="s">
        <v>27</v>
      </c>
      <c r="H837" t="s">
        <v>257</v>
      </c>
      <c r="I837" t="s">
        <v>1147</v>
      </c>
      <c r="J837" t="s">
        <v>37</v>
      </c>
      <c r="K837" t="s">
        <v>2134</v>
      </c>
      <c r="L837" t="s">
        <v>2134</v>
      </c>
      <c r="M837">
        <v>0</v>
      </c>
      <c r="N837">
        <v>2954.63</v>
      </c>
      <c r="O837">
        <v>25</v>
      </c>
      <c r="P837">
        <f>Table1[[#This Row],[Sale Product Count]]*Table1[[#This Row],[Price]]</f>
        <v>73865.75</v>
      </c>
      <c r="Q837">
        <v>434</v>
      </c>
    </row>
    <row r="838" spans="1:17" x14ac:dyDescent="0.3">
      <c r="A838" t="s">
        <v>23</v>
      </c>
      <c r="B838" t="s">
        <v>1193</v>
      </c>
      <c r="C838" t="s">
        <v>14</v>
      </c>
      <c r="D838" t="s">
        <v>2134</v>
      </c>
      <c r="E838" t="s">
        <v>42</v>
      </c>
      <c r="F838" t="s">
        <v>64</v>
      </c>
      <c r="G838" t="s">
        <v>65</v>
      </c>
      <c r="H838" t="s">
        <v>28</v>
      </c>
      <c r="I838" t="s">
        <v>1194</v>
      </c>
      <c r="J838" t="s">
        <v>296</v>
      </c>
      <c r="K838" t="s">
        <v>159</v>
      </c>
      <c r="L838" t="s">
        <v>2134</v>
      </c>
      <c r="M838">
        <v>0</v>
      </c>
      <c r="N838">
        <v>1295.03</v>
      </c>
      <c r="O838">
        <v>57</v>
      </c>
      <c r="P838">
        <f>Table1[[#This Row],[Sale Product Count]]*Table1[[#This Row],[Price]]</f>
        <v>73816.709999999992</v>
      </c>
      <c r="Q838">
        <v>463</v>
      </c>
    </row>
    <row r="839" spans="1:17" x14ac:dyDescent="0.3">
      <c r="A839" t="s">
        <v>13</v>
      </c>
      <c r="B839" t="s">
        <v>2134</v>
      </c>
      <c r="C839" t="s">
        <v>14</v>
      </c>
      <c r="D839" t="s">
        <v>15</v>
      </c>
      <c r="E839" t="s">
        <v>16</v>
      </c>
      <c r="F839" t="s">
        <v>17</v>
      </c>
      <c r="G839" t="s">
        <v>18</v>
      </c>
      <c r="H839" t="s">
        <v>19</v>
      </c>
      <c r="I839" t="s">
        <v>2134</v>
      </c>
      <c r="J839" t="s">
        <v>20</v>
      </c>
      <c r="K839" t="s">
        <v>21</v>
      </c>
      <c r="L839" t="s">
        <v>22</v>
      </c>
      <c r="M839">
        <v>0</v>
      </c>
      <c r="N839">
        <v>1341.99</v>
      </c>
      <c r="O839">
        <v>55</v>
      </c>
      <c r="P839">
        <f>Table1[[#This Row],[Sale Product Count]]*Table1[[#This Row],[Price]]</f>
        <v>73809.45</v>
      </c>
      <c r="Q839">
        <v>488</v>
      </c>
    </row>
    <row r="840" spans="1:17" x14ac:dyDescent="0.3">
      <c r="A840" t="s">
        <v>130</v>
      </c>
      <c r="B840" t="s">
        <v>1996</v>
      </c>
      <c r="C840" t="s">
        <v>41</v>
      </c>
      <c r="D840" t="s">
        <v>71</v>
      </c>
      <c r="E840" t="s">
        <v>42</v>
      </c>
      <c r="F840" t="s">
        <v>64</v>
      </c>
      <c r="G840" t="s">
        <v>65</v>
      </c>
      <c r="H840" t="s">
        <v>257</v>
      </c>
      <c r="I840" t="s">
        <v>431</v>
      </c>
      <c r="J840" t="s">
        <v>20</v>
      </c>
      <c r="K840" t="s">
        <v>2134</v>
      </c>
      <c r="L840" t="s">
        <v>2134</v>
      </c>
      <c r="M840">
        <v>0</v>
      </c>
      <c r="N840">
        <v>1341.99</v>
      </c>
      <c r="O840">
        <v>55</v>
      </c>
      <c r="P840">
        <f>Table1[[#This Row],[Sale Product Count]]*Table1[[#This Row],[Price]]</f>
        <v>73809.45</v>
      </c>
      <c r="Q840">
        <v>0</v>
      </c>
    </row>
    <row r="841" spans="1:17" x14ac:dyDescent="0.3">
      <c r="A841" t="s">
        <v>130</v>
      </c>
      <c r="B841" t="s">
        <v>1727</v>
      </c>
      <c r="C841" t="s">
        <v>24</v>
      </c>
      <c r="D841" t="s">
        <v>71</v>
      </c>
      <c r="E841" t="s">
        <v>63</v>
      </c>
      <c r="F841" t="s">
        <v>72</v>
      </c>
      <c r="G841" t="s">
        <v>18</v>
      </c>
      <c r="H841" t="s">
        <v>257</v>
      </c>
      <c r="I841" t="s">
        <v>431</v>
      </c>
      <c r="J841" t="s">
        <v>20</v>
      </c>
      <c r="K841" t="s">
        <v>2134</v>
      </c>
      <c r="L841" t="s">
        <v>2134</v>
      </c>
      <c r="M841">
        <v>0</v>
      </c>
      <c r="N841">
        <v>3351.99</v>
      </c>
      <c r="O841">
        <v>22</v>
      </c>
      <c r="P841">
        <f>Table1[[#This Row],[Sale Product Count]]*Table1[[#This Row],[Price]]</f>
        <v>73743.78</v>
      </c>
      <c r="Q841">
        <v>245</v>
      </c>
    </row>
    <row r="842" spans="1:17" x14ac:dyDescent="0.3">
      <c r="A842" t="s">
        <v>59</v>
      </c>
      <c r="B842" t="s">
        <v>474</v>
      </c>
      <c r="C842" t="s">
        <v>86</v>
      </c>
      <c r="D842" t="s">
        <v>475</v>
      </c>
      <c r="E842" t="s">
        <v>27</v>
      </c>
      <c r="F842" t="s">
        <v>476</v>
      </c>
      <c r="G842" t="s">
        <v>56</v>
      </c>
      <c r="H842" t="s">
        <v>57</v>
      </c>
      <c r="I842" t="s">
        <v>477</v>
      </c>
      <c r="J842" t="s">
        <v>20</v>
      </c>
      <c r="K842" t="s">
        <v>2134</v>
      </c>
      <c r="L842" t="s">
        <v>2134</v>
      </c>
      <c r="M842">
        <v>4</v>
      </c>
      <c r="N842">
        <v>1599</v>
      </c>
      <c r="O842">
        <v>46</v>
      </c>
      <c r="P842">
        <f>Table1[[#This Row],[Sale Product Count]]*Table1[[#This Row],[Price]]</f>
        <v>73554</v>
      </c>
      <c r="Q842">
        <v>262</v>
      </c>
    </row>
    <row r="843" spans="1:17" x14ac:dyDescent="0.3">
      <c r="A843" t="s">
        <v>30</v>
      </c>
      <c r="B843" t="s">
        <v>1739</v>
      </c>
      <c r="C843" t="s">
        <v>86</v>
      </c>
      <c r="D843" t="s">
        <v>2134</v>
      </c>
      <c r="E843" t="s">
        <v>75</v>
      </c>
      <c r="F843" t="s">
        <v>64</v>
      </c>
      <c r="G843" t="s">
        <v>35</v>
      </c>
      <c r="H843" t="s">
        <v>257</v>
      </c>
      <c r="I843" t="s">
        <v>2134</v>
      </c>
      <c r="J843" t="s">
        <v>37</v>
      </c>
      <c r="K843" t="s">
        <v>1740</v>
      </c>
      <c r="L843" t="s">
        <v>202</v>
      </c>
      <c r="M843">
        <v>5</v>
      </c>
      <c r="N843">
        <v>1599</v>
      </c>
      <c r="O843">
        <v>46</v>
      </c>
      <c r="P843">
        <f>Table1[[#This Row],[Sale Product Count]]*Table1[[#This Row],[Price]]</f>
        <v>73554</v>
      </c>
      <c r="Q843">
        <v>456</v>
      </c>
    </row>
    <row r="844" spans="1:17" x14ac:dyDescent="0.3">
      <c r="A844" t="s">
        <v>130</v>
      </c>
      <c r="B844" t="s">
        <v>1129</v>
      </c>
      <c r="C844" t="s">
        <v>14</v>
      </c>
      <c r="D844" t="s">
        <v>2134</v>
      </c>
      <c r="E844" t="s">
        <v>42</v>
      </c>
      <c r="F844" t="s">
        <v>64</v>
      </c>
      <c r="G844" t="s">
        <v>2134</v>
      </c>
      <c r="H844" t="s">
        <v>257</v>
      </c>
      <c r="I844" t="s">
        <v>2134</v>
      </c>
      <c r="J844" t="s">
        <v>2134</v>
      </c>
      <c r="K844" t="s">
        <v>2134</v>
      </c>
      <c r="L844" t="s">
        <v>2134</v>
      </c>
      <c r="M844">
        <v>0</v>
      </c>
      <c r="N844">
        <v>1599</v>
      </c>
      <c r="O844">
        <v>46</v>
      </c>
      <c r="P844">
        <f>Table1[[#This Row],[Sale Product Count]]*Table1[[#This Row],[Price]]</f>
        <v>73554</v>
      </c>
      <c r="Q844">
        <v>504</v>
      </c>
    </row>
    <row r="845" spans="1:17" x14ac:dyDescent="0.3">
      <c r="A845" t="s">
        <v>30</v>
      </c>
      <c r="B845" t="s">
        <v>31</v>
      </c>
      <c r="C845" t="s">
        <v>32</v>
      </c>
      <c r="D845" t="s">
        <v>33</v>
      </c>
      <c r="E845" t="s">
        <v>2134</v>
      </c>
      <c r="F845" t="s">
        <v>34</v>
      </c>
      <c r="G845" t="s">
        <v>35</v>
      </c>
      <c r="H845" t="s">
        <v>36</v>
      </c>
      <c r="I845" t="s">
        <v>2134</v>
      </c>
      <c r="J845" t="s">
        <v>37</v>
      </c>
      <c r="K845" t="s">
        <v>2134</v>
      </c>
      <c r="L845" t="s">
        <v>38</v>
      </c>
      <c r="M845">
        <v>5</v>
      </c>
      <c r="N845">
        <v>1599</v>
      </c>
      <c r="O845">
        <v>46</v>
      </c>
      <c r="P845">
        <f>Table1[[#This Row],[Sale Product Count]]*Table1[[#This Row],[Price]]</f>
        <v>73554</v>
      </c>
      <c r="Q845">
        <v>0</v>
      </c>
    </row>
    <row r="846" spans="1:17" x14ac:dyDescent="0.3">
      <c r="A846" t="s">
        <v>130</v>
      </c>
      <c r="B846" t="s">
        <v>646</v>
      </c>
      <c r="C846" t="s">
        <v>24</v>
      </c>
      <c r="D846" t="s">
        <v>71</v>
      </c>
      <c r="E846" t="s">
        <v>16</v>
      </c>
      <c r="F846" t="s">
        <v>64</v>
      </c>
      <c r="G846" t="s">
        <v>35</v>
      </c>
      <c r="H846" t="s">
        <v>28</v>
      </c>
      <c r="I846" t="s">
        <v>2134</v>
      </c>
      <c r="J846" t="s">
        <v>20</v>
      </c>
      <c r="K846" t="s">
        <v>376</v>
      </c>
      <c r="L846" t="s">
        <v>2134</v>
      </c>
      <c r="M846">
        <v>0</v>
      </c>
      <c r="N846">
        <v>1499.81</v>
      </c>
      <c r="O846">
        <v>49</v>
      </c>
      <c r="P846">
        <f>Table1[[#This Row],[Sale Product Count]]*Table1[[#This Row],[Price]]</f>
        <v>73490.69</v>
      </c>
      <c r="Q846">
        <v>484</v>
      </c>
    </row>
    <row r="847" spans="1:17" x14ac:dyDescent="0.3">
      <c r="A847" t="s">
        <v>130</v>
      </c>
      <c r="B847" t="s">
        <v>1977</v>
      </c>
      <c r="C847" t="s">
        <v>24</v>
      </c>
      <c r="D847" t="s">
        <v>25</v>
      </c>
      <c r="E847" t="s">
        <v>42</v>
      </c>
      <c r="F847" t="s">
        <v>72</v>
      </c>
      <c r="G847" t="s">
        <v>65</v>
      </c>
      <c r="H847" t="s">
        <v>28</v>
      </c>
      <c r="I847" t="s">
        <v>431</v>
      </c>
      <c r="J847" t="s">
        <v>1994</v>
      </c>
      <c r="K847" t="s">
        <v>2134</v>
      </c>
      <c r="L847" t="s">
        <v>2134</v>
      </c>
      <c r="M847">
        <v>0</v>
      </c>
      <c r="N847">
        <v>1660.99</v>
      </c>
      <c r="O847">
        <v>44</v>
      </c>
      <c r="P847">
        <f>Table1[[#This Row],[Sale Product Count]]*Table1[[#This Row],[Price]]</f>
        <v>73083.56</v>
      </c>
      <c r="Q847">
        <v>0</v>
      </c>
    </row>
    <row r="848" spans="1:17" x14ac:dyDescent="0.3">
      <c r="A848" t="s">
        <v>13</v>
      </c>
      <c r="B848" t="s">
        <v>2134</v>
      </c>
      <c r="C848" t="s">
        <v>14</v>
      </c>
      <c r="D848" t="s">
        <v>15</v>
      </c>
      <c r="E848" t="s">
        <v>16</v>
      </c>
      <c r="F848" t="s">
        <v>17</v>
      </c>
      <c r="G848" t="s">
        <v>18</v>
      </c>
      <c r="H848" t="s">
        <v>19</v>
      </c>
      <c r="I848" t="s">
        <v>2134</v>
      </c>
      <c r="J848" t="s">
        <v>20</v>
      </c>
      <c r="K848" t="s">
        <v>21</v>
      </c>
      <c r="L848" t="s">
        <v>22</v>
      </c>
      <c r="M848">
        <v>0</v>
      </c>
      <c r="N848">
        <v>3176.99</v>
      </c>
      <c r="O848">
        <v>23</v>
      </c>
      <c r="P848">
        <f>Table1[[#This Row],[Sale Product Count]]*Table1[[#This Row],[Price]]</f>
        <v>73070.76999999999</v>
      </c>
      <c r="Q848">
        <v>322</v>
      </c>
    </row>
    <row r="849" spans="1:17" x14ac:dyDescent="0.3">
      <c r="A849" t="s">
        <v>130</v>
      </c>
      <c r="B849" t="s">
        <v>1534</v>
      </c>
      <c r="C849" t="s">
        <v>86</v>
      </c>
      <c r="D849" t="s">
        <v>25</v>
      </c>
      <c r="E849" t="s">
        <v>16</v>
      </c>
      <c r="F849" t="s">
        <v>72</v>
      </c>
      <c r="G849" t="s">
        <v>35</v>
      </c>
      <c r="H849" t="s">
        <v>28</v>
      </c>
      <c r="I849" t="s">
        <v>431</v>
      </c>
      <c r="J849" t="s">
        <v>2053</v>
      </c>
      <c r="K849" t="s">
        <v>2134</v>
      </c>
      <c r="L849" t="s">
        <v>2134</v>
      </c>
      <c r="M849">
        <v>0</v>
      </c>
      <c r="N849">
        <v>3176.99</v>
      </c>
      <c r="O849">
        <v>23</v>
      </c>
      <c r="P849">
        <f>Table1[[#This Row],[Sale Product Count]]*Table1[[#This Row],[Price]]</f>
        <v>73070.76999999999</v>
      </c>
      <c r="Q849">
        <v>0</v>
      </c>
    </row>
    <row r="850" spans="1:17" x14ac:dyDescent="0.3">
      <c r="A850" t="s">
        <v>23</v>
      </c>
      <c r="B850" t="s">
        <v>789</v>
      </c>
      <c r="C850" t="s">
        <v>14</v>
      </c>
      <c r="D850" t="s">
        <v>71</v>
      </c>
      <c r="E850" t="s">
        <v>2134</v>
      </c>
      <c r="F850" t="s">
        <v>109</v>
      </c>
      <c r="G850" t="s">
        <v>18</v>
      </c>
      <c r="H850" t="s">
        <v>57</v>
      </c>
      <c r="I850" t="s">
        <v>200</v>
      </c>
      <c r="J850" t="s">
        <v>201</v>
      </c>
      <c r="K850" t="s">
        <v>92</v>
      </c>
      <c r="L850" t="s">
        <v>2134</v>
      </c>
      <c r="M850">
        <v>0</v>
      </c>
      <c r="N850">
        <v>1699</v>
      </c>
      <c r="O850">
        <v>43</v>
      </c>
      <c r="P850">
        <f>Table1[[#This Row],[Sale Product Count]]*Table1[[#This Row],[Price]]</f>
        <v>73057</v>
      </c>
      <c r="Q850">
        <v>420</v>
      </c>
    </row>
    <row r="851" spans="1:17" x14ac:dyDescent="0.3">
      <c r="A851" t="s">
        <v>23</v>
      </c>
      <c r="B851" t="s">
        <v>935</v>
      </c>
      <c r="C851" t="s">
        <v>14</v>
      </c>
      <c r="D851" t="s">
        <v>2134</v>
      </c>
      <c r="E851" t="s">
        <v>2134</v>
      </c>
      <c r="F851" t="s">
        <v>287</v>
      </c>
      <c r="G851" t="s">
        <v>56</v>
      </c>
      <c r="H851" t="s">
        <v>95</v>
      </c>
      <c r="I851" t="s">
        <v>2134</v>
      </c>
      <c r="J851" t="s">
        <v>2134</v>
      </c>
      <c r="K851" t="s">
        <v>2134</v>
      </c>
      <c r="L851" t="s">
        <v>2134</v>
      </c>
      <c r="M851">
        <v>4.3</v>
      </c>
      <c r="N851">
        <v>1699</v>
      </c>
      <c r="O851">
        <v>43</v>
      </c>
      <c r="P851">
        <f>Table1[[#This Row],[Sale Product Count]]*Table1[[#This Row],[Price]]</f>
        <v>73057</v>
      </c>
      <c r="Q851">
        <v>139</v>
      </c>
    </row>
    <row r="852" spans="1:17" x14ac:dyDescent="0.3">
      <c r="A852" t="s">
        <v>30</v>
      </c>
      <c r="B852" t="s">
        <v>31</v>
      </c>
      <c r="C852" t="s">
        <v>32</v>
      </c>
      <c r="D852" t="s">
        <v>33</v>
      </c>
      <c r="E852" t="s">
        <v>2134</v>
      </c>
      <c r="F852" t="s">
        <v>34</v>
      </c>
      <c r="G852" t="s">
        <v>35</v>
      </c>
      <c r="H852" t="s">
        <v>36</v>
      </c>
      <c r="I852" t="s">
        <v>2134</v>
      </c>
      <c r="J852" t="s">
        <v>37</v>
      </c>
      <c r="K852" t="s">
        <v>2134</v>
      </c>
      <c r="L852" t="s">
        <v>38</v>
      </c>
      <c r="M852">
        <v>5</v>
      </c>
      <c r="N852">
        <v>1699</v>
      </c>
      <c r="O852">
        <v>43</v>
      </c>
      <c r="P852">
        <f>Table1[[#This Row],[Sale Product Count]]*Table1[[#This Row],[Price]]</f>
        <v>73057</v>
      </c>
      <c r="Q852">
        <v>159</v>
      </c>
    </row>
    <row r="853" spans="1:17" x14ac:dyDescent="0.3">
      <c r="A853" t="s">
        <v>100</v>
      </c>
      <c r="B853" t="s">
        <v>1496</v>
      </c>
      <c r="C853" t="s">
        <v>24</v>
      </c>
      <c r="D853" t="s">
        <v>71</v>
      </c>
      <c r="E853" t="s">
        <v>75</v>
      </c>
      <c r="F853" t="s">
        <v>116</v>
      </c>
      <c r="G853" t="s">
        <v>27</v>
      </c>
      <c r="H853" t="s">
        <v>197</v>
      </c>
      <c r="I853" t="s">
        <v>2134</v>
      </c>
      <c r="J853" t="s">
        <v>1741</v>
      </c>
      <c r="K853" t="s">
        <v>1497</v>
      </c>
      <c r="L853" t="s">
        <v>2134</v>
      </c>
      <c r="M853">
        <v>0</v>
      </c>
      <c r="N853">
        <v>1920.04</v>
      </c>
      <c r="O853">
        <v>38</v>
      </c>
      <c r="P853">
        <f>Table1[[#This Row],[Sale Product Count]]*Table1[[#This Row],[Price]]</f>
        <v>72961.52</v>
      </c>
      <c r="Q853">
        <v>171</v>
      </c>
    </row>
    <row r="854" spans="1:17" x14ac:dyDescent="0.3">
      <c r="A854" t="s">
        <v>100</v>
      </c>
      <c r="B854" t="s">
        <v>567</v>
      </c>
      <c r="C854" t="s">
        <v>86</v>
      </c>
      <c r="D854" t="s">
        <v>2134</v>
      </c>
      <c r="E854" t="s">
        <v>2134</v>
      </c>
      <c r="F854" t="s">
        <v>64</v>
      </c>
      <c r="G854" t="s">
        <v>35</v>
      </c>
      <c r="H854" t="s">
        <v>457</v>
      </c>
      <c r="I854" t="s">
        <v>29</v>
      </c>
      <c r="J854" t="s">
        <v>20</v>
      </c>
      <c r="K854" t="s">
        <v>2134</v>
      </c>
      <c r="L854" t="s">
        <v>2134</v>
      </c>
      <c r="M854">
        <v>0</v>
      </c>
      <c r="N854">
        <v>1488.13</v>
      </c>
      <c r="O854">
        <v>49</v>
      </c>
      <c r="P854">
        <f>Table1[[#This Row],[Sale Product Count]]*Table1[[#This Row],[Price]]</f>
        <v>72918.37000000001</v>
      </c>
      <c r="Q854">
        <v>151</v>
      </c>
    </row>
    <row r="855" spans="1:17" x14ac:dyDescent="0.3">
      <c r="A855" t="s">
        <v>130</v>
      </c>
      <c r="B855" t="s">
        <v>1286</v>
      </c>
      <c r="C855" t="s">
        <v>41</v>
      </c>
      <c r="D855" t="s">
        <v>71</v>
      </c>
      <c r="E855" t="s">
        <v>16</v>
      </c>
      <c r="F855" t="s">
        <v>64</v>
      </c>
      <c r="G855" t="s">
        <v>65</v>
      </c>
      <c r="H855" t="s">
        <v>28</v>
      </c>
      <c r="I855" t="s">
        <v>2134</v>
      </c>
      <c r="J855" t="s">
        <v>20</v>
      </c>
      <c r="K855" t="s">
        <v>376</v>
      </c>
      <c r="L855" t="s">
        <v>2134</v>
      </c>
      <c r="M855">
        <v>0</v>
      </c>
      <c r="N855">
        <v>1429</v>
      </c>
      <c r="O855">
        <v>51</v>
      </c>
      <c r="P855">
        <f>Table1[[#This Row],[Sale Product Count]]*Table1[[#This Row],[Price]]</f>
        <v>72879</v>
      </c>
      <c r="Q855">
        <v>504</v>
      </c>
    </row>
    <row r="856" spans="1:17" x14ac:dyDescent="0.3">
      <c r="A856" t="s">
        <v>100</v>
      </c>
      <c r="B856" t="s">
        <v>2134</v>
      </c>
      <c r="C856" t="s">
        <v>61</v>
      </c>
      <c r="D856" t="s">
        <v>2134</v>
      </c>
      <c r="E856" t="s">
        <v>75</v>
      </c>
      <c r="F856" t="s">
        <v>64</v>
      </c>
      <c r="G856" t="s">
        <v>2134</v>
      </c>
      <c r="H856" t="s">
        <v>36</v>
      </c>
      <c r="I856" t="s">
        <v>91</v>
      </c>
      <c r="J856" t="s">
        <v>37</v>
      </c>
      <c r="K856" t="s">
        <v>1018</v>
      </c>
      <c r="L856" t="s">
        <v>334</v>
      </c>
      <c r="M856">
        <v>5</v>
      </c>
      <c r="N856">
        <v>1734.71</v>
      </c>
      <c r="O856">
        <v>42</v>
      </c>
      <c r="P856">
        <f>Table1[[#This Row],[Sale Product Count]]*Table1[[#This Row],[Price]]</f>
        <v>72857.820000000007</v>
      </c>
      <c r="Q856">
        <v>386</v>
      </c>
    </row>
    <row r="857" spans="1:17" x14ac:dyDescent="0.3">
      <c r="A857" t="s">
        <v>130</v>
      </c>
      <c r="B857" t="s">
        <v>645</v>
      </c>
      <c r="C857" t="s">
        <v>164</v>
      </c>
      <c r="D857" t="s">
        <v>71</v>
      </c>
      <c r="E857" t="s">
        <v>16</v>
      </c>
      <c r="F857" t="s">
        <v>116</v>
      </c>
      <c r="G857" t="s">
        <v>27</v>
      </c>
      <c r="H857" t="s">
        <v>28</v>
      </c>
      <c r="I857" t="s">
        <v>2134</v>
      </c>
      <c r="J857" t="s">
        <v>37</v>
      </c>
      <c r="K857" t="s">
        <v>187</v>
      </c>
      <c r="L857" t="s">
        <v>2134</v>
      </c>
      <c r="M857">
        <v>0</v>
      </c>
      <c r="N857">
        <v>2696.99</v>
      </c>
      <c r="O857">
        <v>27</v>
      </c>
      <c r="P857">
        <f>Table1[[#This Row],[Sale Product Count]]*Table1[[#This Row],[Price]]</f>
        <v>72818.73</v>
      </c>
      <c r="Q857">
        <v>508</v>
      </c>
    </row>
    <row r="858" spans="1:17" x14ac:dyDescent="0.3">
      <c r="A858" t="s">
        <v>130</v>
      </c>
      <c r="B858" t="s">
        <v>2125</v>
      </c>
      <c r="C858" t="s">
        <v>516</v>
      </c>
      <c r="D858" t="s">
        <v>71</v>
      </c>
      <c r="E858" t="s">
        <v>63</v>
      </c>
      <c r="F858" t="s">
        <v>72</v>
      </c>
      <c r="G858" t="s">
        <v>35</v>
      </c>
      <c r="H858" t="s">
        <v>28</v>
      </c>
      <c r="I858" t="s">
        <v>2134</v>
      </c>
      <c r="J858" t="s">
        <v>20</v>
      </c>
      <c r="K858" t="s">
        <v>376</v>
      </c>
      <c r="L858" t="s">
        <v>2134</v>
      </c>
      <c r="M858">
        <v>0</v>
      </c>
      <c r="N858">
        <v>2696.99</v>
      </c>
      <c r="O858">
        <v>27</v>
      </c>
      <c r="P858">
        <f>Table1[[#This Row],[Sale Product Count]]*Table1[[#This Row],[Price]]</f>
        <v>72818.73</v>
      </c>
      <c r="Q858">
        <v>0</v>
      </c>
    </row>
    <row r="859" spans="1:17" x14ac:dyDescent="0.3">
      <c r="A859" t="s">
        <v>13</v>
      </c>
      <c r="B859" t="s">
        <v>2134</v>
      </c>
      <c r="C859" t="s">
        <v>24</v>
      </c>
      <c r="D859" t="s">
        <v>15</v>
      </c>
      <c r="E859" t="s">
        <v>78</v>
      </c>
      <c r="F859" t="s">
        <v>79</v>
      </c>
      <c r="G859" t="s">
        <v>80</v>
      </c>
      <c r="H859" t="s">
        <v>19</v>
      </c>
      <c r="I859" t="s">
        <v>2134</v>
      </c>
      <c r="J859" t="s">
        <v>20</v>
      </c>
      <c r="K859" t="s">
        <v>21</v>
      </c>
      <c r="L859" t="s">
        <v>81</v>
      </c>
      <c r="M859">
        <v>5</v>
      </c>
      <c r="N859">
        <v>2020.26</v>
      </c>
      <c r="O859">
        <v>36</v>
      </c>
      <c r="P859">
        <f>Table1[[#This Row],[Sale Product Count]]*Table1[[#This Row],[Price]]</f>
        <v>72729.36</v>
      </c>
      <c r="Q859">
        <v>197</v>
      </c>
    </row>
    <row r="860" spans="1:17" x14ac:dyDescent="0.3">
      <c r="A860" t="s">
        <v>13</v>
      </c>
      <c r="B860" t="s">
        <v>83</v>
      </c>
      <c r="C860" t="s">
        <v>24</v>
      </c>
      <c r="D860" t="s">
        <v>84</v>
      </c>
      <c r="E860" t="s">
        <v>16</v>
      </c>
      <c r="F860" t="s">
        <v>26</v>
      </c>
      <c r="G860" t="s">
        <v>80</v>
      </c>
      <c r="H860" t="s">
        <v>19</v>
      </c>
      <c r="I860" t="s">
        <v>2134</v>
      </c>
      <c r="J860" t="s">
        <v>20</v>
      </c>
      <c r="K860" t="s">
        <v>21</v>
      </c>
      <c r="L860" t="s">
        <v>2134</v>
      </c>
      <c r="M860">
        <v>0</v>
      </c>
      <c r="N860">
        <v>1688.99</v>
      </c>
      <c r="O860">
        <v>43</v>
      </c>
      <c r="P860">
        <f>Table1[[#This Row],[Sale Product Count]]*Table1[[#This Row],[Price]]</f>
        <v>72626.570000000007</v>
      </c>
      <c r="Q860">
        <v>511</v>
      </c>
    </row>
    <row r="861" spans="1:17" x14ac:dyDescent="0.3">
      <c r="A861" t="s">
        <v>130</v>
      </c>
      <c r="B861" t="s">
        <v>765</v>
      </c>
      <c r="C861" t="s">
        <v>14</v>
      </c>
      <c r="D861" t="s">
        <v>71</v>
      </c>
      <c r="E861" t="s">
        <v>42</v>
      </c>
      <c r="F861" t="s">
        <v>64</v>
      </c>
      <c r="G861" t="s">
        <v>18</v>
      </c>
      <c r="H861" t="s">
        <v>197</v>
      </c>
      <c r="I861" t="s">
        <v>29</v>
      </c>
      <c r="J861" t="s">
        <v>20</v>
      </c>
      <c r="K861" t="s">
        <v>2134</v>
      </c>
      <c r="L861" t="s">
        <v>2134</v>
      </c>
      <c r="M861">
        <v>4.3</v>
      </c>
      <c r="N861">
        <v>1769.77</v>
      </c>
      <c r="O861">
        <v>41</v>
      </c>
      <c r="P861">
        <f>Table1[[#This Row],[Sale Product Count]]*Table1[[#This Row],[Price]]</f>
        <v>72560.569999999992</v>
      </c>
      <c r="Q861">
        <v>147</v>
      </c>
    </row>
    <row r="862" spans="1:17" x14ac:dyDescent="0.3">
      <c r="A862" t="s">
        <v>121</v>
      </c>
      <c r="B862" t="s">
        <v>122</v>
      </c>
      <c r="C862" t="s">
        <v>61</v>
      </c>
      <c r="D862" t="s">
        <v>25</v>
      </c>
      <c r="E862" t="s">
        <v>16</v>
      </c>
      <c r="F862" t="s">
        <v>26</v>
      </c>
      <c r="G862" t="s">
        <v>35</v>
      </c>
      <c r="H862" t="s">
        <v>19</v>
      </c>
      <c r="I862" t="s">
        <v>2134</v>
      </c>
      <c r="J862" t="s">
        <v>20</v>
      </c>
      <c r="K862" t="s">
        <v>21</v>
      </c>
      <c r="L862" t="s">
        <v>2134</v>
      </c>
      <c r="M862">
        <v>0</v>
      </c>
      <c r="N862">
        <v>1295.53</v>
      </c>
      <c r="O862">
        <v>56</v>
      </c>
      <c r="P862">
        <f>Table1[[#This Row],[Sale Product Count]]*Table1[[#This Row],[Price]]</f>
        <v>72549.679999999993</v>
      </c>
      <c r="Q862">
        <v>309</v>
      </c>
    </row>
    <row r="863" spans="1:17" x14ac:dyDescent="0.3">
      <c r="A863" t="s">
        <v>130</v>
      </c>
      <c r="B863" t="s">
        <v>1129</v>
      </c>
      <c r="C863" t="s">
        <v>14</v>
      </c>
      <c r="D863" t="s">
        <v>2134</v>
      </c>
      <c r="E863" t="s">
        <v>63</v>
      </c>
      <c r="F863" t="s">
        <v>64</v>
      </c>
      <c r="G863" t="s">
        <v>65</v>
      </c>
      <c r="H863" t="s">
        <v>28</v>
      </c>
      <c r="I863" t="s">
        <v>2134</v>
      </c>
      <c r="J863" t="s">
        <v>20</v>
      </c>
      <c r="K863" t="s">
        <v>376</v>
      </c>
      <c r="L863" t="s">
        <v>22</v>
      </c>
      <c r="M863">
        <v>5</v>
      </c>
      <c r="N863">
        <v>1169.81</v>
      </c>
      <c r="O863">
        <v>62</v>
      </c>
      <c r="P863">
        <f>Table1[[#This Row],[Sale Product Count]]*Table1[[#This Row],[Price]]</f>
        <v>72528.22</v>
      </c>
      <c r="Q863">
        <v>322</v>
      </c>
    </row>
    <row r="864" spans="1:17" x14ac:dyDescent="0.3">
      <c r="A864" t="s">
        <v>23</v>
      </c>
      <c r="B864" t="s">
        <v>2134</v>
      </c>
      <c r="C864" t="s">
        <v>24</v>
      </c>
      <c r="D864" t="s">
        <v>71</v>
      </c>
      <c r="E864" t="s">
        <v>16</v>
      </c>
      <c r="F864" t="s">
        <v>82</v>
      </c>
      <c r="G864" t="s">
        <v>65</v>
      </c>
      <c r="H864" t="s">
        <v>19</v>
      </c>
      <c r="I864" t="s">
        <v>2134</v>
      </c>
      <c r="J864" t="s">
        <v>20</v>
      </c>
      <c r="K864" t="s">
        <v>21</v>
      </c>
      <c r="L864" t="s">
        <v>81</v>
      </c>
      <c r="M864">
        <v>4.4000000000000004</v>
      </c>
      <c r="N864">
        <v>1576.57</v>
      </c>
      <c r="O864">
        <v>46</v>
      </c>
      <c r="P864">
        <f>Table1[[#This Row],[Sale Product Count]]*Table1[[#This Row],[Price]]</f>
        <v>72522.22</v>
      </c>
      <c r="Q864">
        <v>174</v>
      </c>
    </row>
    <row r="865" spans="1:17" x14ac:dyDescent="0.3">
      <c r="A865" t="s">
        <v>23</v>
      </c>
      <c r="B865" t="s">
        <v>2134</v>
      </c>
      <c r="C865" t="s">
        <v>24</v>
      </c>
      <c r="D865" t="s">
        <v>25</v>
      </c>
      <c r="E865" t="s">
        <v>16</v>
      </c>
      <c r="F865" t="s">
        <v>26</v>
      </c>
      <c r="G865" t="s">
        <v>27</v>
      </c>
      <c r="H865" t="s">
        <v>28</v>
      </c>
      <c r="I865" t="s">
        <v>29</v>
      </c>
      <c r="J865" t="s">
        <v>20</v>
      </c>
      <c r="K865" t="s">
        <v>21</v>
      </c>
      <c r="L865" t="s">
        <v>2134</v>
      </c>
      <c r="M865">
        <v>4.5</v>
      </c>
      <c r="N865">
        <v>2499.9899999999998</v>
      </c>
      <c r="O865">
        <v>29</v>
      </c>
      <c r="P865">
        <f>Table1[[#This Row],[Sale Product Count]]*Table1[[#This Row],[Price]]</f>
        <v>72499.709999999992</v>
      </c>
      <c r="Q865">
        <v>322</v>
      </c>
    </row>
    <row r="866" spans="1:17" x14ac:dyDescent="0.3">
      <c r="A866" t="s">
        <v>100</v>
      </c>
      <c r="B866" t="s">
        <v>1321</v>
      </c>
      <c r="C866" t="s">
        <v>14</v>
      </c>
      <c r="D866" t="s">
        <v>25</v>
      </c>
      <c r="E866" t="s">
        <v>42</v>
      </c>
      <c r="F866" t="s">
        <v>368</v>
      </c>
      <c r="G866" t="s">
        <v>18</v>
      </c>
      <c r="H866" t="s">
        <v>257</v>
      </c>
      <c r="I866" t="s">
        <v>653</v>
      </c>
      <c r="J866" t="s">
        <v>20</v>
      </c>
      <c r="K866" t="s">
        <v>2134</v>
      </c>
      <c r="L866" t="s">
        <v>2134</v>
      </c>
      <c r="M866">
        <v>4.4000000000000004</v>
      </c>
      <c r="N866">
        <v>1900.58</v>
      </c>
      <c r="O866">
        <v>38</v>
      </c>
      <c r="P866">
        <f>Table1[[#This Row],[Sale Product Count]]*Table1[[#This Row],[Price]]</f>
        <v>72222.039999999994</v>
      </c>
      <c r="Q866">
        <v>150</v>
      </c>
    </row>
    <row r="867" spans="1:17" x14ac:dyDescent="0.3">
      <c r="A867" t="s">
        <v>130</v>
      </c>
      <c r="B867" t="s">
        <v>2134</v>
      </c>
      <c r="C867" t="s">
        <v>24</v>
      </c>
      <c r="D867" t="s">
        <v>2134</v>
      </c>
      <c r="E867" t="s">
        <v>162</v>
      </c>
      <c r="F867" t="s">
        <v>72</v>
      </c>
      <c r="G867" t="s">
        <v>35</v>
      </c>
      <c r="H867" t="s">
        <v>36</v>
      </c>
      <c r="I867" t="s">
        <v>2134</v>
      </c>
      <c r="J867" t="s">
        <v>92</v>
      </c>
      <c r="K867" t="s">
        <v>92</v>
      </c>
      <c r="L867" t="s">
        <v>1027</v>
      </c>
      <c r="M867">
        <v>0</v>
      </c>
      <c r="N867">
        <v>2000.98</v>
      </c>
      <c r="O867">
        <v>36</v>
      </c>
      <c r="P867">
        <f>Table1[[#This Row],[Sale Product Count]]*Table1[[#This Row],[Price]]</f>
        <v>72035.28</v>
      </c>
      <c r="Q867">
        <v>498</v>
      </c>
    </row>
    <row r="868" spans="1:17" x14ac:dyDescent="0.3">
      <c r="A868" t="s">
        <v>23</v>
      </c>
      <c r="B868" t="s">
        <v>2134</v>
      </c>
      <c r="C868" t="s">
        <v>14</v>
      </c>
      <c r="D868" t="s">
        <v>219</v>
      </c>
      <c r="E868" t="s">
        <v>27</v>
      </c>
      <c r="F868" t="s">
        <v>220</v>
      </c>
      <c r="G868" t="s">
        <v>65</v>
      </c>
      <c r="H868" t="s">
        <v>19</v>
      </c>
      <c r="I868" t="s">
        <v>2134</v>
      </c>
      <c r="J868" t="s">
        <v>20</v>
      </c>
      <c r="K868" t="s">
        <v>21</v>
      </c>
      <c r="L868" t="s">
        <v>81</v>
      </c>
      <c r="M868">
        <v>4.7</v>
      </c>
      <c r="N868">
        <v>2572.0500000000002</v>
      </c>
      <c r="O868">
        <v>28</v>
      </c>
      <c r="P868">
        <f>Table1[[#This Row],[Sale Product Count]]*Table1[[#This Row],[Price]]</f>
        <v>72017.400000000009</v>
      </c>
      <c r="Q868">
        <v>477</v>
      </c>
    </row>
    <row r="869" spans="1:17" x14ac:dyDescent="0.3">
      <c r="A869" t="s">
        <v>23</v>
      </c>
      <c r="B869" t="s">
        <v>582</v>
      </c>
      <c r="C869" t="s">
        <v>14</v>
      </c>
      <c r="D869" t="s">
        <v>2134</v>
      </c>
      <c r="E869" t="s">
        <v>42</v>
      </c>
      <c r="F869" t="s">
        <v>72</v>
      </c>
      <c r="G869" t="s">
        <v>65</v>
      </c>
      <c r="H869" t="s">
        <v>28</v>
      </c>
      <c r="I869" t="s">
        <v>200</v>
      </c>
      <c r="J869" t="s">
        <v>296</v>
      </c>
      <c r="K869" t="s">
        <v>159</v>
      </c>
      <c r="L869" t="s">
        <v>2134</v>
      </c>
      <c r="M869">
        <v>0</v>
      </c>
      <c r="N869">
        <v>1199.95</v>
      </c>
      <c r="O869">
        <v>60</v>
      </c>
      <c r="P869">
        <f>Table1[[#This Row],[Sale Product Count]]*Table1[[#This Row],[Price]]</f>
        <v>71997</v>
      </c>
      <c r="Q869">
        <v>538</v>
      </c>
    </row>
    <row r="870" spans="1:17" x14ac:dyDescent="0.3">
      <c r="A870" t="s">
        <v>23</v>
      </c>
      <c r="B870" t="s">
        <v>1541</v>
      </c>
      <c r="C870" t="s">
        <v>14</v>
      </c>
      <c r="D870" t="s">
        <v>25</v>
      </c>
      <c r="E870" t="s">
        <v>42</v>
      </c>
      <c r="F870" t="s">
        <v>64</v>
      </c>
      <c r="G870" t="s">
        <v>65</v>
      </c>
      <c r="H870" t="s">
        <v>197</v>
      </c>
      <c r="I870" t="s">
        <v>2134</v>
      </c>
      <c r="J870" t="s">
        <v>20</v>
      </c>
      <c r="K870" t="s">
        <v>208</v>
      </c>
      <c r="L870" t="s">
        <v>2134</v>
      </c>
      <c r="M870">
        <v>0</v>
      </c>
      <c r="N870">
        <v>1599</v>
      </c>
      <c r="O870">
        <v>45</v>
      </c>
      <c r="P870">
        <f>Table1[[#This Row],[Sale Product Count]]*Table1[[#This Row],[Price]]</f>
        <v>71955</v>
      </c>
      <c r="Q870">
        <v>381</v>
      </c>
    </row>
    <row r="871" spans="1:17" x14ac:dyDescent="0.3">
      <c r="A871" t="s">
        <v>130</v>
      </c>
      <c r="B871" t="s">
        <v>825</v>
      </c>
      <c r="C871" t="s">
        <v>24</v>
      </c>
      <c r="D871" t="s">
        <v>71</v>
      </c>
      <c r="E871" t="s">
        <v>42</v>
      </c>
      <c r="F871" t="s">
        <v>55</v>
      </c>
      <c r="G871" t="s">
        <v>18</v>
      </c>
      <c r="H871" t="s">
        <v>311</v>
      </c>
      <c r="I871" t="s">
        <v>2134</v>
      </c>
      <c r="J871" t="s">
        <v>20</v>
      </c>
      <c r="K871" t="s">
        <v>92</v>
      </c>
      <c r="L871" t="s">
        <v>2134</v>
      </c>
      <c r="M871">
        <v>4.2</v>
      </c>
      <c r="N871">
        <v>1599</v>
      </c>
      <c r="O871">
        <v>45</v>
      </c>
      <c r="P871">
        <f>Table1[[#This Row],[Sale Product Count]]*Table1[[#This Row],[Price]]</f>
        <v>71955</v>
      </c>
      <c r="Q871">
        <v>160</v>
      </c>
    </row>
    <row r="872" spans="1:17" x14ac:dyDescent="0.3">
      <c r="A872" t="s">
        <v>130</v>
      </c>
      <c r="B872" t="s">
        <v>1103</v>
      </c>
      <c r="C872" t="s">
        <v>24</v>
      </c>
      <c r="D872" t="s">
        <v>2134</v>
      </c>
      <c r="E872" t="s">
        <v>42</v>
      </c>
      <c r="F872" t="s">
        <v>72</v>
      </c>
      <c r="G872" t="s">
        <v>35</v>
      </c>
      <c r="H872" t="s">
        <v>36</v>
      </c>
      <c r="I872" t="s">
        <v>2134</v>
      </c>
      <c r="J872" t="s">
        <v>20</v>
      </c>
      <c r="K872" t="s">
        <v>92</v>
      </c>
      <c r="L872" t="s">
        <v>999</v>
      </c>
      <c r="M872">
        <v>0</v>
      </c>
      <c r="N872">
        <v>1239.81</v>
      </c>
      <c r="O872">
        <v>58</v>
      </c>
      <c r="P872">
        <f>Table1[[#This Row],[Sale Product Count]]*Table1[[#This Row],[Price]]</f>
        <v>71908.98</v>
      </c>
      <c r="Q872">
        <v>192</v>
      </c>
    </row>
    <row r="873" spans="1:17" x14ac:dyDescent="0.3">
      <c r="A873" t="s">
        <v>23</v>
      </c>
      <c r="B873" t="s">
        <v>2134</v>
      </c>
      <c r="C873" t="s">
        <v>14</v>
      </c>
      <c r="D873" t="s">
        <v>219</v>
      </c>
      <c r="E873" t="s">
        <v>27</v>
      </c>
      <c r="F873" t="s">
        <v>220</v>
      </c>
      <c r="G873" t="s">
        <v>65</v>
      </c>
      <c r="H873" t="s">
        <v>19</v>
      </c>
      <c r="I873" t="s">
        <v>2134</v>
      </c>
      <c r="J873" t="s">
        <v>20</v>
      </c>
      <c r="K873" t="s">
        <v>21</v>
      </c>
      <c r="L873" t="s">
        <v>81</v>
      </c>
      <c r="M873">
        <v>4.7</v>
      </c>
      <c r="N873">
        <v>1796.25</v>
      </c>
      <c r="O873">
        <v>40</v>
      </c>
      <c r="P873">
        <f>Table1[[#This Row],[Sale Product Count]]*Table1[[#This Row],[Price]]</f>
        <v>71850</v>
      </c>
      <c r="Q873">
        <v>432</v>
      </c>
    </row>
    <row r="874" spans="1:17" x14ac:dyDescent="0.3">
      <c r="A874" t="s">
        <v>130</v>
      </c>
      <c r="B874" t="s">
        <v>1406</v>
      </c>
      <c r="C874" t="s">
        <v>14</v>
      </c>
      <c r="D874" t="s">
        <v>71</v>
      </c>
      <c r="E874" t="s">
        <v>63</v>
      </c>
      <c r="F874" t="s">
        <v>64</v>
      </c>
      <c r="G874" t="s">
        <v>35</v>
      </c>
      <c r="H874" t="s">
        <v>197</v>
      </c>
      <c r="I874" t="s">
        <v>431</v>
      </c>
      <c r="J874" t="s">
        <v>1162</v>
      </c>
      <c r="K874" t="s">
        <v>2134</v>
      </c>
      <c r="L874" t="s">
        <v>2134</v>
      </c>
      <c r="M874">
        <v>0</v>
      </c>
      <c r="N874">
        <v>1465.8</v>
      </c>
      <c r="O874">
        <v>49</v>
      </c>
      <c r="P874">
        <f>Table1[[#This Row],[Sale Product Count]]*Table1[[#This Row],[Price]]</f>
        <v>71824.2</v>
      </c>
      <c r="Q874">
        <v>254</v>
      </c>
    </row>
    <row r="875" spans="1:17" x14ac:dyDescent="0.3">
      <c r="A875" t="s">
        <v>130</v>
      </c>
      <c r="B875" t="s">
        <v>1805</v>
      </c>
      <c r="C875" t="s">
        <v>14</v>
      </c>
      <c r="D875" t="s">
        <v>71</v>
      </c>
      <c r="E875" t="s">
        <v>63</v>
      </c>
      <c r="F875" t="s">
        <v>64</v>
      </c>
      <c r="G875" t="s">
        <v>18</v>
      </c>
      <c r="H875" t="s">
        <v>36</v>
      </c>
      <c r="I875" t="s">
        <v>2134</v>
      </c>
      <c r="J875" t="s">
        <v>20</v>
      </c>
      <c r="K875" t="s">
        <v>376</v>
      </c>
      <c r="L875" t="s">
        <v>2134</v>
      </c>
      <c r="M875">
        <v>0</v>
      </c>
      <c r="N875">
        <v>1379</v>
      </c>
      <c r="O875">
        <v>52</v>
      </c>
      <c r="P875">
        <f>Table1[[#This Row],[Sale Product Count]]*Table1[[#This Row],[Price]]</f>
        <v>71708</v>
      </c>
      <c r="Q875">
        <v>292</v>
      </c>
    </row>
    <row r="876" spans="1:17" x14ac:dyDescent="0.3">
      <c r="A876" t="s">
        <v>23</v>
      </c>
      <c r="B876" t="s">
        <v>2010</v>
      </c>
      <c r="C876" t="s">
        <v>24</v>
      </c>
      <c r="D876" t="s">
        <v>327</v>
      </c>
      <c r="E876" t="s">
        <v>75</v>
      </c>
      <c r="F876" t="s">
        <v>282</v>
      </c>
      <c r="G876" t="s">
        <v>1025</v>
      </c>
      <c r="H876" t="s">
        <v>197</v>
      </c>
      <c r="I876" t="s">
        <v>491</v>
      </c>
      <c r="J876" t="s">
        <v>37</v>
      </c>
      <c r="K876" t="s">
        <v>2134</v>
      </c>
      <c r="L876" t="s">
        <v>2134</v>
      </c>
      <c r="M876">
        <v>0</v>
      </c>
      <c r="N876">
        <v>1379</v>
      </c>
      <c r="O876">
        <v>52</v>
      </c>
      <c r="P876">
        <f>Table1[[#This Row],[Sale Product Count]]*Table1[[#This Row],[Price]]</f>
        <v>71708</v>
      </c>
      <c r="Q876">
        <v>0</v>
      </c>
    </row>
    <row r="877" spans="1:17" x14ac:dyDescent="0.3">
      <c r="A877" t="s">
        <v>100</v>
      </c>
      <c r="B877" t="s">
        <v>746</v>
      </c>
      <c r="C877" t="s">
        <v>14</v>
      </c>
      <c r="D877" t="s">
        <v>747</v>
      </c>
      <c r="E877" t="s">
        <v>63</v>
      </c>
      <c r="F877" t="s">
        <v>256</v>
      </c>
      <c r="G877" t="s">
        <v>65</v>
      </c>
      <c r="H877" t="s">
        <v>257</v>
      </c>
      <c r="I877" t="s">
        <v>200</v>
      </c>
      <c r="J877" t="s">
        <v>296</v>
      </c>
      <c r="K877" t="s">
        <v>2134</v>
      </c>
      <c r="L877" t="s">
        <v>2134</v>
      </c>
      <c r="M877">
        <v>3.6</v>
      </c>
      <c r="N877">
        <v>1666.65</v>
      </c>
      <c r="O877">
        <v>43</v>
      </c>
      <c r="P877">
        <f>Table1[[#This Row],[Sale Product Count]]*Table1[[#This Row],[Price]]</f>
        <v>71665.95</v>
      </c>
      <c r="Q877">
        <v>269</v>
      </c>
    </row>
    <row r="878" spans="1:17" x14ac:dyDescent="0.3">
      <c r="A878" t="s">
        <v>130</v>
      </c>
      <c r="B878" t="s">
        <v>1992</v>
      </c>
      <c r="C878" t="s">
        <v>24</v>
      </c>
      <c r="D878" t="s">
        <v>71</v>
      </c>
      <c r="E878" t="s">
        <v>42</v>
      </c>
      <c r="F878" t="s">
        <v>64</v>
      </c>
      <c r="G878" t="s">
        <v>35</v>
      </c>
      <c r="H878" t="s">
        <v>36</v>
      </c>
      <c r="I878" t="s">
        <v>431</v>
      </c>
      <c r="J878" t="s">
        <v>20</v>
      </c>
      <c r="K878" t="s">
        <v>2134</v>
      </c>
      <c r="L878" t="s">
        <v>2134</v>
      </c>
      <c r="M878">
        <v>0</v>
      </c>
      <c r="N878">
        <v>1488.64</v>
      </c>
      <c r="O878">
        <v>48</v>
      </c>
      <c r="P878">
        <f>Table1[[#This Row],[Sale Product Count]]*Table1[[#This Row],[Price]]</f>
        <v>71454.720000000001</v>
      </c>
      <c r="Q878">
        <v>381</v>
      </c>
    </row>
    <row r="879" spans="1:17" x14ac:dyDescent="0.3">
      <c r="A879" t="s">
        <v>13</v>
      </c>
      <c r="B879" t="s">
        <v>2134</v>
      </c>
      <c r="C879" t="s">
        <v>24</v>
      </c>
      <c r="D879" t="s">
        <v>84</v>
      </c>
      <c r="E879" t="s">
        <v>1749</v>
      </c>
      <c r="F879" t="s">
        <v>1053</v>
      </c>
      <c r="G879" t="s">
        <v>80</v>
      </c>
      <c r="H879" t="s">
        <v>19</v>
      </c>
      <c r="I879" t="s">
        <v>2134</v>
      </c>
      <c r="J879" t="s">
        <v>20</v>
      </c>
      <c r="K879" t="s">
        <v>1107</v>
      </c>
      <c r="L879" t="s">
        <v>489</v>
      </c>
      <c r="M879">
        <v>3</v>
      </c>
      <c r="N879">
        <v>1621.99</v>
      </c>
      <c r="O879">
        <v>44</v>
      </c>
      <c r="P879">
        <f>Table1[[#This Row],[Sale Product Count]]*Table1[[#This Row],[Price]]</f>
        <v>71367.56</v>
      </c>
      <c r="Q879">
        <v>525</v>
      </c>
    </row>
    <row r="880" spans="1:17" x14ac:dyDescent="0.3">
      <c r="A880" t="s">
        <v>130</v>
      </c>
      <c r="B880" t="s">
        <v>1825</v>
      </c>
      <c r="C880" t="s">
        <v>24</v>
      </c>
      <c r="D880" t="s">
        <v>2134</v>
      </c>
      <c r="E880" t="s">
        <v>75</v>
      </c>
      <c r="F880" t="s">
        <v>112</v>
      </c>
      <c r="G880" t="s">
        <v>65</v>
      </c>
      <c r="H880" t="s">
        <v>197</v>
      </c>
      <c r="I880" t="s">
        <v>91</v>
      </c>
      <c r="J880" t="s">
        <v>20</v>
      </c>
      <c r="K880" t="s">
        <v>92</v>
      </c>
      <c r="L880" t="s">
        <v>2134</v>
      </c>
      <c r="M880">
        <v>0</v>
      </c>
      <c r="N880">
        <v>1659.68</v>
      </c>
      <c r="O880">
        <v>43</v>
      </c>
      <c r="P880">
        <f>Table1[[#This Row],[Sale Product Count]]*Table1[[#This Row],[Price]]</f>
        <v>71366.240000000005</v>
      </c>
      <c r="Q880">
        <v>449</v>
      </c>
    </row>
    <row r="881" spans="1:17" x14ac:dyDescent="0.3">
      <c r="A881" t="s">
        <v>23</v>
      </c>
      <c r="B881" t="s">
        <v>987</v>
      </c>
      <c r="C881" t="s">
        <v>86</v>
      </c>
      <c r="D881" t="s">
        <v>71</v>
      </c>
      <c r="E881" t="s">
        <v>16</v>
      </c>
      <c r="F881" t="s">
        <v>64</v>
      </c>
      <c r="G881" t="s">
        <v>65</v>
      </c>
      <c r="H881" t="s">
        <v>988</v>
      </c>
      <c r="I881" t="s">
        <v>2134</v>
      </c>
      <c r="J881" t="s">
        <v>20</v>
      </c>
      <c r="K881" t="s">
        <v>927</v>
      </c>
      <c r="L881" t="s">
        <v>2134</v>
      </c>
      <c r="M881">
        <v>1</v>
      </c>
      <c r="N881">
        <v>1699</v>
      </c>
      <c r="O881">
        <v>42</v>
      </c>
      <c r="P881">
        <f>Table1[[#This Row],[Sale Product Count]]*Table1[[#This Row],[Price]]</f>
        <v>71358</v>
      </c>
      <c r="Q881">
        <v>161</v>
      </c>
    </row>
    <row r="882" spans="1:17" x14ac:dyDescent="0.3">
      <c r="A882" t="s">
        <v>23</v>
      </c>
      <c r="B882" t="s">
        <v>1082</v>
      </c>
      <c r="C882" t="s">
        <v>24</v>
      </c>
      <c r="D882" t="s">
        <v>2134</v>
      </c>
      <c r="E882" t="s">
        <v>925</v>
      </c>
      <c r="F882" t="s">
        <v>72</v>
      </c>
      <c r="G882" t="s">
        <v>2134</v>
      </c>
      <c r="H882" t="s">
        <v>657</v>
      </c>
      <c r="I882" t="s">
        <v>2134</v>
      </c>
      <c r="J882" t="s">
        <v>20</v>
      </c>
      <c r="K882" t="s">
        <v>1015</v>
      </c>
      <c r="L882" t="s">
        <v>202</v>
      </c>
      <c r="M882">
        <v>3.6</v>
      </c>
      <c r="N882">
        <v>1699</v>
      </c>
      <c r="O882">
        <v>42</v>
      </c>
      <c r="P882">
        <f>Table1[[#This Row],[Sale Product Count]]*Table1[[#This Row],[Price]]</f>
        <v>71358</v>
      </c>
      <c r="Q882">
        <v>387</v>
      </c>
    </row>
    <row r="883" spans="1:17" x14ac:dyDescent="0.3">
      <c r="A883" t="s">
        <v>30</v>
      </c>
      <c r="B883" t="s">
        <v>119</v>
      </c>
      <c r="C883" t="s">
        <v>24</v>
      </c>
      <c r="D883" t="s">
        <v>33</v>
      </c>
      <c r="E883" t="s">
        <v>2134</v>
      </c>
      <c r="F883" t="s">
        <v>34</v>
      </c>
      <c r="G883" t="s">
        <v>35</v>
      </c>
      <c r="H883" t="s">
        <v>36</v>
      </c>
      <c r="I883" t="s">
        <v>2134</v>
      </c>
      <c r="J883" t="s">
        <v>37</v>
      </c>
      <c r="K883" t="s">
        <v>120</v>
      </c>
      <c r="L883" t="s">
        <v>38</v>
      </c>
      <c r="M883">
        <v>1</v>
      </c>
      <c r="N883">
        <v>1699</v>
      </c>
      <c r="O883">
        <v>42</v>
      </c>
      <c r="P883">
        <f>Table1[[#This Row],[Sale Product Count]]*Table1[[#This Row],[Price]]</f>
        <v>71358</v>
      </c>
      <c r="Q883">
        <v>495</v>
      </c>
    </row>
    <row r="884" spans="1:17" x14ac:dyDescent="0.3">
      <c r="A884" t="s">
        <v>130</v>
      </c>
      <c r="B884" t="s">
        <v>1736</v>
      </c>
      <c r="C884" t="s">
        <v>14</v>
      </c>
      <c r="D884" t="s">
        <v>71</v>
      </c>
      <c r="E884" t="s">
        <v>42</v>
      </c>
      <c r="F884" t="s">
        <v>64</v>
      </c>
      <c r="G884" t="s">
        <v>35</v>
      </c>
      <c r="H884" t="s">
        <v>36</v>
      </c>
      <c r="I884" t="s">
        <v>431</v>
      </c>
      <c r="J884" t="s">
        <v>20</v>
      </c>
      <c r="K884" t="s">
        <v>2134</v>
      </c>
      <c r="L884" t="s">
        <v>2134</v>
      </c>
      <c r="M884">
        <v>0</v>
      </c>
      <c r="N884">
        <v>1699</v>
      </c>
      <c r="O884">
        <v>42</v>
      </c>
      <c r="P884">
        <f>Table1[[#This Row],[Sale Product Count]]*Table1[[#This Row],[Price]]</f>
        <v>71358</v>
      </c>
      <c r="Q884">
        <v>319</v>
      </c>
    </row>
    <row r="885" spans="1:17" x14ac:dyDescent="0.3">
      <c r="A885" t="s">
        <v>130</v>
      </c>
      <c r="B885" t="s">
        <v>1765</v>
      </c>
      <c r="C885" t="s">
        <v>14</v>
      </c>
      <c r="D885" t="s">
        <v>71</v>
      </c>
      <c r="E885" t="s">
        <v>63</v>
      </c>
      <c r="F885" t="s">
        <v>64</v>
      </c>
      <c r="G885" t="s">
        <v>65</v>
      </c>
      <c r="H885" t="s">
        <v>36</v>
      </c>
      <c r="I885" t="s">
        <v>431</v>
      </c>
      <c r="J885" t="s">
        <v>37</v>
      </c>
      <c r="K885" t="s">
        <v>2134</v>
      </c>
      <c r="L885" t="s">
        <v>2134</v>
      </c>
      <c r="M885">
        <v>0</v>
      </c>
      <c r="N885">
        <v>1699</v>
      </c>
      <c r="O885">
        <v>42</v>
      </c>
      <c r="P885">
        <f>Table1[[#This Row],[Sale Product Count]]*Table1[[#This Row],[Price]]</f>
        <v>71358</v>
      </c>
      <c r="Q885">
        <v>338</v>
      </c>
    </row>
    <row r="886" spans="1:17" x14ac:dyDescent="0.3">
      <c r="A886" t="s">
        <v>30</v>
      </c>
      <c r="B886" t="s">
        <v>119</v>
      </c>
      <c r="C886" t="s">
        <v>24</v>
      </c>
      <c r="D886" t="s">
        <v>33</v>
      </c>
      <c r="E886" t="s">
        <v>2134</v>
      </c>
      <c r="F886" t="s">
        <v>34</v>
      </c>
      <c r="G886" t="s">
        <v>35</v>
      </c>
      <c r="H886" t="s">
        <v>36</v>
      </c>
      <c r="I886" t="s">
        <v>2134</v>
      </c>
      <c r="J886" t="s">
        <v>37</v>
      </c>
      <c r="K886" t="s">
        <v>120</v>
      </c>
      <c r="L886" t="s">
        <v>38</v>
      </c>
      <c r="M886">
        <v>1</v>
      </c>
      <c r="N886">
        <v>1699</v>
      </c>
      <c r="O886">
        <v>42</v>
      </c>
      <c r="P886">
        <f>Table1[[#This Row],[Sale Product Count]]*Table1[[#This Row],[Price]]</f>
        <v>71358</v>
      </c>
      <c r="Q886">
        <v>0</v>
      </c>
    </row>
    <row r="887" spans="1:17" x14ac:dyDescent="0.3">
      <c r="A887" t="s">
        <v>23</v>
      </c>
      <c r="B887" t="s">
        <v>2134</v>
      </c>
      <c r="C887" t="s">
        <v>24</v>
      </c>
      <c r="D887" t="s">
        <v>71</v>
      </c>
      <c r="E887" t="s">
        <v>16</v>
      </c>
      <c r="F887" t="s">
        <v>82</v>
      </c>
      <c r="G887" t="s">
        <v>65</v>
      </c>
      <c r="H887" t="s">
        <v>19</v>
      </c>
      <c r="I887" t="s">
        <v>2134</v>
      </c>
      <c r="J887" t="s">
        <v>20</v>
      </c>
      <c r="K887" t="s">
        <v>21</v>
      </c>
      <c r="L887" t="s">
        <v>81</v>
      </c>
      <c r="M887">
        <v>4.4000000000000004</v>
      </c>
      <c r="N887">
        <v>1149</v>
      </c>
      <c r="O887">
        <v>62</v>
      </c>
      <c r="P887">
        <f>Table1[[#This Row],[Sale Product Count]]*Table1[[#This Row],[Price]]</f>
        <v>71238</v>
      </c>
      <c r="Q887">
        <v>198</v>
      </c>
    </row>
    <row r="888" spans="1:17" x14ac:dyDescent="0.3">
      <c r="A888" t="s">
        <v>23</v>
      </c>
      <c r="B888" t="s">
        <v>589</v>
      </c>
      <c r="C888" t="s">
        <v>1967</v>
      </c>
      <c r="D888" t="s">
        <v>71</v>
      </c>
      <c r="E888" t="s">
        <v>2134</v>
      </c>
      <c r="F888" t="s">
        <v>72</v>
      </c>
      <c r="G888" t="s">
        <v>2134</v>
      </c>
      <c r="H888" t="s">
        <v>257</v>
      </c>
      <c r="I888" t="s">
        <v>2134</v>
      </c>
      <c r="J888" t="s">
        <v>2134</v>
      </c>
      <c r="K888" t="s">
        <v>2134</v>
      </c>
      <c r="L888" t="s">
        <v>2134</v>
      </c>
      <c r="M888">
        <v>4.5</v>
      </c>
      <c r="N888">
        <v>1778.99</v>
      </c>
      <c r="O888">
        <v>40</v>
      </c>
      <c r="P888">
        <f>Table1[[#This Row],[Sale Product Count]]*Table1[[#This Row],[Price]]</f>
        <v>71159.600000000006</v>
      </c>
      <c r="Q888">
        <v>452</v>
      </c>
    </row>
    <row r="889" spans="1:17" x14ac:dyDescent="0.3">
      <c r="A889" t="s">
        <v>100</v>
      </c>
      <c r="B889" t="s">
        <v>1655</v>
      </c>
      <c r="C889" t="s">
        <v>24</v>
      </c>
      <c r="D889" t="s">
        <v>71</v>
      </c>
      <c r="E889" t="s">
        <v>75</v>
      </c>
      <c r="F889" t="s">
        <v>282</v>
      </c>
      <c r="G889" t="s">
        <v>35</v>
      </c>
      <c r="H889" t="s">
        <v>197</v>
      </c>
      <c r="I889" t="s">
        <v>200</v>
      </c>
      <c r="J889" t="s">
        <v>632</v>
      </c>
      <c r="K889" t="s">
        <v>2134</v>
      </c>
      <c r="L889" t="s">
        <v>2134</v>
      </c>
      <c r="M889">
        <v>0</v>
      </c>
      <c r="N889">
        <v>1247.21</v>
      </c>
      <c r="O889">
        <v>57</v>
      </c>
      <c r="P889">
        <f>Table1[[#This Row],[Sale Product Count]]*Table1[[#This Row],[Price]]</f>
        <v>71090.97</v>
      </c>
      <c r="Q889">
        <v>414</v>
      </c>
    </row>
    <row r="890" spans="1:17" x14ac:dyDescent="0.3">
      <c r="A890" t="s">
        <v>100</v>
      </c>
      <c r="B890" t="s">
        <v>1134</v>
      </c>
      <c r="C890" t="s">
        <v>14</v>
      </c>
      <c r="D890" t="s">
        <v>2134</v>
      </c>
      <c r="E890" t="s">
        <v>162</v>
      </c>
      <c r="F890" t="s">
        <v>87</v>
      </c>
      <c r="G890" t="s">
        <v>65</v>
      </c>
      <c r="H890" t="s">
        <v>28</v>
      </c>
      <c r="I890" t="s">
        <v>1135</v>
      </c>
      <c r="J890" t="s">
        <v>20</v>
      </c>
      <c r="K890" t="s">
        <v>820</v>
      </c>
      <c r="L890" t="s">
        <v>2134</v>
      </c>
      <c r="M890">
        <v>5</v>
      </c>
      <c r="N890">
        <v>1269</v>
      </c>
      <c r="O890">
        <v>56</v>
      </c>
      <c r="P890">
        <f>Table1[[#This Row],[Sale Product Count]]*Table1[[#This Row],[Price]]</f>
        <v>71064</v>
      </c>
      <c r="Q890">
        <v>340</v>
      </c>
    </row>
    <row r="891" spans="1:17" x14ac:dyDescent="0.3">
      <c r="A891" t="s">
        <v>121</v>
      </c>
      <c r="B891" t="s">
        <v>2052</v>
      </c>
      <c r="C891" t="s">
        <v>24</v>
      </c>
      <c r="D891" t="s">
        <v>606</v>
      </c>
      <c r="E891" t="s">
        <v>162</v>
      </c>
      <c r="F891" t="s">
        <v>87</v>
      </c>
      <c r="G891" t="s">
        <v>1102</v>
      </c>
      <c r="H891" t="s">
        <v>28</v>
      </c>
      <c r="I891" t="s">
        <v>2037</v>
      </c>
      <c r="J891" t="s">
        <v>37</v>
      </c>
      <c r="K891" t="s">
        <v>2134</v>
      </c>
      <c r="L891" t="s">
        <v>2134</v>
      </c>
      <c r="M891">
        <v>0</v>
      </c>
      <c r="N891">
        <v>1269</v>
      </c>
      <c r="O891">
        <v>56</v>
      </c>
      <c r="P891">
        <f>Table1[[#This Row],[Sale Product Count]]*Table1[[#This Row],[Price]]</f>
        <v>71064</v>
      </c>
      <c r="Q891">
        <v>0</v>
      </c>
    </row>
    <row r="892" spans="1:17" x14ac:dyDescent="0.3">
      <c r="A892" t="s">
        <v>130</v>
      </c>
      <c r="B892" t="s">
        <v>1736</v>
      </c>
      <c r="C892" t="s">
        <v>14</v>
      </c>
      <c r="D892" t="s">
        <v>71</v>
      </c>
      <c r="E892" t="s">
        <v>42</v>
      </c>
      <c r="F892" t="s">
        <v>103</v>
      </c>
      <c r="G892" t="s">
        <v>65</v>
      </c>
      <c r="H892" t="s">
        <v>28</v>
      </c>
      <c r="I892" t="s">
        <v>431</v>
      </c>
      <c r="J892" t="s">
        <v>20</v>
      </c>
      <c r="K892" t="s">
        <v>2134</v>
      </c>
      <c r="L892" t="s">
        <v>2134</v>
      </c>
      <c r="M892">
        <v>0</v>
      </c>
      <c r="N892">
        <v>1244.95</v>
      </c>
      <c r="O892">
        <v>57</v>
      </c>
      <c r="P892">
        <f>Table1[[#This Row],[Sale Product Count]]*Table1[[#This Row],[Price]]</f>
        <v>70962.150000000009</v>
      </c>
      <c r="Q892">
        <v>504</v>
      </c>
    </row>
    <row r="893" spans="1:17" x14ac:dyDescent="0.3">
      <c r="A893" t="s">
        <v>130</v>
      </c>
      <c r="B893" t="s">
        <v>1343</v>
      </c>
      <c r="C893" t="s">
        <v>61</v>
      </c>
      <c r="D893" t="s">
        <v>71</v>
      </c>
      <c r="E893" t="s">
        <v>63</v>
      </c>
      <c r="F893" t="s">
        <v>64</v>
      </c>
      <c r="G893" t="s">
        <v>1102</v>
      </c>
      <c r="H893" t="s">
        <v>257</v>
      </c>
      <c r="I893" t="s">
        <v>431</v>
      </c>
      <c r="J893" t="s">
        <v>818</v>
      </c>
      <c r="K893" t="s">
        <v>2134</v>
      </c>
      <c r="L893" t="s">
        <v>2134</v>
      </c>
      <c r="M893">
        <v>0</v>
      </c>
      <c r="N893">
        <v>3377.99</v>
      </c>
      <c r="O893">
        <v>21</v>
      </c>
      <c r="P893">
        <f>Table1[[#This Row],[Sale Product Count]]*Table1[[#This Row],[Price]]</f>
        <v>70937.789999999994</v>
      </c>
      <c r="Q893">
        <v>448</v>
      </c>
    </row>
    <row r="894" spans="1:17" x14ac:dyDescent="0.3">
      <c r="A894" t="s">
        <v>130</v>
      </c>
      <c r="B894" t="s">
        <v>1056</v>
      </c>
      <c r="C894" t="s">
        <v>41</v>
      </c>
      <c r="D894" t="s">
        <v>71</v>
      </c>
      <c r="E894" t="s">
        <v>42</v>
      </c>
      <c r="F894" t="s">
        <v>72</v>
      </c>
      <c r="G894" t="s">
        <v>18</v>
      </c>
      <c r="H894" t="s">
        <v>257</v>
      </c>
      <c r="I894" t="s">
        <v>431</v>
      </c>
      <c r="J894" t="s">
        <v>20</v>
      </c>
      <c r="K894" t="s">
        <v>2134</v>
      </c>
      <c r="L894" t="s">
        <v>2134</v>
      </c>
      <c r="M894">
        <v>0</v>
      </c>
      <c r="N894">
        <v>1815.25</v>
      </c>
      <c r="O894">
        <v>39</v>
      </c>
      <c r="P894">
        <f>Table1[[#This Row],[Sale Product Count]]*Table1[[#This Row],[Price]]</f>
        <v>70794.75</v>
      </c>
      <c r="Q894">
        <v>223</v>
      </c>
    </row>
    <row r="895" spans="1:17" x14ac:dyDescent="0.3">
      <c r="A895" t="s">
        <v>23</v>
      </c>
      <c r="B895" t="s">
        <v>2134</v>
      </c>
      <c r="C895" t="s">
        <v>24</v>
      </c>
      <c r="D895" t="s">
        <v>25</v>
      </c>
      <c r="E895" t="s">
        <v>16</v>
      </c>
      <c r="F895" t="s">
        <v>26</v>
      </c>
      <c r="G895" t="s">
        <v>27</v>
      </c>
      <c r="H895" t="s">
        <v>28</v>
      </c>
      <c r="I895" t="s">
        <v>29</v>
      </c>
      <c r="J895" t="s">
        <v>20</v>
      </c>
      <c r="K895" t="s">
        <v>21</v>
      </c>
      <c r="L895" t="s">
        <v>2134</v>
      </c>
      <c r="M895">
        <v>4.5</v>
      </c>
      <c r="N895">
        <v>1764.99</v>
      </c>
      <c r="O895">
        <v>40</v>
      </c>
      <c r="P895">
        <f>Table1[[#This Row],[Sale Product Count]]*Table1[[#This Row],[Price]]</f>
        <v>70599.600000000006</v>
      </c>
      <c r="Q895">
        <v>451</v>
      </c>
    </row>
    <row r="896" spans="1:17" x14ac:dyDescent="0.3">
      <c r="A896" t="s">
        <v>130</v>
      </c>
      <c r="B896" t="s">
        <v>1632</v>
      </c>
      <c r="C896" t="s">
        <v>24</v>
      </c>
      <c r="D896" t="s">
        <v>71</v>
      </c>
      <c r="E896" t="s">
        <v>16</v>
      </c>
      <c r="F896" t="s">
        <v>64</v>
      </c>
      <c r="G896" t="s">
        <v>65</v>
      </c>
      <c r="H896" t="s">
        <v>257</v>
      </c>
      <c r="I896" t="s">
        <v>431</v>
      </c>
      <c r="J896" t="s">
        <v>20</v>
      </c>
      <c r="K896" t="s">
        <v>2134</v>
      </c>
      <c r="L896" t="s">
        <v>2134</v>
      </c>
      <c r="M896">
        <v>0</v>
      </c>
      <c r="N896">
        <v>1764.99</v>
      </c>
      <c r="O896">
        <v>40</v>
      </c>
      <c r="P896">
        <f>Table1[[#This Row],[Sale Product Count]]*Table1[[#This Row],[Price]]</f>
        <v>70599.600000000006</v>
      </c>
      <c r="Q896">
        <v>0</v>
      </c>
    </row>
    <row r="897" spans="1:17" x14ac:dyDescent="0.3">
      <c r="A897" t="s">
        <v>66</v>
      </c>
      <c r="B897" t="s">
        <v>991</v>
      </c>
      <c r="C897" t="s">
        <v>24</v>
      </c>
      <c r="D897" t="s">
        <v>71</v>
      </c>
      <c r="E897" t="s">
        <v>42</v>
      </c>
      <c r="F897" t="s">
        <v>1742</v>
      </c>
      <c r="G897" t="s">
        <v>18</v>
      </c>
      <c r="H897" t="s">
        <v>257</v>
      </c>
      <c r="I897" t="s">
        <v>2134</v>
      </c>
      <c r="J897" t="s">
        <v>37</v>
      </c>
      <c r="K897" t="s">
        <v>1743</v>
      </c>
      <c r="L897" t="s">
        <v>2134</v>
      </c>
      <c r="M897">
        <v>4</v>
      </c>
      <c r="N897">
        <v>1237.0999999999999</v>
      </c>
      <c r="O897">
        <v>57</v>
      </c>
      <c r="P897">
        <f>Table1[[#This Row],[Sale Product Count]]*Table1[[#This Row],[Price]]</f>
        <v>70514.7</v>
      </c>
      <c r="Q897">
        <v>144</v>
      </c>
    </row>
    <row r="898" spans="1:17" x14ac:dyDescent="0.3">
      <c r="A898" t="s">
        <v>130</v>
      </c>
      <c r="B898" t="s">
        <v>520</v>
      </c>
      <c r="C898" t="s">
        <v>86</v>
      </c>
      <c r="D898" t="s">
        <v>84</v>
      </c>
      <c r="E898" t="s">
        <v>63</v>
      </c>
      <c r="F898" t="s">
        <v>282</v>
      </c>
      <c r="G898" t="s">
        <v>35</v>
      </c>
      <c r="H898" t="s">
        <v>197</v>
      </c>
      <c r="I898" t="s">
        <v>200</v>
      </c>
      <c r="J898" t="s">
        <v>835</v>
      </c>
      <c r="K898" t="s">
        <v>2134</v>
      </c>
      <c r="L898" t="s">
        <v>2134</v>
      </c>
      <c r="M898">
        <v>0</v>
      </c>
      <c r="N898">
        <v>1305.17</v>
      </c>
      <c r="O898">
        <v>54</v>
      </c>
      <c r="P898">
        <f>Table1[[#This Row],[Sale Product Count]]*Table1[[#This Row],[Price]]</f>
        <v>70479.180000000008</v>
      </c>
      <c r="Q898">
        <v>496</v>
      </c>
    </row>
    <row r="899" spans="1:17" x14ac:dyDescent="0.3">
      <c r="A899" t="s">
        <v>130</v>
      </c>
      <c r="B899" t="s">
        <v>1253</v>
      </c>
      <c r="C899" t="s">
        <v>14</v>
      </c>
      <c r="D899" t="s">
        <v>71</v>
      </c>
      <c r="E899" t="s">
        <v>16</v>
      </c>
      <c r="F899" t="s">
        <v>64</v>
      </c>
      <c r="G899" t="s">
        <v>65</v>
      </c>
      <c r="H899" t="s">
        <v>36</v>
      </c>
      <c r="I899" t="s">
        <v>431</v>
      </c>
      <c r="J899" t="s">
        <v>20</v>
      </c>
      <c r="K899" t="s">
        <v>2134</v>
      </c>
      <c r="L899" t="s">
        <v>2134</v>
      </c>
      <c r="M899">
        <v>0</v>
      </c>
      <c r="N899">
        <v>1305.17</v>
      </c>
      <c r="O899">
        <v>54</v>
      </c>
      <c r="P899">
        <f>Table1[[#This Row],[Sale Product Count]]*Table1[[#This Row],[Price]]</f>
        <v>70479.180000000008</v>
      </c>
      <c r="Q899">
        <v>0</v>
      </c>
    </row>
    <row r="900" spans="1:17" x14ac:dyDescent="0.3">
      <c r="A900" t="s">
        <v>59</v>
      </c>
      <c r="B900" t="s">
        <v>1357</v>
      </c>
      <c r="C900" t="s">
        <v>167</v>
      </c>
      <c r="D900" t="s">
        <v>1358</v>
      </c>
      <c r="E900" t="s">
        <v>63</v>
      </c>
      <c r="F900" t="s">
        <v>17</v>
      </c>
      <c r="G900" t="s">
        <v>35</v>
      </c>
      <c r="H900" t="s">
        <v>197</v>
      </c>
      <c r="I900" t="s">
        <v>557</v>
      </c>
      <c r="J900" t="s">
        <v>1359</v>
      </c>
      <c r="K900" t="s">
        <v>2134</v>
      </c>
      <c r="L900" t="s">
        <v>2134</v>
      </c>
      <c r="M900">
        <v>4.5</v>
      </c>
      <c r="N900">
        <v>1100.72</v>
      </c>
      <c r="O900">
        <v>64</v>
      </c>
      <c r="P900">
        <f>Table1[[#This Row],[Sale Product Count]]*Table1[[#This Row],[Price]]</f>
        <v>70446.080000000002</v>
      </c>
      <c r="Q900">
        <v>164</v>
      </c>
    </row>
    <row r="901" spans="1:17" x14ac:dyDescent="0.3">
      <c r="A901" t="s">
        <v>130</v>
      </c>
      <c r="B901" t="s">
        <v>1973</v>
      </c>
      <c r="C901" t="s">
        <v>167</v>
      </c>
      <c r="D901" t="s">
        <v>25</v>
      </c>
      <c r="E901" t="s">
        <v>63</v>
      </c>
      <c r="F901" t="s">
        <v>64</v>
      </c>
      <c r="G901" t="s">
        <v>35</v>
      </c>
      <c r="H901" t="s">
        <v>28</v>
      </c>
      <c r="I901" t="s">
        <v>431</v>
      </c>
      <c r="J901" t="s">
        <v>1185</v>
      </c>
      <c r="K901" t="s">
        <v>2134</v>
      </c>
      <c r="L901" t="s">
        <v>2134</v>
      </c>
      <c r="M901">
        <v>0</v>
      </c>
      <c r="N901">
        <v>1152.45</v>
      </c>
      <c r="O901">
        <v>61</v>
      </c>
      <c r="P901">
        <f>Table1[[#This Row],[Sale Product Count]]*Table1[[#This Row],[Price]]</f>
        <v>70299.45</v>
      </c>
      <c r="Q901">
        <v>529</v>
      </c>
    </row>
    <row r="902" spans="1:17" x14ac:dyDescent="0.3">
      <c r="A902" t="s">
        <v>130</v>
      </c>
      <c r="B902" t="s">
        <v>1981</v>
      </c>
      <c r="C902" t="s">
        <v>164</v>
      </c>
      <c r="D902" t="s">
        <v>71</v>
      </c>
      <c r="E902" t="s">
        <v>63</v>
      </c>
      <c r="F902" t="s">
        <v>87</v>
      </c>
      <c r="G902" t="s">
        <v>35</v>
      </c>
      <c r="H902" t="s">
        <v>36</v>
      </c>
      <c r="I902" t="s">
        <v>431</v>
      </c>
      <c r="J902" t="s">
        <v>1982</v>
      </c>
      <c r="K902" t="s">
        <v>2134</v>
      </c>
      <c r="L902" t="s">
        <v>2134</v>
      </c>
      <c r="M902">
        <v>0</v>
      </c>
      <c r="N902">
        <v>1349.99</v>
      </c>
      <c r="O902">
        <v>52</v>
      </c>
      <c r="P902">
        <f>Table1[[#This Row],[Sale Product Count]]*Table1[[#This Row],[Price]]</f>
        <v>70199.48</v>
      </c>
      <c r="Q902">
        <v>429</v>
      </c>
    </row>
    <row r="903" spans="1:17" x14ac:dyDescent="0.3">
      <c r="A903" t="s">
        <v>130</v>
      </c>
      <c r="B903" t="s">
        <v>1727</v>
      </c>
      <c r="C903" t="s">
        <v>24</v>
      </c>
      <c r="D903" t="s">
        <v>71</v>
      </c>
      <c r="E903" t="s">
        <v>63</v>
      </c>
      <c r="F903" t="s">
        <v>72</v>
      </c>
      <c r="G903" t="s">
        <v>27</v>
      </c>
      <c r="H903" t="s">
        <v>257</v>
      </c>
      <c r="I903" t="s">
        <v>431</v>
      </c>
      <c r="J903" t="s">
        <v>20</v>
      </c>
      <c r="K903" t="s">
        <v>2134</v>
      </c>
      <c r="L903" t="s">
        <v>2134</v>
      </c>
      <c r="M903">
        <v>0</v>
      </c>
      <c r="N903">
        <v>2699</v>
      </c>
      <c r="O903">
        <v>26</v>
      </c>
      <c r="P903">
        <f>Table1[[#This Row],[Sale Product Count]]*Table1[[#This Row],[Price]]</f>
        <v>70174</v>
      </c>
      <c r="Q903">
        <v>202</v>
      </c>
    </row>
    <row r="904" spans="1:17" x14ac:dyDescent="0.3">
      <c r="A904" t="s">
        <v>23</v>
      </c>
      <c r="B904" t="s">
        <v>2134</v>
      </c>
      <c r="C904" t="s">
        <v>24</v>
      </c>
      <c r="D904" t="s">
        <v>25</v>
      </c>
      <c r="E904" t="s">
        <v>16</v>
      </c>
      <c r="F904" t="s">
        <v>26</v>
      </c>
      <c r="G904" t="s">
        <v>27</v>
      </c>
      <c r="H904" t="s">
        <v>28</v>
      </c>
      <c r="I904" t="s">
        <v>29</v>
      </c>
      <c r="J904" t="s">
        <v>20</v>
      </c>
      <c r="K904" t="s">
        <v>21</v>
      </c>
      <c r="L904" t="s">
        <v>2134</v>
      </c>
      <c r="M904">
        <v>4.5</v>
      </c>
      <c r="N904">
        <v>1799</v>
      </c>
      <c r="O904">
        <v>39</v>
      </c>
      <c r="P904">
        <f>Table1[[#This Row],[Sale Product Count]]*Table1[[#This Row],[Price]]</f>
        <v>70161</v>
      </c>
      <c r="Q904">
        <v>169</v>
      </c>
    </row>
    <row r="905" spans="1:17" x14ac:dyDescent="0.3">
      <c r="A905" t="s">
        <v>30</v>
      </c>
      <c r="B905" t="s">
        <v>1698</v>
      </c>
      <c r="C905" t="s">
        <v>14</v>
      </c>
      <c r="D905" t="s">
        <v>502</v>
      </c>
      <c r="E905" t="s">
        <v>63</v>
      </c>
      <c r="F905" t="s">
        <v>64</v>
      </c>
      <c r="G905" t="s">
        <v>65</v>
      </c>
      <c r="H905" t="s">
        <v>28</v>
      </c>
      <c r="I905" t="s">
        <v>2134</v>
      </c>
      <c r="J905" t="s">
        <v>20</v>
      </c>
      <c r="K905" t="s">
        <v>159</v>
      </c>
      <c r="L905" t="s">
        <v>2134</v>
      </c>
      <c r="M905">
        <v>0</v>
      </c>
      <c r="N905">
        <v>1399.99</v>
      </c>
      <c r="O905">
        <v>50</v>
      </c>
      <c r="P905">
        <f>Table1[[#This Row],[Sale Product Count]]*Table1[[#This Row],[Price]]</f>
        <v>69999.5</v>
      </c>
      <c r="Q905">
        <v>535</v>
      </c>
    </row>
    <row r="906" spans="1:17" x14ac:dyDescent="0.3">
      <c r="A906" t="s">
        <v>100</v>
      </c>
      <c r="B906" t="s">
        <v>1499</v>
      </c>
      <c r="C906" t="s">
        <v>14</v>
      </c>
      <c r="D906" t="s">
        <v>71</v>
      </c>
      <c r="E906" t="s">
        <v>42</v>
      </c>
      <c r="F906" t="s">
        <v>256</v>
      </c>
      <c r="G906" t="s">
        <v>18</v>
      </c>
      <c r="H906" t="s">
        <v>197</v>
      </c>
      <c r="I906" t="s">
        <v>538</v>
      </c>
      <c r="J906" t="s">
        <v>20</v>
      </c>
      <c r="K906" t="s">
        <v>2134</v>
      </c>
      <c r="L906" t="s">
        <v>2134</v>
      </c>
      <c r="M906">
        <v>5</v>
      </c>
      <c r="N906">
        <v>1999</v>
      </c>
      <c r="O906">
        <v>35</v>
      </c>
      <c r="P906">
        <f>Table1[[#This Row],[Sale Product Count]]*Table1[[#This Row],[Price]]</f>
        <v>69965</v>
      </c>
      <c r="Q906">
        <v>271</v>
      </c>
    </row>
    <row r="907" spans="1:17" x14ac:dyDescent="0.3">
      <c r="A907" t="s">
        <v>13</v>
      </c>
      <c r="B907" t="s">
        <v>2134</v>
      </c>
      <c r="C907" t="s">
        <v>14</v>
      </c>
      <c r="D907" t="s">
        <v>15</v>
      </c>
      <c r="E907" t="s">
        <v>16</v>
      </c>
      <c r="F907" t="s">
        <v>17</v>
      </c>
      <c r="G907" t="s">
        <v>18</v>
      </c>
      <c r="H907" t="s">
        <v>19</v>
      </c>
      <c r="I907" t="s">
        <v>2134</v>
      </c>
      <c r="J907" t="s">
        <v>20</v>
      </c>
      <c r="K907" t="s">
        <v>21</v>
      </c>
      <c r="L907" t="s">
        <v>22</v>
      </c>
      <c r="M907">
        <v>0</v>
      </c>
      <c r="N907">
        <v>1996.29</v>
      </c>
      <c r="O907">
        <v>35</v>
      </c>
      <c r="P907">
        <f>Table1[[#This Row],[Sale Product Count]]*Table1[[#This Row],[Price]]</f>
        <v>69870.149999999994</v>
      </c>
      <c r="Q907">
        <v>452</v>
      </c>
    </row>
    <row r="908" spans="1:17" x14ac:dyDescent="0.3">
      <c r="A908" t="s">
        <v>66</v>
      </c>
      <c r="B908" t="s">
        <v>592</v>
      </c>
      <c r="C908" t="s">
        <v>94</v>
      </c>
      <c r="D908" t="s">
        <v>71</v>
      </c>
      <c r="E908" t="s">
        <v>2134</v>
      </c>
      <c r="F908" t="s">
        <v>287</v>
      </c>
      <c r="G908" t="s">
        <v>2134</v>
      </c>
      <c r="H908" t="s">
        <v>57</v>
      </c>
      <c r="I908" t="s">
        <v>593</v>
      </c>
      <c r="J908" t="s">
        <v>20</v>
      </c>
      <c r="K908" t="s">
        <v>151</v>
      </c>
      <c r="L908" t="s">
        <v>38</v>
      </c>
      <c r="M908">
        <v>4.4000000000000004</v>
      </c>
      <c r="N908">
        <v>1743</v>
      </c>
      <c r="O908">
        <v>40</v>
      </c>
      <c r="P908">
        <f>Table1[[#This Row],[Sale Product Count]]*Table1[[#This Row],[Price]]</f>
        <v>69720</v>
      </c>
      <c r="Q908">
        <v>298</v>
      </c>
    </row>
    <row r="909" spans="1:17" x14ac:dyDescent="0.3">
      <c r="A909" t="s">
        <v>23</v>
      </c>
      <c r="B909" t="s">
        <v>2134</v>
      </c>
      <c r="C909" t="s">
        <v>14</v>
      </c>
      <c r="D909" t="s">
        <v>219</v>
      </c>
      <c r="E909" t="s">
        <v>27</v>
      </c>
      <c r="F909" t="s">
        <v>220</v>
      </c>
      <c r="G909" t="s">
        <v>65</v>
      </c>
      <c r="H909" t="s">
        <v>19</v>
      </c>
      <c r="I909" t="s">
        <v>2134</v>
      </c>
      <c r="J909" t="s">
        <v>20</v>
      </c>
      <c r="K909" t="s">
        <v>21</v>
      </c>
      <c r="L909" t="s">
        <v>81</v>
      </c>
      <c r="M909">
        <v>4.7</v>
      </c>
      <c r="N909">
        <v>1699</v>
      </c>
      <c r="O909">
        <v>41</v>
      </c>
      <c r="P909">
        <f>Table1[[#This Row],[Sale Product Count]]*Table1[[#This Row],[Price]]</f>
        <v>69659</v>
      </c>
      <c r="Q909">
        <v>276</v>
      </c>
    </row>
    <row r="910" spans="1:17" x14ac:dyDescent="0.3">
      <c r="A910" t="s">
        <v>23</v>
      </c>
      <c r="B910" t="s">
        <v>2134</v>
      </c>
      <c r="C910" t="s">
        <v>14</v>
      </c>
      <c r="D910" t="s">
        <v>219</v>
      </c>
      <c r="E910" t="s">
        <v>27</v>
      </c>
      <c r="F910" t="s">
        <v>220</v>
      </c>
      <c r="G910" t="s">
        <v>65</v>
      </c>
      <c r="H910" t="s">
        <v>19</v>
      </c>
      <c r="I910" t="s">
        <v>2134</v>
      </c>
      <c r="J910" t="s">
        <v>20</v>
      </c>
      <c r="K910" t="s">
        <v>21</v>
      </c>
      <c r="L910" t="s">
        <v>81</v>
      </c>
      <c r="M910">
        <v>4.7</v>
      </c>
      <c r="N910">
        <v>1699</v>
      </c>
      <c r="O910">
        <v>41</v>
      </c>
      <c r="P910">
        <f>Table1[[#This Row],[Sale Product Count]]*Table1[[#This Row],[Price]]</f>
        <v>69659</v>
      </c>
      <c r="Q910">
        <v>225</v>
      </c>
    </row>
    <row r="911" spans="1:17" x14ac:dyDescent="0.3">
      <c r="A911" t="s">
        <v>23</v>
      </c>
      <c r="B911" t="s">
        <v>1797</v>
      </c>
      <c r="C911" t="s">
        <v>14</v>
      </c>
      <c r="D911" t="s">
        <v>327</v>
      </c>
      <c r="E911" t="s">
        <v>162</v>
      </c>
      <c r="F911" t="s">
        <v>282</v>
      </c>
      <c r="G911" t="s">
        <v>27</v>
      </c>
      <c r="H911" t="s">
        <v>28</v>
      </c>
      <c r="I911" t="s">
        <v>1376</v>
      </c>
      <c r="J911" t="s">
        <v>20</v>
      </c>
      <c r="K911" t="s">
        <v>2134</v>
      </c>
      <c r="L911" t="s">
        <v>2134</v>
      </c>
      <c r="M911">
        <v>0</v>
      </c>
      <c r="N911">
        <v>1312.82</v>
      </c>
      <c r="O911">
        <v>53</v>
      </c>
      <c r="P911">
        <f>Table1[[#This Row],[Sale Product Count]]*Table1[[#This Row],[Price]]</f>
        <v>69579.459999999992</v>
      </c>
      <c r="Q911">
        <v>249</v>
      </c>
    </row>
    <row r="912" spans="1:17" x14ac:dyDescent="0.3">
      <c r="A912" t="s">
        <v>130</v>
      </c>
      <c r="B912" t="s">
        <v>1992</v>
      </c>
      <c r="C912" t="s">
        <v>24</v>
      </c>
      <c r="D912" t="s">
        <v>71</v>
      </c>
      <c r="E912" t="s">
        <v>826</v>
      </c>
      <c r="F912" t="s">
        <v>72</v>
      </c>
      <c r="G912" t="s">
        <v>35</v>
      </c>
      <c r="H912" t="s">
        <v>36</v>
      </c>
      <c r="I912" t="s">
        <v>431</v>
      </c>
      <c r="J912" t="s">
        <v>20</v>
      </c>
      <c r="K912" t="s">
        <v>2134</v>
      </c>
      <c r="L912" t="s">
        <v>2134</v>
      </c>
      <c r="M912">
        <v>0</v>
      </c>
      <c r="N912">
        <v>2675.28</v>
      </c>
      <c r="O912">
        <v>26</v>
      </c>
      <c r="P912">
        <f>Table1[[#This Row],[Sale Product Count]]*Table1[[#This Row],[Price]]</f>
        <v>69557.279999999999</v>
      </c>
      <c r="Q912">
        <v>479</v>
      </c>
    </row>
    <row r="913" spans="1:17" x14ac:dyDescent="0.3">
      <c r="A913" t="s">
        <v>130</v>
      </c>
      <c r="B913" t="s">
        <v>645</v>
      </c>
      <c r="C913" t="s">
        <v>164</v>
      </c>
      <c r="D913" t="s">
        <v>71</v>
      </c>
      <c r="E913" t="s">
        <v>16</v>
      </c>
      <c r="F913" t="s">
        <v>116</v>
      </c>
      <c r="G913" t="s">
        <v>35</v>
      </c>
      <c r="H913" t="s">
        <v>36</v>
      </c>
      <c r="I913" t="s">
        <v>431</v>
      </c>
      <c r="J913" t="s">
        <v>2054</v>
      </c>
      <c r="K913" t="s">
        <v>2134</v>
      </c>
      <c r="L913" t="s">
        <v>2134</v>
      </c>
      <c r="M913">
        <v>0</v>
      </c>
      <c r="N913">
        <v>2675.28</v>
      </c>
      <c r="O913">
        <v>26</v>
      </c>
      <c r="P913">
        <f>Table1[[#This Row],[Sale Product Count]]*Table1[[#This Row],[Price]]</f>
        <v>69557.279999999999</v>
      </c>
      <c r="Q913">
        <v>0</v>
      </c>
    </row>
    <row r="914" spans="1:17" x14ac:dyDescent="0.3">
      <c r="A914" t="s">
        <v>23</v>
      </c>
      <c r="B914" t="s">
        <v>564</v>
      </c>
      <c r="C914" t="s">
        <v>14</v>
      </c>
      <c r="D914" t="s">
        <v>2134</v>
      </c>
      <c r="E914" t="s">
        <v>75</v>
      </c>
      <c r="F914" t="s">
        <v>103</v>
      </c>
      <c r="G914" t="s">
        <v>18</v>
      </c>
      <c r="H914" t="s">
        <v>311</v>
      </c>
      <c r="I914" t="s">
        <v>307</v>
      </c>
      <c r="J914" t="s">
        <v>20</v>
      </c>
      <c r="K914" t="s">
        <v>634</v>
      </c>
      <c r="L914" t="s">
        <v>2134</v>
      </c>
      <c r="M914">
        <v>4.5999999999999996</v>
      </c>
      <c r="N914">
        <v>1068.99</v>
      </c>
      <c r="O914">
        <v>65</v>
      </c>
      <c r="P914">
        <f>Table1[[#This Row],[Sale Product Count]]*Table1[[#This Row],[Price]]</f>
        <v>69484.350000000006</v>
      </c>
      <c r="Q914">
        <v>448</v>
      </c>
    </row>
    <row r="915" spans="1:17" x14ac:dyDescent="0.3">
      <c r="A915" t="s">
        <v>100</v>
      </c>
      <c r="B915" t="s">
        <v>359</v>
      </c>
      <c r="C915" t="s">
        <v>24</v>
      </c>
      <c r="D915" t="s">
        <v>84</v>
      </c>
      <c r="E915" t="s">
        <v>42</v>
      </c>
      <c r="F915" t="s">
        <v>329</v>
      </c>
      <c r="G915" t="s">
        <v>301</v>
      </c>
      <c r="H915" t="s">
        <v>36</v>
      </c>
      <c r="I915" t="s">
        <v>360</v>
      </c>
      <c r="J915" t="s">
        <v>20</v>
      </c>
      <c r="K915" t="s">
        <v>2134</v>
      </c>
      <c r="L915" t="s">
        <v>2134</v>
      </c>
      <c r="M915">
        <v>4.3</v>
      </c>
      <c r="N915">
        <v>1177.42</v>
      </c>
      <c r="O915">
        <v>59</v>
      </c>
      <c r="P915">
        <f>Table1[[#This Row],[Sale Product Count]]*Table1[[#This Row],[Price]]</f>
        <v>69467.78</v>
      </c>
      <c r="Q915">
        <v>161</v>
      </c>
    </row>
    <row r="916" spans="1:17" x14ac:dyDescent="0.3">
      <c r="A916" t="s">
        <v>13</v>
      </c>
      <c r="B916" t="s">
        <v>83</v>
      </c>
      <c r="C916" t="s">
        <v>24</v>
      </c>
      <c r="D916" t="s">
        <v>84</v>
      </c>
      <c r="E916" t="s">
        <v>16</v>
      </c>
      <c r="F916" t="s">
        <v>26</v>
      </c>
      <c r="G916" t="s">
        <v>80</v>
      </c>
      <c r="H916" t="s">
        <v>19</v>
      </c>
      <c r="I916" t="s">
        <v>2134</v>
      </c>
      <c r="J916" t="s">
        <v>20</v>
      </c>
      <c r="K916" t="s">
        <v>21</v>
      </c>
      <c r="L916" t="s">
        <v>2134</v>
      </c>
      <c r="M916">
        <v>0</v>
      </c>
      <c r="N916">
        <v>2668.91</v>
      </c>
      <c r="O916">
        <v>26</v>
      </c>
      <c r="P916">
        <f>Table1[[#This Row],[Sale Product Count]]*Table1[[#This Row],[Price]]</f>
        <v>69391.66</v>
      </c>
      <c r="Q916">
        <v>124</v>
      </c>
    </row>
    <row r="917" spans="1:17" x14ac:dyDescent="0.3">
      <c r="A917" t="s">
        <v>66</v>
      </c>
      <c r="B917" t="s">
        <v>1121</v>
      </c>
      <c r="C917" t="s">
        <v>24</v>
      </c>
      <c r="D917" t="s">
        <v>1122</v>
      </c>
      <c r="E917" t="s">
        <v>162</v>
      </c>
      <c r="F917" t="s">
        <v>282</v>
      </c>
      <c r="G917" t="s">
        <v>35</v>
      </c>
      <c r="H917" t="s">
        <v>28</v>
      </c>
      <c r="I917" t="s">
        <v>2134</v>
      </c>
      <c r="J917" t="s">
        <v>37</v>
      </c>
      <c r="K917" t="s">
        <v>419</v>
      </c>
      <c r="L917" t="s">
        <v>2134</v>
      </c>
      <c r="M917">
        <v>0</v>
      </c>
      <c r="N917">
        <v>3461.33</v>
      </c>
      <c r="O917">
        <v>20</v>
      </c>
      <c r="P917">
        <f>Table1[[#This Row],[Sale Product Count]]*Table1[[#This Row],[Price]]</f>
        <v>69226.600000000006</v>
      </c>
      <c r="Q917">
        <v>122</v>
      </c>
    </row>
    <row r="918" spans="1:17" x14ac:dyDescent="0.3">
      <c r="A918" t="s">
        <v>130</v>
      </c>
      <c r="B918" t="s">
        <v>645</v>
      </c>
      <c r="C918" t="s">
        <v>164</v>
      </c>
      <c r="D918" t="s">
        <v>2027</v>
      </c>
      <c r="E918" t="s">
        <v>16</v>
      </c>
      <c r="F918" t="s">
        <v>116</v>
      </c>
      <c r="G918" t="s">
        <v>35</v>
      </c>
      <c r="H918" t="s">
        <v>28</v>
      </c>
      <c r="I918" t="s">
        <v>431</v>
      </c>
      <c r="J918" t="s">
        <v>736</v>
      </c>
      <c r="K918" t="s">
        <v>2134</v>
      </c>
      <c r="L918" t="s">
        <v>2134</v>
      </c>
      <c r="M918">
        <v>0</v>
      </c>
      <c r="N918">
        <v>1354.99</v>
      </c>
      <c r="O918">
        <v>51</v>
      </c>
      <c r="P918">
        <f>Table1[[#This Row],[Sale Product Count]]*Table1[[#This Row],[Price]]</f>
        <v>69104.490000000005</v>
      </c>
      <c r="Q918">
        <v>546</v>
      </c>
    </row>
    <row r="919" spans="1:17" x14ac:dyDescent="0.3">
      <c r="A919" t="s">
        <v>130</v>
      </c>
      <c r="B919" t="s">
        <v>1004</v>
      </c>
      <c r="C919" t="s">
        <v>24</v>
      </c>
      <c r="D919" t="s">
        <v>606</v>
      </c>
      <c r="E919" t="s">
        <v>826</v>
      </c>
      <c r="F919" t="s">
        <v>116</v>
      </c>
      <c r="G919" t="s">
        <v>27</v>
      </c>
      <c r="H919" t="s">
        <v>28</v>
      </c>
      <c r="I919" t="s">
        <v>2134</v>
      </c>
      <c r="J919" t="s">
        <v>20</v>
      </c>
      <c r="K919" t="s">
        <v>117</v>
      </c>
      <c r="L919" t="s">
        <v>2134</v>
      </c>
      <c r="M919">
        <v>0</v>
      </c>
      <c r="N919">
        <v>1865.99</v>
      </c>
      <c r="O919">
        <v>37</v>
      </c>
      <c r="P919">
        <f>Table1[[#This Row],[Sale Product Count]]*Table1[[#This Row],[Price]]</f>
        <v>69041.63</v>
      </c>
      <c r="Q919">
        <v>409</v>
      </c>
    </row>
    <row r="920" spans="1:17" x14ac:dyDescent="0.3">
      <c r="A920" t="s">
        <v>13</v>
      </c>
      <c r="B920" t="s">
        <v>2134</v>
      </c>
      <c r="C920" t="s">
        <v>24</v>
      </c>
      <c r="D920" t="s">
        <v>15</v>
      </c>
      <c r="E920" t="s">
        <v>78</v>
      </c>
      <c r="F920" t="s">
        <v>79</v>
      </c>
      <c r="G920" t="s">
        <v>80</v>
      </c>
      <c r="H920" t="s">
        <v>19</v>
      </c>
      <c r="I920" t="s">
        <v>2134</v>
      </c>
      <c r="J920" t="s">
        <v>20</v>
      </c>
      <c r="K920" t="s">
        <v>21</v>
      </c>
      <c r="L920" t="s">
        <v>81</v>
      </c>
      <c r="M920">
        <v>5</v>
      </c>
      <c r="N920">
        <v>1680.99</v>
      </c>
      <c r="O920">
        <v>41</v>
      </c>
      <c r="P920">
        <f>Table1[[#This Row],[Sale Product Count]]*Table1[[#This Row],[Price]]</f>
        <v>68920.59</v>
      </c>
      <c r="Q920">
        <v>150</v>
      </c>
    </row>
    <row r="921" spans="1:17" x14ac:dyDescent="0.3">
      <c r="A921" t="s">
        <v>130</v>
      </c>
      <c r="B921" t="s">
        <v>1777</v>
      </c>
      <c r="C921" t="s">
        <v>61</v>
      </c>
      <c r="D921" t="s">
        <v>84</v>
      </c>
      <c r="E921" t="s">
        <v>16</v>
      </c>
      <c r="F921" t="s">
        <v>116</v>
      </c>
      <c r="G921" t="s">
        <v>35</v>
      </c>
      <c r="H921" t="s">
        <v>36</v>
      </c>
      <c r="I921" t="s">
        <v>2134</v>
      </c>
      <c r="J921" t="s">
        <v>20</v>
      </c>
      <c r="K921" t="s">
        <v>117</v>
      </c>
      <c r="L921" t="s">
        <v>2134</v>
      </c>
      <c r="M921">
        <v>0</v>
      </c>
      <c r="N921">
        <v>1680.99</v>
      </c>
      <c r="O921">
        <v>41</v>
      </c>
      <c r="P921">
        <f>Table1[[#This Row],[Sale Product Count]]*Table1[[#This Row],[Price]]</f>
        <v>68920.59</v>
      </c>
      <c r="Q921">
        <v>0</v>
      </c>
    </row>
    <row r="922" spans="1:17" x14ac:dyDescent="0.3">
      <c r="A922" t="s">
        <v>130</v>
      </c>
      <c r="B922" t="s">
        <v>2134</v>
      </c>
      <c r="C922" t="s">
        <v>41</v>
      </c>
      <c r="D922" t="s">
        <v>2134</v>
      </c>
      <c r="E922" t="s">
        <v>63</v>
      </c>
      <c r="F922" t="s">
        <v>2134</v>
      </c>
      <c r="G922" t="s">
        <v>18</v>
      </c>
      <c r="H922" t="s">
        <v>36</v>
      </c>
      <c r="I922" t="s">
        <v>29</v>
      </c>
      <c r="J922" t="s">
        <v>20</v>
      </c>
      <c r="K922" t="s">
        <v>2134</v>
      </c>
      <c r="L922" t="s">
        <v>2134</v>
      </c>
      <c r="M922">
        <v>1</v>
      </c>
      <c r="N922">
        <v>2549</v>
      </c>
      <c r="O922">
        <v>27</v>
      </c>
      <c r="P922">
        <f>Table1[[#This Row],[Sale Product Count]]*Table1[[#This Row],[Price]]</f>
        <v>68823</v>
      </c>
      <c r="Q922">
        <v>163</v>
      </c>
    </row>
    <row r="923" spans="1:17" x14ac:dyDescent="0.3">
      <c r="A923" t="s">
        <v>100</v>
      </c>
      <c r="B923" t="s">
        <v>971</v>
      </c>
      <c r="C923" t="s">
        <v>14</v>
      </c>
      <c r="D923" t="s">
        <v>2134</v>
      </c>
      <c r="E923" t="s">
        <v>63</v>
      </c>
      <c r="F923" t="s">
        <v>64</v>
      </c>
      <c r="G923" t="s">
        <v>65</v>
      </c>
      <c r="H923" t="s">
        <v>19</v>
      </c>
      <c r="I923" t="s">
        <v>416</v>
      </c>
      <c r="J923" t="s">
        <v>296</v>
      </c>
      <c r="K923" t="s">
        <v>159</v>
      </c>
      <c r="L923" t="s">
        <v>2134</v>
      </c>
      <c r="M923">
        <v>0</v>
      </c>
      <c r="N923">
        <v>1599</v>
      </c>
      <c r="O923">
        <v>43</v>
      </c>
      <c r="P923">
        <f>Table1[[#This Row],[Sale Product Count]]*Table1[[#This Row],[Price]]</f>
        <v>68757</v>
      </c>
      <c r="Q923">
        <v>209</v>
      </c>
    </row>
    <row r="924" spans="1:17" x14ac:dyDescent="0.3">
      <c r="A924" t="s">
        <v>130</v>
      </c>
      <c r="B924" t="s">
        <v>1822</v>
      </c>
      <c r="C924" t="s">
        <v>14</v>
      </c>
      <c r="D924" t="s">
        <v>71</v>
      </c>
      <c r="E924" t="s">
        <v>42</v>
      </c>
      <c r="F924" t="s">
        <v>64</v>
      </c>
      <c r="G924" t="s">
        <v>65</v>
      </c>
      <c r="H924" t="s">
        <v>197</v>
      </c>
      <c r="I924" t="s">
        <v>91</v>
      </c>
      <c r="J924" t="s">
        <v>20</v>
      </c>
      <c r="K924" t="s">
        <v>2134</v>
      </c>
      <c r="L924" t="s">
        <v>2134</v>
      </c>
      <c r="M924">
        <v>2.8</v>
      </c>
      <c r="N924">
        <v>1599</v>
      </c>
      <c r="O924">
        <v>43</v>
      </c>
      <c r="P924">
        <f>Table1[[#This Row],[Sale Product Count]]*Table1[[#This Row],[Price]]</f>
        <v>68757</v>
      </c>
      <c r="Q924">
        <v>465</v>
      </c>
    </row>
    <row r="925" spans="1:17" x14ac:dyDescent="0.3">
      <c r="A925" t="s">
        <v>130</v>
      </c>
      <c r="B925" t="s">
        <v>1343</v>
      </c>
      <c r="C925" t="s">
        <v>61</v>
      </c>
      <c r="D925" t="s">
        <v>71</v>
      </c>
      <c r="E925" t="s">
        <v>1493</v>
      </c>
      <c r="F925" t="s">
        <v>64</v>
      </c>
      <c r="G925" t="s">
        <v>559</v>
      </c>
      <c r="H925" t="s">
        <v>36</v>
      </c>
      <c r="I925" t="s">
        <v>431</v>
      </c>
      <c r="J925" t="s">
        <v>1920</v>
      </c>
      <c r="K925" t="s">
        <v>2134</v>
      </c>
      <c r="L925" t="s">
        <v>2134</v>
      </c>
      <c r="M925">
        <v>0</v>
      </c>
      <c r="N925">
        <v>1599</v>
      </c>
      <c r="O925">
        <v>43</v>
      </c>
      <c r="P925">
        <f>Table1[[#This Row],[Sale Product Count]]*Table1[[#This Row],[Price]]</f>
        <v>68757</v>
      </c>
      <c r="Q925">
        <v>163</v>
      </c>
    </row>
    <row r="926" spans="1:17" x14ac:dyDescent="0.3">
      <c r="A926" t="s">
        <v>30</v>
      </c>
      <c r="B926" t="s">
        <v>31</v>
      </c>
      <c r="C926" t="s">
        <v>32</v>
      </c>
      <c r="D926" t="s">
        <v>33</v>
      </c>
      <c r="E926" t="s">
        <v>2134</v>
      </c>
      <c r="F926" t="s">
        <v>34</v>
      </c>
      <c r="G926" t="s">
        <v>35</v>
      </c>
      <c r="H926" t="s">
        <v>36</v>
      </c>
      <c r="I926" t="s">
        <v>2134</v>
      </c>
      <c r="J926" t="s">
        <v>37</v>
      </c>
      <c r="K926" t="s">
        <v>2134</v>
      </c>
      <c r="L926" t="s">
        <v>38</v>
      </c>
      <c r="M926">
        <v>5</v>
      </c>
      <c r="N926">
        <v>1599</v>
      </c>
      <c r="O926">
        <v>43</v>
      </c>
      <c r="P926">
        <f>Table1[[#This Row],[Sale Product Count]]*Table1[[#This Row],[Price]]</f>
        <v>68757</v>
      </c>
      <c r="Q926">
        <v>0</v>
      </c>
    </row>
    <row r="927" spans="1:17" x14ac:dyDescent="0.3">
      <c r="A927" t="s">
        <v>130</v>
      </c>
      <c r="B927" t="s">
        <v>1385</v>
      </c>
      <c r="C927" t="s">
        <v>41</v>
      </c>
      <c r="D927" t="s">
        <v>71</v>
      </c>
      <c r="E927" t="s">
        <v>16</v>
      </c>
      <c r="F927" t="s">
        <v>64</v>
      </c>
      <c r="G927" t="s">
        <v>65</v>
      </c>
      <c r="H927" t="s">
        <v>197</v>
      </c>
      <c r="I927" t="s">
        <v>431</v>
      </c>
      <c r="J927" t="s">
        <v>20</v>
      </c>
      <c r="K927" t="s">
        <v>2134</v>
      </c>
      <c r="L927" t="s">
        <v>2134</v>
      </c>
      <c r="M927">
        <v>4</v>
      </c>
      <c r="N927">
        <v>1090.57</v>
      </c>
      <c r="O927">
        <v>63</v>
      </c>
      <c r="P927">
        <f>Table1[[#This Row],[Sale Product Count]]*Table1[[#This Row],[Price]]</f>
        <v>68705.909999999989</v>
      </c>
      <c r="Q927">
        <v>391</v>
      </c>
    </row>
    <row r="928" spans="1:17" x14ac:dyDescent="0.3">
      <c r="A928" t="s">
        <v>130</v>
      </c>
      <c r="B928" t="s">
        <v>1765</v>
      </c>
      <c r="C928" t="s">
        <v>14</v>
      </c>
      <c r="D928" t="s">
        <v>71</v>
      </c>
      <c r="E928" t="s">
        <v>63</v>
      </c>
      <c r="F928" t="s">
        <v>72</v>
      </c>
      <c r="G928" t="s">
        <v>35</v>
      </c>
      <c r="H928" t="s">
        <v>28</v>
      </c>
      <c r="I928" t="s">
        <v>431</v>
      </c>
      <c r="J928" t="s">
        <v>20</v>
      </c>
      <c r="K928" t="s">
        <v>2134</v>
      </c>
      <c r="L928" t="s">
        <v>2134</v>
      </c>
      <c r="M928">
        <v>0</v>
      </c>
      <c r="N928">
        <v>1799</v>
      </c>
      <c r="O928">
        <v>38</v>
      </c>
      <c r="P928">
        <f>Table1[[#This Row],[Sale Product Count]]*Table1[[#This Row],[Price]]</f>
        <v>68362</v>
      </c>
      <c r="Q928">
        <v>496</v>
      </c>
    </row>
    <row r="929" spans="1:17" x14ac:dyDescent="0.3">
      <c r="A929" t="s">
        <v>130</v>
      </c>
      <c r="B929" t="s">
        <v>388</v>
      </c>
      <c r="C929" t="s">
        <v>24</v>
      </c>
      <c r="D929" t="s">
        <v>25</v>
      </c>
      <c r="E929" t="s">
        <v>75</v>
      </c>
      <c r="F929" t="s">
        <v>282</v>
      </c>
      <c r="G929" t="s">
        <v>27</v>
      </c>
      <c r="H929" t="s">
        <v>28</v>
      </c>
      <c r="I929" t="s">
        <v>381</v>
      </c>
      <c r="J929" t="s">
        <v>20</v>
      </c>
      <c r="K929" t="s">
        <v>2134</v>
      </c>
      <c r="L929" t="s">
        <v>2134</v>
      </c>
      <c r="M929">
        <v>0</v>
      </c>
      <c r="N929">
        <v>1084.99</v>
      </c>
      <c r="O929">
        <v>63</v>
      </c>
      <c r="P929">
        <f>Table1[[#This Row],[Sale Product Count]]*Table1[[#This Row],[Price]]</f>
        <v>68354.37</v>
      </c>
      <c r="Q929">
        <v>243</v>
      </c>
    </row>
    <row r="930" spans="1:17" x14ac:dyDescent="0.3">
      <c r="A930" t="s">
        <v>130</v>
      </c>
      <c r="B930" t="s">
        <v>2029</v>
      </c>
      <c r="C930" t="s">
        <v>61</v>
      </c>
      <c r="D930" t="s">
        <v>84</v>
      </c>
      <c r="E930" t="s">
        <v>16</v>
      </c>
      <c r="F930" t="s">
        <v>64</v>
      </c>
      <c r="G930" t="s">
        <v>65</v>
      </c>
      <c r="H930" t="s">
        <v>28</v>
      </c>
      <c r="I930" t="s">
        <v>431</v>
      </c>
      <c r="J930" t="s">
        <v>20</v>
      </c>
      <c r="K930" t="s">
        <v>2134</v>
      </c>
      <c r="L930" t="s">
        <v>2134</v>
      </c>
      <c r="M930">
        <v>0</v>
      </c>
      <c r="N930">
        <v>1084.99</v>
      </c>
      <c r="O930">
        <v>63</v>
      </c>
      <c r="P930">
        <f>Table1[[#This Row],[Sale Product Count]]*Table1[[#This Row],[Price]]</f>
        <v>68354.37</v>
      </c>
      <c r="Q930">
        <v>0</v>
      </c>
    </row>
    <row r="931" spans="1:17" x14ac:dyDescent="0.3">
      <c r="A931" t="s">
        <v>59</v>
      </c>
      <c r="B931" t="s">
        <v>768</v>
      </c>
      <c r="C931" t="s">
        <v>24</v>
      </c>
      <c r="D931" t="s">
        <v>137</v>
      </c>
      <c r="E931" t="s">
        <v>2134</v>
      </c>
      <c r="F931" t="s">
        <v>55</v>
      </c>
      <c r="G931" t="s">
        <v>56</v>
      </c>
      <c r="H931" t="s">
        <v>95</v>
      </c>
      <c r="I931" t="s">
        <v>2134</v>
      </c>
      <c r="J931" t="s">
        <v>20</v>
      </c>
      <c r="K931" t="s">
        <v>127</v>
      </c>
      <c r="L931" t="s">
        <v>406</v>
      </c>
      <c r="M931">
        <v>3.8</v>
      </c>
      <c r="N931">
        <v>1199</v>
      </c>
      <c r="O931">
        <v>57</v>
      </c>
      <c r="P931">
        <f>Table1[[#This Row],[Sale Product Count]]*Table1[[#This Row],[Price]]</f>
        <v>68343</v>
      </c>
      <c r="Q931">
        <v>140</v>
      </c>
    </row>
    <row r="932" spans="1:17" x14ac:dyDescent="0.3">
      <c r="A932" t="s">
        <v>130</v>
      </c>
      <c r="B932" t="s">
        <v>1534</v>
      </c>
      <c r="C932" t="s">
        <v>86</v>
      </c>
      <c r="D932" t="s">
        <v>25</v>
      </c>
      <c r="E932" t="s">
        <v>63</v>
      </c>
      <c r="F932" t="s">
        <v>64</v>
      </c>
      <c r="G932" t="s">
        <v>35</v>
      </c>
      <c r="H932" t="s">
        <v>36</v>
      </c>
      <c r="I932" t="s">
        <v>431</v>
      </c>
      <c r="J932" t="s">
        <v>1701</v>
      </c>
      <c r="K932" t="s">
        <v>2134</v>
      </c>
      <c r="L932" t="s">
        <v>2134</v>
      </c>
      <c r="M932">
        <v>0</v>
      </c>
      <c r="N932">
        <v>2440.56</v>
      </c>
      <c r="O932">
        <v>28</v>
      </c>
      <c r="P932">
        <f>Table1[[#This Row],[Sale Product Count]]*Table1[[#This Row],[Price]]</f>
        <v>68335.679999999993</v>
      </c>
      <c r="Q932">
        <v>366</v>
      </c>
    </row>
    <row r="933" spans="1:17" x14ac:dyDescent="0.3">
      <c r="A933" t="s">
        <v>23</v>
      </c>
      <c r="B933" t="s">
        <v>2134</v>
      </c>
      <c r="C933" t="s">
        <v>14</v>
      </c>
      <c r="D933" t="s">
        <v>219</v>
      </c>
      <c r="E933" t="s">
        <v>27</v>
      </c>
      <c r="F933" t="s">
        <v>220</v>
      </c>
      <c r="G933" t="s">
        <v>65</v>
      </c>
      <c r="H933" t="s">
        <v>19</v>
      </c>
      <c r="I933" t="s">
        <v>2134</v>
      </c>
      <c r="J933" t="s">
        <v>20</v>
      </c>
      <c r="K933" t="s">
        <v>21</v>
      </c>
      <c r="L933" t="s">
        <v>81</v>
      </c>
      <c r="M933">
        <v>4.7</v>
      </c>
      <c r="N933">
        <v>1366.7</v>
      </c>
      <c r="O933">
        <v>50</v>
      </c>
      <c r="P933">
        <f>Table1[[#This Row],[Sale Product Count]]*Table1[[#This Row],[Price]]</f>
        <v>68335</v>
      </c>
      <c r="Q933">
        <v>245</v>
      </c>
    </row>
    <row r="934" spans="1:17" x14ac:dyDescent="0.3">
      <c r="A934" t="s">
        <v>23</v>
      </c>
      <c r="B934" t="s">
        <v>509</v>
      </c>
      <c r="C934" t="s">
        <v>41</v>
      </c>
      <c r="D934" t="s">
        <v>2134</v>
      </c>
      <c r="E934" t="s">
        <v>42</v>
      </c>
      <c r="F934" t="s">
        <v>2134</v>
      </c>
      <c r="G934" t="s">
        <v>18</v>
      </c>
      <c r="H934" t="s">
        <v>197</v>
      </c>
      <c r="I934" t="s">
        <v>2134</v>
      </c>
      <c r="J934" t="s">
        <v>20</v>
      </c>
      <c r="K934" t="s">
        <v>1432</v>
      </c>
      <c r="L934" t="s">
        <v>202</v>
      </c>
      <c r="M934">
        <v>0</v>
      </c>
      <c r="N934">
        <v>1951.52</v>
      </c>
      <c r="O934">
        <v>35</v>
      </c>
      <c r="P934">
        <f>Table1[[#This Row],[Sale Product Count]]*Table1[[#This Row],[Price]]</f>
        <v>68303.199999999997</v>
      </c>
      <c r="Q934">
        <v>351</v>
      </c>
    </row>
    <row r="935" spans="1:17" x14ac:dyDescent="0.3">
      <c r="A935" t="s">
        <v>30</v>
      </c>
      <c r="B935" t="s">
        <v>119</v>
      </c>
      <c r="C935" t="s">
        <v>24</v>
      </c>
      <c r="D935" t="s">
        <v>33</v>
      </c>
      <c r="E935" t="s">
        <v>2134</v>
      </c>
      <c r="F935" t="s">
        <v>34</v>
      </c>
      <c r="G935" t="s">
        <v>35</v>
      </c>
      <c r="H935" t="s">
        <v>36</v>
      </c>
      <c r="I935" t="s">
        <v>2134</v>
      </c>
      <c r="J935" t="s">
        <v>37</v>
      </c>
      <c r="K935" t="s">
        <v>120</v>
      </c>
      <c r="L935" t="s">
        <v>38</v>
      </c>
      <c r="M935">
        <v>1</v>
      </c>
      <c r="N935">
        <v>2199.9899999999998</v>
      </c>
      <c r="O935">
        <v>31</v>
      </c>
      <c r="P935">
        <f>Table1[[#This Row],[Sale Product Count]]*Table1[[#This Row],[Price]]</f>
        <v>68199.689999999988</v>
      </c>
      <c r="Q935">
        <v>224</v>
      </c>
    </row>
    <row r="936" spans="1:17" x14ac:dyDescent="0.3">
      <c r="A936" t="s">
        <v>13</v>
      </c>
      <c r="B936" t="s">
        <v>2134</v>
      </c>
      <c r="C936" t="s">
        <v>14</v>
      </c>
      <c r="D936" t="s">
        <v>15</v>
      </c>
      <c r="E936" t="s">
        <v>16</v>
      </c>
      <c r="F936" t="s">
        <v>17</v>
      </c>
      <c r="G936" t="s">
        <v>18</v>
      </c>
      <c r="H936" t="s">
        <v>19</v>
      </c>
      <c r="I936" t="s">
        <v>2134</v>
      </c>
      <c r="J936" t="s">
        <v>20</v>
      </c>
      <c r="K936" t="s">
        <v>21</v>
      </c>
      <c r="L936" t="s">
        <v>22</v>
      </c>
      <c r="M936">
        <v>0</v>
      </c>
      <c r="N936">
        <v>1099.95</v>
      </c>
      <c r="O936">
        <v>62</v>
      </c>
      <c r="P936">
        <f>Table1[[#This Row],[Sale Product Count]]*Table1[[#This Row],[Price]]</f>
        <v>68196.900000000009</v>
      </c>
      <c r="Q936">
        <v>415</v>
      </c>
    </row>
    <row r="937" spans="1:17" x14ac:dyDescent="0.3">
      <c r="A937" t="s">
        <v>130</v>
      </c>
      <c r="B937" t="s">
        <v>1992</v>
      </c>
      <c r="C937" t="s">
        <v>24</v>
      </c>
      <c r="D937" t="s">
        <v>71</v>
      </c>
      <c r="E937" t="s">
        <v>826</v>
      </c>
      <c r="F937" t="s">
        <v>72</v>
      </c>
      <c r="G937" t="s">
        <v>35</v>
      </c>
      <c r="H937" t="s">
        <v>36</v>
      </c>
      <c r="I937" t="s">
        <v>431</v>
      </c>
      <c r="J937" t="s">
        <v>20</v>
      </c>
      <c r="K937" t="s">
        <v>2134</v>
      </c>
      <c r="L937" t="s">
        <v>2134</v>
      </c>
      <c r="M937">
        <v>0</v>
      </c>
      <c r="N937">
        <v>1549</v>
      </c>
      <c r="O937">
        <v>44</v>
      </c>
      <c r="P937">
        <f>Table1[[#This Row],[Sale Product Count]]*Table1[[#This Row],[Price]]</f>
        <v>68156</v>
      </c>
      <c r="Q937">
        <v>208</v>
      </c>
    </row>
    <row r="938" spans="1:17" x14ac:dyDescent="0.3">
      <c r="A938" t="s">
        <v>13</v>
      </c>
      <c r="B938" t="s">
        <v>2134</v>
      </c>
      <c r="C938" t="s">
        <v>14</v>
      </c>
      <c r="D938" t="s">
        <v>15</v>
      </c>
      <c r="E938" t="s">
        <v>16</v>
      </c>
      <c r="F938" t="s">
        <v>17</v>
      </c>
      <c r="G938" t="s">
        <v>18</v>
      </c>
      <c r="H938" t="s">
        <v>19</v>
      </c>
      <c r="I938" t="s">
        <v>2134</v>
      </c>
      <c r="J938" t="s">
        <v>20</v>
      </c>
      <c r="K938" t="s">
        <v>21</v>
      </c>
      <c r="L938" t="s">
        <v>22</v>
      </c>
      <c r="M938">
        <v>0</v>
      </c>
      <c r="N938">
        <v>3402.13</v>
      </c>
      <c r="O938">
        <v>20</v>
      </c>
      <c r="P938">
        <f>Table1[[#This Row],[Sale Product Count]]*Table1[[#This Row],[Price]]</f>
        <v>68042.600000000006</v>
      </c>
      <c r="Q938">
        <v>458</v>
      </c>
    </row>
    <row r="939" spans="1:17" x14ac:dyDescent="0.3">
      <c r="A939" t="s">
        <v>59</v>
      </c>
      <c r="B939" t="s">
        <v>1757</v>
      </c>
      <c r="C939" t="s">
        <v>86</v>
      </c>
      <c r="D939" t="s">
        <v>71</v>
      </c>
      <c r="E939" t="s">
        <v>75</v>
      </c>
      <c r="F939" t="s">
        <v>64</v>
      </c>
      <c r="G939" t="s">
        <v>65</v>
      </c>
      <c r="H939" t="s">
        <v>197</v>
      </c>
      <c r="I939" t="s">
        <v>2134</v>
      </c>
      <c r="J939" t="s">
        <v>37</v>
      </c>
      <c r="K939" t="s">
        <v>1740</v>
      </c>
      <c r="L939" t="s">
        <v>2134</v>
      </c>
      <c r="M939">
        <v>4</v>
      </c>
      <c r="N939">
        <v>1999.95</v>
      </c>
      <c r="O939">
        <v>34</v>
      </c>
      <c r="P939">
        <f>Table1[[#This Row],[Sale Product Count]]*Table1[[#This Row],[Price]]</f>
        <v>67998.3</v>
      </c>
      <c r="Q939">
        <v>396</v>
      </c>
    </row>
    <row r="940" spans="1:17" x14ac:dyDescent="0.3">
      <c r="A940" t="s">
        <v>30</v>
      </c>
      <c r="B940" t="s">
        <v>119</v>
      </c>
      <c r="C940" t="s">
        <v>24</v>
      </c>
      <c r="D940" t="s">
        <v>33</v>
      </c>
      <c r="E940" t="s">
        <v>2134</v>
      </c>
      <c r="F940" t="s">
        <v>34</v>
      </c>
      <c r="G940" t="s">
        <v>35</v>
      </c>
      <c r="H940" t="s">
        <v>36</v>
      </c>
      <c r="I940" t="s">
        <v>2134</v>
      </c>
      <c r="J940" t="s">
        <v>37</v>
      </c>
      <c r="K940" t="s">
        <v>120</v>
      </c>
      <c r="L940" t="s">
        <v>38</v>
      </c>
      <c r="M940">
        <v>1</v>
      </c>
      <c r="N940">
        <v>3999</v>
      </c>
      <c r="O940">
        <v>17</v>
      </c>
      <c r="P940">
        <f>Table1[[#This Row],[Sale Product Count]]*Table1[[#This Row],[Price]]</f>
        <v>67983</v>
      </c>
      <c r="Q940">
        <v>243</v>
      </c>
    </row>
    <row r="941" spans="1:17" x14ac:dyDescent="0.3">
      <c r="A941" t="s">
        <v>13</v>
      </c>
      <c r="B941" t="s">
        <v>2134</v>
      </c>
      <c r="C941" t="s">
        <v>24</v>
      </c>
      <c r="D941" t="s">
        <v>15</v>
      </c>
      <c r="E941" t="s">
        <v>78</v>
      </c>
      <c r="F941" t="s">
        <v>79</v>
      </c>
      <c r="G941" t="s">
        <v>80</v>
      </c>
      <c r="H941" t="s">
        <v>19</v>
      </c>
      <c r="I941" t="s">
        <v>2134</v>
      </c>
      <c r="J941" t="s">
        <v>20</v>
      </c>
      <c r="K941" t="s">
        <v>21</v>
      </c>
      <c r="L941" t="s">
        <v>81</v>
      </c>
      <c r="M941">
        <v>5</v>
      </c>
      <c r="N941">
        <v>3399</v>
      </c>
      <c r="O941">
        <v>20</v>
      </c>
      <c r="P941">
        <f>Table1[[#This Row],[Sale Product Count]]*Table1[[#This Row],[Price]]</f>
        <v>67980</v>
      </c>
      <c r="Q941">
        <v>407</v>
      </c>
    </row>
    <row r="942" spans="1:17" x14ac:dyDescent="0.3">
      <c r="A942" t="s">
        <v>100</v>
      </c>
      <c r="B942" t="s">
        <v>881</v>
      </c>
      <c r="C942" t="s">
        <v>41</v>
      </c>
      <c r="D942" t="s">
        <v>71</v>
      </c>
      <c r="E942" t="s">
        <v>63</v>
      </c>
      <c r="F942" t="s">
        <v>64</v>
      </c>
      <c r="G942" t="s">
        <v>65</v>
      </c>
      <c r="H942" t="s">
        <v>197</v>
      </c>
      <c r="I942" t="s">
        <v>882</v>
      </c>
      <c r="J942" t="s">
        <v>20</v>
      </c>
      <c r="K942" t="s">
        <v>2134</v>
      </c>
      <c r="L942" t="s">
        <v>2134</v>
      </c>
      <c r="M942">
        <v>3.7</v>
      </c>
      <c r="N942">
        <v>2719</v>
      </c>
      <c r="O942">
        <v>25</v>
      </c>
      <c r="P942">
        <f>Table1[[#This Row],[Sale Product Count]]*Table1[[#This Row],[Price]]</f>
        <v>67975</v>
      </c>
      <c r="Q942">
        <v>400</v>
      </c>
    </row>
    <row r="943" spans="1:17" x14ac:dyDescent="0.3">
      <c r="A943" t="s">
        <v>59</v>
      </c>
      <c r="B943" t="s">
        <v>404</v>
      </c>
      <c r="C943" t="s">
        <v>61</v>
      </c>
      <c r="D943" t="s">
        <v>71</v>
      </c>
      <c r="E943" t="s">
        <v>162</v>
      </c>
      <c r="F943" t="s">
        <v>186</v>
      </c>
      <c r="G943" t="s">
        <v>35</v>
      </c>
      <c r="H943" t="s">
        <v>28</v>
      </c>
      <c r="I943" t="s">
        <v>77</v>
      </c>
      <c r="J943" t="s">
        <v>37</v>
      </c>
      <c r="K943" t="s">
        <v>2134</v>
      </c>
      <c r="L943" t="s">
        <v>2134</v>
      </c>
      <c r="M943">
        <v>3.5</v>
      </c>
      <c r="N943">
        <v>1699</v>
      </c>
      <c r="O943">
        <v>40</v>
      </c>
      <c r="P943">
        <f>Table1[[#This Row],[Sale Product Count]]*Table1[[#This Row],[Price]]</f>
        <v>67960</v>
      </c>
      <c r="Q943">
        <v>331</v>
      </c>
    </row>
    <row r="944" spans="1:17" x14ac:dyDescent="0.3">
      <c r="A944" t="s">
        <v>130</v>
      </c>
      <c r="B944" t="s">
        <v>1065</v>
      </c>
      <c r="C944" t="s">
        <v>155</v>
      </c>
      <c r="D944" t="s">
        <v>84</v>
      </c>
      <c r="E944" t="s">
        <v>63</v>
      </c>
      <c r="F944" t="s">
        <v>64</v>
      </c>
      <c r="G944" t="s">
        <v>35</v>
      </c>
      <c r="H944" t="s">
        <v>28</v>
      </c>
      <c r="I944" t="s">
        <v>431</v>
      </c>
      <c r="J944" t="s">
        <v>20</v>
      </c>
      <c r="K944" t="s">
        <v>2134</v>
      </c>
      <c r="L944" t="s">
        <v>2134</v>
      </c>
      <c r="M944">
        <v>0</v>
      </c>
      <c r="N944">
        <v>1699</v>
      </c>
      <c r="O944">
        <v>40</v>
      </c>
      <c r="P944">
        <f>Table1[[#This Row],[Sale Product Count]]*Table1[[#This Row],[Price]]</f>
        <v>67960</v>
      </c>
      <c r="Q944">
        <v>349</v>
      </c>
    </row>
    <row r="945" spans="1:17" x14ac:dyDescent="0.3">
      <c r="A945" t="s">
        <v>30</v>
      </c>
      <c r="B945" t="s">
        <v>119</v>
      </c>
      <c r="C945" t="s">
        <v>24</v>
      </c>
      <c r="D945" t="s">
        <v>33</v>
      </c>
      <c r="E945" t="s">
        <v>2134</v>
      </c>
      <c r="F945" t="s">
        <v>34</v>
      </c>
      <c r="G945" t="s">
        <v>35</v>
      </c>
      <c r="H945" t="s">
        <v>36</v>
      </c>
      <c r="I945" t="s">
        <v>2134</v>
      </c>
      <c r="J945" t="s">
        <v>37</v>
      </c>
      <c r="K945" t="s">
        <v>120</v>
      </c>
      <c r="L945" t="s">
        <v>38</v>
      </c>
      <c r="M945">
        <v>1</v>
      </c>
      <c r="N945">
        <v>1699</v>
      </c>
      <c r="O945">
        <v>40</v>
      </c>
      <c r="P945">
        <f>Table1[[#This Row],[Sale Product Count]]*Table1[[#This Row],[Price]]</f>
        <v>67960</v>
      </c>
      <c r="Q945">
        <v>0</v>
      </c>
    </row>
    <row r="946" spans="1:17" x14ac:dyDescent="0.3">
      <c r="A946" t="s">
        <v>130</v>
      </c>
      <c r="B946" t="s">
        <v>2041</v>
      </c>
      <c r="C946" t="s">
        <v>24</v>
      </c>
      <c r="D946" t="s">
        <v>71</v>
      </c>
      <c r="E946" t="s">
        <v>42</v>
      </c>
      <c r="F946" t="s">
        <v>72</v>
      </c>
      <c r="G946" t="s">
        <v>65</v>
      </c>
      <c r="H946" t="s">
        <v>28</v>
      </c>
      <c r="I946" t="s">
        <v>431</v>
      </c>
      <c r="J946" t="s">
        <v>20</v>
      </c>
      <c r="K946" t="s">
        <v>2134</v>
      </c>
      <c r="L946" t="s">
        <v>2134</v>
      </c>
      <c r="M946">
        <v>0</v>
      </c>
      <c r="N946">
        <v>2508.39</v>
      </c>
      <c r="O946">
        <v>27</v>
      </c>
      <c r="P946">
        <f>Table1[[#This Row],[Sale Product Count]]*Table1[[#This Row],[Price]]</f>
        <v>67726.53</v>
      </c>
      <c r="Q946">
        <v>463</v>
      </c>
    </row>
    <row r="947" spans="1:17" x14ac:dyDescent="0.3">
      <c r="A947" t="s">
        <v>23</v>
      </c>
      <c r="B947" t="s">
        <v>2134</v>
      </c>
      <c r="C947" t="s">
        <v>24</v>
      </c>
      <c r="D947" t="s">
        <v>71</v>
      </c>
      <c r="E947" t="s">
        <v>16</v>
      </c>
      <c r="F947" t="s">
        <v>82</v>
      </c>
      <c r="G947" t="s">
        <v>65</v>
      </c>
      <c r="H947" t="s">
        <v>19</v>
      </c>
      <c r="I947" t="s">
        <v>2134</v>
      </c>
      <c r="J947" t="s">
        <v>20</v>
      </c>
      <c r="K947" t="s">
        <v>21</v>
      </c>
      <c r="L947" t="s">
        <v>81</v>
      </c>
      <c r="M947">
        <v>4.4000000000000004</v>
      </c>
      <c r="N947">
        <v>1074.99</v>
      </c>
      <c r="O947">
        <v>63</v>
      </c>
      <c r="P947">
        <f>Table1[[#This Row],[Sale Product Count]]*Table1[[#This Row],[Price]]</f>
        <v>67724.37</v>
      </c>
      <c r="Q947">
        <v>552</v>
      </c>
    </row>
    <row r="948" spans="1:17" x14ac:dyDescent="0.3">
      <c r="A948" t="s">
        <v>13</v>
      </c>
      <c r="B948" t="s">
        <v>2134</v>
      </c>
      <c r="C948" t="s">
        <v>14</v>
      </c>
      <c r="D948" t="s">
        <v>15</v>
      </c>
      <c r="E948" t="s">
        <v>16</v>
      </c>
      <c r="F948" t="s">
        <v>17</v>
      </c>
      <c r="G948" t="s">
        <v>18</v>
      </c>
      <c r="H948" t="s">
        <v>19</v>
      </c>
      <c r="I948" t="s">
        <v>2134</v>
      </c>
      <c r="J948" t="s">
        <v>20</v>
      </c>
      <c r="K948" t="s">
        <v>21</v>
      </c>
      <c r="L948" t="s">
        <v>22</v>
      </c>
      <c r="M948">
        <v>0</v>
      </c>
      <c r="N948">
        <v>1091.99</v>
      </c>
      <c r="O948">
        <v>62</v>
      </c>
      <c r="P948">
        <f>Table1[[#This Row],[Sale Product Count]]*Table1[[#This Row],[Price]]</f>
        <v>67703.38</v>
      </c>
      <c r="Q948">
        <v>401</v>
      </c>
    </row>
    <row r="949" spans="1:17" x14ac:dyDescent="0.3">
      <c r="A949" t="s">
        <v>130</v>
      </c>
      <c r="B949" t="s">
        <v>1513</v>
      </c>
      <c r="C949" t="s">
        <v>61</v>
      </c>
      <c r="D949" t="s">
        <v>1649</v>
      </c>
      <c r="E949" t="s">
        <v>63</v>
      </c>
      <c r="F949" t="s">
        <v>87</v>
      </c>
      <c r="G949" t="s">
        <v>65</v>
      </c>
      <c r="H949" t="s">
        <v>28</v>
      </c>
      <c r="I949" t="s">
        <v>2134</v>
      </c>
      <c r="J949" t="s">
        <v>20</v>
      </c>
      <c r="K949" t="s">
        <v>1514</v>
      </c>
      <c r="L949" t="s">
        <v>2134</v>
      </c>
      <c r="M949">
        <v>0</v>
      </c>
      <c r="N949">
        <v>1091.99</v>
      </c>
      <c r="O949">
        <v>62</v>
      </c>
      <c r="P949">
        <f>Table1[[#This Row],[Sale Product Count]]*Table1[[#This Row],[Price]]</f>
        <v>67703.38</v>
      </c>
      <c r="Q949">
        <v>482</v>
      </c>
    </row>
    <row r="950" spans="1:17" x14ac:dyDescent="0.3">
      <c r="A950" t="s">
        <v>13</v>
      </c>
      <c r="B950" t="s">
        <v>2134</v>
      </c>
      <c r="C950" t="s">
        <v>24</v>
      </c>
      <c r="D950" t="s">
        <v>15</v>
      </c>
      <c r="E950" t="s">
        <v>78</v>
      </c>
      <c r="F950" t="s">
        <v>79</v>
      </c>
      <c r="G950" t="s">
        <v>80</v>
      </c>
      <c r="H950" t="s">
        <v>19</v>
      </c>
      <c r="I950" t="s">
        <v>2134</v>
      </c>
      <c r="J950" t="s">
        <v>20</v>
      </c>
      <c r="K950" t="s">
        <v>21</v>
      </c>
      <c r="L950" t="s">
        <v>81</v>
      </c>
      <c r="M950">
        <v>5</v>
      </c>
      <c r="N950">
        <v>1439</v>
      </c>
      <c r="O950">
        <v>47</v>
      </c>
      <c r="P950">
        <f>Table1[[#This Row],[Sale Product Count]]*Table1[[#This Row],[Price]]</f>
        <v>67633</v>
      </c>
      <c r="Q950">
        <v>133</v>
      </c>
    </row>
    <row r="951" spans="1:17" x14ac:dyDescent="0.3">
      <c r="A951" t="s">
        <v>130</v>
      </c>
      <c r="B951" t="s">
        <v>1423</v>
      </c>
      <c r="C951" t="s">
        <v>24</v>
      </c>
      <c r="D951" t="s">
        <v>2134</v>
      </c>
      <c r="E951" t="s">
        <v>42</v>
      </c>
      <c r="F951" t="s">
        <v>72</v>
      </c>
      <c r="G951" t="s">
        <v>65</v>
      </c>
      <c r="H951" t="s">
        <v>28</v>
      </c>
      <c r="I951" t="s">
        <v>1697</v>
      </c>
      <c r="J951" t="s">
        <v>20</v>
      </c>
      <c r="K951" t="s">
        <v>159</v>
      </c>
      <c r="L951" t="s">
        <v>2134</v>
      </c>
      <c r="M951">
        <v>0</v>
      </c>
      <c r="N951">
        <v>1827.69</v>
      </c>
      <c r="O951">
        <v>37</v>
      </c>
      <c r="P951">
        <f>Table1[[#This Row],[Sale Product Count]]*Table1[[#This Row],[Price]]</f>
        <v>67624.53</v>
      </c>
      <c r="Q951">
        <v>309</v>
      </c>
    </row>
    <row r="952" spans="1:17" x14ac:dyDescent="0.3">
      <c r="A952" t="s">
        <v>100</v>
      </c>
      <c r="B952" t="s">
        <v>567</v>
      </c>
      <c r="C952" t="s">
        <v>14</v>
      </c>
      <c r="D952" t="s">
        <v>2134</v>
      </c>
      <c r="E952" t="s">
        <v>63</v>
      </c>
      <c r="F952" t="s">
        <v>64</v>
      </c>
      <c r="G952" t="s">
        <v>65</v>
      </c>
      <c r="H952" t="s">
        <v>197</v>
      </c>
      <c r="I952" t="s">
        <v>2134</v>
      </c>
      <c r="J952" t="s">
        <v>20</v>
      </c>
      <c r="K952" t="s">
        <v>2134</v>
      </c>
      <c r="L952" t="s">
        <v>355</v>
      </c>
      <c r="M952">
        <v>0</v>
      </c>
      <c r="N952">
        <v>2815.3</v>
      </c>
      <c r="O952">
        <v>24</v>
      </c>
      <c r="P952">
        <f>Table1[[#This Row],[Sale Product Count]]*Table1[[#This Row],[Price]]</f>
        <v>67567.200000000012</v>
      </c>
      <c r="Q952">
        <v>307</v>
      </c>
    </row>
    <row r="953" spans="1:17" x14ac:dyDescent="0.3">
      <c r="A953" t="s">
        <v>130</v>
      </c>
      <c r="B953" t="s">
        <v>1632</v>
      </c>
      <c r="C953" t="s">
        <v>24</v>
      </c>
      <c r="D953" t="s">
        <v>71</v>
      </c>
      <c r="E953" t="s">
        <v>42</v>
      </c>
      <c r="F953" t="s">
        <v>72</v>
      </c>
      <c r="G953" t="s">
        <v>65</v>
      </c>
      <c r="H953" t="s">
        <v>36</v>
      </c>
      <c r="I953" t="s">
        <v>431</v>
      </c>
      <c r="J953" t="s">
        <v>20</v>
      </c>
      <c r="K953" t="s">
        <v>2134</v>
      </c>
      <c r="L953" t="s">
        <v>2134</v>
      </c>
      <c r="M953">
        <v>0</v>
      </c>
      <c r="N953">
        <v>1499</v>
      </c>
      <c r="O953">
        <v>45</v>
      </c>
      <c r="P953">
        <f>Table1[[#This Row],[Sale Product Count]]*Table1[[#This Row],[Price]]</f>
        <v>67455</v>
      </c>
      <c r="Q953">
        <v>185</v>
      </c>
    </row>
    <row r="954" spans="1:17" x14ac:dyDescent="0.3">
      <c r="A954" t="s">
        <v>30</v>
      </c>
      <c r="B954" t="s">
        <v>119</v>
      </c>
      <c r="C954" t="s">
        <v>24</v>
      </c>
      <c r="D954" t="s">
        <v>33</v>
      </c>
      <c r="E954" t="s">
        <v>2134</v>
      </c>
      <c r="F954" t="s">
        <v>34</v>
      </c>
      <c r="G954" t="s">
        <v>35</v>
      </c>
      <c r="H954" t="s">
        <v>36</v>
      </c>
      <c r="I954" t="s">
        <v>2134</v>
      </c>
      <c r="J954" t="s">
        <v>37</v>
      </c>
      <c r="K954" t="s">
        <v>120</v>
      </c>
      <c r="L954" t="s">
        <v>38</v>
      </c>
      <c r="M954">
        <v>1</v>
      </c>
      <c r="N954">
        <v>2103.9899999999998</v>
      </c>
      <c r="O954">
        <v>32</v>
      </c>
      <c r="P954">
        <f>Table1[[#This Row],[Sale Product Count]]*Table1[[#This Row],[Price]]</f>
        <v>67327.679999999993</v>
      </c>
      <c r="Q954">
        <v>455</v>
      </c>
    </row>
    <row r="955" spans="1:17" x14ac:dyDescent="0.3">
      <c r="A955" t="s">
        <v>130</v>
      </c>
      <c r="B955" t="s">
        <v>1736</v>
      </c>
      <c r="C955" t="s">
        <v>14</v>
      </c>
      <c r="D955" t="s">
        <v>71</v>
      </c>
      <c r="E955" t="s">
        <v>42</v>
      </c>
      <c r="F955" t="s">
        <v>64</v>
      </c>
      <c r="G955" t="s">
        <v>65</v>
      </c>
      <c r="H955" t="s">
        <v>257</v>
      </c>
      <c r="I955" t="s">
        <v>431</v>
      </c>
      <c r="J955" t="s">
        <v>20</v>
      </c>
      <c r="K955" t="s">
        <v>2134</v>
      </c>
      <c r="L955" t="s">
        <v>2134</v>
      </c>
      <c r="M955">
        <v>0</v>
      </c>
      <c r="N955">
        <v>1246.47</v>
      </c>
      <c r="O955">
        <v>54</v>
      </c>
      <c r="P955">
        <f>Table1[[#This Row],[Sale Product Count]]*Table1[[#This Row],[Price]]</f>
        <v>67309.38</v>
      </c>
      <c r="Q955">
        <v>412</v>
      </c>
    </row>
    <row r="956" spans="1:17" x14ac:dyDescent="0.3">
      <c r="A956" t="s">
        <v>121</v>
      </c>
      <c r="B956" t="s">
        <v>122</v>
      </c>
      <c r="C956" t="s">
        <v>61</v>
      </c>
      <c r="D956" t="s">
        <v>25</v>
      </c>
      <c r="E956" t="s">
        <v>16</v>
      </c>
      <c r="F956" t="s">
        <v>26</v>
      </c>
      <c r="G956" t="s">
        <v>35</v>
      </c>
      <c r="H956" t="s">
        <v>19</v>
      </c>
      <c r="I956" t="s">
        <v>2134</v>
      </c>
      <c r="J956" t="s">
        <v>20</v>
      </c>
      <c r="K956" t="s">
        <v>21</v>
      </c>
      <c r="L956" t="s">
        <v>2134</v>
      </c>
      <c r="M956">
        <v>0</v>
      </c>
      <c r="N956">
        <v>1638.95</v>
      </c>
      <c r="O956">
        <v>41</v>
      </c>
      <c r="P956">
        <f>Table1[[#This Row],[Sale Product Count]]*Table1[[#This Row],[Price]]</f>
        <v>67196.95</v>
      </c>
      <c r="Q956">
        <v>269</v>
      </c>
    </row>
    <row r="957" spans="1:17" x14ac:dyDescent="0.3">
      <c r="A957" t="s">
        <v>13</v>
      </c>
      <c r="B957" t="s">
        <v>83</v>
      </c>
      <c r="C957" t="s">
        <v>24</v>
      </c>
      <c r="D957" t="s">
        <v>84</v>
      </c>
      <c r="E957" t="s">
        <v>16</v>
      </c>
      <c r="F957" t="s">
        <v>26</v>
      </c>
      <c r="G957" t="s">
        <v>80</v>
      </c>
      <c r="H957" t="s">
        <v>19</v>
      </c>
      <c r="I957" t="s">
        <v>2134</v>
      </c>
      <c r="J957" t="s">
        <v>20</v>
      </c>
      <c r="K957" t="s">
        <v>21</v>
      </c>
      <c r="L957" t="s">
        <v>2134</v>
      </c>
      <c r="M957">
        <v>0</v>
      </c>
      <c r="N957">
        <v>1599</v>
      </c>
      <c r="O957">
        <v>42</v>
      </c>
      <c r="P957">
        <f>Table1[[#This Row],[Sale Product Count]]*Table1[[#This Row],[Price]]</f>
        <v>67158</v>
      </c>
      <c r="Q957">
        <v>351</v>
      </c>
    </row>
    <row r="958" spans="1:17" x14ac:dyDescent="0.3">
      <c r="A958" t="s">
        <v>130</v>
      </c>
      <c r="B958" t="s">
        <v>612</v>
      </c>
      <c r="C958" t="s">
        <v>140</v>
      </c>
      <c r="D958" t="s">
        <v>1202</v>
      </c>
      <c r="E958" t="s">
        <v>42</v>
      </c>
      <c r="F958" t="s">
        <v>256</v>
      </c>
      <c r="G958" t="s">
        <v>65</v>
      </c>
      <c r="H958" t="s">
        <v>197</v>
      </c>
      <c r="I958" t="s">
        <v>1041</v>
      </c>
      <c r="J958" t="s">
        <v>296</v>
      </c>
      <c r="K958" t="s">
        <v>2134</v>
      </c>
      <c r="L958" t="s">
        <v>2134</v>
      </c>
      <c r="M958">
        <v>0</v>
      </c>
      <c r="N958">
        <v>1599</v>
      </c>
      <c r="O958">
        <v>42</v>
      </c>
      <c r="P958">
        <f>Table1[[#This Row],[Sale Product Count]]*Table1[[#This Row],[Price]]</f>
        <v>67158</v>
      </c>
      <c r="Q958">
        <v>522</v>
      </c>
    </row>
    <row r="959" spans="1:17" x14ac:dyDescent="0.3">
      <c r="A959" t="s">
        <v>130</v>
      </c>
      <c r="B959" t="s">
        <v>1632</v>
      </c>
      <c r="C959" t="s">
        <v>24</v>
      </c>
      <c r="D959" t="s">
        <v>71</v>
      </c>
      <c r="E959" t="s">
        <v>16</v>
      </c>
      <c r="F959" t="s">
        <v>72</v>
      </c>
      <c r="G959" t="s">
        <v>27</v>
      </c>
      <c r="H959" t="s">
        <v>36</v>
      </c>
      <c r="I959" t="s">
        <v>431</v>
      </c>
      <c r="J959" t="s">
        <v>20</v>
      </c>
      <c r="K959" t="s">
        <v>2134</v>
      </c>
      <c r="L959" t="s">
        <v>2134</v>
      </c>
      <c r="M959">
        <v>0</v>
      </c>
      <c r="N959">
        <v>1339.24</v>
      </c>
      <c r="O959">
        <v>50</v>
      </c>
      <c r="P959">
        <f>Table1[[#This Row],[Sale Product Count]]*Table1[[#This Row],[Price]]</f>
        <v>66962</v>
      </c>
      <c r="Q959">
        <v>417</v>
      </c>
    </row>
    <row r="960" spans="1:17" x14ac:dyDescent="0.3">
      <c r="A960" t="s">
        <v>59</v>
      </c>
      <c r="B960" t="s">
        <v>859</v>
      </c>
      <c r="C960" t="s">
        <v>94</v>
      </c>
      <c r="D960" t="s">
        <v>2134</v>
      </c>
      <c r="E960" t="s">
        <v>35</v>
      </c>
      <c r="F960" t="s">
        <v>126</v>
      </c>
      <c r="G960" t="s">
        <v>811</v>
      </c>
      <c r="H960" t="s">
        <v>311</v>
      </c>
      <c r="I960" t="s">
        <v>2134</v>
      </c>
      <c r="J960" t="s">
        <v>20</v>
      </c>
      <c r="K960" t="s">
        <v>2134</v>
      </c>
      <c r="L960" t="s">
        <v>81</v>
      </c>
      <c r="M960">
        <v>4.2</v>
      </c>
      <c r="N960">
        <v>1096.99</v>
      </c>
      <c r="O960">
        <v>61</v>
      </c>
      <c r="P960">
        <f>Table1[[#This Row],[Sale Product Count]]*Table1[[#This Row],[Price]]</f>
        <v>66916.39</v>
      </c>
      <c r="Q960">
        <v>477</v>
      </c>
    </row>
    <row r="961" spans="1:17" x14ac:dyDescent="0.3">
      <c r="A961" t="s">
        <v>130</v>
      </c>
      <c r="B961" t="s">
        <v>1247</v>
      </c>
      <c r="C961" t="s">
        <v>24</v>
      </c>
      <c r="D961" t="s">
        <v>1248</v>
      </c>
      <c r="E961" t="s">
        <v>75</v>
      </c>
      <c r="F961" t="s">
        <v>772</v>
      </c>
      <c r="G961" t="s">
        <v>35</v>
      </c>
      <c r="H961" t="s">
        <v>19</v>
      </c>
      <c r="I961" t="s">
        <v>91</v>
      </c>
      <c r="J961" t="s">
        <v>20</v>
      </c>
      <c r="K961" t="s">
        <v>2134</v>
      </c>
      <c r="L961" t="s">
        <v>2134</v>
      </c>
      <c r="M961">
        <v>0</v>
      </c>
      <c r="N961">
        <v>1552.3</v>
      </c>
      <c r="O961">
        <v>43</v>
      </c>
      <c r="P961">
        <f>Table1[[#This Row],[Sale Product Count]]*Table1[[#This Row],[Price]]</f>
        <v>66748.899999999994</v>
      </c>
      <c r="Q961">
        <v>323</v>
      </c>
    </row>
    <row r="962" spans="1:17" x14ac:dyDescent="0.3">
      <c r="A962" t="s">
        <v>130</v>
      </c>
      <c r="B962" t="s">
        <v>1336</v>
      </c>
      <c r="C962" t="s">
        <v>14</v>
      </c>
      <c r="D962" t="s">
        <v>1337</v>
      </c>
      <c r="E962" t="s">
        <v>42</v>
      </c>
      <c r="F962" t="s">
        <v>72</v>
      </c>
      <c r="G962" t="s">
        <v>18</v>
      </c>
      <c r="H962" t="s">
        <v>311</v>
      </c>
      <c r="I962" t="s">
        <v>462</v>
      </c>
      <c r="J962" t="s">
        <v>20</v>
      </c>
      <c r="K962" t="s">
        <v>2134</v>
      </c>
      <c r="L962" t="s">
        <v>2134</v>
      </c>
      <c r="M962">
        <v>5</v>
      </c>
      <c r="N962">
        <v>3176.99</v>
      </c>
      <c r="O962">
        <v>21</v>
      </c>
      <c r="P962">
        <f>Table1[[#This Row],[Sale Product Count]]*Table1[[#This Row],[Price]]</f>
        <v>66716.789999999994</v>
      </c>
      <c r="Q962">
        <v>236</v>
      </c>
    </row>
    <row r="963" spans="1:17" x14ac:dyDescent="0.3">
      <c r="A963" t="s">
        <v>130</v>
      </c>
      <c r="B963" t="s">
        <v>1534</v>
      </c>
      <c r="C963" t="s">
        <v>86</v>
      </c>
      <c r="D963" t="s">
        <v>25</v>
      </c>
      <c r="E963" t="s">
        <v>16</v>
      </c>
      <c r="F963" t="s">
        <v>72</v>
      </c>
      <c r="G963" t="s">
        <v>35</v>
      </c>
      <c r="H963" t="s">
        <v>28</v>
      </c>
      <c r="I963" t="s">
        <v>431</v>
      </c>
      <c r="J963" t="s">
        <v>2053</v>
      </c>
      <c r="K963" t="s">
        <v>2134</v>
      </c>
      <c r="L963" t="s">
        <v>2134</v>
      </c>
      <c r="M963">
        <v>0</v>
      </c>
      <c r="N963">
        <v>3176.99</v>
      </c>
      <c r="O963">
        <v>21</v>
      </c>
      <c r="P963">
        <f>Table1[[#This Row],[Sale Product Count]]*Table1[[#This Row],[Price]]</f>
        <v>66716.789999999994</v>
      </c>
      <c r="Q963">
        <v>0</v>
      </c>
    </row>
    <row r="964" spans="1:17" x14ac:dyDescent="0.3">
      <c r="A964" t="s">
        <v>130</v>
      </c>
      <c r="B964" t="s">
        <v>1632</v>
      </c>
      <c r="C964" t="s">
        <v>24</v>
      </c>
      <c r="D964" t="s">
        <v>71</v>
      </c>
      <c r="E964" t="s">
        <v>1493</v>
      </c>
      <c r="F964" t="s">
        <v>64</v>
      </c>
      <c r="G964" t="s">
        <v>65</v>
      </c>
      <c r="H964" t="s">
        <v>36</v>
      </c>
      <c r="I964" t="s">
        <v>431</v>
      </c>
      <c r="J964" t="s">
        <v>20</v>
      </c>
      <c r="K964" t="s">
        <v>2134</v>
      </c>
      <c r="L964" t="s">
        <v>2134</v>
      </c>
      <c r="M964">
        <v>0</v>
      </c>
      <c r="N964">
        <v>1169.77</v>
      </c>
      <c r="O964">
        <v>57</v>
      </c>
      <c r="P964">
        <f>Table1[[#This Row],[Sale Product Count]]*Table1[[#This Row],[Price]]</f>
        <v>66676.89</v>
      </c>
      <c r="Q964">
        <v>295</v>
      </c>
    </row>
    <row r="965" spans="1:17" x14ac:dyDescent="0.3">
      <c r="A965" t="s">
        <v>13</v>
      </c>
      <c r="B965" t="s">
        <v>2134</v>
      </c>
      <c r="C965" t="s">
        <v>14</v>
      </c>
      <c r="D965" t="s">
        <v>15</v>
      </c>
      <c r="E965" t="s">
        <v>16</v>
      </c>
      <c r="F965" t="s">
        <v>17</v>
      </c>
      <c r="G965" t="s">
        <v>18</v>
      </c>
      <c r="H965" t="s">
        <v>19</v>
      </c>
      <c r="I965" t="s">
        <v>2134</v>
      </c>
      <c r="J965" t="s">
        <v>20</v>
      </c>
      <c r="K965" t="s">
        <v>21</v>
      </c>
      <c r="L965" t="s">
        <v>22</v>
      </c>
      <c r="M965">
        <v>0</v>
      </c>
      <c r="N965">
        <v>1626.18</v>
      </c>
      <c r="O965">
        <v>41</v>
      </c>
      <c r="P965">
        <f>Table1[[#This Row],[Sale Product Count]]*Table1[[#This Row],[Price]]</f>
        <v>66673.38</v>
      </c>
      <c r="Q965">
        <v>268</v>
      </c>
    </row>
    <row r="966" spans="1:17" x14ac:dyDescent="0.3">
      <c r="A966" t="s">
        <v>470</v>
      </c>
      <c r="B966" t="s">
        <v>1481</v>
      </c>
      <c r="C966" t="s">
        <v>504</v>
      </c>
      <c r="D966" t="s">
        <v>25</v>
      </c>
      <c r="E966" t="s">
        <v>925</v>
      </c>
      <c r="F966" t="s">
        <v>72</v>
      </c>
      <c r="G966" t="s">
        <v>56</v>
      </c>
      <c r="H966" t="s">
        <v>1014</v>
      </c>
      <c r="I966" t="s">
        <v>2134</v>
      </c>
      <c r="J966" t="s">
        <v>292</v>
      </c>
      <c r="K966" t="s">
        <v>841</v>
      </c>
      <c r="L966" t="s">
        <v>2134</v>
      </c>
      <c r="M966">
        <v>5</v>
      </c>
      <c r="N966">
        <v>1799.95</v>
      </c>
      <c r="O966">
        <v>37</v>
      </c>
      <c r="P966">
        <f>Table1[[#This Row],[Sale Product Count]]*Table1[[#This Row],[Price]]</f>
        <v>66598.150000000009</v>
      </c>
      <c r="Q966">
        <v>410</v>
      </c>
    </row>
    <row r="967" spans="1:17" x14ac:dyDescent="0.3">
      <c r="A967" t="s">
        <v>130</v>
      </c>
      <c r="B967" t="s">
        <v>1221</v>
      </c>
      <c r="C967" t="s">
        <v>41</v>
      </c>
      <c r="D967" t="s">
        <v>71</v>
      </c>
      <c r="E967" t="s">
        <v>16</v>
      </c>
      <c r="F967" t="s">
        <v>72</v>
      </c>
      <c r="G967" t="s">
        <v>65</v>
      </c>
      <c r="H967" t="s">
        <v>28</v>
      </c>
      <c r="I967" t="s">
        <v>431</v>
      </c>
      <c r="J967" t="s">
        <v>20</v>
      </c>
      <c r="K967" t="s">
        <v>2134</v>
      </c>
      <c r="L967" t="s">
        <v>2134</v>
      </c>
      <c r="M967">
        <v>0</v>
      </c>
      <c r="N967">
        <v>1899</v>
      </c>
      <c r="O967">
        <v>35</v>
      </c>
      <c r="P967">
        <f>Table1[[#This Row],[Sale Product Count]]*Table1[[#This Row],[Price]]</f>
        <v>66465</v>
      </c>
      <c r="Q967">
        <v>364</v>
      </c>
    </row>
    <row r="968" spans="1:17" x14ac:dyDescent="0.3">
      <c r="A968" t="s">
        <v>100</v>
      </c>
      <c r="B968" t="s">
        <v>599</v>
      </c>
      <c r="C968" t="s">
        <v>41</v>
      </c>
      <c r="D968" t="s">
        <v>2134</v>
      </c>
      <c r="E968" t="s">
        <v>35</v>
      </c>
      <c r="F968" t="s">
        <v>450</v>
      </c>
      <c r="G968" t="s">
        <v>56</v>
      </c>
      <c r="H968" t="s">
        <v>57</v>
      </c>
      <c r="I968" t="s">
        <v>600</v>
      </c>
      <c r="J968" t="s">
        <v>20</v>
      </c>
      <c r="K968" t="s">
        <v>242</v>
      </c>
      <c r="L968" t="s">
        <v>2134</v>
      </c>
      <c r="M968">
        <v>4.5</v>
      </c>
      <c r="N968">
        <v>1071</v>
      </c>
      <c r="O968">
        <v>62</v>
      </c>
      <c r="P968">
        <f>Table1[[#This Row],[Sale Product Count]]*Table1[[#This Row],[Price]]</f>
        <v>66402</v>
      </c>
      <c r="Q968">
        <v>199</v>
      </c>
    </row>
    <row r="969" spans="1:17" x14ac:dyDescent="0.3">
      <c r="A969" t="s">
        <v>13</v>
      </c>
      <c r="B969" t="s">
        <v>83</v>
      </c>
      <c r="C969" t="s">
        <v>24</v>
      </c>
      <c r="D969" t="s">
        <v>84</v>
      </c>
      <c r="E969" t="s">
        <v>16</v>
      </c>
      <c r="F969" t="s">
        <v>26</v>
      </c>
      <c r="G969" t="s">
        <v>80</v>
      </c>
      <c r="H969" t="s">
        <v>19</v>
      </c>
      <c r="I969" t="s">
        <v>2134</v>
      </c>
      <c r="J969" t="s">
        <v>20</v>
      </c>
      <c r="K969" t="s">
        <v>21</v>
      </c>
      <c r="L969" t="s">
        <v>2134</v>
      </c>
      <c r="M969">
        <v>0</v>
      </c>
      <c r="N969">
        <v>1896.99</v>
      </c>
      <c r="O969">
        <v>35</v>
      </c>
      <c r="P969">
        <f>Table1[[#This Row],[Sale Product Count]]*Table1[[#This Row],[Price]]</f>
        <v>66394.649999999994</v>
      </c>
      <c r="Q969">
        <v>414</v>
      </c>
    </row>
    <row r="970" spans="1:17" x14ac:dyDescent="0.3">
      <c r="A970" t="s">
        <v>130</v>
      </c>
      <c r="B970" t="s">
        <v>122</v>
      </c>
      <c r="C970" t="s">
        <v>24</v>
      </c>
      <c r="D970" t="s">
        <v>2134</v>
      </c>
      <c r="E970" t="s">
        <v>63</v>
      </c>
      <c r="F970" t="s">
        <v>72</v>
      </c>
      <c r="G970" t="s">
        <v>65</v>
      </c>
      <c r="H970" t="s">
        <v>28</v>
      </c>
      <c r="I970" t="s">
        <v>91</v>
      </c>
      <c r="J970" t="s">
        <v>20</v>
      </c>
      <c r="K970" t="s">
        <v>92</v>
      </c>
      <c r="L970" t="s">
        <v>2134</v>
      </c>
      <c r="M970">
        <v>4.7</v>
      </c>
      <c r="N970">
        <v>1699</v>
      </c>
      <c r="O970">
        <v>39</v>
      </c>
      <c r="P970">
        <f>Table1[[#This Row],[Sale Product Count]]*Table1[[#This Row],[Price]]</f>
        <v>66261</v>
      </c>
      <c r="Q970">
        <v>470</v>
      </c>
    </row>
    <row r="971" spans="1:17" x14ac:dyDescent="0.3">
      <c r="A971" t="s">
        <v>59</v>
      </c>
      <c r="B971" t="s">
        <v>859</v>
      </c>
      <c r="C971" t="s">
        <v>24</v>
      </c>
      <c r="D971" t="s">
        <v>2134</v>
      </c>
      <c r="E971" t="s">
        <v>49</v>
      </c>
      <c r="F971" t="s">
        <v>2134</v>
      </c>
      <c r="G971" t="s">
        <v>56</v>
      </c>
      <c r="H971" t="s">
        <v>257</v>
      </c>
      <c r="I971" t="s">
        <v>2134</v>
      </c>
      <c r="J971" t="s">
        <v>37</v>
      </c>
      <c r="K971" t="s">
        <v>913</v>
      </c>
      <c r="L971" t="s">
        <v>2134</v>
      </c>
      <c r="M971">
        <v>4.0999999999999996</v>
      </c>
      <c r="N971">
        <v>1699</v>
      </c>
      <c r="O971">
        <v>39</v>
      </c>
      <c r="P971">
        <f>Table1[[#This Row],[Sale Product Count]]*Table1[[#This Row],[Price]]</f>
        <v>66261</v>
      </c>
      <c r="Q971">
        <v>424</v>
      </c>
    </row>
    <row r="972" spans="1:17" x14ac:dyDescent="0.3">
      <c r="A972" t="s">
        <v>130</v>
      </c>
      <c r="B972" t="s">
        <v>1218</v>
      </c>
      <c r="C972" t="s">
        <v>94</v>
      </c>
      <c r="D972" t="s">
        <v>71</v>
      </c>
      <c r="E972" t="s">
        <v>63</v>
      </c>
      <c r="F972" t="s">
        <v>26</v>
      </c>
      <c r="G972" t="s">
        <v>18</v>
      </c>
      <c r="H972" t="s">
        <v>197</v>
      </c>
      <c r="I972" t="s">
        <v>2134</v>
      </c>
      <c r="J972" t="s">
        <v>20</v>
      </c>
      <c r="K972" t="s">
        <v>92</v>
      </c>
      <c r="L972" t="s">
        <v>2134</v>
      </c>
      <c r="M972">
        <v>3.9</v>
      </c>
      <c r="N972">
        <v>1699</v>
      </c>
      <c r="O972">
        <v>39</v>
      </c>
      <c r="P972">
        <f>Table1[[#This Row],[Sale Product Count]]*Table1[[#This Row],[Price]]</f>
        <v>66261</v>
      </c>
      <c r="Q972">
        <v>224</v>
      </c>
    </row>
    <row r="973" spans="1:17" x14ac:dyDescent="0.3">
      <c r="A973" t="s">
        <v>130</v>
      </c>
      <c r="B973" t="s">
        <v>1129</v>
      </c>
      <c r="C973" t="s">
        <v>14</v>
      </c>
      <c r="D973" t="s">
        <v>71</v>
      </c>
      <c r="E973" t="s">
        <v>42</v>
      </c>
      <c r="F973" t="s">
        <v>72</v>
      </c>
      <c r="G973" t="s">
        <v>65</v>
      </c>
      <c r="H973" t="s">
        <v>197</v>
      </c>
      <c r="I973" t="s">
        <v>431</v>
      </c>
      <c r="J973" t="s">
        <v>20</v>
      </c>
      <c r="K973" t="s">
        <v>2134</v>
      </c>
      <c r="L973" t="s">
        <v>2134</v>
      </c>
      <c r="M973">
        <v>0</v>
      </c>
      <c r="N973">
        <v>1699</v>
      </c>
      <c r="O973">
        <v>39</v>
      </c>
      <c r="P973">
        <f>Table1[[#This Row],[Sale Product Count]]*Table1[[#This Row],[Price]]</f>
        <v>66261</v>
      </c>
      <c r="Q973">
        <v>499</v>
      </c>
    </row>
    <row r="974" spans="1:17" x14ac:dyDescent="0.3">
      <c r="A974" t="s">
        <v>30</v>
      </c>
      <c r="B974" t="s">
        <v>119</v>
      </c>
      <c r="C974" t="s">
        <v>24</v>
      </c>
      <c r="D974" t="s">
        <v>33</v>
      </c>
      <c r="E974" t="s">
        <v>2134</v>
      </c>
      <c r="F974" t="s">
        <v>34</v>
      </c>
      <c r="G974" t="s">
        <v>35</v>
      </c>
      <c r="H974" t="s">
        <v>36</v>
      </c>
      <c r="I974" t="s">
        <v>2134</v>
      </c>
      <c r="J974" t="s">
        <v>37</v>
      </c>
      <c r="K974" t="s">
        <v>120</v>
      </c>
      <c r="L974" t="s">
        <v>38</v>
      </c>
      <c r="M974">
        <v>1</v>
      </c>
      <c r="N974">
        <v>1699</v>
      </c>
      <c r="O974">
        <v>39</v>
      </c>
      <c r="P974">
        <f>Table1[[#This Row],[Sale Product Count]]*Table1[[#This Row],[Price]]</f>
        <v>66261</v>
      </c>
      <c r="Q974">
        <v>0</v>
      </c>
    </row>
    <row r="975" spans="1:17" x14ac:dyDescent="0.3">
      <c r="A975" t="s">
        <v>30</v>
      </c>
      <c r="B975" t="s">
        <v>119</v>
      </c>
      <c r="C975" t="s">
        <v>24</v>
      </c>
      <c r="D975" t="s">
        <v>33</v>
      </c>
      <c r="E975" t="s">
        <v>2134</v>
      </c>
      <c r="F975" t="s">
        <v>34</v>
      </c>
      <c r="G975" t="s">
        <v>35</v>
      </c>
      <c r="H975" t="s">
        <v>36</v>
      </c>
      <c r="I975" t="s">
        <v>2134</v>
      </c>
      <c r="J975" t="s">
        <v>37</v>
      </c>
      <c r="K975" t="s">
        <v>120</v>
      </c>
      <c r="L975" t="s">
        <v>38</v>
      </c>
      <c r="M975">
        <v>1</v>
      </c>
      <c r="N975">
        <v>1699</v>
      </c>
      <c r="O975">
        <v>39</v>
      </c>
      <c r="P975">
        <f>Table1[[#This Row],[Sale Product Count]]*Table1[[#This Row],[Price]]</f>
        <v>66261</v>
      </c>
      <c r="Q975">
        <v>0</v>
      </c>
    </row>
    <row r="976" spans="1:17" x14ac:dyDescent="0.3">
      <c r="A976" t="s">
        <v>130</v>
      </c>
      <c r="B976" t="s">
        <v>1984</v>
      </c>
      <c r="C976" t="s">
        <v>24</v>
      </c>
      <c r="D976" t="s">
        <v>25</v>
      </c>
      <c r="E976" t="s">
        <v>42</v>
      </c>
      <c r="F976" t="s">
        <v>72</v>
      </c>
      <c r="G976" t="s">
        <v>65</v>
      </c>
      <c r="H976" t="s">
        <v>28</v>
      </c>
      <c r="I976" t="s">
        <v>431</v>
      </c>
      <c r="J976" t="s">
        <v>1994</v>
      </c>
      <c r="K976" t="s">
        <v>2134</v>
      </c>
      <c r="L976" t="s">
        <v>2134</v>
      </c>
      <c r="M976">
        <v>0</v>
      </c>
      <c r="N976">
        <v>1576.99</v>
      </c>
      <c r="O976">
        <v>42</v>
      </c>
      <c r="P976">
        <f>Table1[[#This Row],[Sale Product Count]]*Table1[[#This Row],[Price]]</f>
        <v>66233.58</v>
      </c>
      <c r="Q976">
        <v>0</v>
      </c>
    </row>
    <row r="977" spans="1:17" x14ac:dyDescent="0.3">
      <c r="A977" t="s">
        <v>30</v>
      </c>
      <c r="B977" t="s">
        <v>119</v>
      </c>
      <c r="C977" t="s">
        <v>24</v>
      </c>
      <c r="D977" t="s">
        <v>33</v>
      </c>
      <c r="E977" t="s">
        <v>2134</v>
      </c>
      <c r="F977" t="s">
        <v>34</v>
      </c>
      <c r="G977" t="s">
        <v>35</v>
      </c>
      <c r="H977" t="s">
        <v>36</v>
      </c>
      <c r="I977" t="s">
        <v>2134</v>
      </c>
      <c r="J977" t="s">
        <v>37</v>
      </c>
      <c r="K977" t="s">
        <v>120</v>
      </c>
      <c r="L977" t="s">
        <v>38</v>
      </c>
      <c r="M977">
        <v>1</v>
      </c>
      <c r="N977">
        <v>1409</v>
      </c>
      <c r="O977">
        <v>47</v>
      </c>
      <c r="P977">
        <f>Table1[[#This Row],[Sale Product Count]]*Table1[[#This Row],[Price]]</f>
        <v>66223</v>
      </c>
      <c r="Q977">
        <v>146</v>
      </c>
    </row>
    <row r="978" spans="1:17" x14ac:dyDescent="0.3">
      <c r="A978" t="s">
        <v>121</v>
      </c>
      <c r="B978" t="s">
        <v>122</v>
      </c>
      <c r="C978" t="s">
        <v>61</v>
      </c>
      <c r="D978" t="s">
        <v>25</v>
      </c>
      <c r="E978" t="s">
        <v>16</v>
      </c>
      <c r="F978" t="s">
        <v>26</v>
      </c>
      <c r="G978" t="s">
        <v>35</v>
      </c>
      <c r="H978" t="s">
        <v>19</v>
      </c>
      <c r="I978" t="s">
        <v>2134</v>
      </c>
      <c r="J978" t="s">
        <v>20</v>
      </c>
      <c r="K978" t="s">
        <v>21</v>
      </c>
      <c r="L978" t="s">
        <v>2134</v>
      </c>
      <c r="M978">
        <v>0</v>
      </c>
      <c r="N978">
        <v>2879</v>
      </c>
      <c r="O978">
        <v>23</v>
      </c>
      <c r="P978">
        <f>Table1[[#This Row],[Sale Product Count]]*Table1[[#This Row],[Price]]</f>
        <v>66217</v>
      </c>
      <c r="Q978">
        <v>357</v>
      </c>
    </row>
    <row r="979" spans="1:17" x14ac:dyDescent="0.3">
      <c r="A979" t="s">
        <v>121</v>
      </c>
      <c r="B979" t="s">
        <v>122</v>
      </c>
      <c r="C979" t="s">
        <v>61</v>
      </c>
      <c r="D979" t="s">
        <v>25</v>
      </c>
      <c r="E979" t="s">
        <v>16</v>
      </c>
      <c r="F979" t="s">
        <v>26</v>
      </c>
      <c r="G979" t="s">
        <v>35</v>
      </c>
      <c r="H979" t="s">
        <v>19</v>
      </c>
      <c r="I979" t="s">
        <v>2134</v>
      </c>
      <c r="J979" t="s">
        <v>20</v>
      </c>
      <c r="K979" t="s">
        <v>21</v>
      </c>
      <c r="L979" t="s">
        <v>2134</v>
      </c>
      <c r="M979">
        <v>0</v>
      </c>
      <c r="N979">
        <v>2357.9899999999998</v>
      </c>
      <c r="O979">
        <v>28</v>
      </c>
      <c r="P979">
        <f>Table1[[#This Row],[Sale Product Count]]*Table1[[#This Row],[Price]]</f>
        <v>66023.72</v>
      </c>
      <c r="Q979">
        <v>497</v>
      </c>
    </row>
    <row r="980" spans="1:17" x14ac:dyDescent="0.3">
      <c r="A980" t="s">
        <v>130</v>
      </c>
      <c r="B980" t="s">
        <v>883</v>
      </c>
      <c r="C980" t="s">
        <v>86</v>
      </c>
      <c r="D980" t="s">
        <v>430</v>
      </c>
      <c r="E980" t="s">
        <v>16</v>
      </c>
      <c r="F980" t="s">
        <v>87</v>
      </c>
      <c r="G980" t="s">
        <v>35</v>
      </c>
      <c r="H980" t="s">
        <v>36</v>
      </c>
      <c r="I980" t="s">
        <v>431</v>
      </c>
      <c r="J980" t="s">
        <v>1782</v>
      </c>
      <c r="K980" t="s">
        <v>2134</v>
      </c>
      <c r="L980" t="s">
        <v>2134</v>
      </c>
      <c r="M980">
        <v>0</v>
      </c>
      <c r="N980">
        <v>2357.9899999999998</v>
      </c>
      <c r="O980">
        <v>28</v>
      </c>
      <c r="P980">
        <f>Table1[[#This Row],[Sale Product Count]]*Table1[[#This Row],[Price]]</f>
        <v>66023.72</v>
      </c>
      <c r="Q980">
        <v>0</v>
      </c>
    </row>
    <row r="981" spans="1:17" x14ac:dyDescent="0.3">
      <c r="A981" t="s">
        <v>130</v>
      </c>
      <c r="B981" t="s">
        <v>1736</v>
      </c>
      <c r="C981" t="s">
        <v>14</v>
      </c>
      <c r="D981" t="s">
        <v>71</v>
      </c>
      <c r="E981" t="s">
        <v>63</v>
      </c>
      <c r="F981" t="s">
        <v>64</v>
      </c>
      <c r="G981" t="s">
        <v>18</v>
      </c>
      <c r="H981" t="s">
        <v>257</v>
      </c>
      <c r="I981" t="s">
        <v>431</v>
      </c>
      <c r="J981" t="s">
        <v>20</v>
      </c>
      <c r="K981" t="s">
        <v>2134</v>
      </c>
      <c r="L981" t="s">
        <v>2134</v>
      </c>
      <c r="M981">
        <v>0</v>
      </c>
      <c r="N981">
        <v>1999</v>
      </c>
      <c r="O981">
        <v>33</v>
      </c>
      <c r="P981">
        <f>Table1[[#This Row],[Sale Product Count]]*Table1[[#This Row],[Price]]</f>
        <v>65967</v>
      </c>
      <c r="Q981">
        <v>296</v>
      </c>
    </row>
    <row r="982" spans="1:17" x14ac:dyDescent="0.3">
      <c r="A982" t="s">
        <v>13</v>
      </c>
      <c r="B982" t="s">
        <v>83</v>
      </c>
      <c r="C982" t="s">
        <v>24</v>
      </c>
      <c r="D982" t="s">
        <v>84</v>
      </c>
      <c r="E982" t="s">
        <v>16</v>
      </c>
      <c r="F982" t="s">
        <v>26</v>
      </c>
      <c r="G982" t="s">
        <v>80</v>
      </c>
      <c r="H982" t="s">
        <v>19</v>
      </c>
      <c r="I982" t="s">
        <v>2134</v>
      </c>
      <c r="J982" t="s">
        <v>20</v>
      </c>
      <c r="K982" t="s">
        <v>21</v>
      </c>
      <c r="L982" t="s">
        <v>2134</v>
      </c>
      <c r="M982">
        <v>0</v>
      </c>
      <c r="N982">
        <v>1099</v>
      </c>
      <c r="O982">
        <v>60</v>
      </c>
      <c r="P982">
        <f>Table1[[#This Row],[Sale Product Count]]*Table1[[#This Row],[Price]]</f>
        <v>65940</v>
      </c>
      <c r="Q982">
        <v>392</v>
      </c>
    </row>
    <row r="983" spans="1:17" x14ac:dyDescent="0.3">
      <c r="A983" t="s">
        <v>30</v>
      </c>
      <c r="B983" t="s">
        <v>31</v>
      </c>
      <c r="C983" t="s">
        <v>32</v>
      </c>
      <c r="D983" t="s">
        <v>33</v>
      </c>
      <c r="E983" t="s">
        <v>2134</v>
      </c>
      <c r="F983" t="s">
        <v>34</v>
      </c>
      <c r="G983" t="s">
        <v>35</v>
      </c>
      <c r="H983" t="s">
        <v>36</v>
      </c>
      <c r="I983" t="s">
        <v>2134</v>
      </c>
      <c r="J983" t="s">
        <v>37</v>
      </c>
      <c r="K983" t="s">
        <v>2134</v>
      </c>
      <c r="L983" t="s">
        <v>38</v>
      </c>
      <c r="M983">
        <v>5</v>
      </c>
      <c r="N983">
        <v>4119</v>
      </c>
      <c r="O983">
        <v>16</v>
      </c>
      <c r="P983">
        <f>Table1[[#This Row],[Sale Product Count]]*Table1[[#This Row],[Price]]</f>
        <v>65904</v>
      </c>
      <c r="Q983">
        <v>105</v>
      </c>
    </row>
    <row r="984" spans="1:17" x14ac:dyDescent="0.3">
      <c r="A984" t="s">
        <v>23</v>
      </c>
      <c r="B984" t="s">
        <v>803</v>
      </c>
      <c r="C984" t="s">
        <v>94</v>
      </c>
      <c r="D984" t="s">
        <v>71</v>
      </c>
      <c r="E984" t="s">
        <v>2134</v>
      </c>
      <c r="F984" t="s">
        <v>126</v>
      </c>
      <c r="G984" t="s">
        <v>56</v>
      </c>
      <c r="H984" t="s">
        <v>57</v>
      </c>
      <c r="I984" t="s">
        <v>200</v>
      </c>
      <c r="J984" t="s">
        <v>20</v>
      </c>
      <c r="K984" t="s">
        <v>731</v>
      </c>
      <c r="L984" t="s">
        <v>2134</v>
      </c>
      <c r="M984">
        <v>4</v>
      </c>
      <c r="N984">
        <v>1079.99</v>
      </c>
      <c r="O984">
        <v>61</v>
      </c>
      <c r="P984">
        <f>Table1[[#This Row],[Sale Product Count]]*Table1[[#This Row],[Price]]</f>
        <v>65879.39</v>
      </c>
      <c r="Q984">
        <v>403</v>
      </c>
    </row>
    <row r="985" spans="1:17" x14ac:dyDescent="0.3">
      <c r="A985" t="s">
        <v>130</v>
      </c>
      <c r="B985" t="s">
        <v>1617</v>
      </c>
      <c r="C985" t="s">
        <v>24</v>
      </c>
      <c r="D985" t="s">
        <v>71</v>
      </c>
      <c r="E985" t="s">
        <v>16</v>
      </c>
      <c r="F985" t="s">
        <v>87</v>
      </c>
      <c r="G985" t="s">
        <v>35</v>
      </c>
      <c r="H985" t="s">
        <v>36</v>
      </c>
      <c r="I985" t="s">
        <v>2134</v>
      </c>
      <c r="J985" t="s">
        <v>20</v>
      </c>
      <c r="K985" t="s">
        <v>1514</v>
      </c>
      <c r="L985" t="s">
        <v>2134</v>
      </c>
      <c r="M985">
        <v>0</v>
      </c>
      <c r="N985">
        <v>1079.99</v>
      </c>
      <c r="O985">
        <v>61</v>
      </c>
      <c r="P985">
        <f>Table1[[#This Row],[Sale Product Count]]*Table1[[#This Row],[Price]]</f>
        <v>65879.39</v>
      </c>
      <c r="Q985">
        <v>0</v>
      </c>
    </row>
    <row r="986" spans="1:17" x14ac:dyDescent="0.3">
      <c r="A986" t="s">
        <v>130</v>
      </c>
      <c r="B986" t="s">
        <v>645</v>
      </c>
      <c r="C986" t="s">
        <v>164</v>
      </c>
      <c r="D986" t="s">
        <v>71</v>
      </c>
      <c r="E986" t="s">
        <v>1493</v>
      </c>
      <c r="F986" t="s">
        <v>116</v>
      </c>
      <c r="G986" t="s">
        <v>35</v>
      </c>
      <c r="H986" t="s">
        <v>36</v>
      </c>
      <c r="I986" t="s">
        <v>431</v>
      </c>
      <c r="J986" t="s">
        <v>1995</v>
      </c>
      <c r="K986" t="s">
        <v>2134</v>
      </c>
      <c r="L986" t="s">
        <v>2134</v>
      </c>
      <c r="M986">
        <v>0</v>
      </c>
      <c r="N986">
        <v>1059</v>
      </c>
      <c r="O986">
        <v>62</v>
      </c>
      <c r="P986">
        <f>Table1[[#This Row],[Sale Product Count]]*Table1[[#This Row],[Price]]</f>
        <v>65658</v>
      </c>
      <c r="Q986">
        <v>342</v>
      </c>
    </row>
    <row r="987" spans="1:17" x14ac:dyDescent="0.3">
      <c r="A987" t="s">
        <v>130</v>
      </c>
      <c r="B987" t="s">
        <v>1727</v>
      </c>
      <c r="C987" t="s">
        <v>24</v>
      </c>
      <c r="D987" t="s">
        <v>71</v>
      </c>
      <c r="E987" t="s">
        <v>826</v>
      </c>
      <c r="F987" t="s">
        <v>72</v>
      </c>
      <c r="G987" t="s">
        <v>35</v>
      </c>
      <c r="H987" t="s">
        <v>257</v>
      </c>
      <c r="I987" t="s">
        <v>431</v>
      </c>
      <c r="J987" t="s">
        <v>20</v>
      </c>
      <c r="K987" t="s">
        <v>2134</v>
      </c>
      <c r="L987" t="s">
        <v>2134</v>
      </c>
      <c r="M987">
        <v>0</v>
      </c>
      <c r="N987">
        <v>1599.95</v>
      </c>
      <c r="O987">
        <v>41</v>
      </c>
      <c r="P987">
        <f>Table1[[#This Row],[Sale Product Count]]*Table1[[#This Row],[Price]]</f>
        <v>65597.95</v>
      </c>
      <c r="Q987">
        <v>164</v>
      </c>
    </row>
    <row r="988" spans="1:17" x14ac:dyDescent="0.3">
      <c r="A988" t="s">
        <v>539</v>
      </c>
      <c r="B988" t="s">
        <v>1897</v>
      </c>
      <c r="C988" t="s">
        <v>86</v>
      </c>
      <c r="D988" t="s">
        <v>2134</v>
      </c>
      <c r="E988" t="s">
        <v>2134</v>
      </c>
      <c r="F988" t="s">
        <v>1648</v>
      </c>
      <c r="G988" t="s">
        <v>65</v>
      </c>
      <c r="H988" t="s">
        <v>257</v>
      </c>
      <c r="I988" t="s">
        <v>2134</v>
      </c>
      <c r="J988" t="s">
        <v>37</v>
      </c>
      <c r="K988" t="s">
        <v>961</v>
      </c>
      <c r="L988" t="s">
        <v>314</v>
      </c>
      <c r="M988">
        <v>4.2</v>
      </c>
      <c r="N988">
        <v>1365.99</v>
      </c>
      <c r="O988">
        <v>48</v>
      </c>
      <c r="P988">
        <f>Table1[[#This Row],[Sale Product Count]]*Table1[[#This Row],[Price]]</f>
        <v>65567.520000000004</v>
      </c>
      <c r="Q988">
        <v>211</v>
      </c>
    </row>
    <row r="989" spans="1:17" x14ac:dyDescent="0.3">
      <c r="A989" t="s">
        <v>130</v>
      </c>
      <c r="B989" t="s">
        <v>1343</v>
      </c>
      <c r="C989" t="s">
        <v>61</v>
      </c>
      <c r="D989" t="s">
        <v>71</v>
      </c>
      <c r="E989" t="s">
        <v>826</v>
      </c>
      <c r="F989" t="s">
        <v>64</v>
      </c>
      <c r="G989" t="s">
        <v>559</v>
      </c>
      <c r="H989" t="s">
        <v>197</v>
      </c>
      <c r="I989" t="s">
        <v>431</v>
      </c>
      <c r="J989" t="s">
        <v>818</v>
      </c>
      <c r="K989" t="s">
        <v>2134</v>
      </c>
      <c r="L989" t="s">
        <v>2134</v>
      </c>
      <c r="M989">
        <v>0</v>
      </c>
      <c r="N989">
        <v>1365.99</v>
      </c>
      <c r="O989">
        <v>48</v>
      </c>
      <c r="P989">
        <f>Table1[[#This Row],[Sale Product Count]]*Table1[[#This Row],[Price]]</f>
        <v>65567.520000000004</v>
      </c>
      <c r="Q989">
        <v>0</v>
      </c>
    </row>
    <row r="990" spans="1:17" x14ac:dyDescent="0.3">
      <c r="A990" t="s">
        <v>130</v>
      </c>
      <c r="B990" t="s">
        <v>615</v>
      </c>
      <c r="C990" t="s">
        <v>61</v>
      </c>
      <c r="D990" t="s">
        <v>71</v>
      </c>
      <c r="E990" t="s">
        <v>63</v>
      </c>
      <c r="F990" t="s">
        <v>282</v>
      </c>
      <c r="G990" t="s">
        <v>1102</v>
      </c>
      <c r="H990" t="s">
        <v>28</v>
      </c>
      <c r="I990" t="s">
        <v>462</v>
      </c>
      <c r="J990" t="s">
        <v>37</v>
      </c>
      <c r="K990" t="s">
        <v>2134</v>
      </c>
      <c r="L990" t="s">
        <v>2134</v>
      </c>
      <c r="M990">
        <v>0</v>
      </c>
      <c r="N990">
        <v>1771.99</v>
      </c>
      <c r="O990">
        <v>37</v>
      </c>
      <c r="P990">
        <f>Table1[[#This Row],[Sale Product Count]]*Table1[[#This Row],[Price]]</f>
        <v>65563.63</v>
      </c>
      <c r="Q990">
        <v>522</v>
      </c>
    </row>
    <row r="991" spans="1:17" x14ac:dyDescent="0.3">
      <c r="A991" t="s">
        <v>130</v>
      </c>
      <c r="B991" t="s">
        <v>1736</v>
      </c>
      <c r="C991" t="s">
        <v>14</v>
      </c>
      <c r="D991" t="s">
        <v>2134</v>
      </c>
      <c r="E991" t="s">
        <v>63</v>
      </c>
      <c r="F991" t="s">
        <v>72</v>
      </c>
      <c r="G991" t="s">
        <v>18</v>
      </c>
      <c r="H991" t="s">
        <v>197</v>
      </c>
      <c r="I991" t="s">
        <v>2134</v>
      </c>
      <c r="J991" t="s">
        <v>20</v>
      </c>
      <c r="K991" t="s">
        <v>376</v>
      </c>
      <c r="L991" t="s">
        <v>2133</v>
      </c>
      <c r="M991">
        <v>0</v>
      </c>
      <c r="N991">
        <v>1771.99</v>
      </c>
      <c r="O991">
        <v>37</v>
      </c>
      <c r="P991">
        <f>Table1[[#This Row],[Sale Product Count]]*Table1[[#This Row],[Price]]</f>
        <v>65563.63</v>
      </c>
      <c r="Q991">
        <v>0</v>
      </c>
    </row>
    <row r="992" spans="1:17" x14ac:dyDescent="0.3">
      <c r="A992" t="s">
        <v>59</v>
      </c>
      <c r="B992" t="s">
        <v>262</v>
      </c>
      <c r="C992" t="s">
        <v>61</v>
      </c>
      <c r="D992" t="s">
        <v>340</v>
      </c>
      <c r="E992" t="s">
        <v>35</v>
      </c>
      <c r="F992" t="s">
        <v>116</v>
      </c>
      <c r="G992" t="s">
        <v>35</v>
      </c>
      <c r="H992" t="s">
        <v>36</v>
      </c>
      <c r="I992" t="s">
        <v>2134</v>
      </c>
      <c r="J992" t="s">
        <v>37</v>
      </c>
      <c r="K992" t="s">
        <v>239</v>
      </c>
      <c r="L992" t="s">
        <v>2134</v>
      </c>
      <c r="M992">
        <v>2.5</v>
      </c>
      <c r="N992">
        <v>1599</v>
      </c>
      <c r="O992">
        <v>41</v>
      </c>
      <c r="P992">
        <f>Table1[[#This Row],[Sale Product Count]]*Table1[[#This Row],[Price]]</f>
        <v>65559</v>
      </c>
      <c r="Q992">
        <v>245</v>
      </c>
    </row>
    <row r="993" spans="1:17" x14ac:dyDescent="0.3">
      <c r="A993" t="s">
        <v>23</v>
      </c>
      <c r="B993" t="s">
        <v>2134</v>
      </c>
      <c r="C993" t="s">
        <v>24</v>
      </c>
      <c r="D993" t="s">
        <v>71</v>
      </c>
      <c r="E993" t="s">
        <v>16</v>
      </c>
      <c r="F993" t="s">
        <v>82</v>
      </c>
      <c r="G993" t="s">
        <v>65</v>
      </c>
      <c r="H993" t="s">
        <v>19</v>
      </c>
      <c r="I993" t="s">
        <v>2134</v>
      </c>
      <c r="J993" t="s">
        <v>20</v>
      </c>
      <c r="K993" t="s">
        <v>21</v>
      </c>
      <c r="L993" t="s">
        <v>81</v>
      </c>
      <c r="M993">
        <v>4.4000000000000004</v>
      </c>
      <c r="N993">
        <v>1599</v>
      </c>
      <c r="O993">
        <v>41</v>
      </c>
      <c r="P993">
        <f>Table1[[#This Row],[Sale Product Count]]*Table1[[#This Row],[Price]]</f>
        <v>65559</v>
      </c>
      <c r="Q993">
        <v>233</v>
      </c>
    </row>
    <row r="994" spans="1:17" x14ac:dyDescent="0.3">
      <c r="A994" t="s">
        <v>130</v>
      </c>
      <c r="B994" t="s">
        <v>1706</v>
      </c>
      <c r="C994" t="s">
        <v>41</v>
      </c>
      <c r="D994" t="s">
        <v>2134</v>
      </c>
      <c r="E994" t="s">
        <v>63</v>
      </c>
      <c r="F994" t="s">
        <v>282</v>
      </c>
      <c r="G994" t="s">
        <v>65</v>
      </c>
      <c r="H994" t="s">
        <v>28</v>
      </c>
      <c r="I994" t="s">
        <v>91</v>
      </c>
      <c r="J994" t="s">
        <v>20</v>
      </c>
      <c r="K994" t="s">
        <v>159</v>
      </c>
      <c r="L994" t="s">
        <v>2134</v>
      </c>
      <c r="M994">
        <v>5</v>
      </c>
      <c r="N994">
        <v>1599</v>
      </c>
      <c r="O994">
        <v>41</v>
      </c>
      <c r="P994">
        <f>Table1[[#This Row],[Sale Product Count]]*Table1[[#This Row],[Price]]</f>
        <v>65559</v>
      </c>
      <c r="Q994">
        <v>410</v>
      </c>
    </row>
    <row r="995" spans="1:17" x14ac:dyDescent="0.3">
      <c r="A995" t="s">
        <v>30</v>
      </c>
      <c r="B995" t="s">
        <v>31</v>
      </c>
      <c r="C995" t="s">
        <v>32</v>
      </c>
      <c r="D995" t="s">
        <v>33</v>
      </c>
      <c r="E995" t="s">
        <v>2134</v>
      </c>
      <c r="F995" t="s">
        <v>34</v>
      </c>
      <c r="G995" t="s">
        <v>35</v>
      </c>
      <c r="H995" t="s">
        <v>36</v>
      </c>
      <c r="I995" t="s">
        <v>2134</v>
      </c>
      <c r="J995" t="s">
        <v>37</v>
      </c>
      <c r="K995" t="s">
        <v>2134</v>
      </c>
      <c r="L995" t="s">
        <v>38</v>
      </c>
      <c r="M995">
        <v>5</v>
      </c>
      <c r="N995">
        <v>1599</v>
      </c>
      <c r="O995">
        <v>41</v>
      </c>
      <c r="P995">
        <f>Table1[[#This Row],[Sale Product Count]]*Table1[[#This Row],[Price]]</f>
        <v>65559</v>
      </c>
      <c r="Q995">
        <v>0</v>
      </c>
    </row>
    <row r="996" spans="1:17" x14ac:dyDescent="0.3">
      <c r="A996" t="s">
        <v>130</v>
      </c>
      <c r="B996" t="s">
        <v>1089</v>
      </c>
      <c r="C996" t="s">
        <v>167</v>
      </c>
      <c r="D996" t="s">
        <v>2134</v>
      </c>
      <c r="E996" t="s">
        <v>75</v>
      </c>
      <c r="F996" t="s">
        <v>1007</v>
      </c>
      <c r="G996" t="s">
        <v>35</v>
      </c>
      <c r="H996" t="s">
        <v>311</v>
      </c>
      <c r="I996" t="s">
        <v>2134</v>
      </c>
      <c r="J996" t="s">
        <v>37</v>
      </c>
      <c r="K996" t="s">
        <v>419</v>
      </c>
      <c r="L996" t="s">
        <v>489</v>
      </c>
      <c r="M996">
        <v>3.7</v>
      </c>
      <c r="N996">
        <v>1770.16</v>
      </c>
      <c r="O996">
        <v>37</v>
      </c>
      <c r="P996">
        <f>Table1[[#This Row],[Sale Product Count]]*Table1[[#This Row],[Price]]</f>
        <v>65495.920000000006</v>
      </c>
      <c r="Q996">
        <v>411</v>
      </c>
    </row>
    <row r="997" spans="1:17" x14ac:dyDescent="0.3">
      <c r="A997" t="s">
        <v>130</v>
      </c>
      <c r="B997" t="s">
        <v>817</v>
      </c>
      <c r="C997" t="s">
        <v>24</v>
      </c>
      <c r="D997" t="s">
        <v>606</v>
      </c>
      <c r="E997" t="s">
        <v>16</v>
      </c>
      <c r="F997" t="s">
        <v>116</v>
      </c>
      <c r="G997" t="s">
        <v>27</v>
      </c>
      <c r="H997" t="s">
        <v>28</v>
      </c>
      <c r="I997" t="s">
        <v>431</v>
      </c>
      <c r="J997" t="s">
        <v>818</v>
      </c>
      <c r="K997" t="s">
        <v>2134</v>
      </c>
      <c r="L997" t="s">
        <v>2134</v>
      </c>
      <c r="M997">
        <v>0</v>
      </c>
      <c r="N997">
        <v>1149</v>
      </c>
      <c r="O997">
        <v>57</v>
      </c>
      <c r="P997">
        <f>Table1[[#This Row],[Sale Product Count]]*Table1[[#This Row],[Price]]</f>
        <v>65493</v>
      </c>
      <c r="Q997">
        <v>474</v>
      </c>
    </row>
    <row r="998" spans="1:17" x14ac:dyDescent="0.3">
      <c r="A998" t="s">
        <v>130</v>
      </c>
      <c r="B998" t="s">
        <v>195</v>
      </c>
      <c r="C998" t="s">
        <v>14</v>
      </c>
      <c r="D998" t="s">
        <v>2134</v>
      </c>
      <c r="E998" t="s">
        <v>816</v>
      </c>
      <c r="F998" t="s">
        <v>103</v>
      </c>
      <c r="G998" t="s">
        <v>811</v>
      </c>
      <c r="H998" t="s">
        <v>933</v>
      </c>
      <c r="I998" t="s">
        <v>2134</v>
      </c>
      <c r="J998" t="s">
        <v>20</v>
      </c>
      <c r="K998" t="s">
        <v>934</v>
      </c>
      <c r="L998" t="s">
        <v>317</v>
      </c>
      <c r="M998">
        <v>3</v>
      </c>
      <c r="N998">
        <v>2108.4</v>
      </c>
      <c r="O998">
        <v>31</v>
      </c>
      <c r="P998">
        <f>Table1[[#This Row],[Sale Product Count]]*Table1[[#This Row],[Price]]</f>
        <v>65360.4</v>
      </c>
      <c r="Q998">
        <v>225</v>
      </c>
    </row>
    <row r="999" spans="1:17" x14ac:dyDescent="0.3">
      <c r="A999" t="s">
        <v>13</v>
      </c>
      <c r="B999" t="s">
        <v>2134</v>
      </c>
      <c r="C999" t="s">
        <v>24</v>
      </c>
      <c r="D999" t="s">
        <v>15</v>
      </c>
      <c r="E999" t="s">
        <v>78</v>
      </c>
      <c r="F999" t="s">
        <v>79</v>
      </c>
      <c r="G999" t="s">
        <v>80</v>
      </c>
      <c r="H999" t="s">
        <v>19</v>
      </c>
      <c r="I999" t="s">
        <v>2134</v>
      </c>
      <c r="J999" t="s">
        <v>20</v>
      </c>
      <c r="K999" t="s">
        <v>21</v>
      </c>
      <c r="L999" t="s">
        <v>81</v>
      </c>
      <c r="M999">
        <v>5</v>
      </c>
      <c r="N999">
        <v>1389.77</v>
      </c>
      <c r="O999">
        <v>47</v>
      </c>
      <c r="P999">
        <f>Table1[[#This Row],[Sale Product Count]]*Table1[[#This Row],[Price]]</f>
        <v>65319.19</v>
      </c>
      <c r="Q999">
        <v>220</v>
      </c>
    </row>
    <row r="1000" spans="1:17" x14ac:dyDescent="0.3">
      <c r="A1000" t="s">
        <v>100</v>
      </c>
      <c r="B1000" t="s">
        <v>399</v>
      </c>
      <c r="C1000" t="s">
        <v>14</v>
      </c>
      <c r="D1000" t="s">
        <v>194</v>
      </c>
      <c r="E1000" t="s">
        <v>27</v>
      </c>
      <c r="F1000" t="s">
        <v>400</v>
      </c>
      <c r="G1000" t="s">
        <v>56</v>
      </c>
      <c r="H1000" t="s">
        <v>57</v>
      </c>
      <c r="I1000" t="s">
        <v>2134</v>
      </c>
      <c r="J1000" t="s">
        <v>20</v>
      </c>
      <c r="K1000" t="s">
        <v>401</v>
      </c>
      <c r="L1000" t="s">
        <v>2134</v>
      </c>
      <c r="M1000">
        <v>4.2</v>
      </c>
      <c r="N1000">
        <v>1419.92</v>
      </c>
      <c r="O1000">
        <v>46</v>
      </c>
      <c r="P1000">
        <f>Table1[[#This Row],[Sale Product Count]]*Table1[[#This Row],[Price]]</f>
        <v>65316.320000000007</v>
      </c>
      <c r="Q1000">
        <v>480</v>
      </c>
    </row>
    <row r="1001" spans="1:17" x14ac:dyDescent="0.3">
      <c r="A1001" t="s">
        <v>13</v>
      </c>
      <c r="B1001" t="s">
        <v>2134</v>
      </c>
      <c r="C1001" t="s">
        <v>14</v>
      </c>
      <c r="D1001" t="s">
        <v>15</v>
      </c>
      <c r="E1001" t="s">
        <v>16</v>
      </c>
      <c r="F1001" t="s">
        <v>17</v>
      </c>
      <c r="G1001" t="s">
        <v>18</v>
      </c>
      <c r="H1001" t="s">
        <v>19</v>
      </c>
      <c r="I1001" t="s">
        <v>2134</v>
      </c>
      <c r="J1001" t="s">
        <v>20</v>
      </c>
      <c r="K1001" t="s">
        <v>21</v>
      </c>
      <c r="L1001" t="s">
        <v>22</v>
      </c>
      <c r="M1001">
        <v>0</v>
      </c>
      <c r="N1001">
        <v>1419.92</v>
      </c>
      <c r="O1001">
        <v>46</v>
      </c>
      <c r="P1001">
        <f>Table1[[#This Row],[Sale Product Count]]*Table1[[#This Row],[Price]]</f>
        <v>65316.320000000007</v>
      </c>
      <c r="Q1001">
        <v>360</v>
      </c>
    </row>
    <row r="1002" spans="1:17" x14ac:dyDescent="0.3">
      <c r="A1002" t="s">
        <v>130</v>
      </c>
      <c r="B1002" t="s">
        <v>1599</v>
      </c>
      <c r="C1002" t="s">
        <v>86</v>
      </c>
      <c r="D1002" t="s">
        <v>25</v>
      </c>
      <c r="E1002" t="s">
        <v>16</v>
      </c>
      <c r="F1002" t="s">
        <v>64</v>
      </c>
      <c r="G1002" t="s">
        <v>27</v>
      </c>
      <c r="H1002" t="s">
        <v>28</v>
      </c>
      <c r="I1002" t="s">
        <v>431</v>
      </c>
      <c r="J1002" t="s">
        <v>1701</v>
      </c>
      <c r="K1002" t="s">
        <v>2134</v>
      </c>
      <c r="L1002" t="s">
        <v>2134</v>
      </c>
      <c r="M1002">
        <v>0</v>
      </c>
      <c r="N1002">
        <v>1979</v>
      </c>
      <c r="O1002">
        <v>33</v>
      </c>
      <c r="P1002">
        <f>Table1[[#This Row],[Sale Product Count]]*Table1[[#This Row],[Price]]</f>
        <v>65307</v>
      </c>
      <c r="Q1002">
        <v>510</v>
      </c>
    </row>
    <row r="1003" spans="1:17" x14ac:dyDescent="0.3">
      <c r="A1003" t="s">
        <v>130</v>
      </c>
      <c r="B1003" t="s">
        <v>1065</v>
      </c>
      <c r="C1003" t="s">
        <v>155</v>
      </c>
      <c r="D1003" t="s">
        <v>84</v>
      </c>
      <c r="E1003" t="s">
        <v>63</v>
      </c>
      <c r="F1003" t="s">
        <v>64</v>
      </c>
      <c r="G1003" t="s">
        <v>65</v>
      </c>
      <c r="H1003" t="s">
        <v>36</v>
      </c>
      <c r="I1003" t="s">
        <v>2134</v>
      </c>
      <c r="J1003" t="s">
        <v>20</v>
      </c>
      <c r="K1003" t="s">
        <v>376</v>
      </c>
      <c r="L1003" t="s">
        <v>2134</v>
      </c>
      <c r="M1003">
        <v>0</v>
      </c>
      <c r="N1003">
        <v>1670.99</v>
      </c>
      <c r="O1003">
        <v>39</v>
      </c>
      <c r="P1003">
        <f>Table1[[#This Row],[Sale Product Count]]*Table1[[#This Row],[Price]]</f>
        <v>65168.61</v>
      </c>
      <c r="Q1003">
        <v>273</v>
      </c>
    </row>
    <row r="1004" spans="1:17" x14ac:dyDescent="0.3">
      <c r="A1004" t="s">
        <v>130</v>
      </c>
      <c r="B1004" t="s">
        <v>1632</v>
      </c>
      <c r="C1004" t="s">
        <v>24</v>
      </c>
      <c r="D1004" t="s">
        <v>71</v>
      </c>
      <c r="E1004" t="s">
        <v>16</v>
      </c>
      <c r="F1004" t="s">
        <v>72</v>
      </c>
      <c r="G1004" t="s">
        <v>27</v>
      </c>
      <c r="H1004" t="s">
        <v>257</v>
      </c>
      <c r="I1004" t="s">
        <v>431</v>
      </c>
      <c r="J1004" t="s">
        <v>20</v>
      </c>
      <c r="K1004" t="s">
        <v>2134</v>
      </c>
      <c r="L1004" t="s">
        <v>2134</v>
      </c>
      <c r="M1004">
        <v>0</v>
      </c>
      <c r="N1004">
        <v>1031.99</v>
      </c>
      <c r="O1004">
        <v>63</v>
      </c>
      <c r="P1004">
        <f>Table1[[#This Row],[Sale Product Count]]*Table1[[#This Row],[Price]]</f>
        <v>65015.37</v>
      </c>
      <c r="Q1004">
        <v>509</v>
      </c>
    </row>
    <row r="1005" spans="1:17" x14ac:dyDescent="0.3">
      <c r="A1005" t="s">
        <v>13</v>
      </c>
      <c r="B1005" t="s">
        <v>2134</v>
      </c>
      <c r="C1005" t="s">
        <v>24</v>
      </c>
      <c r="D1005" t="s">
        <v>15</v>
      </c>
      <c r="E1005" t="s">
        <v>78</v>
      </c>
      <c r="F1005" t="s">
        <v>79</v>
      </c>
      <c r="G1005" t="s">
        <v>80</v>
      </c>
      <c r="H1005" t="s">
        <v>19</v>
      </c>
      <c r="I1005" t="s">
        <v>2134</v>
      </c>
      <c r="J1005" t="s">
        <v>20</v>
      </c>
      <c r="K1005" t="s">
        <v>21</v>
      </c>
      <c r="L1005" t="s">
        <v>81</v>
      </c>
      <c r="M1005">
        <v>5</v>
      </c>
      <c r="N1005">
        <v>999.99</v>
      </c>
      <c r="O1005">
        <v>65</v>
      </c>
      <c r="P1005">
        <f>Table1[[#This Row],[Sale Product Count]]*Table1[[#This Row],[Price]]</f>
        <v>64999.35</v>
      </c>
      <c r="Q1005">
        <v>323</v>
      </c>
    </row>
    <row r="1006" spans="1:17" x14ac:dyDescent="0.3">
      <c r="A1006" t="s">
        <v>30</v>
      </c>
      <c r="B1006" t="s">
        <v>119</v>
      </c>
      <c r="C1006" t="s">
        <v>24</v>
      </c>
      <c r="D1006" t="s">
        <v>33</v>
      </c>
      <c r="E1006" t="s">
        <v>2134</v>
      </c>
      <c r="F1006" t="s">
        <v>34</v>
      </c>
      <c r="G1006" t="s">
        <v>35</v>
      </c>
      <c r="H1006" t="s">
        <v>36</v>
      </c>
      <c r="I1006" t="s">
        <v>2134</v>
      </c>
      <c r="J1006" t="s">
        <v>37</v>
      </c>
      <c r="K1006" t="s">
        <v>120</v>
      </c>
      <c r="L1006" t="s">
        <v>38</v>
      </c>
      <c r="M1006">
        <v>1</v>
      </c>
      <c r="N1006">
        <v>999.99</v>
      </c>
      <c r="O1006">
        <v>65</v>
      </c>
      <c r="P1006">
        <f>Table1[[#This Row],[Sale Product Count]]*Table1[[#This Row],[Price]]</f>
        <v>64999.35</v>
      </c>
      <c r="Q1006">
        <v>157</v>
      </c>
    </row>
    <row r="1007" spans="1:17" x14ac:dyDescent="0.3">
      <c r="A1007" t="s">
        <v>130</v>
      </c>
      <c r="B1007" t="s">
        <v>674</v>
      </c>
      <c r="C1007" t="s">
        <v>14</v>
      </c>
      <c r="D1007" t="s">
        <v>2134</v>
      </c>
      <c r="E1007" t="s">
        <v>63</v>
      </c>
      <c r="F1007" t="s">
        <v>256</v>
      </c>
      <c r="G1007" t="s">
        <v>65</v>
      </c>
      <c r="H1007" t="s">
        <v>28</v>
      </c>
      <c r="I1007" t="s">
        <v>91</v>
      </c>
      <c r="J1007" t="s">
        <v>20</v>
      </c>
      <c r="K1007" t="s">
        <v>159</v>
      </c>
      <c r="L1007" t="s">
        <v>2134</v>
      </c>
      <c r="M1007">
        <v>3.8</v>
      </c>
      <c r="N1007">
        <v>1443.6</v>
      </c>
      <c r="O1007">
        <v>45</v>
      </c>
      <c r="P1007">
        <f>Table1[[#This Row],[Sale Product Count]]*Table1[[#This Row],[Price]]</f>
        <v>64961.999999999993</v>
      </c>
      <c r="Q1007">
        <v>495</v>
      </c>
    </row>
    <row r="1008" spans="1:17" x14ac:dyDescent="0.3">
      <c r="A1008" t="s">
        <v>59</v>
      </c>
      <c r="B1008" t="s">
        <v>1671</v>
      </c>
      <c r="C1008" t="s">
        <v>24</v>
      </c>
      <c r="D1008" t="s">
        <v>71</v>
      </c>
      <c r="E1008" t="s">
        <v>75</v>
      </c>
      <c r="F1008" t="s">
        <v>1672</v>
      </c>
      <c r="G1008" t="s">
        <v>65</v>
      </c>
      <c r="H1008" t="s">
        <v>197</v>
      </c>
      <c r="I1008" t="s">
        <v>2134</v>
      </c>
      <c r="J1008" t="s">
        <v>1673</v>
      </c>
      <c r="K1008" t="s">
        <v>1674</v>
      </c>
      <c r="L1008" t="s">
        <v>2134</v>
      </c>
      <c r="M1008">
        <v>3.5</v>
      </c>
      <c r="N1008">
        <v>2319</v>
      </c>
      <c r="O1008">
        <v>28</v>
      </c>
      <c r="P1008">
        <f>Table1[[#This Row],[Sale Product Count]]*Table1[[#This Row],[Price]]</f>
        <v>64932</v>
      </c>
      <c r="Q1008">
        <v>438</v>
      </c>
    </row>
    <row r="1009" spans="1:17" x14ac:dyDescent="0.3">
      <c r="A1009" t="s">
        <v>23</v>
      </c>
      <c r="B1009" t="s">
        <v>1732</v>
      </c>
      <c r="C1009" t="s">
        <v>61</v>
      </c>
      <c r="D1009" t="s">
        <v>2134</v>
      </c>
      <c r="E1009" t="s">
        <v>42</v>
      </c>
      <c r="F1009" t="s">
        <v>72</v>
      </c>
      <c r="G1009" t="s">
        <v>65</v>
      </c>
      <c r="H1009" t="s">
        <v>28</v>
      </c>
      <c r="I1009" t="s">
        <v>200</v>
      </c>
      <c r="J1009" t="s">
        <v>296</v>
      </c>
      <c r="K1009" t="s">
        <v>159</v>
      </c>
      <c r="L1009" t="s">
        <v>2134</v>
      </c>
      <c r="M1009">
        <v>0</v>
      </c>
      <c r="N1009">
        <v>1138.5</v>
      </c>
      <c r="O1009">
        <v>57</v>
      </c>
      <c r="P1009">
        <f>Table1[[#This Row],[Sale Product Count]]*Table1[[#This Row],[Price]]</f>
        <v>64894.5</v>
      </c>
      <c r="Q1009">
        <v>545</v>
      </c>
    </row>
    <row r="1010" spans="1:17" x14ac:dyDescent="0.3">
      <c r="A1010" t="s">
        <v>130</v>
      </c>
      <c r="B1010" t="s">
        <v>195</v>
      </c>
      <c r="C1010" t="s">
        <v>24</v>
      </c>
      <c r="D1010" t="s">
        <v>2134</v>
      </c>
      <c r="E1010" t="s">
        <v>42</v>
      </c>
      <c r="F1010" t="s">
        <v>64</v>
      </c>
      <c r="G1010" t="s">
        <v>2134</v>
      </c>
      <c r="H1010" t="s">
        <v>773</v>
      </c>
      <c r="I1010" t="s">
        <v>2134</v>
      </c>
      <c r="J1010" t="s">
        <v>20</v>
      </c>
      <c r="K1010" t="s">
        <v>954</v>
      </c>
      <c r="L1010" t="s">
        <v>2134</v>
      </c>
      <c r="M1010">
        <v>3.9</v>
      </c>
      <c r="N1010">
        <v>2489.9899999999998</v>
      </c>
      <c r="O1010">
        <v>26</v>
      </c>
      <c r="P1010">
        <f>Table1[[#This Row],[Sale Product Count]]*Table1[[#This Row],[Price]]</f>
        <v>64739.739999999991</v>
      </c>
      <c r="Q1010">
        <v>340</v>
      </c>
    </row>
    <row r="1011" spans="1:17" x14ac:dyDescent="0.3">
      <c r="A1011" t="s">
        <v>165</v>
      </c>
      <c r="B1011" t="s">
        <v>2057</v>
      </c>
      <c r="C1011" t="s">
        <v>61</v>
      </c>
      <c r="D1011" t="s">
        <v>71</v>
      </c>
      <c r="E1011" t="s">
        <v>1464</v>
      </c>
      <c r="F1011" t="s">
        <v>282</v>
      </c>
      <c r="G1011" t="s">
        <v>35</v>
      </c>
      <c r="H1011" t="s">
        <v>257</v>
      </c>
      <c r="I1011" t="s">
        <v>1147</v>
      </c>
      <c r="J1011" t="s">
        <v>37</v>
      </c>
      <c r="K1011" t="s">
        <v>2134</v>
      </c>
      <c r="L1011" t="s">
        <v>2134</v>
      </c>
      <c r="M1011">
        <v>0</v>
      </c>
      <c r="N1011">
        <v>2489.9899999999998</v>
      </c>
      <c r="O1011">
        <v>26</v>
      </c>
      <c r="P1011">
        <f>Table1[[#This Row],[Sale Product Count]]*Table1[[#This Row],[Price]]</f>
        <v>64739.739999999991</v>
      </c>
      <c r="Q1011">
        <v>0</v>
      </c>
    </row>
    <row r="1012" spans="1:17" x14ac:dyDescent="0.3">
      <c r="A1012" t="s">
        <v>23</v>
      </c>
      <c r="B1012" t="s">
        <v>1839</v>
      </c>
      <c r="C1012" t="s">
        <v>1483</v>
      </c>
      <c r="D1012" t="s">
        <v>1308</v>
      </c>
      <c r="E1012" t="s">
        <v>826</v>
      </c>
      <c r="F1012" t="s">
        <v>64</v>
      </c>
      <c r="G1012" t="s">
        <v>35</v>
      </c>
      <c r="H1012" t="s">
        <v>197</v>
      </c>
      <c r="I1012" t="s">
        <v>91</v>
      </c>
      <c r="J1012" t="s">
        <v>37</v>
      </c>
      <c r="K1012" t="s">
        <v>2134</v>
      </c>
      <c r="L1012" t="s">
        <v>2134</v>
      </c>
      <c r="M1012">
        <v>3</v>
      </c>
      <c r="N1012">
        <v>2230.9899999999998</v>
      </c>
      <c r="O1012">
        <v>29</v>
      </c>
      <c r="P1012">
        <f>Table1[[#This Row],[Sale Product Count]]*Table1[[#This Row],[Price]]</f>
        <v>64698.709999999992</v>
      </c>
      <c r="Q1012">
        <v>241</v>
      </c>
    </row>
    <row r="1013" spans="1:17" x14ac:dyDescent="0.3">
      <c r="A1013" t="s">
        <v>30</v>
      </c>
      <c r="B1013" t="s">
        <v>119</v>
      </c>
      <c r="C1013" t="s">
        <v>24</v>
      </c>
      <c r="D1013" t="s">
        <v>33</v>
      </c>
      <c r="E1013" t="s">
        <v>2134</v>
      </c>
      <c r="F1013" t="s">
        <v>34</v>
      </c>
      <c r="G1013" t="s">
        <v>35</v>
      </c>
      <c r="H1013" t="s">
        <v>36</v>
      </c>
      <c r="I1013" t="s">
        <v>2134</v>
      </c>
      <c r="J1013" t="s">
        <v>37</v>
      </c>
      <c r="K1013" t="s">
        <v>120</v>
      </c>
      <c r="L1013" t="s">
        <v>38</v>
      </c>
      <c r="M1013">
        <v>1</v>
      </c>
      <c r="N1013">
        <v>2808.99</v>
      </c>
      <c r="O1013">
        <v>23</v>
      </c>
      <c r="P1013">
        <f>Table1[[#This Row],[Sale Product Count]]*Table1[[#This Row],[Price]]</f>
        <v>64606.77</v>
      </c>
      <c r="Q1013">
        <v>423</v>
      </c>
    </row>
    <row r="1014" spans="1:17" x14ac:dyDescent="0.3">
      <c r="A1014" t="s">
        <v>100</v>
      </c>
      <c r="B1014" t="s">
        <v>567</v>
      </c>
      <c r="C1014" t="s">
        <v>14</v>
      </c>
      <c r="D1014" t="s">
        <v>2134</v>
      </c>
      <c r="E1014" t="s">
        <v>63</v>
      </c>
      <c r="F1014" t="s">
        <v>2134</v>
      </c>
      <c r="G1014" t="s">
        <v>65</v>
      </c>
      <c r="H1014" t="s">
        <v>197</v>
      </c>
      <c r="I1014" t="s">
        <v>2134</v>
      </c>
      <c r="J1014" t="s">
        <v>37</v>
      </c>
      <c r="K1014" t="s">
        <v>1435</v>
      </c>
      <c r="L1014" t="s">
        <v>38</v>
      </c>
      <c r="M1014">
        <v>0</v>
      </c>
      <c r="N1014">
        <v>1900</v>
      </c>
      <c r="O1014">
        <v>34</v>
      </c>
      <c r="P1014">
        <f>Table1[[#This Row],[Sale Product Count]]*Table1[[#This Row],[Price]]</f>
        <v>64600</v>
      </c>
      <c r="Q1014">
        <v>212</v>
      </c>
    </row>
    <row r="1015" spans="1:17" x14ac:dyDescent="0.3">
      <c r="A1015" t="s">
        <v>130</v>
      </c>
      <c r="B1015" t="s">
        <v>1106</v>
      </c>
      <c r="C1015" t="s">
        <v>24</v>
      </c>
      <c r="D1015" t="s">
        <v>1526</v>
      </c>
      <c r="E1015" t="s">
        <v>63</v>
      </c>
      <c r="F1015" t="s">
        <v>772</v>
      </c>
      <c r="G1015" t="s">
        <v>65</v>
      </c>
      <c r="H1015" t="s">
        <v>257</v>
      </c>
      <c r="I1015" t="s">
        <v>29</v>
      </c>
      <c r="J1015" t="s">
        <v>37</v>
      </c>
      <c r="K1015" t="s">
        <v>2134</v>
      </c>
      <c r="L1015" t="s">
        <v>2134</v>
      </c>
      <c r="M1015">
        <v>0</v>
      </c>
      <c r="N1015">
        <v>1699.99</v>
      </c>
      <c r="O1015">
        <v>38</v>
      </c>
      <c r="P1015">
        <f>Table1[[#This Row],[Sale Product Count]]*Table1[[#This Row],[Price]]</f>
        <v>64599.62</v>
      </c>
      <c r="Q1015">
        <v>494</v>
      </c>
    </row>
    <row r="1016" spans="1:17" x14ac:dyDescent="0.3">
      <c r="A1016" t="s">
        <v>30</v>
      </c>
      <c r="B1016" t="s">
        <v>31</v>
      </c>
      <c r="C1016" t="s">
        <v>32</v>
      </c>
      <c r="D1016" t="s">
        <v>33</v>
      </c>
      <c r="E1016" t="s">
        <v>2134</v>
      </c>
      <c r="F1016" t="s">
        <v>34</v>
      </c>
      <c r="G1016" t="s">
        <v>35</v>
      </c>
      <c r="H1016" t="s">
        <v>36</v>
      </c>
      <c r="I1016" t="s">
        <v>2134</v>
      </c>
      <c r="J1016" t="s">
        <v>37</v>
      </c>
      <c r="K1016" t="s">
        <v>2134</v>
      </c>
      <c r="L1016" t="s">
        <v>38</v>
      </c>
      <c r="M1016">
        <v>5</v>
      </c>
      <c r="N1016">
        <v>1699.95</v>
      </c>
      <c r="O1016">
        <v>38</v>
      </c>
      <c r="P1016">
        <f>Table1[[#This Row],[Sale Product Count]]*Table1[[#This Row],[Price]]</f>
        <v>64598.1</v>
      </c>
      <c r="Q1016">
        <v>494</v>
      </c>
    </row>
    <row r="1017" spans="1:17" x14ac:dyDescent="0.3">
      <c r="A1017" t="s">
        <v>13</v>
      </c>
      <c r="B1017" t="s">
        <v>2134</v>
      </c>
      <c r="C1017" t="s">
        <v>14</v>
      </c>
      <c r="D1017" t="s">
        <v>15</v>
      </c>
      <c r="E1017" t="s">
        <v>16</v>
      </c>
      <c r="F1017" t="s">
        <v>17</v>
      </c>
      <c r="G1017" t="s">
        <v>18</v>
      </c>
      <c r="H1017" t="s">
        <v>19</v>
      </c>
      <c r="I1017" t="s">
        <v>2134</v>
      </c>
      <c r="J1017" t="s">
        <v>20</v>
      </c>
      <c r="K1017" t="s">
        <v>21</v>
      </c>
      <c r="L1017" t="s">
        <v>22</v>
      </c>
      <c r="M1017">
        <v>0</v>
      </c>
      <c r="N1017">
        <v>1025.01</v>
      </c>
      <c r="O1017">
        <v>63</v>
      </c>
      <c r="P1017">
        <f>Table1[[#This Row],[Sale Product Count]]*Table1[[#This Row],[Price]]</f>
        <v>64575.63</v>
      </c>
      <c r="Q1017">
        <v>251</v>
      </c>
    </row>
    <row r="1018" spans="1:17" x14ac:dyDescent="0.3">
      <c r="A1018" t="s">
        <v>23</v>
      </c>
      <c r="B1018" t="s">
        <v>2134</v>
      </c>
      <c r="C1018" t="s">
        <v>24</v>
      </c>
      <c r="D1018" t="s">
        <v>71</v>
      </c>
      <c r="E1018" t="s">
        <v>16</v>
      </c>
      <c r="F1018" t="s">
        <v>82</v>
      </c>
      <c r="G1018" t="s">
        <v>65</v>
      </c>
      <c r="H1018" t="s">
        <v>19</v>
      </c>
      <c r="I1018" t="s">
        <v>2134</v>
      </c>
      <c r="J1018" t="s">
        <v>20</v>
      </c>
      <c r="K1018" t="s">
        <v>21</v>
      </c>
      <c r="L1018" t="s">
        <v>81</v>
      </c>
      <c r="M1018">
        <v>4.4000000000000004</v>
      </c>
      <c r="N1018">
        <v>1132.8699999999999</v>
      </c>
      <c r="O1018">
        <v>57</v>
      </c>
      <c r="P1018">
        <f>Table1[[#This Row],[Sale Product Count]]*Table1[[#This Row],[Price]]</f>
        <v>64573.59</v>
      </c>
      <c r="Q1018">
        <v>519</v>
      </c>
    </row>
    <row r="1019" spans="1:17" x14ac:dyDescent="0.3">
      <c r="A1019" t="s">
        <v>66</v>
      </c>
      <c r="B1019" t="s">
        <v>1404</v>
      </c>
      <c r="C1019" t="s">
        <v>14</v>
      </c>
      <c r="D1019" t="s">
        <v>84</v>
      </c>
      <c r="E1019" t="s">
        <v>49</v>
      </c>
      <c r="F1019" t="s">
        <v>68</v>
      </c>
      <c r="G1019" t="s">
        <v>18</v>
      </c>
      <c r="H1019" t="s">
        <v>57</v>
      </c>
      <c r="I1019" t="s">
        <v>29</v>
      </c>
      <c r="J1019" t="s">
        <v>20</v>
      </c>
      <c r="K1019" t="s">
        <v>2134</v>
      </c>
      <c r="L1019" t="s">
        <v>2134</v>
      </c>
      <c r="M1019">
        <v>5</v>
      </c>
      <c r="N1019">
        <v>1699</v>
      </c>
      <c r="O1019">
        <v>38</v>
      </c>
      <c r="P1019">
        <f>Table1[[#This Row],[Sale Product Count]]*Table1[[#This Row],[Price]]</f>
        <v>64562</v>
      </c>
      <c r="Q1019">
        <v>255</v>
      </c>
    </row>
    <row r="1020" spans="1:17" x14ac:dyDescent="0.3">
      <c r="A1020" t="s">
        <v>100</v>
      </c>
      <c r="B1020" t="s">
        <v>1589</v>
      </c>
      <c r="C1020" t="s">
        <v>14</v>
      </c>
      <c r="D1020" t="s">
        <v>2134</v>
      </c>
      <c r="E1020" t="s">
        <v>42</v>
      </c>
      <c r="F1020" t="s">
        <v>1590</v>
      </c>
      <c r="G1020" t="s">
        <v>18</v>
      </c>
      <c r="H1020" t="s">
        <v>311</v>
      </c>
      <c r="I1020" t="s">
        <v>29</v>
      </c>
      <c r="J1020" t="s">
        <v>20</v>
      </c>
      <c r="K1020" t="s">
        <v>711</v>
      </c>
      <c r="L1020" t="s">
        <v>2134</v>
      </c>
      <c r="M1020">
        <v>3.6</v>
      </c>
      <c r="N1020">
        <v>1699</v>
      </c>
      <c r="O1020">
        <v>38</v>
      </c>
      <c r="P1020">
        <f>Table1[[#This Row],[Sale Product Count]]*Table1[[#This Row],[Price]]</f>
        <v>64562</v>
      </c>
      <c r="Q1020">
        <v>271</v>
      </c>
    </row>
    <row r="1021" spans="1:17" x14ac:dyDescent="0.3">
      <c r="A1021" t="s">
        <v>100</v>
      </c>
      <c r="B1021" t="s">
        <v>1092</v>
      </c>
      <c r="C1021" t="s">
        <v>14</v>
      </c>
      <c r="D1021" t="s">
        <v>2134</v>
      </c>
      <c r="E1021" t="s">
        <v>42</v>
      </c>
      <c r="F1021" t="s">
        <v>72</v>
      </c>
      <c r="G1021" t="s">
        <v>18</v>
      </c>
      <c r="H1021" t="s">
        <v>28</v>
      </c>
      <c r="I1021" t="s">
        <v>200</v>
      </c>
      <c r="J1021" t="s">
        <v>296</v>
      </c>
      <c r="K1021" t="s">
        <v>159</v>
      </c>
      <c r="L1021" t="s">
        <v>2134</v>
      </c>
      <c r="M1021">
        <v>0</v>
      </c>
      <c r="N1021">
        <v>1699</v>
      </c>
      <c r="O1021">
        <v>38</v>
      </c>
      <c r="P1021">
        <f>Table1[[#This Row],[Sale Product Count]]*Table1[[#This Row],[Price]]</f>
        <v>64562</v>
      </c>
      <c r="Q1021">
        <v>176</v>
      </c>
    </row>
    <row r="1022" spans="1:17" x14ac:dyDescent="0.3">
      <c r="A1022" t="s">
        <v>30</v>
      </c>
      <c r="B1022" t="s">
        <v>119</v>
      </c>
      <c r="C1022" t="s">
        <v>24</v>
      </c>
      <c r="D1022" t="s">
        <v>33</v>
      </c>
      <c r="E1022" t="s">
        <v>2134</v>
      </c>
      <c r="F1022" t="s">
        <v>34</v>
      </c>
      <c r="G1022" t="s">
        <v>35</v>
      </c>
      <c r="H1022" t="s">
        <v>36</v>
      </c>
      <c r="I1022" t="s">
        <v>2134</v>
      </c>
      <c r="J1022" t="s">
        <v>37</v>
      </c>
      <c r="K1022" t="s">
        <v>120</v>
      </c>
      <c r="L1022" t="s">
        <v>38</v>
      </c>
      <c r="M1022">
        <v>1</v>
      </c>
      <c r="N1022">
        <v>1699</v>
      </c>
      <c r="O1022">
        <v>38</v>
      </c>
      <c r="P1022">
        <f>Table1[[#This Row],[Sale Product Count]]*Table1[[#This Row],[Price]]</f>
        <v>64562</v>
      </c>
      <c r="Q1022">
        <v>0</v>
      </c>
    </row>
    <row r="1023" spans="1:17" x14ac:dyDescent="0.3">
      <c r="A1023" t="s">
        <v>100</v>
      </c>
      <c r="B1023" t="s">
        <v>1050</v>
      </c>
      <c r="C1023" t="s">
        <v>14</v>
      </c>
      <c r="D1023" t="s">
        <v>2134</v>
      </c>
      <c r="E1023" t="s">
        <v>2134</v>
      </c>
      <c r="F1023" t="s">
        <v>1051</v>
      </c>
      <c r="G1023" t="s">
        <v>56</v>
      </c>
      <c r="H1023" t="s">
        <v>57</v>
      </c>
      <c r="I1023" t="s">
        <v>2134</v>
      </c>
      <c r="J1023" t="s">
        <v>20</v>
      </c>
      <c r="K1023" t="s">
        <v>2134</v>
      </c>
      <c r="L1023" t="s">
        <v>2134</v>
      </c>
      <c r="M1023">
        <v>0</v>
      </c>
      <c r="N1023">
        <v>1895.92</v>
      </c>
      <c r="O1023">
        <v>34</v>
      </c>
      <c r="P1023">
        <f>Table1[[#This Row],[Sale Product Count]]*Table1[[#This Row],[Price]]</f>
        <v>64461.279999999999</v>
      </c>
      <c r="Q1023">
        <v>176</v>
      </c>
    </row>
    <row r="1024" spans="1:17" x14ac:dyDescent="0.3">
      <c r="A1024" t="s">
        <v>13</v>
      </c>
      <c r="B1024" t="s">
        <v>2134</v>
      </c>
      <c r="C1024" t="s">
        <v>14</v>
      </c>
      <c r="D1024" t="s">
        <v>15</v>
      </c>
      <c r="E1024" t="s">
        <v>16</v>
      </c>
      <c r="F1024" t="s">
        <v>17</v>
      </c>
      <c r="G1024" t="s">
        <v>18</v>
      </c>
      <c r="H1024" t="s">
        <v>19</v>
      </c>
      <c r="I1024" t="s">
        <v>2134</v>
      </c>
      <c r="J1024" t="s">
        <v>20</v>
      </c>
      <c r="K1024" t="s">
        <v>21</v>
      </c>
      <c r="L1024" t="s">
        <v>22</v>
      </c>
      <c r="M1024">
        <v>0</v>
      </c>
      <c r="N1024">
        <v>1499</v>
      </c>
      <c r="O1024">
        <v>43</v>
      </c>
      <c r="P1024">
        <f>Table1[[#This Row],[Sale Product Count]]*Table1[[#This Row],[Price]]</f>
        <v>64457</v>
      </c>
      <c r="Q1024">
        <v>404</v>
      </c>
    </row>
    <row r="1025" spans="1:17" x14ac:dyDescent="0.3">
      <c r="A1025" t="s">
        <v>39</v>
      </c>
      <c r="B1025" t="s">
        <v>52</v>
      </c>
      <c r="C1025" t="s">
        <v>41</v>
      </c>
      <c r="D1025" t="s">
        <v>53</v>
      </c>
      <c r="E1025" t="s">
        <v>2134</v>
      </c>
      <c r="F1025" t="s">
        <v>2134</v>
      </c>
      <c r="G1025" t="s">
        <v>65</v>
      </c>
      <c r="H1025" t="s">
        <v>44</v>
      </c>
      <c r="I1025" t="s">
        <v>2134</v>
      </c>
      <c r="J1025" t="s">
        <v>20</v>
      </c>
      <c r="K1025" t="s">
        <v>2134</v>
      </c>
      <c r="L1025" t="s">
        <v>2134</v>
      </c>
      <c r="M1025">
        <v>4.7</v>
      </c>
      <c r="N1025">
        <v>1212.99</v>
      </c>
      <c r="O1025">
        <v>53</v>
      </c>
      <c r="P1025">
        <f>Table1[[#This Row],[Sale Product Count]]*Table1[[#This Row],[Price]]</f>
        <v>64288.47</v>
      </c>
      <c r="Q1025">
        <v>450</v>
      </c>
    </row>
    <row r="1026" spans="1:17" x14ac:dyDescent="0.3">
      <c r="A1026" t="s">
        <v>130</v>
      </c>
      <c r="B1026" t="s">
        <v>1253</v>
      </c>
      <c r="C1026" t="s">
        <v>14</v>
      </c>
      <c r="D1026" t="s">
        <v>71</v>
      </c>
      <c r="E1026" t="s">
        <v>42</v>
      </c>
      <c r="F1026" t="s">
        <v>72</v>
      </c>
      <c r="G1026" t="s">
        <v>65</v>
      </c>
      <c r="H1026" t="s">
        <v>28</v>
      </c>
      <c r="I1026" t="s">
        <v>2134</v>
      </c>
      <c r="J1026" t="s">
        <v>20</v>
      </c>
      <c r="K1026" t="s">
        <v>376</v>
      </c>
      <c r="L1026" t="s">
        <v>2134</v>
      </c>
      <c r="M1026">
        <v>0</v>
      </c>
      <c r="N1026">
        <v>1212.99</v>
      </c>
      <c r="O1026">
        <v>53</v>
      </c>
      <c r="P1026">
        <f>Table1[[#This Row],[Sale Product Count]]*Table1[[#This Row],[Price]]</f>
        <v>64288.47</v>
      </c>
      <c r="Q1026">
        <v>0</v>
      </c>
    </row>
    <row r="1027" spans="1:17" x14ac:dyDescent="0.3">
      <c r="A1027" t="s">
        <v>13</v>
      </c>
      <c r="B1027" t="s">
        <v>2134</v>
      </c>
      <c r="C1027" t="s">
        <v>24</v>
      </c>
      <c r="D1027" t="s">
        <v>15</v>
      </c>
      <c r="E1027" t="s">
        <v>78</v>
      </c>
      <c r="F1027" t="s">
        <v>79</v>
      </c>
      <c r="G1027" t="s">
        <v>80</v>
      </c>
      <c r="H1027" t="s">
        <v>19</v>
      </c>
      <c r="I1027" t="s">
        <v>2134</v>
      </c>
      <c r="J1027" t="s">
        <v>20</v>
      </c>
      <c r="K1027" t="s">
        <v>21</v>
      </c>
      <c r="L1027" t="s">
        <v>81</v>
      </c>
      <c r="M1027">
        <v>5</v>
      </c>
      <c r="N1027">
        <v>1606.99</v>
      </c>
      <c r="O1027">
        <v>40</v>
      </c>
      <c r="P1027">
        <f>Table1[[#This Row],[Sale Product Count]]*Table1[[#This Row],[Price]]</f>
        <v>64279.6</v>
      </c>
      <c r="Q1027">
        <v>381</v>
      </c>
    </row>
    <row r="1028" spans="1:17" x14ac:dyDescent="0.3">
      <c r="A1028" t="s">
        <v>23</v>
      </c>
      <c r="B1028" t="s">
        <v>2134</v>
      </c>
      <c r="C1028" t="s">
        <v>24</v>
      </c>
      <c r="D1028" t="s">
        <v>71</v>
      </c>
      <c r="E1028" t="s">
        <v>16</v>
      </c>
      <c r="F1028" t="s">
        <v>82</v>
      </c>
      <c r="G1028" t="s">
        <v>65</v>
      </c>
      <c r="H1028" t="s">
        <v>19</v>
      </c>
      <c r="I1028" t="s">
        <v>2134</v>
      </c>
      <c r="J1028" t="s">
        <v>20</v>
      </c>
      <c r="K1028" t="s">
        <v>21</v>
      </c>
      <c r="L1028" t="s">
        <v>81</v>
      </c>
      <c r="M1028">
        <v>4.4000000000000004</v>
      </c>
      <c r="N1028">
        <v>1284.99</v>
      </c>
      <c r="O1028">
        <v>50</v>
      </c>
      <c r="P1028">
        <f>Table1[[#This Row],[Sale Product Count]]*Table1[[#This Row],[Price]]</f>
        <v>64249.5</v>
      </c>
      <c r="Q1028">
        <v>224</v>
      </c>
    </row>
    <row r="1029" spans="1:17" x14ac:dyDescent="0.3">
      <c r="A1029" t="s">
        <v>130</v>
      </c>
      <c r="B1029" t="s">
        <v>1028</v>
      </c>
      <c r="C1029" t="s">
        <v>232</v>
      </c>
      <c r="D1029" t="s">
        <v>606</v>
      </c>
      <c r="E1029" t="s">
        <v>63</v>
      </c>
      <c r="F1029" t="s">
        <v>72</v>
      </c>
      <c r="G1029" t="s">
        <v>65</v>
      </c>
      <c r="H1029" t="s">
        <v>36</v>
      </c>
      <c r="I1029" t="s">
        <v>431</v>
      </c>
      <c r="J1029" t="s">
        <v>20</v>
      </c>
      <c r="K1029" t="s">
        <v>2134</v>
      </c>
      <c r="L1029" t="s">
        <v>2134</v>
      </c>
      <c r="M1029">
        <v>0</v>
      </c>
      <c r="N1029">
        <v>1284.99</v>
      </c>
      <c r="O1029">
        <v>50</v>
      </c>
      <c r="P1029">
        <f>Table1[[#This Row],[Sale Product Count]]*Table1[[#This Row],[Price]]</f>
        <v>64249.5</v>
      </c>
      <c r="Q1029">
        <v>0</v>
      </c>
    </row>
    <row r="1030" spans="1:17" x14ac:dyDescent="0.3">
      <c r="A1030" t="s">
        <v>130</v>
      </c>
      <c r="B1030" t="s">
        <v>1534</v>
      </c>
      <c r="C1030" t="s">
        <v>86</v>
      </c>
      <c r="D1030" t="s">
        <v>25</v>
      </c>
      <c r="E1030" t="s">
        <v>42</v>
      </c>
      <c r="F1030" t="s">
        <v>64</v>
      </c>
      <c r="G1030" t="s">
        <v>35</v>
      </c>
      <c r="H1030" t="s">
        <v>36</v>
      </c>
      <c r="I1030" t="s">
        <v>431</v>
      </c>
      <c r="J1030" t="s">
        <v>1701</v>
      </c>
      <c r="K1030" t="s">
        <v>2134</v>
      </c>
      <c r="L1030" t="s">
        <v>2134</v>
      </c>
      <c r="M1030">
        <v>0</v>
      </c>
      <c r="N1030">
        <v>2792.78</v>
      </c>
      <c r="O1030">
        <v>23</v>
      </c>
      <c r="P1030">
        <f>Table1[[#This Row],[Sale Product Count]]*Table1[[#This Row],[Price]]</f>
        <v>64233.94</v>
      </c>
      <c r="Q1030">
        <v>0</v>
      </c>
    </row>
    <row r="1031" spans="1:17" x14ac:dyDescent="0.3">
      <c r="A1031" t="s">
        <v>13</v>
      </c>
      <c r="B1031" t="s">
        <v>83</v>
      </c>
      <c r="C1031" t="s">
        <v>24</v>
      </c>
      <c r="D1031" t="s">
        <v>84</v>
      </c>
      <c r="E1031" t="s">
        <v>16</v>
      </c>
      <c r="F1031" t="s">
        <v>26</v>
      </c>
      <c r="G1031" t="s">
        <v>80</v>
      </c>
      <c r="H1031" t="s">
        <v>19</v>
      </c>
      <c r="I1031" t="s">
        <v>2134</v>
      </c>
      <c r="J1031" t="s">
        <v>20</v>
      </c>
      <c r="K1031" t="s">
        <v>21</v>
      </c>
      <c r="L1031" t="s">
        <v>2134</v>
      </c>
      <c r="M1031">
        <v>0</v>
      </c>
      <c r="N1031">
        <v>999.99</v>
      </c>
      <c r="O1031">
        <v>64</v>
      </c>
      <c r="P1031">
        <f>Table1[[#This Row],[Sale Product Count]]*Table1[[#This Row],[Price]]</f>
        <v>63999.360000000001</v>
      </c>
      <c r="Q1031">
        <v>415</v>
      </c>
    </row>
    <row r="1032" spans="1:17" x14ac:dyDescent="0.3">
      <c r="A1032" t="s">
        <v>30</v>
      </c>
      <c r="B1032" t="s">
        <v>31</v>
      </c>
      <c r="C1032" t="s">
        <v>32</v>
      </c>
      <c r="D1032" t="s">
        <v>33</v>
      </c>
      <c r="E1032" t="s">
        <v>2134</v>
      </c>
      <c r="F1032" t="s">
        <v>34</v>
      </c>
      <c r="G1032" t="s">
        <v>35</v>
      </c>
      <c r="H1032" t="s">
        <v>36</v>
      </c>
      <c r="I1032" t="s">
        <v>2134</v>
      </c>
      <c r="J1032" t="s">
        <v>37</v>
      </c>
      <c r="K1032" t="s">
        <v>2134</v>
      </c>
      <c r="L1032" t="s">
        <v>38</v>
      </c>
      <c r="M1032">
        <v>5</v>
      </c>
      <c r="N1032">
        <v>999.99</v>
      </c>
      <c r="O1032">
        <v>64</v>
      </c>
      <c r="P1032">
        <f>Table1[[#This Row],[Sale Product Count]]*Table1[[#This Row],[Price]]</f>
        <v>63999.360000000001</v>
      </c>
      <c r="Q1032">
        <v>273</v>
      </c>
    </row>
    <row r="1033" spans="1:17" x14ac:dyDescent="0.3">
      <c r="A1033" t="s">
        <v>30</v>
      </c>
      <c r="B1033" t="s">
        <v>31</v>
      </c>
      <c r="C1033" t="s">
        <v>32</v>
      </c>
      <c r="D1033" t="s">
        <v>33</v>
      </c>
      <c r="E1033" t="s">
        <v>2134</v>
      </c>
      <c r="F1033" t="s">
        <v>34</v>
      </c>
      <c r="G1033" t="s">
        <v>35</v>
      </c>
      <c r="H1033" t="s">
        <v>36</v>
      </c>
      <c r="I1033" t="s">
        <v>2134</v>
      </c>
      <c r="J1033" t="s">
        <v>37</v>
      </c>
      <c r="K1033" t="s">
        <v>2134</v>
      </c>
      <c r="L1033" t="s">
        <v>38</v>
      </c>
      <c r="M1033">
        <v>5</v>
      </c>
      <c r="N1033">
        <v>1599.77</v>
      </c>
      <c r="O1033">
        <v>40</v>
      </c>
      <c r="P1033">
        <f>Table1[[#This Row],[Sale Product Count]]*Table1[[#This Row],[Price]]</f>
        <v>63990.8</v>
      </c>
      <c r="Q1033">
        <v>461</v>
      </c>
    </row>
    <row r="1034" spans="1:17" x14ac:dyDescent="0.3">
      <c r="A1034" t="s">
        <v>13</v>
      </c>
      <c r="B1034" t="s">
        <v>2134</v>
      </c>
      <c r="C1034" t="s">
        <v>24</v>
      </c>
      <c r="D1034" t="s">
        <v>15</v>
      </c>
      <c r="E1034" t="s">
        <v>78</v>
      </c>
      <c r="F1034" t="s">
        <v>79</v>
      </c>
      <c r="G1034" t="s">
        <v>80</v>
      </c>
      <c r="H1034" t="s">
        <v>19</v>
      </c>
      <c r="I1034" t="s">
        <v>2134</v>
      </c>
      <c r="J1034" t="s">
        <v>20</v>
      </c>
      <c r="K1034" t="s">
        <v>21</v>
      </c>
      <c r="L1034" t="s">
        <v>81</v>
      </c>
      <c r="M1034">
        <v>5</v>
      </c>
      <c r="N1034">
        <v>3999</v>
      </c>
      <c r="O1034">
        <v>16</v>
      </c>
      <c r="P1034">
        <f>Table1[[#This Row],[Sale Product Count]]*Table1[[#This Row],[Price]]</f>
        <v>63984</v>
      </c>
      <c r="Q1034">
        <v>278</v>
      </c>
    </row>
    <row r="1035" spans="1:17" x14ac:dyDescent="0.3">
      <c r="A1035" t="s">
        <v>23</v>
      </c>
      <c r="B1035" t="s">
        <v>111</v>
      </c>
      <c r="C1035" t="s">
        <v>86</v>
      </c>
      <c r="D1035" t="s">
        <v>25</v>
      </c>
      <c r="E1035" t="s">
        <v>75</v>
      </c>
      <c r="F1035" t="s">
        <v>112</v>
      </c>
      <c r="G1035" t="s">
        <v>35</v>
      </c>
      <c r="H1035" t="s">
        <v>36</v>
      </c>
      <c r="I1035" t="s">
        <v>113</v>
      </c>
      <c r="J1035" t="s">
        <v>20</v>
      </c>
      <c r="K1035" t="s">
        <v>2134</v>
      </c>
      <c r="L1035" t="s">
        <v>2134</v>
      </c>
      <c r="M1035">
        <v>4.5999999999999996</v>
      </c>
      <c r="N1035">
        <v>1102.99</v>
      </c>
      <c r="O1035">
        <v>58</v>
      </c>
      <c r="P1035">
        <f>Table1[[#This Row],[Sale Product Count]]*Table1[[#This Row],[Price]]</f>
        <v>63973.42</v>
      </c>
      <c r="Q1035">
        <v>411</v>
      </c>
    </row>
    <row r="1036" spans="1:17" x14ac:dyDescent="0.3">
      <c r="A1036" t="s">
        <v>30</v>
      </c>
      <c r="B1036" t="s">
        <v>31</v>
      </c>
      <c r="C1036" t="s">
        <v>32</v>
      </c>
      <c r="D1036" t="s">
        <v>33</v>
      </c>
      <c r="E1036" t="s">
        <v>2134</v>
      </c>
      <c r="F1036" t="s">
        <v>34</v>
      </c>
      <c r="G1036" t="s">
        <v>35</v>
      </c>
      <c r="H1036" t="s">
        <v>36</v>
      </c>
      <c r="I1036" t="s">
        <v>2134</v>
      </c>
      <c r="J1036" t="s">
        <v>37</v>
      </c>
      <c r="K1036" t="s">
        <v>2134</v>
      </c>
      <c r="L1036" t="s">
        <v>38</v>
      </c>
      <c r="M1036">
        <v>5</v>
      </c>
      <c r="N1036">
        <v>1999</v>
      </c>
      <c r="O1036">
        <v>32</v>
      </c>
      <c r="P1036">
        <f>Table1[[#This Row],[Sale Product Count]]*Table1[[#This Row],[Price]]</f>
        <v>63968</v>
      </c>
      <c r="Q1036">
        <v>278</v>
      </c>
    </row>
    <row r="1037" spans="1:17" x14ac:dyDescent="0.3">
      <c r="A1037" t="s">
        <v>23</v>
      </c>
      <c r="B1037" t="s">
        <v>2134</v>
      </c>
      <c r="C1037" t="s">
        <v>24</v>
      </c>
      <c r="D1037" t="s">
        <v>25</v>
      </c>
      <c r="E1037" t="s">
        <v>16</v>
      </c>
      <c r="F1037" t="s">
        <v>26</v>
      </c>
      <c r="G1037" t="s">
        <v>27</v>
      </c>
      <c r="H1037" t="s">
        <v>28</v>
      </c>
      <c r="I1037" t="s">
        <v>29</v>
      </c>
      <c r="J1037" t="s">
        <v>20</v>
      </c>
      <c r="K1037" t="s">
        <v>21</v>
      </c>
      <c r="L1037" t="s">
        <v>2134</v>
      </c>
      <c r="M1037">
        <v>4.5</v>
      </c>
      <c r="N1037">
        <v>1999</v>
      </c>
      <c r="O1037">
        <v>32</v>
      </c>
      <c r="P1037">
        <f>Table1[[#This Row],[Sale Product Count]]*Table1[[#This Row],[Price]]</f>
        <v>63968</v>
      </c>
      <c r="Q1037">
        <v>365</v>
      </c>
    </row>
    <row r="1038" spans="1:17" x14ac:dyDescent="0.3">
      <c r="A1038" t="s">
        <v>23</v>
      </c>
      <c r="B1038" t="s">
        <v>23</v>
      </c>
      <c r="C1038" t="s">
        <v>24</v>
      </c>
      <c r="D1038" t="s">
        <v>157</v>
      </c>
      <c r="E1038" t="s">
        <v>75</v>
      </c>
      <c r="F1038" t="s">
        <v>158</v>
      </c>
      <c r="G1038" t="s">
        <v>65</v>
      </c>
      <c r="H1038" t="s">
        <v>36</v>
      </c>
      <c r="I1038" t="s">
        <v>2134</v>
      </c>
      <c r="J1038" t="s">
        <v>20</v>
      </c>
      <c r="K1038" t="s">
        <v>159</v>
      </c>
      <c r="L1038" t="s">
        <v>2134</v>
      </c>
      <c r="M1038">
        <v>4.5</v>
      </c>
      <c r="N1038">
        <v>1599</v>
      </c>
      <c r="O1038">
        <v>40</v>
      </c>
      <c r="P1038">
        <f>Table1[[#This Row],[Sale Product Count]]*Table1[[#This Row],[Price]]</f>
        <v>63960</v>
      </c>
      <c r="Q1038">
        <v>278</v>
      </c>
    </row>
    <row r="1039" spans="1:17" x14ac:dyDescent="0.3">
      <c r="A1039" t="s">
        <v>100</v>
      </c>
      <c r="B1039" t="s">
        <v>1807</v>
      </c>
      <c r="C1039" t="s">
        <v>14</v>
      </c>
      <c r="D1039" t="s">
        <v>71</v>
      </c>
      <c r="E1039" t="s">
        <v>63</v>
      </c>
      <c r="F1039" t="s">
        <v>2134</v>
      </c>
      <c r="G1039" t="s">
        <v>65</v>
      </c>
      <c r="H1039" t="s">
        <v>197</v>
      </c>
      <c r="I1039" t="s">
        <v>200</v>
      </c>
      <c r="J1039" t="s">
        <v>483</v>
      </c>
      <c r="K1039" t="s">
        <v>242</v>
      </c>
      <c r="L1039" t="s">
        <v>2134</v>
      </c>
      <c r="M1039">
        <v>0</v>
      </c>
      <c r="N1039">
        <v>1599</v>
      </c>
      <c r="O1039">
        <v>40</v>
      </c>
      <c r="P1039">
        <f>Table1[[#This Row],[Sale Product Count]]*Table1[[#This Row],[Price]]</f>
        <v>63960</v>
      </c>
      <c r="Q1039">
        <v>326</v>
      </c>
    </row>
    <row r="1040" spans="1:17" x14ac:dyDescent="0.3">
      <c r="A1040" t="s">
        <v>130</v>
      </c>
      <c r="B1040" t="s">
        <v>946</v>
      </c>
      <c r="C1040" t="s">
        <v>167</v>
      </c>
      <c r="D1040" t="s">
        <v>606</v>
      </c>
      <c r="E1040" t="s">
        <v>63</v>
      </c>
      <c r="F1040" t="s">
        <v>282</v>
      </c>
      <c r="G1040" t="s">
        <v>35</v>
      </c>
      <c r="H1040" t="s">
        <v>311</v>
      </c>
      <c r="I1040" t="s">
        <v>1063</v>
      </c>
      <c r="J1040" t="s">
        <v>1832</v>
      </c>
      <c r="K1040" t="s">
        <v>2134</v>
      </c>
      <c r="L1040" t="s">
        <v>2134</v>
      </c>
      <c r="M1040">
        <v>0</v>
      </c>
      <c r="N1040">
        <v>1599</v>
      </c>
      <c r="O1040">
        <v>40</v>
      </c>
      <c r="P1040">
        <f>Table1[[#This Row],[Sale Product Count]]*Table1[[#This Row],[Price]]</f>
        <v>63960</v>
      </c>
      <c r="Q1040">
        <v>364</v>
      </c>
    </row>
    <row r="1041" spans="1:17" x14ac:dyDescent="0.3">
      <c r="A1041" t="s">
        <v>130</v>
      </c>
      <c r="B1041" t="s">
        <v>1727</v>
      </c>
      <c r="C1041" t="s">
        <v>24</v>
      </c>
      <c r="D1041" t="s">
        <v>71</v>
      </c>
      <c r="E1041" t="s">
        <v>826</v>
      </c>
      <c r="F1041" t="s">
        <v>72</v>
      </c>
      <c r="G1041" t="s">
        <v>35</v>
      </c>
      <c r="H1041" t="s">
        <v>257</v>
      </c>
      <c r="I1041" t="s">
        <v>431</v>
      </c>
      <c r="J1041" t="s">
        <v>20</v>
      </c>
      <c r="K1041" t="s">
        <v>2134</v>
      </c>
      <c r="L1041" t="s">
        <v>2134</v>
      </c>
      <c r="M1041">
        <v>0</v>
      </c>
      <c r="N1041">
        <v>1253.99</v>
      </c>
      <c r="O1041">
        <v>51</v>
      </c>
      <c r="P1041">
        <f>Table1[[#This Row],[Sale Product Count]]*Table1[[#This Row],[Price]]</f>
        <v>63953.49</v>
      </c>
      <c r="Q1041">
        <v>445</v>
      </c>
    </row>
    <row r="1042" spans="1:17" x14ac:dyDescent="0.3">
      <c r="A1042" t="s">
        <v>130</v>
      </c>
      <c r="B1042" t="s">
        <v>1028</v>
      </c>
      <c r="C1042" t="s">
        <v>232</v>
      </c>
      <c r="D1042" t="s">
        <v>606</v>
      </c>
      <c r="E1042" t="s">
        <v>63</v>
      </c>
      <c r="F1042" t="s">
        <v>72</v>
      </c>
      <c r="G1042" t="s">
        <v>18</v>
      </c>
      <c r="H1042" t="s">
        <v>36</v>
      </c>
      <c r="I1042" t="s">
        <v>431</v>
      </c>
      <c r="J1042" t="s">
        <v>20</v>
      </c>
      <c r="K1042" t="s">
        <v>2134</v>
      </c>
      <c r="L1042" t="s">
        <v>2134</v>
      </c>
      <c r="M1042">
        <v>0</v>
      </c>
      <c r="N1042">
        <v>1253.99</v>
      </c>
      <c r="O1042">
        <v>51</v>
      </c>
      <c r="P1042">
        <f>Table1[[#This Row],[Sale Product Count]]*Table1[[#This Row],[Price]]</f>
        <v>63953.49</v>
      </c>
      <c r="Q1042">
        <v>0</v>
      </c>
    </row>
    <row r="1043" spans="1:17" x14ac:dyDescent="0.3">
      <c r="A1043" t="s">
        <v>100</v>
      </c>
      <c r="B1043" t="s">
        <v>1422</v>
      </c>
      <c r="C1043" t="s">
        <v>24</v>
      </c>
      <c r="D1043" t="s">
        <v>15</v>
      </c>
      <c r="E1043" t="s">
        <v>49</v>
      </c>
      <c r="F1043" t="s">
        <v>103</v>
      </c>
      <c r="G1043" t="s">
        <v>56</v>
      </c>
      <c r="H1043" t="s">
        <v>311</v>
      </c>
      <c r="I1043" t="s">
        <v>113</v>
      </c>
      <c r="J1043" t="s">
        <v>20</v>
      </c>
      <c r="K1043" t="s">
        <v>2134</v>
      </c>
      <c r="L1043" t="s">
        <v>2134</v>
      </c>
      <c r="M1043">
        <v>4.4000000000000004</v>
      </c>
      <c r="N1043">
        <v>1031.24</v>
      </c>
      <c r="O1043">
        <v>62</v>
      </c>
      <c r="P1043">
        <f>Table1[[#This Row],[Sale Product Count]]*Table1[[#This Row],[Price]]</f>
        <v>63936.88</v>
      </c>
      <c r="Q1043">
        <v>154</v>
      </c>
    </row>
    <row r="1044" spans="1:17" x14ac:dyDescent="0.3">
      <c r="A1044" t="s">
        <v>23</v>
      </c>
      <c r="B1044" t="s">
        <v>2134</v>
      </c>
      <c r="C1044" t="s">
        <v>14</v>
      </c>
      <c r="D1044" t="s">
        <v>219</v>
      </c>
      <c r="E1044" t="s">
        <v>27</v>
      </c>
      <c r="F1044" t="s">
        <v>220</v>
      </c>
      <c r="G1044" t="s">
        <v>65</v>
      </c>
      <c r="H1044" t="s">
        <v>19</v>
      </c>
      <c r="I1044" t="s">
        <v>2134</v>
      </c>
      <c r="J1044" t="s">
        <v>20</v>
      </c>
      <c r="K1044" t="s">
        <v>21</v>
      </c>
      <c r="L1044" t="s">
        <v>81</v>
      </c>
      <c r="M1044">
        <v>4.7</v>
      </c>
      <c r="N1044">
        <v>999</v>
      </c>
      <c r="O1044">
        <v>64</v>
      </c>
      <c r="P1044">
        <f>Table1[[#This Row],[Sale Product Count]]*Table1[[#This Row],[Price]]</f>
        <v>63936</v>
      </c>
      <c r="Q1044">
        <v>253</v>
      </c>
    </row>
    <row r="1045" spans="1:17" x14ac:dyDescent="0.3">
      <c r="A1045" t="s">
        <v>66</v>
      </c>
      <c r="B1045" t="s">
        <v>403</v>
      </c>
      <c r="C1045" t="s">
        <v>61</v>
      </c>
      <c r="D1045" t="s">
        <v>71</v>
      </c>
      <c r="E1045" t="s">
        <v>75</v>
      </c>
      <c r="F1045" t="s">
        <v>186</v>
      </c>
      <c r="G1045" t="s">
        <v>65</v>
      </c>
      <c r="H1045" t="s">
        <v>36</v>
      </c>
      <c r="I1045" t="s">
        <v>88</v>
      </c>
      <c r="J1045" t="s">
        <v>37</v>
      </c>
      <c r="K1045" t="s">
        <v>2134</v>
      </c>
      <c r="L1045" t="s">
        <v>2134</v>
      </c>
      <c r="M1045">
        <v>5</v>
      </c>
      <c r="N1045">
        <v>1278.5999999999999</v>
      </c>
      <c r="O1045">
        <v>50</v>
      </c>
      <c r="P1045">
        <f>Table1[[#This Row],[Sale Product Count]]*Table1[[#This Row],[Price]]</f>
        <v>63929.999999999993</v>
      </c>
      <c r="Q1045">
        <v>188</v>
      </c>
    </row>
    <row r="1046" spans="1:17" x14ac:dyDescent="0.3">
      <c r="A1046" t="s">
        <v>13</v>
      </c>
      <c r="B1046" t="s">
        <v>2134</v>
      </c>
      <c r="C1046" t="s">
        <v>14</v>
      </c>
      <c r="D1046" t="s">
        <v>15</v>
      </c>
      <c r="E1046" t="s">
        <v>16</v>
      </c>
      <c r="F1046" t="s">
        <v>17</v>
      </c>
      <c r="G1046" t="s">
        <v>18</v>
      </c>
      <c r="H1046" t="s">
        <v>19</v>
      </c>
      <c r="I1046" t="s">
        <v>2134</v>
      </c>
      <c r="J1046" t="s">
        <v>20</v>
      </c>
      <c r="K1046" t="s">
        <v>21</v>
      </c>
      <c r="L1046" t="s">
        <v>22</v>
      </c>
      <c r="M1046">
        <v>0</v>
      </c>
      <c r="N1046">
        <v>1559</v>
      </c>
      <c r="O1046">
        <v>41</v>
      </c>
      <c r="P1046">
        <f>Table1[[#This Row],[Sale Product Count]]*Table1[[#This Row],[Price]]</f>
        <v>63919</v>
      </c>
      <c r="Q1046">
        <v>460</v>
      </c>
    </row>
    <row r="1047" spans="1:17" x14ac:dyDescent="0.3">
      <c r="A1047" t="s">
        <v>66</v>
      </c>
      <c r="B1047" t="s">
        <v>2073</v>
      </c>
      <c r="C1047" t="s">
        <v>24</v>
      </c>
      <c r="D1047" t="s">
        <v>628</v>
      </c>
      <c r="E1047" t="s">
        <v>75</v>
      </c>
      <c r="F1047" t="s">
        <v>282</v>
      </c>
      <c r="G1047" t="s">
        <v>35</v>
      </c>
      <c r="H1047" t="s">
        <v>257</v>
      </c>
      <c r="I1047" t="s">
        <v>491</v>
      </c>
      <c r="J1047" t="s">
        <v>37</v>
      </c>
      <c r="K1047" t="s">
        <v>2134</v>
      </c>
      <c r="L1047" t="s">
        <v>2134</v>
      </c>
      <c r="M1047">
        <v>0</v>
      </c>
      <c r="N1047">
        <v>1559</v>
      </c>
      <c r="O1047">
        <v>41</v>
      </c>
      <c r="P1047">
        <f>Table1[[#This Row],[Sale Product Count]]*Table1[[#This Row],[Price]]</f>
        <v>63919</v>
      </c>
      <c r="Q1047">
        <v>0</v>
      </c>
    </row>
    <row r="1048" spans="1:17" x14ac:dyDescent="0.3">
      <c r="A1048" t="s">
        <v>130</v>
      </c>
      <c r="B1048" t="s">
        <v>122</v>
      </c>
      <c r="C1048" t="s">
        <v>14</v>
      </c>
      <c r="D1048" t="s">
        <v>25</v>
      </c>
      <c r="E1048" t="s">
        <v>75</v>
      </c>
      <c r="F1048" t="s">
        <v>282</v>
      </c>
      <c r="G1048" t="s">
        <v>27</v>
      </c>
      <c r="H1048" t="s">
        <v>36</v>
      </c>
      <c r="I1048" t="s">
        <v>320</v>
      </c>
      <c r="J1048" t="s">
        <v>20</v>
      </c>
      <c r="K1048" t="s">
        <v>2134</v>
      </c>
      <c r="L1048" t="s">
        <v>2134</v>
      </c>
      <c r="M1048">
        <v>4</v>
      </c>
      <c r="N1048">
        <v>1386.99</v>
      </c>
      <c r="O1048">
        <v>46</v>
      </c>
      <c r="P1048">
        <f>Table1[[#This Row],[Sale Product Count]]*Table1[[#This Row],[Price]]</f>
        <v>63801.54</v>
      </c>
      <c r="Q1048">
        <v>155</v>
      </c>
    </row>
    <row r="1049" spans="1:17" x14ac:dyDescent="0.3">
      <c r="A1049" t="s">
        <v>13</v>
      </c>
      <c r="B1049" t="s">
        <v>2134</v>
      </c>
      <c r="C1049" t="s">
        <v>14</v>
      </c>
      <c r="D1049" t="s">
        <v>15</v>
      </c>
      <c r="E1049" t="s">
        <v>16</v>
      </c>
      <c r="F1049" t="s">
        <v>17</v>
      </c>
      <c r="G1049" t="s">
        <v>18</v>
      </c>
      <c r="H1049" t="s">
        <v>19</v>
      </c>
      <c r="I1049" t="s">
        <v>2134</v>
      </c>
      <c r="J1049" t="s">
        <v>20</v>
      </c>
      <c r="K1049" t="s">
        <v>21</v>
      </c>
      <c r="L1049" t="s">
        <v>22</v>
      </c>
      <c r="M1049">
        <v>0</v>
      </c>
      <c r="N1049">
        <v>1099.95</v>
      </c>
      <c r="O1049">
        <v>58</v>
      </c>
      <c r="P1049">
        <f>Table1[[#This Row],[Sale Product Count]]*Table1[[#This Row],[Price]]</f>
        <v>63797.100000000006</v>
      </c>
      <c r="Q1049">
        <v>394</v>
      </c>
    </row>
    <row r="1050" spans="1:17" x14ac:dyDescent="0.3">
      <c r="A1050" t="s">
        <v>47</v>
      </c>
      <c r="B1050" t="s">
        <v>2134</v>
      </c>
      <c r="C1050" t="s">
        <v>2134</v>
      </c>
      <c r="D1050" t="s">
        <v>2134</v>
      </c>
      <c r="E1050" t="s">
        <v>75</v>
      </c>
      <c r="F1050" t="s">
        <v>2134</v>
      </c>
      <c r="G1050" t="s">
        <v>65</v>
      </c>
      <c r="H1050" t="s">
        <v>457</v>
      </c>
      <c r="I1050" t="s">
        <v>2134</v>
      </c>
      <c r="J1050" t="s">
        <v>37</v>
      </c>
      <c r="K1050" t="s">
        <v>182</v>
      </c>
      <c r="L1050" t="s">
        <v>2134</v>
      </c>
      <c r="M1050">
        <v>0</v>
      </c>
      <c r="N1050">
        <v>1139</v>
      </c>
      <c r="O1050">
        <v>56</v>
      </c>
      <c r="P1050">
        <f>Table1[[#This Row],[Sale Product Count]]*Table1[[#This Row],[Price]]</f>
        <v>63784</v>
      </c>
      <c r="Q1050">
        <v>530</v>
      </c>
    </row>
    <row r="1051" spans="1:17" x14ac:dyDescent="0.3">
      <c r="A1051" t="s">
        <v>47</v>
      </c>
      <c r="B1051" t="s">
        <v>2086</v>
      </c>
      <c r="C1051" t="s">
        <v>24</v>
      </c>
      <c r="D1051" t="s">
        <v>526</v>
      </c>
      <c r="E1051" t="s">
        <v>162</v>
      </c>
      <c r="F1051" t="s">
        <v>181</v>
      </c>
      <c r="G1051" t="s">
        <v>559</v>
      </c>
      <c r="H1051" t="s">
        <v>257</v>
      </c>
      <c r="I1051" t="s">
        <v>491</v>
      </c>
      <c r="J1051" t="s">
        <v>20</v>
      </c>
      <c r="K1051" t="s">
        <v>2134</v>
      </c>
      <c r="L1051" t="s">
        <v>2134</v>
      </c>
      <c r="M1051">
        <v>0</v>
      </c>
      <c r="N1051">
        <v>1139</v>
      </c>
      <c r="O1051">
        <v>56</v>
      </c>
      <c r="P1051">
        <f>Table1[[#This Row],[Sale Product Count]]*Table1[[#This Row],[Price]]</f>
        <v>63784</v>
      </c>
      <c r="Q1051">
        <v>0</v>
      </c>
    </row>
    <row r="1052" spans="1:17" x14ac:dyDescent="0.3">
      <c r="A1052" t="s">
        <v>39</v>
      </c>
      <c r="B1052" t="s">
        <v>52</v>
      </c>
      <c r="C1052" t="s">
        <v>209</v>
      </c>
      <c r="D1052" t="s">
        <v>53</v>
      </c>
      <c r="E1052" t="s">
        <v>63</v>
      </c>
      <c r="F1052" t="s">
        <v>210</v>
      </c>
      <c r="G1052" t="s">
        <v>35</v>
      </c>
      <c r="H1052" t="s">
        <v>211</v>
      </c>
      <c r="I1052" t="s">
        <v>2134</v>
      </c>
      <c r="J1052" t="s">
        <v>20</v>
      </c>
      <c r="K1052" t="s">
        <v>212</v>
      </c>
      <c r="L1052" t="s">
        <v>2134</v>
      </c>
      <c r="M1052">
        <v>4.7</v>
      </c>
      <c r="N1052">
        <v>1327.99</v>
      </c>
      <c r="O1052">
        <v>48</v>
      </c>
      <c r="P1052">
        <f>Table1[[#This Row],[Sale Product Count]]*Table1[[#This Row],[Price]]</f>
        <v>63743.520000000004</v>
      </c>
      <c r="Q1052">
        <v>412</v>
      </c>
    </row>
    <row r="1053" spans="1:17" x14ac:dyDescent="0.3">
      <c r="A1053" t="s">
        <v>130</v>
      </c>
      <c r="B1053" t="s">
        <v>122</v>
      </c>
      <c r="C1053" t="s">
        <v>24</v>
      </c>
      <c r="D1053" t="s">
        <v>71</v>
      </c>
      <c r="E1053" t="s">
        <v>925</v>
      </c>
      <c r="F1053" t="s">
        <v>103</v>
      </c>
      <c r="G1053" t="s">
        <v>56</v>
      </c>
      <c r="H1053" t="s">
        <v>1352</v>
      </c>
      <c r="I1053" t="s">
        <v>2134</v>
      </c>
      <c r="J1053" t="s">
        <v>20</v>
      </c>
      <c r="K1053" t="s">
        <v>1342</v>
      </c>
      <c r="L1053" t="s">
        <v>2134</v>
      </c>
      <c r="M1053">
        <v>4.0999999999999996</v>
      </c>
      <c r="N1053">
        <v>1041.99</v>
      </c>
      <c r="O1053">
        <v>61</v>
      </c>
      <c r="P1053">
        <f>Table1[[#This Row],[Sale Product Count]]*Table1[[#This Row],[Price]]</f>
        <v>63561.39</v>
      </c>
      <c r="Q1053">
        <v>425</v>
      </c>
    </row>
    <row r="1054" spans="1:17" x14ac:dyDescent="0.3">
      <c r="A1054" t="s">
        <v>130</v>
      </c>
      <c r="B1054" t="s">
        <v>1221</v>
      </c>
      <c r="C1054" t="s">
        <v>41</v>
      </c>
      <c r="D1054" t="s">
        <v>71</v>
      </c>
      <c r="E1054" t="s">
        <v>63</v>
      </c>
      <c r="F1054" t="s">
        <v>72</v>
      </c>
      <c r="G1054" t="s">
        <v>65</v>
      </c>
      <c r="H1054" t="s">
        <v>36</v>
      </c>
      <c r="I1054" t="s">
        <v>431</v>
      </c>
      <c r="J1054" t="s">
        <v>20</v>
      </c>
      <c r="K1054" t="s">
        <v>2134</v>
      </c>
      <c r="L1054" t="s">
        <v>2134</v>
      </c>
      <c r="M1054">
        <v>0</v>
      </c>
      <c r="N1054">
        <v>1041.99</v>
      </c>
      <c r="O1054">
        <v>61</v>
      </c>
      <c r="P1054">
        <f>Table1[[#This Row],[Sale Product Count]]*Table1[[#This Row],[Price]]</f>
        <v>63561.39</v>
      </c>
      <c r="Q1054">
        <v>299</v>
      </c>
    </row>
    <row r="1055" spans="1:17" x14ac:dyDescent="0.3">
      <c r="A1055" t="s">
        <v>23</v>
      </c>
      <c r="B1055" t="s">
        <v>2134</v>
      </c>
      <c r="C1055" t="s">
        <v>24</v>
      </c>
      <c r="D1055" t="s">
        <v>25</v>
      </c>
      <c r="E1055" t="s">
        <v>16</v>
      </c>
      <c r="F1055" t="s">
        <v>26</v>
      </c>
      <c r="G1055" t="s">
        <v>27</v>
      </c>
      <c r="H1055" t="s">
        <v>28</v>
      </c>
      <c r="I1055" t="s">
        <v>29</v>
      </c>
      <c r="J1055" t="s">
        <v>20</v>
      </c>
      <c r="K1055" t="s">
        <v>21</v>
      </c>
      <c r="L1055" t="s">
        <v>2134</v>
      </c>
      <c r="M1055">
        <v>4.5</v>
      </c>
      <c r="N1055">
        <v>1764.96</v>
      </c>
      <c r="O1055">
        <v>36</v>
      </c>
      <c r="P1055">
        <f>Table1[[#This Row],[Sale Product Count]]*Table1[[#This Row],[Price]]</f>
        <v>63538.559999999998</v>
      </c>
      <c r="Q1055">
        <v>420</v>
      </c>
    </row>
    <row r="1056" spans="1:17" x14ac:dyDescent="0.3">
      <c r="A1056" t="s">
        <v>130</v>
      </c>
      <c r="B1056" t="s">
        <v>1343</v>
      </c>
      <c r="C1056" t="s">
        <v>61</v>
      </c>
      <c r="D1056" t="s">
        <v>71</v>
      </c>
      <c r="E1056" t="s">
        <v>16</v>
      </c>
      <c r="F1056" t="s">
        <v>64</v>
      </c>
      <c r="G1056" t="s">
        <v>1102</v>
      </c>
      <c r="H1056" t="s">
        <v>257</v>
      </c>
      <c r="I1056" t="s">
        <v>431</v>
      </c>
      <c r="J1056" t="s">
        <v>1920</v>
      </c>
      <c r="K1056" t="s">
        <v>2134</v>
      </c>
      <c r="L1056" t="s">
        <v>2134</v>
      </c>
      <c r="M1056">
        <v>0</v>
      </c>
      <c r="N1056">
        <v>1621.99</v>
      </c>
      <c r="O1056">
        <v>39</v>
      </c>
      <c r="P1056">
        <f>Table1[[#This Row],[Sale Product Count]]*Table1[[#This Row],[Price]]</f>
        <v>63257.61</v>
      </c>
      <c r="Q1056">
        <v>159</v>
      </c>
    </row>
    <row r="1057" spans="1:17" x14ac:dyDescent="0.3">
      <c r="A1057" t="s">
        <v>13</v>
      </c>
      <c r="B1057" t="s">
        <v>2134</v>
      </c>
      <c r="C1057" t="s">
        <v>14</v>
      </c>
      <c r="D1057" t="s">
        <v>15</v>
      </c>
      <c r="E1057" t="s">
        <v>16</v>
      </c>
      <c r="F1057" t="s">
        <v>17</v>
      </c>
      <c r="G1057" t="s">
        <v>18</v>
      </c>
      <c r="H1057" t="s">
        <v>19</v>
      </c>
      <c r="I1057" t="s">
        <v>2134</v>
      </c>
      <c r="J1057" t="s">
        <v>20</v>
      </c>
      <c r="K1057" t="s">
        <v>21</v>
      </c>
      <c r="L1057" t="s">
        <v>22</v>
      </c>
      <c r="M1057">
        <v>0</v>
      </c>
      <c r="N1057">
        <v>999.99</v>
      </c>
      <c r="O1057">
        <v>63</v>
      </c>
      <c r="P1057">
        <f>Table1[[#This Row],[Sale Product Count]]*Table1[[#This Row],[Price]]</f>
        <v>62999.37</v>
      </c>
      <c r="Q1057">
        <v>287</v>
      </c>
    </row>
    <row r="1058" spans="1:17" x14ac:dyDescent="0.3">
      <c r="A1058" t="s">
        <v>507</v>
      </c>
      <c r="B1058" t="s">
        <v>1149</v>
      </c>
      <c r="C1058" t="s">
        <v>14</v>
      </c>
      <c r="D1058" t="s">
        <v>1086</v>
      </c>
      <c r="E1058" t="s">
        <v>63</v>
      </c>
      <c r="F1058" t="s">
        <v>26</v>
      </c>
      <c r="G1058" t="s">
        <v>18</v>
      </c>
      <c r="H1058" t="s">
        <v>197</v>
      </c>
      <c r="I1058" t="s">
        <v>77</v>
      </c>
      <c r="J1058" t="s">
        <v>20</v>
      </c>
      <c r="K1058" t="s">
        <v>2134</v>
      </c>
      <c r="L1058" t="s">
        <v>2134</v>
      </c>
      <c r="M1058">
        <v>3.3</v>
      </c>
      <c r="N1058">
        <v>999.99</v>
      </c>
      <c r="O1058">
        <v>63</v>
      </c>
      <c r="P1058">
        <f>Table1[[#This Row],[Sale Product Count]]*Table1[[#This Row],[Price]]</f>
        <v>62999.37</v>
      </c>
      <c r="Q1058">
        <v>297</v>
      </c>
    </row>
    <row r="1059" spans="1:17" x14ac:dyDescent="0.3">
      <c r="A1059" t="s">
        <v>30</v>
      </c>
      <c r="B1059" t="s">
        <v>31</v>
      </c>
      <c r="C1059" t="s">
        <v>32</v>
      </c>
      <c r="D1059" t="s">
        <v>33</v>
      </c>
      <c r="E1059" t="s">
        <v>2134</v>
      </c>
      <c r="F1059" t="s">
        <v>34</v>
      </c>
      <c r="G1059" t="s">
        <v>35</v>
      </c>
      <c r="H1059" t="s">
        <v>36</v>
      </c>
      <c r="I1059" t="s">
        <v>2134</v>
      </c>
      <c r="J1059" t="s">
        <v>37</v>
      </c>
      <c r="K1059" t="s">
        <v>2134</v>
      </c>
      <c r="L1059" t="s">
        <v>38</v>
      </c>
      <c r="M1059">
        <v>5</v>
      </c>
      <c r="N1059">
        <v>999.99</v>
      </c>
      <c r="O1059">
        <v>63</v>
      </c>
      <c r="P1059">
        <f>Table1[[#This Row],[Sale Product Count]]*Table1[[#This Row],[Price]]</f>
        <v>62999.37</v>
      </c>
      <c r="Q1059">
        <v>176</v>
      </c>
    </row>
    <row r="1060" spans="1:17" x14ac:dyDescent="0.3">
      <c r="A1060" t="s">
        <v>13</v>
      </c>
      <c r="B1060" t="s">
        <v>2134</v>
      </c>
      <c r="C1060" t="s">
        <v>14</v>
      </c>
      <c r="D1060" t="s">
        <v>15</v>
      </c>
      <c r="E1060" t="s">
        <v>16</v>
      </c>
      <c r="F1060" t="s">
        <v>17</v>
      </c>
      <c r="G1060" t="s">
        <v>18</v>
      </c>
      <c r="H1060" t="s">
        <v>19</v>
      </c>
      <c r="I1060" t="s">
        <v>2134</v>
      </c>
      <c r="J1060" t="s">
        <v>20</v>
      </c>
      <c r="K1060" t="s">
        <v>21</v>
      </c>
      <c r="L1060" t="s">
        <v>22</v>
      </c>
      <c r="M1060">
        <v>0</v>
      </c>
      <c r="N1060">
        <v>999.99</v>
      </c>
      <c r="O1060">
        <v>63</v>
      </c>
      <c r="P1060">
        <f>Table1[[#This Row],[Sale Product Count]]*Table1[[#This Row],[Price]]</f>
        <v>62999.37</v>
      </c>
      <c r="Q1060">
        <v>279</v>
      </c>
    </row>
    <row r="1061" spans="1:17" x14ac:dyDescent="0.3">
      <c r="A1061" t="s">
        <v>100</v>
      </c>
      <c r="B1061" t="s">
        <v>567</v>
      </c>
      <c r="C1061" t="s">
        <v>24</v>
      </c>
      <c r="D1061" t="s">
        <v>2134</v>
      </c>
      <c r="E1061" t="s">
        <v>2134</v>
      </c>
      <c r="F1061" t="s">
        <v>64</v>
      </c>
      <c r="G1061" t="s">
        <v>65</v>
      </c>
      <c r="H1061" t="s">
        <v>197</v>
      </c>
      <c r="I1061" t="s">
        <v>29</v>
      </c>
      <c r="J1061" t="s">
        <v>20</v>
      </c>
      <c r="K1061" t="s">
        <v>1811</v>
      </c>
      <c r="L1061" t="s">
        <v>489</v>
      </c>
      <c r="M1061">
        <v>5</v>
      </c>
      <c r="N1061">
        <v>999.99</v>
      </c>
      <c r="O1061">
        <v>63</v>
      </c>
      <c r="P1061">
        <f>Table1[[#This Row],[Sale Product Count]]*Table1[[#This Row],[Price]]</f>
        <v>62999.37</v>
      </c>
      <c r="Q1061">
        <v>171</v>
      </c>
    </row>
    <row r="1062" spans="1:17" x14ac:dyDescent="0.3">
      <c r="A1062" t="s">
        <v>130</v>
      </c>
      <c r="B1062" t="s">
        <v>1632</v>
      </c>
      <c r="C1062" t="s">
        <v>24</v>
      </c>
      <c r="D1062" t="s">
        <v>71</v>
      </c>
      <c r="E1062" t="s">
        <v>63</v>
      </c>
      <c r="F1062" t="s">
        <v>64</v>
      </c>
      <c r="G1062" t="s">
        <v>65</v>
      </c>
      <c r="H1062" t="s">
        <v>257</v>
      </c>
      <c r="I1062" t="s">
        <v>431</v>
      </c>
      <c r="J1062" t="s">
        <v>20</v>
      </c>
      <c r="K1062" t="s">
        <v>2134</v>
      </c>
      <c r="L1062" t="s">
        <v>2134</v>
      </c>
      <c r="M1062">
        <v>0</v>
      </c>
      <c r="N1062">
        <v>999.99</v>
      </c>
      <c r="O1062">
        <v>63</v>
      </c>
      <c r="P1062">
        <f>Table1[[#This Row],[Sale Product Count]]*Table1[[#This Row],[Price]]</f>
        <v>62999.37</v>
      </c>
      <c r="Q1062">
        <v>291</v>
      </c>
    </row>
    <row r="1063" spans="1:17" x14ac:dyDescent="0.3">
      <c r="A1063" t="s">
        <v>23</v>
      </c>
      <c r="B1063" t="s">
        <v>2134</v>
      </c>
      <c r="C1063" t="s">
        <v>24</v>
      </c>
      <c r="D1063" t="s">
        <v>25</v>
      </c>
      <c r="E1063" t="s">
        <v>16</v>
      </c>
      <c r="F1063" t="s">
        <v>26</v>
      </c>
      <c r="G1063" t="s">
        <v>27</v>
      </c>
      <c r="H1063" t="s">
        <v>28</v>
      </c>
      <c r="I1063" t="s">
        <v>29</v>
      </c>
      <c r="J1063" t="s">
        <v>20</v>
      </c>
      <c r="K1063" t="s">
        <v>21</v>
      </c>
      <c r="L1063" t="s">
        <v>2134</v>
      </c>
      <c r="M1063">
        <v>4.5</v>
      </c>
      <c r="N1063">
        <v>999.99</v>
      </c>
      <c r="O1063">
        <v>63</v>
      </c>
      <c r="P1063">
        <f>Table1[[#This Row],[Sale Product Count]]*Table1[[#This Row],[Price]]</f>
        <v>62999.37</v>
      </c>
      <c r="Q1063">
        <v>0</v>
      </c>
    </row>
    <row r="1064" spans="1:17" x14ac:dyDescent="0.3">
      <c r="A1064" t="s">
        <v>165</v>
      </c>
      <c r="B1064" t="s">
        <v>425</v>
      </c>
      <c r="C1064" t="s">
        <v>61</v>
      </c>
      <c r="D1064" t="s">
        <v>281</v>
      </c>
      <c r="E1064" t="s">
        <v>75</v>
      </c>
      <c r="F1064" t="s">
        <v>17</v>
      </c>
      <c r="G1064" t="s">
        <v>65</v>
      </c>
      <c r="H1064" t="s">
        <v>36</v>
      </c>
      <c r="I1064" t="s">
        <v>2134</v>
      </c>
      <c r="J1064" t="s">
        <v>20</v>
      </c>
      <c r="K1064" t="s">
        <v>2134</v>
      </c>
      <c r="L1064" t="s">
        <v>334</v>
      </c>
      <c r="M1064">
        <v>2.9</v>
      </c>
      <c r="N1064">
        <v>2624.08</v>
      </c>
      <c r="O1064">
        <v>24</v>
      </c>
      <c r="P1064">
        <f>Table1[[#This Row],[Sale Product Count]]*Table1[[#This Row],[Price]]</f>
        <v>62977.919999999998</v>
      </c>
      <c r="Q1064">
        <v>118</v>
      </c>
    </row>
    <row r="1065" spans="1:17" x14ac:dyDescent="0.3">
      <c r="A1065" t="s">
        <v>13</v>
      </c>
      <c r="B1065" t="s">
        <v>2134</v>
      </c>
      <c r="C1065" t="s">
        <v>24</v>
      </c>
      <c r="D1065" t="s">
        <v>15</v>
      </c>
      <c r="E1065" t="s">
        <v>78</v>
      </c>
      <c r="F1065" t="s">
        <v>79</v>
      </c>
      <c r="G1065" t="s">
        <v>80</v>
      </c>
      <c r="H1065" t="s">
        <v>19</v>
      </c>
      <c r="I1065" t="s">
        <v>2134</v>
      </c>
      <c r="J1065" t="s">
        <v>20</v>
      </c>
      <c r="K1065" t="s">
        <v>21</v>
      </c>
      <c r="L1065" t="s">
        <v>81</v>
      </c>
      <c r="M1065">
        <v>5</v>
      </c>
      <c r="N1065">
        <v>1499</v>
      </c>
      <c r="O1065">
        <v>42</v>
      </c>
      <c r="P1065">
        <f>Table1[[#This Row],[Sale Product Count]]*Table1[[#This Row],[Price]]</f>
        <v>62958</v>
      </c>
      <c r="Q1065">
        <v>515</v>
      </c>
    </row>
    <row r="1066" spans="1:17" x14ac:dyDescent="0.3">
      <c r="A1066" t="s">
        <v>13</v>
      </c>
      <c r="B1066" t="s">
        <v>83</v>
      </c>
      <c r="C1066" t="s">
        <v>24</v>
      </c>
      <c r="D1066" t="s">
        <v>84</v>
      </c>
      <c r="E1066" t="s">
        <v>16</v>
      </c>
      <c r="F1066" t="s">
        <v>26</v>
      </c>
      <c r="G1066" t="s">
        <v>80</v>
      </c>
      <c r="H1066" t="s">
        <v>19</v>
      </c>
      <c r="I1066" t="s">
        <v>2134</v>
      </c>
      <c r="J1066" t="s">
        <v>20</v>
      </c>
      <c r="K1066" t="s">
        <v>21</v>
      </c>
      <c r="L1066" t="s">
        <v>2134</v>
      </c>
      <c r="M1066">
        <v>0</v>
      </c>
      <c r="N1066">
        <v>2167.89</v>
      </c>
      <c r="O1066">
        <v>29</v>
      </c>
      <c r="P1066">
        <f>Table1[[#This Row],[Sale Product Count]]*Table1[[#This Row],[Price]]</f>
        <v>62868.81</v>
      </c>
      <c r="Q1066">
        <v>344</v>
      </c>
    </row>
    <row r="1067" spans="1:17" x14ac:dyDescent="0.3">
      <c r="A1067" t="s">
        <v>13</v>
      </c>
      <c r="B1067" t="s">
        <v>2134</v>
      </c>
      <c r="C1067" t="s">
        <v>14</v>
      </c>
      <c r="D1067" t="s">
        <v>15</v>
      </c>
      <c r="E1067" t="s">
        <v>16</v>
      </c>
      <c r="F1067" t="s">
        <v>17</v>
      </c>
      <c r="G1067" t="s">
        <v>18</v>
      </c>
      <c r="H1067" t="s">
        <v>19</v>
      </c>
      <c r="I1067" t="s">
        <v>2134</v>
      </c>
      <c r="J1067" t="s">
        <v>20</v>
      </c>
      <c r="K1067" t="s">
        <v>21</v>
      </c>
      <c r="L1067" t="s">
        <v>22</v>
      </c>
      <c r="M1067">
        <v>0</v>
      </c>
      <c r="N1067">
        <v>1699</v>
      </c>
      <c r="O1067">
        <v>37</v>
      </c>
      <c r="P1067">
        <f>Table1[[#This Row],[Sale Product Count]]*Table1[[#This Row],[Price]]</f>
        <v>62863</v>
      </c>
      <c r="Q1067">
        <v>117</v>
      </c>
    </row>
    <row r="1068" spans="1:17" x14ac:dyDescent="0.3">
      <c r="A1068" t="s">
        <v>100</v>
      </c>
      <c r="B1068" t="s">
        <v>2134</v>
      </c>
      <c r="C1068" t="s">
        <v>14</v>
      </c>
      <c r="D1068" t="s">
        <v>2134</v>
      </c>
      <c r="E1068" t="s">
        <v>63</v>
      </c>
      <c r="F1068" t="s">
        <v>64</v>
      </c>
      <c r="G1068" t="s">
        <v>18</v>
      </c>
      <c r="H1068" t="s">
        <v>28</v>
      </c>
      <c r="I1068" t="s">
        <v>2134</v>
      </c>
      <c r="J1068" t="s">
        <v>20</v>
      </c>
      <c r="K1068" t="s">
        <v>2134</v>
      </c>
      <c r="L1068" t="s">
        <v>561</v>
      </c>
      <c r="M1068">
        <v>0</v>
      </c>
      <c r="N1068">
        <v>1699</v>
      </c>
      <c r="O1068">
        <v>37</v>
      </c>
      <c r="P1068">
        <f>Table1[[#This Row],[Sale Product Count]]*Table1[[#This Row],[Price]]</f>
        <v>62863</v>
      </c>
      <c r="Q1068">
        <v>200</v>
      </c>
    </row>
    <row r="1069" spans="1:17" x14ac:dyDescent="0.3">
      <c r="A1069" t="s">
        <v>100</v>
      </c>
      <c r="B1069" t="s">
        <v>971</v>
      </c>
      <c r="C1069" t="s">
        <v>14</v>
      </c>
      <c r="D1069" t="s">
        <v>2134</v>
      </c>
      <c r="E1069" t="s">
        <v>42</v>
      </c>
      <c r="F1069" t="s">
        <v>72</v>
      </c>
      <c r="G1069" t="s">
        <v>65</v>
      </c>
      <c r="H1069" t="s">
        <v>19</v>
      </c>
      <c r="I1069" t="s">
        <v>416</v>
      </c>
      <c r="J1069" t="s">
        <v>296</v>
      </c>
      <c r="K1069" t="s">
        <v>159</v>
      </c>
      <c r="L1069" t="s">
        <v>2134</v>
      </c>
      <c r="M1069">
        <v>0</v>
      </c>
      <c r="N1069">
        <v>1699</v>
      </c>
      <c r="O1069">
        <v>37</v>
      </c>
      <c r="P1069">
        <f>Table1[[#This Row],[Sale Product Count]]*Table1[[#This Row],[Price]]</f>
        <v>62863</v>
      </c>
      <c r="Q1069">
        <v>280</v>
      </c>
    </row>
    <row r="1070" spans="1:17" x14ac:dyDescent="0.3">
      <c r="A1070" t="s">
        <v>13</v>
      </c>
      <c r="B1070" t="s">
        <v>2134</v>
      </c>
      <c r="C1070" t="s">
        <v>14</v>
      </c>
      <c r="D1070" t="s">
        <v>15</v>
      </c>
      <c r="E1070" t="s">
        <v>16</v>
      </c>
      <c r="F1070" t="s">
        <v>17</v>
      </c>
      <c r="G1070" t="s">
        <v>18</v>
      </c>
      <c r="H1070" t="s">
        <v>19</v>
      </c>
      <c r="I1070" t="s">
        <v>2134</v>
      </c>
      <c r="J1070" t="s">
        <v>20</v>
      </c>
      <c r="K1070" t="s">
        <v>21</v>
      </c>
      <c r="L1070" t="s">
        <v>22</v>
      </c>
      <c r="M1070">
        <v>0</v>
      </c>
      <c r="N1070">
        <v>1699</v>
      </c>
      <c r="O1070">
        <v>37</v>
      </c>
      <c r="P1070">
        <f>Table1[[#This Row],[Sale Product Count]]*Table1[[#This Row],[Price]]</f>
        <v>62863</v>
      </c>
      <c r="Q1070">
        <v>282</v>
      </c>
    </row>
    <row r="1071" spans="1:17" x14ac:dyDescent="0.3">
      <c r="A1071" t="s">
        <v>100</v>
      </c>
      <c r="B1071" t="s">
        <v>2040</v>
      </c>
      <c r="C1071" t="s">
        <v>41</v>
      </c>
      <c r="D1071" t="s">
        <v>2134</v>
      </c>
      <c r="E1071" t="s">
        <v>63</v>
      </c>
      <c r="F1071" t="s">
        <v>87</v>
      </c>
      <c r="G1071" t="s">
        <v>65</v>
      </c>
      <c r="H1071" t="s">
        <v>28</v>
      </c>
      <c r="I1071" t="s">
        <v>29</v>
      </c>
      <c r="J1071" t="s">
        <v>292</v>
      </c>
      <c r="K1071" t="s">
        <v>913</v>
      </c>
      <c r="L1071" t="s">
        <v>2134</v>
      </c>
      <c r="M1071">
        <v>0</v>
      </c>
      <c r="N1071">
        <v>1699</v>
      </c>
      <c r="O1071">
        <v>37</v>
      </c>
      <c r="P1071">
        <f>Table1[[#This Row],[Sale Product Count]]*Table1[[#This Row],[Price]]</f>
        <v>62863</v>
      </c>
      <c r="Q1071">
        <v>168</v>
      </c>
    </row>
    <row r="1072" spans="1:17" x14ac:dyDescent="0.3">
      <c r="A1072" t="s">
        <v>130</v>
      </c>
      <c r="B1072" t="s">
        <v>1518</v>
      </c>
      <c r="C1072" t="s">
        <v>61</v>
      </c>
      <c r="D1072" t="s">
        <v>71</v>
      </c>
      <c r="E1072" t="s">
        <v>16</v>
      </c>
      <c r="F1072" t="s">
        <v>64</v>
      </c>
      <c r="G1072" t="s">
        <v>65</v>
      </c>
      <c r="H1072" t="s">
        <v>257</v>
      </c>
      <c r="I1072" t="s">
        <v>431</v>
      </c>
      <c r="J1072" t="s">
        <v>432</v>
      </c>
      <c r="K1072" t="s">
        <v>2134</v>
      </c>
      <c r="L1072" t="s">
        <v>2134</v>
      </c>
      <c r="M1072">
        <v>0</v>
      </c>
      <c r="N1072">
        <v>1699</v>
      </c>
      <c r="O1072">
        <v>37</v>
      </c>
      <c r="P1072">
        <f>Table1[[#This Row],[Sale Product Count]]*Table1[[#This Row],[Price]]</f>
        <v>62863</v>
      </c>
      <c r="Q1072">
        <v>125</v>
      </c>
    </row>
    <row r="1073" spans="1:17" x14ac:dyDescent="0.3">
      <c r="A1073" t="s">
        <v>30</v>
      </c>
      <c r="B1073" t="s">
        <v>119</v>
      </c>
      <c r="C1073" t="s">
        <v>24</v>
      </c>
      <c r="D1073" t="s">
        <v>33</v>
      </c>
      <c r="E1073" t="s">
        <v>2134</v>
      </c>
      <c r="F1073" t="s">
        <v>34</v>
      </c>
      <c r="G1073" t="s">
        <v>35</v>
      </c>
      <c r="H1073" t="s">
        <v>36</v>
      </c>
      <c r="I1073" t="s">
        <v>2134</v>
      </c>
      <c r="J1073" t="s">
        <v>37</v>
      </c>
      <c r="K1073" t="s">
        <v>120</v>
      </c>
      <c r="L1073" t="s">
        <v>38</v>
      </c>
      <c r="M1073">
        <v>1</v>
      </c>
      <c r="N1073">
        <v>1699</v>
      </c>
      <c r="O1073">
        <v>37</v>
      </c>
      <c r="P1073">
        <f>Table1[[#This Row],[Sale Product Count]]*Table1[[#This Row],[Price]]</f>
        <v>62863</v>
      </c>
      <c r="Q1073">
        <v>0</v>
      </c>
    </row>
    <row r="1074" spans="1:17" x14ac:dyDescent="0.3">
      <c r="A1074" t="s">
        <v>130</v>
      </c>
      <c r="B1074" t="s">
        <v>513</v>
      </c>
      <c r="C1074" t="s">
        <v>24</v>
      </c>
      <c r="D1074" t="s">
        <v>71</v>
      </c>
      <c r="E1074" t="s">
        <v>16</v>
      </c>
      <c r="F1074" t="s">
        <v>64</v>
      </c>
      <c r="G1074" t="s">
        <v>65</v>
      </c>
      <c r="H1074" t="s">
        <v>36</v>
      </c>
      <c r="I1074" t="s">
        <v>431</v>
      </c>
      <c r="J1074" t="s">
        <v>20</v>
      </c>
      <c r="K1074" t="s">
        <v>2134</v>
      </c>
      <c r="L1074" t="s">
        <v>2134</v>
      </c>
      <c r="M1074">
        <v>0</v>
      </c>
      <c r="N1074">
        <v>2728.74</v>
      </c>
      <c r="O1074">
        <v>23</v>
      </c>
      <c r="P1074">
        <f>Table1[[#This Row],[Sale Product Count]]*Table1[[#This Row],[Price]]</f>
        <v>62761.02</v>
      </c>
      <c r="Q1074">
        <v>285</v>
      </c>
    </row>
    <row r="1075" spans="1:17" x14ac:dyDescent="0.3">
      <c r="A1075" t="s">
        <v>100</v>
      </c>
      <c r="B1075" t="s">
        <v>1205</v>
      </c>
      <c r="C1075" t="s">
        <v>14</v>
      </c>
      <c r="D1075" t="s">
        <v>84</v>
      </c>
      <c r="E1075" t="s">
        <v>42</v>
      </c>
      <c r="F1075" t="s">
        <v>72</v>
      </c>
      <c r="G1075" t="s">
        <v>18</v>
      </c>
      <c r="H1075" t="s">
        <v>197</v>
      </c>
      <c r="I1075" t="s">
        <v>1144</v>
      </c>
      <c r="J1075" t="s">
        <v>20</v>
      </c>
      <c r="K1075" t="s">
        <v>2134</v>
      </c>
      <c r="L1075" t="s">
        <v>2134</v>
      </c>
      <c r="M1075">
        <v>5</v>
      </c>
      <c r="N1075">
        <v>1229.99</v>
      </c>
      <c r="O1075">
        <v>51</v>
      </c>
      <c r="P1075">
        <f>Table1[[#This Row],[Sale Product Count]]*Table1[[#This Row],[Price]]</f>
        <v>62729.49</v>
      </c>
      <c r="Q1075">
        <v>534</v>
      </c>
    </row>
    <row r="1076" spans="1:17" x14ac:dyDescent="0.3">
      <c r="A1076" t="s">
        <v>13</v>
      </c>
      <c r="B1076" t="s">
        <v>2134</v>
      </c>
      <c r="C1076" t="s">
        <v>14</v>
      </c>
      <c r="D1076" t="s">
        <v>15</v>
      </c>
      <c r="E1076" t="s">
        <v>16</v>
      </c>
      <c r="F1076" t="s">
        <v>17</v>
      </c>
      <c r="G1076" t="s">
        <v>18</v>
      </c>
      <c r="H1076" t="s">
        <v>19</v>
      </c>
      <c r="I1076" t="s">
        <v>2134</v>
      </c>
      <c r="J1076" t="s">
        <v>20</v>
      </c>
      <c r="K1076" t="s">
        <v>21</v>
      </c>
      <c r="L1076" t="s">
        <v>22</v>
      </c>
      <c r="M1076">
        <v>0</v>
      </c>
      <c r="N1076">
        <v>1304.99</v>
      </c>
      <c r="O1076">
        <v>48</v>
      </c>
      <c r="P1076">
        <f>Table1[[#This Row],[Sale Product Count]]*Table1[[#This Row],[Price]]</f>
        <v>62639.520000000004</v>
      </c>
      <c r="Q1076">
        <v>475</v>
      </c>
    </row>
    <row r="1077" spans="1:17" x14ac:dyDescent="0.3">
      <c r="A1077" t="s">
        <v>130</v>
      </c>
      <c r="B1077" t="s">
        <v>1426</v>
      </c>
      <c r="C1077" t="s">
        <v>24</v>
      </c>
      <c r="D1077" t="s">
        <v>25</v>
      </c>
      <c r="E1077" t="s">
        <v>826</v>
      </c>
      <c r="F1077" t="s">
        <v>64</v>
      </c>
      <c r="G1077" t="s">
        <v>27</v>
      </c>
      <c r="H1077" t="s">
        <v>28</v>
      </c>
      <c r="I1077" t="s">
        <v>431</v>
      </c>
      <c r="J1077" t="s">
        <v>1427</v>
      </c>
      <c r="K1077" t="s">
        <v>2134</v>
      </c>
      <c r="L1077" t="s">
        <v>2134</v>
      </c>
      <c r="M1077">
        <v>0</v>
      </c>
      <c r="N1077">
        <v>1078.99</v>
      </c>
      <c r="O1077">
        <v>58</v>
      </c>
      <c r="P1077">
        <f>Table1[[#This Row],[Sale Product Count]]*Table1[[#This Row],[Price]]</f>
        <v>62581.42</v>
      </c>
      <c r="Q1077">
        <v>546</v>
      </c>
    </row>
    <row r="1078" spans="1:17" x14ac:dyDescent="0.3">
      <c r="A1078" t="s">
        <v>539</v>
      </c>
      <c r="B1078" t="s">
        <v>1929</v>
      </c>
      <c r="C1078" t="s">
        <v>167</v>
      </c>
      <c r="D1078" t="s">
        <v>25</v>
      </c>
      <c r="E1078" t="s">
        <v>63</v>
      </c>
      <c r="F1078" t="s">
        <v>282</v>
      </c>
      <c r="G1078" t="s">
        <v>65</v>
      </c>
      <c r="H1078" t="s">
        <v>257</v>
      </c>
      <c r="I1078" t="s">
        <v>2134</v>
      </c>
      <c r="J1078" t="s">
        <v>37</v>
      </c>
      <c r="K1078" t="s">
        <v>1489</v>
      </c>
      <c r="L1078" t="s">
        <v>2134</v>
      </c>
      <c r="M1078">
        <v>4</v>
      </c>
      <c r="N1078">
        <v>2499</v>
      </c>
      <c r="O1078">
        <v>25</v>
      </c>
      <c r="P1078">
        <f>Table1[[#This Row],[Sale Product Count]]*Table1[[#This Row],[Price]]</f>
        <v>62475</v>
      </c>
      <c r="Q1078">
        <v>511</v>
      </c>
    </row>
    <row r="1079" spans="1:17" x14ac:dyDescent="0.3">
      <c r="A1079" t="s">
        <v>130</v>
      </c>
      <c r="B1079" t="s">
        <v>2002</v>
      </c>
      <c r="C1079" t="s">
        <v>24</v>
      </c>
      <c r="D1079" t="s">
        <v>71</v>
      </c>
      <c r="E1079" t="s">
        <v>63</v>
      </c>
      <c r="F1079" t="s">
        <v>72</v>
      </c>
      <c r="G1079" t="s">
        <v>35</v>
      </c>
      <c r="H1079" t="s">
        <v>36</v>
      </c>
      <c r="I1079" t="s">
        <v>431</v>
      </c>
      <c r="J1079" t="s">
        <v>20</v>
      </c>
      <c r="K1079" t="s">
        <v>2134</v>
      </c>
      <c r="L1079" t="s">
        <v>2134</v>
      </c>
      <c r="M1079">
        <v>0</v>
      </c>
      <c r="N1079">
        <v>2499</v>
      </c>
      <c r="O1079">
        <v>25</v>
      </c>
      <c r="P1079">
        <f>Table1[[#This Row],[Sale Product Count]]*Table1[[#This Row],[Price]]</f>
        <v>62475</v>
      </c>
      <c r="Q1079">
        <v>453</v>
      </c>
    </row>
    <row r="1080" spans="1:17" x14ac:dyDescent="0.3">
      <c r="A1080" t="s">
        <v>66</v>
      </c>
      <c r="B1080" t="s">
        <v>2134</v>
      </c>
      <c r="C1080" t="s">
        <v>86</v>
      </c>
      <c r="D1080" t="s">
        <v>2134</v>
      </c>
      <c r="E1080" t="s">
        <v>42</v>
      </c>
      <c r="F1080" t="s">
        <v>2134</v>
      </c>
      <c r="G1080" t="s">
        <v>18</v>
      </c>
      <c r="H1080" t="s">
        <v>257</v>
      </c>
      <c r="I1080" t="s">
        <v>2134</v>
      </c>
      <c r="J1080" t="s">
        <v>20</v>
      </c>
      <c r="K1080" t="s">
        <v>2134</v>
      </c>
      <c r="L1080" t="s">
        <v>2134</v>
      </c>
      <c r="M1080">
        <v>3.5</v>
      </c>
      <c r="N1080">
        <v>1273.99</v>
      </c>
      <c r="O1080">
        <v>49</v>
      </c>
      <c r="P1080">
        <f>Table1[[#This Row],[Sale Product Count]]*Table1[[#This Row],[Price]]</f>
        <v>62425.51</v>
      </c>
      <c r="Q1080">
        <v>444</v>
      </c>
    </row>
    <row r="1081" spans="1:17" x14ac:dyDescent="0.3">
      <c r="A1081" t="s">
        <v>23</v>
      </c>
      <c r="B1081" t="s">
        <v>2134</v>
      </c>
      <c r="C1081" t="s">
        <v>14</v>
      </c>
      <c r="D1081" t="s">
        <v>219</v>
      </c>
      <c r="E1081" t="s">
        <v>27</v>
      </c>
      <c r="F1081" t="s">
        <v>220</v>
      </c>
      <c r="G1081" t="s">
        <v>65</v>
      </c>
      <c r="H1081" t="s">
        <v>19</v>
      </c>
      <c r="I1081" t="s">
        <v>2134</v>
      </c>
      <c r="J1081" t="s">
        <v>20</v>
      </c>
      <c r="K1081" t="s">
        <v>21</v>
      </c>
      <c r="L1081" t="s">
        <v>81</v>
      </c>
      <c r="M1081">
        <v>4.7</v>
      </c>
      <c r="N1081">
        <v>2399.9899999999998</v>
      </c>
      <c r="O1081">
        <v>26</v>
      </c>
      <c r="P1081">
        <f>Table1[[#This Row],[Sale Product Count]]*Table1[[#This Row],[Price]]</f>
        <v>62399.739999999991</v>
      </c>
      <c r="Q1081">
        <v>210</v>
      </c>
    </row>
    <row r="1082" spans="1:17" x14ac:dyDescent="0.3">
      <c r="A1082" t="s">
        <v>130</v>
      </c>
      <c r="B1082" t="s">
        <v>514</v>
      </c>
      <c r="C1082" t="s">
        <v>24</v>
      </c>
      <c r="D1082" t="s">
        <v>71</v>
      </c>
      <c r="E1082" t="s">
        <v>42</v>
      </c>
      <c r="F1082" t="s">
        <v>329</v>
      </c>
      <c r="G1082" t="s">
        <v>18</v>
      </c>
      <c r="H1082" t="s">
        <v>28</v>
      </c>
      <c r="I1082" t="s">
        <v>200</v>
      </c>
      <c r="J1082" t="s">
        <v>296</v>
      </c>
      <c r="K1082" t="s">
        <v>2134</v>
      </c>
      <c r="L1082" t="s">
        <v>2134</v>
      </c>
      <c r="M1082">
        <v>0</v>
      </c>
      <c r="N1082">
        <v>1299.99</v>
      </c>
      <c r="O1082">
        <v>48</v>
      </c>
      <c r="P1082">
        <f>Table1[[#This Row],[Sale Product Count]]*Table1[[#This Row],[Price]]</f>
        <v>62399.520000000004</v>
      </c>
      <c r="Q1082">
        <v>222</v>
      </c>
    </row>
    <row r="1083" spans="1:17" x14ac:dyDescent="0.3">
      <c r="A1083" t="s">
        <v>130</v>
      </c>
      <c r="B1083" t="s">
        <v>1727</v>
      </c>
      <c r="C1083" t="s">
        <v>24</v>
      </c>
      <c r="D1083" t="s">
        <v>71</v>
      </c>
      <c r="E1083" t="s">
        <v>2005</v>
      </c>
      <c r="F1083" t="s">
        <v>72</v>
      </c>
      <c r="G1083" t="s">
        <v>27</v>
      </c>
      <c r="H1083" t="s">
        <v>257</v>
      </c>
      <c r="I1083" t="s">
        <v>431</v>
      </c>
      <c r="J1083" t="s">
        <v>20</v>
      </c>
      <c r="K1083" t="s">
        <v>2134</v>
      </c>
      <c r="L1083" t="s">
        <v>2134</v>
      </c>
      <c r="M1083">
        <v>0</v>
      </c>
      <c r="N1083">
        <v>1948.99</v>
      </c>
      <c r="O1083">
        <v>32</v>
      </c>
      <c r="P1083">
        <f>Table1[[#This Row],[Sale Product Count]]*Table1[[#This Row],[Price]]</f>
        <v>62367.68</v>
      </c>
      <c r="Q1083">
        <v>164</v>
      </c>
    </row>
    <row r="1084" spans="1:17" x14ac:dyDescent="0.3">
      <c r="A1084" t="s">
        <v>130</v>
      </c>
      <c r="B1084" t="s">
        <v>1632</v>
      </c>
      <c r="C1084" t="s">
        <v>24</v>
      </c>
      <c r="D1084" t="s">
        <v>71</v>
      </c>
      <c r="E1084" t="s">
        <v>63</v>
      </c>
      <c r="F1084" t="s">
        <v>72</v>
      </c>
      <c r="G1084" t="s">
        <v>56</v>
      </c>
      <c r="H1084" t="s">
        <v>36</v>
      </c>
      <c r="I1084" t="s">
        <v>431</v>
      </c>
      <c r="J1084" t="s">
        <v>20</v>
      </c>
      <c r="K1084" t="s">
        <v>2134</v>
      </c>
      <c r="L1084" t="s">
        <v>2134</v>
      </c>
      <c r="M1084">
        <v>0</v>
      </c>
      <c r="N1084">
        <v>1094.1300000000001</v>
      </c>
      <c r="O1084">
        <v>57</v>
      </c>
      <c r="P1084">
        <f>Table1[[#This Row],[Sale Product Count]]*Table1[[#This Row],[Price]]</f>
        <v>62365.41</v>
      </c>
      <c r="Q1084">
        <v>407</v>
      </c>
    </row>
    <row r="1085" spans="1:17" x14ac:dyDescent="0.3">
      <c r="A1085" t="s">
        <v>130</v>
      </c>
      <c r="B1085" t="s">
        <v>722</v>
      </c>
      <c r="C1085" t="s">
        <v>155</v>
      </c>
      <c r="D1085" t="s">
        <v>606</v>
      </c>
      <c r="E1085" t="s">
        <v>63</v>
      </c>
      <c r="F1085" t="s">
        <v>64</v>
      </c>
      <c r="G1085" t="s">
        <v>65</v>
      </c>
      <c r="H1085" t="s">
        <v>28</v>
      </c>
      <c r="I1085" t="s">
        <v>2134</v>
      </c>
      <c r="J1085" t="s">
        <v>20</v>
      </c>
      <c r="K1085" t="s">
        <v>376</v>
      </c>
      <c r="L1085" t="s">
        <v>2134</v>
      </c>
      <c r="M1085">
        <v>3</v>
      </c>
      <c r="N1085">
        <v>1599</v>
      </c>
      <c r="O1085">
        <v>39</v>
      </c>
      <c r="P1085">
        <f>Table1[[#This Row],[Sale Product Count]]*Table1[[#This Row],[Price]]</f>
        <v>62361</v>
      </c>
      <c r="Q1085">
        <v>279</v>
      </c>
    </row>
    <row r="1086" spans="1:17" x14ac:dyDescent="0.3">
      <c r="A1086" t="s">
        <v>23</v>
      </c>
      <c r="B1086" t="s">
        <v>234</v>
      </c>
      <c r="C1086" t="s">
        <v>24</v>
      </c>
      <c r="D1086" t="s">
        <v>25</v>
      </c>
      <c r="E1086" t="s">
        <v>75</v>
      </c>
      <c r="F1086" t="s">
        <v>109</v>
      </c>
      <c r="G1086" t="s">
        <v>65</v>
      </c>
      <c r="H1086" t="s">
        <v>36</v>
      </c>
      <c r="I1086" t="s">
        <v>2134</v>
      </c>
      <c r="J1086" t="s">
        <v>20</v>
      </c>
      <c r="K1086" t="s">
        <v>92</v>
      </c>
      <c r="L1086" t="s">
        <v>2134</v>
      </c>
      <c r="M1086">
        <v>4.3</v>
      </c>
      <c r="N1086">
        <v>2492.9899999999998</v>
      </c>
      <c r="O1086">
        <v>25</v>
      </c>
      <c r="P1086">
        <f>Table1[[#This Row],[Sale Product Count]]*Table1[[#This Row],[Price]]</f>
        <v>62324.749999999993</v>
      </c>
      <c r="Q1086">
        <v>165</v>
      </c>
    </row>
    <row r="1087" spans="1:17" x14ac:dyDescent="0.3">
      <c r="A1087" t="s">
        <v>23</v>
      </c>
      <c r="B1087" t="s">
        <v>2134</v>
      </c>
      <c r="C1087" t="s">
        <v>14</v>
      </c>
      <c r="D1087" t="s">
        <v>2134</v>
      </c>
      <c r="E1087" t="s">
        <v>63</v>
      </c>
      <c r="F1087" t="s">
        <v>64</v>
      </c>
      <c r="G1087" t="s">
        <v>35</v>
      </c>
      <c r="H1087" t="s">
        <v>28</v>
      </c>
      <c r="I1087" t="s">
        <v>2134</v>
      </c>
      <c r="J1087" t="s">
        <v>20</v>
      </c>
      <c r="K1087" t="s">
        <v>2134</v>
      </c>
      <c r="L1087" t="s">
        <v>2134</v>
      </c>
      <c r="M1087">
        <v>0</v>
      </c>
      <c r="N1087">
        <v>2389.13</v>
      </c>
      <c r="O1087">
        <v>26</v>
      </c>
      <c r="P1087">
        <f>Table1[[#This Row],[Sale Product Count]]*Table1[[#This Row],[Price]]</f>
        <v>62117.380000000005</v>
      </c>
      <c r="Q1087">
        <v>413</v>
      </c>
    </row>
    <row r="1088" spans="1:17" x14ac:dyDescent="0.3">
      <c r="A1088" t="s">
        <v>23</v>
      </c>
      <c r="B1088" t="s">
        <v>1754</v>
      </c>
      <c r="C1088" t="s">
        <v>14</v>
      </c>
      <c r="D1088" t="s">
        <v>71</v>
      </c>
      <c r="E1088" t="s">
        <v>16</v>
      </c>
      <c r="F1088" t="s">
        <v>64</v>
      </c>
      <c r="G1088" t="s">
        <v>65</v>
      </c>
      <c r="H1088" t="s">
        <v>988</v>
      </c>
      <c r="I1088" t="s">
        <v>2134</v>
      </c>
      <c r="J1088" t="s">
        <v>20</v>
      </c>
      <c r="K1088" t="s">
        <v>927</v>
      </c>
      <c r="L1088" t="s">
        <v>2134</v>
      </c>
      <c r="M1088">
        <v>0</v>
      </c>
      <c r="N1088">
        <v>2387.94</v>
      </c>
      <c r="O1088">
        <v>26</v>
      </c>
      <c r="P1088">
        <f>Table1[[#This Row],[Sale Product Count]]*Table1[[#This Row],[Price]]</f>
        <v>62086.44</v>
      </c>
      <c r="Q1088">
        <v>252</v>
      </c>
    </row>
    <row r="1089" spans="1:17" x14ac:dyDescent="0.3">
      <c r="A1089" t="s">
        <v>13</v>
      </c>
      <c r="B1089" t="s">
        <v>2134</v>
      </c>
      <c r="C1089" t="s">
        <v>14</v>
      </c>
      <c r="D1089" t="s">
        <v>15</v>
      </c>
      <c r="E1089" t="s">
        <v>16</v>
      </c>
      <c r="F1089" t="s">
        <v>17</v>
      </c>
      <c r="G1089" t="s">
        <v>18</v>
      </c>
      <c r="H1089" t="s">
        <v>19</v>
      </c>
      <c r="I1089" t="s">
        <v>2134</v>
      </c>
      <c r="J1089" t="s">
        <v>20</v>
      </c>
      <c r="K1089" t="s">
        <v>21</v>
      </c>
      <c r="L1089" t="s">
        <v>22</v>
      </c>
      <c r="M1089">
        <v>0</v>
      </c>
      <c r="N1089">
        <v>1171.31</v>
      </c>
      <c r="O1089">
        <v>53</v>
      </c>
      <c r="P1089">
        <f>Table1[[#This Row],[Sale Product Count]]*Table1[[#This Row],[Price]]</f>
        <v>62079.43</v>
      </c>
      <c r="Q1089">
        <v>466</v>
      </c>
    </row>
    <row r="1090" spans="1:17" x14ac:dyDescent="0.3">
      <c r="A1090" t="s">
        <v>130</v>
      </c>
      <c r="B1090" t="s">
        <v>531</v>
      </c>
      <c r="C1090" t="s">
        <v>14</v>
      </c>
      <c r="D1090" t="s">
        <v>25</v>
      </c>
      <c r="E1090" t="s">
        <v>63</v>
      </c>
      <c r="F1090" t="s">
        <v>64</v>
      </c>
      <c r="G1090" t="s">
        <v>65</v>
      </c>
      <c r="H1090" t="s">
        <v>28</v>
      </c>
      <c r="I1090" t="s">
        <v>2134</v>
      </c>
      <c r="J1090" t="s">
        <v>20</v>
      </c>
      <c r="K1090" t="s">
        <v>376</v>
      </c>
      <c r="L1090" t="s">
        <v>2134</v>
      </c>
      <c r="M1090">
        <v>0</v>
      </c>
      <c r="N1090">
        <v>1723.77</v>
      </c>
      <c r="O1090">
        <v>36</v>
      </c>
      <c r="P1090">
        <f>Table1[[#This Row],[Sale Product Count]]*Table1[[#This Row],[Price]]</f>
        <v>62055.72</v>
      </c>
      <c r="Q1090">
        <v>229</v>
      </c>
    </row>
    <row r="1091" spans="1:17" x14ac:dyDescent="0.3">
      <c r="A1091" t="s">
        <v>23</v>
      </c>
      <c r="B1091" t="s">
        <v>2134</v>
      </c>
      <c r="C1091" t="s">
        <v>24</v>
      </c>
      <c r="D1091" t="s">
        <v>25</v>
      </c>
      <c r="E1091" t="s">
        <v>16</v>
      </c>
      <c r="F1091" t="s">
        <v>26</v>
      </c>
      <c r="G1091" t="s">
        <v>27</v>
      </c>
      <c r="H1091" t="s">
        <v>28</v>
      </c>
      <c r="I1091" t="s">
        <v>29</v>
      </c>
      <c r="J1091" t="s">
        <v>20</v>
      </c>
      <c r="K1091" t="s">
        <v>21</v>
      </c>
      <c r="L1091" t="s">
        <v>2134</v>
      </c>
      <c r="M1091">
        <v>4.5</v>
      </c>
      <c r="N1091">
        <v>999.99</v>
      </c>
      <c r="O1091">
        <v>62</v>
      </c>
      <c r="P1091">
        <f>Table1[[#This Row],[Sale Product Count]]*Table1[[#This Row],[Price]]</f>
        <v>61999.38</v>
      </c>
      <c r="Q1091">
        <v>172</v>
      </c>
    </row>
    <row r="1092" spans="1:17" x14ac:dyDescent="0.3">
      <c r="A1092" t="s">
        <v>13</v>
      </c>
      <c r="B1092" t="s">
        <v>2134</v>
      </c>
      <c r="C1092" t="s">
        <v>24</v>
      </c>
      <c r="D1092" t="s">
        <v>15</v>
      </c>
      <c r="E1092" t="s">
        <v>78</v>
      </c>
      <c r="F1092" t="s">
        <v>79</v>
      </c>
      <c r="G1092" t="s">
        <v>80</v>
      </c>
      <c r="H1092" t="s">
        <v>19</v>
      </c>
      <c r="I1092" t="s">
        <v>2134</v>
      </c>
      <c r="J1092" t="s">
        <v>20</v>
      </c>
      <c r="K1092" t="s">
        <v>21</v>
      </c>
      <c r="L1092" t="s">
        <v>81</v>
      </c>
      <c r="M1092">
        <v>5</v>
      </c>
      <c r="N1092">
        <v>999.99</v>
      </c>
      <c r="O1092">
        <v>62</v>
      </c>
      <c r="P1092">
        <f>Table1[[#This Row],[Sale Product Count]]*Table1[[#This Row],[Price]]</f>
        <v>61999.38</v>
      </c>
      <c r="Q1092">
        <v>477</v>
      </c>
    </row>
    <row r="1093" spans="1:17" x14ac:dyDescent="0.3">
      <c r="A1093" t="s">
        <v>130</v>
      </c>
      <c r="B1093" t="s">
        <v>1727</v>
      </c>
      <c r="C1093" t="s">
        <v>24</v>
      </c>
      <c r="D1093" t="s">
        <v>71</v>
      </c>
      <c r="E1093" t="s">
        <v>16</v>
      </c>
      <c r="F1093" t="s">
        <v>72</v>
      </c>
      <c r="G1093" t="s">
        <v>27</v>
      </c>
      <c r="H1093" t="s">
        <v>257</v>
      </c>
      <c r="I1093" t="s">
        <v>431</v>
      </c>
      <c r="J1093" t="s">
        <v>20</v>
      </c>
      <c r="K1093" t="s">
        <v>2134</v>
      </c>
      <c r="L1093" t="s">
        <v>2134</v>
      </c>
      <c r="M1093">
        <v>0</v>
      </c>
      <c r="N1093">
        <v>999.99</v>
      </c>
      <c r="O1093">
        <v>62</v>
      </c>
      <c r="P1093">
        <f>Table1[[#This Row],[Sale Product Count]]*Table1[[#This Row],[Price]]</f>
        <v>61999.38</v>
      </c>
      <c r="Q1093">
        <v>257</v>
      </c>
    </row>
    <row r="1094" spans="1:17" x14ac:dyDescent="0.3">
      <c r="A1094" t="s">
        <v>23</v>
      </c>
      <c r="B1094" t="s">
        <v>2134</v>
      </c>
      <c r="C1094" t="s">
        <v>14</v>
      </c>
      <c r="D1094" t="s">
        <v>219</v>
      </c>
      <c r="E1094" t="s">
        <v>27</v>
      </c>
      <c r="F1094" t="s">
        <v>220</v>
      </c>
      <c r="G1094" t="s">
        <v>65</v>
      </c>
      <c r="H1094" t="s">
        <v>19</v>
      </c>
      <c r="I1094" t="s">
        <v>2134</v>
      </c>
      <c r="J1094" t="s">
        <v>20</v>
      </c>
      <c r="K1094" t="s">
        <v>21</v>
      </c>
      <c r="L1094" t="s">
        <v>81</v>
      </c>
      <c r="M1094">
        <v>4.7</v>
      </c>
      <c r="N1094">
        <v>999.99</v>
      </c>
      <c r="O1094">
        <v>62</v>
      </c>
      <c r="P1094">
        <f>Table1[[#This Row],[Sale Product Count]]*Table1[[#This Row],[Price]]</f>
        <v>61999.38</v>
      </c>
      <c r="Q1094">
        <v>332</v>
      </c>
    </row>
    <row r="1095" spans="1:17" x14ac:dyDescent="0.3">
      <c r="A1095" t="s">
        <v>130</v>
      </c>
      <c r="B1095" t="s">
        <v>1992</v>
      </c>
      <c r="C1095" t="s">
        <v>24</v>
      </c>
      <c r="D1095" t="s">
        <v>2134</v>
      </c>
      <c r="E1095" t="s">
        <v>826</v>
      </c>
      <c r="F1095" t="s">
        <v>72</v>
      </c>
      <c r="G1095" t="s">
        <v>2134</v>
      </c>
      <c r="H1095" t="s">
        <v>28</v>
      </c>
      <c r="I1095" t="s">
        <v>2134</v>
      </c>
      <c r="J1095" t="s">
        <v>2134</v>
      </c>
      <c r="K1095" t="s">
        <v>2134</v>
      </c>
      <c r="L1095" t="s">
        <v>2134</v>
      </c>
      <c r="M1095">
        <v>0</v>
      </c>
      <c r="N1095">
        <v>999.99</v>
      </c>
      <c r="O1095">
        <v>62</v>
      </c>
      <c r="P1095">
        <f>Table1[[#This Row],[Sale Product Count]]*Table1[[#This Row],[Price]]</f>
        <v>61999.38</v>
      </c>
      <c r="Q1095">
        <v>318</v>
      </c>
    </row>
    <row r="1096" spans="1:17" x14ac:dyDescent="0.3">
      <c r="A1096" t="s">
        <v>23</v>
      </c>
      <c r="B1096" t="s">
        <v>2134</v>
      </c>
      <c r="C1096" t="s">
        <v>24</v>
      </c>
      <c r="D1096" t="s">
        <v>25</v>
      </c>
      <c r="E1096" t="s">
        <v>16</v>
      </c>
      <c r="F1096" t="s">
        <v>26</v>
      </c>
      <c r="G1096" t="s">
        <v>27</v>
      </c>
      <c r="H1096" t="s">
        <v>28</v>
      </c>
      <c r="I1096" t="s">
        <v>29</v>
      </c>
      <c r="J1096" t="s">
        <v>20</v>
      </c>
      <c r="K1096" t="s">
        <v>21</v>
      </c>
      <c r="L1096" t="s">
        <v>2134</v>
      </c>
      <c r="M1096">
        <v>4.5</v>
      </c>
      <c r="N1096">
        <v>999.99</v>
      </c>
      <c r="O1096">
        <v>62</v>
      </c>
      <c r="P1096">
        <f>Table1[[#This Row],[Sale Product Count]]*Table1[[#This Row],[Price]]</f>
        <v>61999.38</v>
      </c>
      <c r="Q1096">
        <v>0</v>
      </c>
    </row>
    <row r="1097" spans="1:17" x14ac:dyDescent="0.3">
      <c r="A1097" t="s">
        <v>130</v>
      </c>
      <c r="B1097" t="s">
        <v>1449</v>
      </c>
      <c r="C1097" t="s">
        <v>14</v>
      </c>
      <c r="D1097" t="s">
        <v>71</v>
      </c>
      <c r="E1097" t="s">
        <v>42</v>
      </c>
      <c r="F1097" t="s">
        <v>64</v>
      </c>
      <c r="G1097" t="s">
        <v>35</v>
      </c>
      <c r="H1097" t="s">
        <v>36</v>
      </c>
      <c r="I1097" t="s">
        <v>431</v>
      </c>
      <c r="J1097" t="s">
        <v>20</v>
      </c>
      <c r="K1097" t="s">
        <v>2134</v>
      </c>
      <c r="L1097" t="s">
        <v>2134</v>
      </c>
      <c r="M1097">
        <v>0</v>
      </c>
      <c r="N1097">
        <v>1264.99</v>
      </c>
      <c r="O1097">
        <v>49</v>
      </c>
      <c r="P1097">
        <f>Table1[[#This Row],[Sale Product Count]]*Table1[[#This Row],[Price]]</f>
        <v>61984.51</v>
      </c>
      <c r="Q1097">
        <v>289</v>
      </c>
    </row>
    <row r="1098" spans="1:17" x14ac:dyDescent="0.3">
      <c r="A1098" t="s">
        <v>30</v>
      </c>
      <c r="B1098" t="s">
        <v>31</v>
      </c>
      <c r="C1098" t="s">
        <v>32</v>
      </c>
      <c r="D1098" t="s">
        <v>33</v>
      </c>
      <c r="E1098" t="s">
        <v>2134</v>
      </c>
      <c r="F1098" t="s">
        <v>34</v>
      </c>
      <c r="G1098" t="s">
        <v>35</v>
      </c>
      <c r="H1098" t="s">
        <v>36</v>
      </c>
      <c r="I1098" t="s">
        <v>2134</v>
      </c>
      <c r="J1098" t="s">
        <v>37</v>
      </c>
      <c r="K1098" t="s">
        <v>2134</v>
      </c>
      <c r="L1098" t="s">
        <v>38</v>
      </c>
      <c r="M1098">
        <v>5</v>
      </c>
      <c r="N1098">
        <v>1168.52</v>
      </c>
      <c r="O1098">
        <v>53</v>
      </c>
      <c r="P1098">
        <f>Table1[[#This Row],[Sale Product Count]]*Table1[[#This Row],[Price]]</f>
        <v>61931.56</v>
      </c>
      <c r="Q1098">
        <v>190</v>
      </c>
    </row>
    <row r="1099" spans="1:17" x14ac:dyDescent="0.3">
      <c r="A1099" t="s">
        <v>13</v>
      </c>
      <c r="B1099" t="s">
        <v>2134</v>
      </c>
      <c r="C1099" t="s">
        <v>24</v>
      </c>
      <c r="D1099" t="s">
        <v>15</v>
      </c>
      <c r="E1099" t="s">
        <v>78</v>
      </c>
      <c r="F1099" t="s">
        <v>79</v>
      </c>
      <c r="G1099" t="s">
        <v>80</v>
      </c>
      <c r="H1099" t="s">
        <v>19</v>
      </c>
      <c r="I1099" t="s">
        <v>2134</v>
      </c>
      <c r="J1099" t="s">
        <v>20</v>
      </c>
      <c r="K1099" t="s">
        <v>21</v>
      </c>
      <c r="L1099" t="s">
        <v>81</v>
      </c>
      <c r="M1099">
        <v>5</v>
      </c>
      <c r="N1099">
        <v>1289.8900000000001</v>
      </c>
      <c r="O1099">
        <v>48</v>
      </c>
      <c r="P1099">
        <f>Table1[[#This Row],[Sale Product Count]]*Table1[[#This Row],[Price]]</f>
        <v>61914.720000000001</v>
      </c>
      <c r="Q1099">
        <v>325</v>
      </c>
    </row>
    <row r="1100" spans="1:17" x14ac:dyDescent="0.3">
      <c r="A1100" t="s">
        <v>130</v>
      </c>
      <c r="B1100" t="s">
        <v>1426</v>
      </c>
      <c r="C1100" t="s">
        <v>24</v>
      </c>
      <c r="D1100" t="s">
        <v>25</v>
      </c>
      <c r="E1100" t="s">
        <v>826</v>
      </c>
      <c r="F1100" t="s">
        <v>64</v>
      </c>
      <c r="G1100" t="s">
        <v>27</v>
      </c>
      <c r="H1100" t="s">
        <v>28</v>
      </c>
      <c r="I1100" t="s">
        <v>431</v>
      </c>
      <c r="J1100" t="s">
        <v>1427</v>
      </c>
      <c r="K1100" t="s">
        <v>2134</v>
      </c>
      <c r="L1100" t="s">
        <v>2134</v>
      </c>
      <c r="M1100">
        <v>0</v>
      </c>
      <c r="N1100">
        <v>996.99</v>
      </c>
      <c r="O1100">
        <v>62</v>
      </c>
      <c r="P1100">
        <f>Table1[[#This Row],[Sale Product Count]]*Table1[[#This Row],[Price]]</f>
        <v>61813.38</v>
      </c>
      <c r="Q1100">
        <v>530</v>
      </c>
    </row>
    <row r="1101" spans="1:17" x14ac:dyDescent="0.3">
      <c r="A1101" t="s">
        <v>23</v>
      </c>
      <c r="B1101" t="s">
        <v>2134</v>
      </c>
      <c r="C1101" t="s">
        <v>24</v>
      </c>
      <c r="D1101" t="s">
        <v>25</v>
      </c>
      <c r="E1101" t="s">
        <v>16</v>
      </c>
      <c r="F1101" t="s">
        <v>26</v>
      </c>
      <c r="G1101" t="s">
        <v>27</v>
      </c>
      <c r="H1101" t="s">
        <v>28</v>
      </c>
      <c r="I1101" t="s">
        <v>29</v>
      </c>
      <c r="J1101" t="s">
        <v>20</v>
      </c>
      <c r="K1101" t="s">
        <v>21</v>
      </c>
      <c r="L1101" t="s">
        <v>2134</v>
      </c>
      <c r="M1101">
        <v>4.5</v>
      </c>
      <c r="N1101">
        <v>1188.2</v>
      </c>
      <c r="O1101">
        <v>52</v>
      </c>
      <c r="P1101">
        <f>Table1[[#This Row],[Sale Product Count]]*Table1[[#This Row],[Price]]</f>
        <v>61786.400000000001</v>
      </c>
      <c r="Q1101">
        <v>327</v>
      </c>
    </row>
    <row r="1102" spans="1:17" x14ac:dyDescent="0.3">
      <c r="A1102" t="s">
        <v>23</v>
      </c>
      <c r="B1102" t="s">
        <v>2134</v>
      </c>
      <c r="C1102" t="s">
        <v>24</v>
      </c>
      <c r="D1102" t="s">
        <v>71</v>
      </c>
      <c r="E1102" t="s">
        <v>16</v>
      </c>
      <c r="F1102" t="s">
        <v>82</v>
      </c>
      <c r="G1102" t="s">
        <v>65</v>
      </c>
      <c r="H1102" t="s">
        <v>19</v>
      </c>
      <c r="I1102" t="s">
        <v>2134</v>
      </c>
      <c r="J1102" t="s">
        <v>20</v>
      </c>
      <c r="K1102" t="s">
        <v>21</v>
      </c>
      <c r="L1102" t="s">
        <v>81</v>
      </c>
      <c r="M1102">
        <v>4.4000000000000004</v>
      </c>
      <c r="N1102">
        <v>949.95</v>
      </c>
      <c r="O1102">
        <v>65</v>
      </c>
      <c r="P1102">
        <f>Table1[[#This Row],[Sale Product Count]]*Table1[[#This Row],[Price]]</f>
        <v>61746.75</v>
      </c>
      <c r="Q1102">
        <v>254</v>
      </c>
    </row>
    <row r="1103" spans="1:17" x14ac:dyDescent="0.3">
      <c r="A1103" t="s">
        <v>130</v>
      </c>
      <c r="B1103" t="s">
        <v>1632</v>
      </c>
      <c r="C1103" t="s">
        <v>24</v>
      </c>
      <c r="D1103" t="s">
        <v>71</v>
      </c>
      <c r="E1103" t="s">
        <v>63</v>
      </c>
      <c r="F1103" t="s">
        <v>64</v>
      </c>
      <c r="G1103" t="s">
        <v>65</v>
      </c>
      <c r="H1103" t="s">
        <v>36</v>
      </c>
      <c r="I1103" t="s">
        <v>431</v>
      </c>
      <c r="J1103" t="s">
        <v>20</v>
      </c>
      <c r="K1103" t="s">
        <v>2134</v>
      </c>
      <c r="L1103" t="s">
        <v>2134</v>
      </c>
      <c r="M1103">
        <v>0</v>
      </c>
      <c r="N1103">
        <v>994.79</v>
      </c>
      <c r="O1103">
        <v>62</v>
      </c>
      <c r="P1103">
        <f>Table1[[#This Row],[Sale Product Count]]*Table1[[#This Row],[Price]]</f>
        <v>61676.979999999996</v>
      </c>
      <c r="Q1103">
        <v>237</v>
      </c>
    </row>
    <row r="1104" spans="1:17" x14ac:dyDescent="0.3">
      <c r="A1104" t="s">
        <v>100</v>
      </c>
      <c r="B1104" t="s">
        <v>1130</v>
      </c>
      <c r="C1104" t="s">
        <v>24</v>
      </c>
      <c r="D1104" t="s">
        <v>71</v>
      </c>
      <c r="E1104" t="s">
        <v>42</v>
      </c>
      <c r="F1104" t="s">
        <v>64</v>
      </c>
      <c r="G1104" t="s">
        <v>18</v>
      </c>
      <c r="H1104" t="s">
        <v>19</v>
      </c>
      <c r="I1104" t="s">
        <v>200</v>
      </c>
      <c r="J1104" t="s">
        <v>1131</v>
      </c>
      <c r="K1104" t="s">
        <v>2134</v>
      </c>
      <c r="L1104" t="s">
        <v>2134</v>
      </c>
      <c r="M1104">
        <v>0</v>
      </c>
      <c r="N1104">
        <v>2053.9899999999998</v>
      </c>
      <c r="O1104">
        <v>30</v>
      </c>
      <c r="P1104">
        <f>Table1[[#This Row],[Sale Product Count]]*Table1[[#This Row],[Price]]</f>
        <v>61619.7</v>
      </c>
      <c r="Q1104">
        <v>182</v>
      </c>
    </row>
    <row r="1105" spans="1:17" x14ac:dyDescent="0.3">
      <c r="A1105" t="s">
        <v>30</v>
      </c>
      <c r="B1105" t="s">
        <v>31</v>
      </c>
      <c r="C1105" t="s">
        <v>32</v>
      </c>
      <c r="D1105" t="s">
        <v>33</v>
      </c>
      <c r="E1105" t="s">
        <v>2134</v>
      </c>
      <c r="F1105" t="s">
        <v>34</v>
      </c>
      <c r="G1105" t="s">
        <v>35</v>
      </c>
      <c r="H1105" t="s">
        <v>36</v>
      </c>
      <c r="I1105" t="s">
        <v>2134</v>
      </c>
      <c r="J1105" t="s">
        <v>37</v>
      </c>
      <c r="K1105" t="s">
        <v>2134</v>
      </c>
      <c r="L1105" t="s">
        <v>38</v>
      </c>
      <c r="M1105">
        <v>5</v>
      </c>
      <c r="N1105">
        <v>2199</v>
      </c>
      <c r="O1105">
        <v>28</v>
      </c>
      <c r="P1105">
        <f>Table1[[#This Row],[Sale Product Count]]*Table1[[#This Row],[Price]]</f>
        <v>61572</v>
      </c>
      <c r="Q1105">
        <v>199</v>
      </c>
    </row>
    <row r="1106" spans="1:17" x14ac:dyDescent="0.3">
      <c r="A1106" t="s">
        <v>23</v>
      </c>
      <c r="B1106" t="s">
        <v>2134</v>
      </c>
      <c r="C1106" t="s">
        <v>24</v>
      </c>
      <c r="D1106" t="s">
        <v>71</v>
      </c>
      <c r="E1106" t="s">
        <v>16</v>
      </c>
      <c r="F1106" t="s">
        <v>82</v>
      </c>
      <c r="G1106" t="s">
        <v>65</v>
      </c>
      <c r="H1106" t="s">
        <v>19</v>
      </c>
      <c r="I1106" t="s">
        <v>2134</v>
      </c>
      <c r="J1106" t="s">
        <v>20</v>
      </c>
      <c r="K1106" t="s">
        <v>21</v>
      </c>
      <c r="L1106" t="s">
        <v>81</v>
      </c>
      <c r="M1106">
        <v>4.4000000000000004</v>
      </c>
      <c r="N1106">
        <v>3619.99</v>
      </c>
      <c r="O1106">
        <v>17</v>
      </c>
      <c r="P1106">
        <f>Table1[[#This Row],[Sale Product Count]]*Table1[[#This Row],[Price]]</f>
        <v>61539.829999999994</v>
      </c>
      <c r="Q1106">
        <v>180</v>
      </c>
    </row>
    <row r="1107" spans="1:17" x14ac:dyDescent="0.3">
      <c r="A1107" t="s">
        <v>23</v>
      </c>
      <c r="B1107" t="s">
        <v>2134</v>
      </c>
      <c r="C1107" t="s">
        <v>24</v>
      </c>
      <c r="D1107" t="s">
        <v>71</v>
      </c>
      <c r="E1107" t="s">
        <v>16</v>
      </c>
      <c r="F1107" t="s">
        <v>82</v>
      </c>
      <c r="G1107" t="s">
        <v>65</v>
      </c>
      <c r="H1107" t="s">
        <v>19</v>
      </c>
      <c r="I1107" t="s">
        <v>2134</v>
      </c>
      <c r="J1107" t="s">
        <v>20</v>
      </c>
      <c r="K1107" t="s">
        <v>21</v>
      </c>
      <c r="L1107" t="s">
        <v>81</v>
      </c>
      <c r="M1107">
        <v>4.4000000000000004</v>
      </c>
      <c r="N1107">
        <v>1535.99</v>
      </c>
      <c r="O1107">
        <v>40</v>
      </c>
      <c r="P1107">
        <f>Table1[[#This Row],[Sale Product Count]]*Table1[[#This Row],[Price]]</f>
        <v>61439.6</v>
      </c>
      <c r="Q1107">
        <v>255</v>
      </c>
    </row>
    <row r="1108" spans="1:17" x14ac:dyDescent="0.3">
      <c r="A1108" t="s">
        <v>23</v>
      </c>
      <c r="B1108" t="s">
        <v>414</v>
      </c>
      <c r="C1108" t="s">
        <v>24</v>
      </c>
      <c r="D1108" t="s">
        <v>2134</v>
      </c>
      <c r="E1108" t="s">
        <v>63</v>
      </c>
      <c r="F1108" t="s">
        <v>329</v>
      </c>
      <c r="G1108" t="s">
        <v>65</v>
      </c>
      <c r="H1108" t="s">
        <v>36</v>
      </c>
      <c r="I1108" t="s">
        <v>2134</v>
      </c>
      <c r="J1108" t="s">
        <v>20</v>
      </c>
      <c r="K1108" t="s">
        <v>2134</v>
      </c>
      <c r="L1108" t="s">
        <v>317</v>
      </c>
      <c r="M1108">
        <v>4.3</v>
      </c>
      <c r="N1108">
        <v>1159</v>
      </c>
      <c r="O1108">
        <v>53</v>
      </c>
      <c r="P1108">
        <f>Table1[[#This Row],[Sale Product Count]]*Table1[[#This Row],[Price]]</f>
        <v>61427</v>
      </c>
      <c r="Q1108">
        <v>368</v>
      </c>
    </row>
    <row r="1109" spans="1:17" x14ac:dyDescent="0.3">
      <c r="A1109" t="s">
        <v>100</v>
      </c>
      <c r="B1109" t="s">
        <v>2013</v>
      </c>
      <c r="C1109" t="s">
        <v>14</v>
      </c>
      <c r="D1109" t="s">
        <v>2014</v>
      </c>
      <c r="E1109" t="s">
        <v>480</v>
      </c>
      <c r="F1109" t="s">
        <v>282</v>
      </c>
      <c r="G1109" t="s">
        <v>65</v>
      </c>
      <c r="H1109" t="s">
        <v>257</v>
      </c>
      <c r="I1109" t="s">
        <v>2015</v>
      </c>
      <c r="J1109" t="s">
        <v>20</v>
      </c>
      <c r="K1109" t="s">
        <v>2134</v>
      </c>
      <c r="L1109" t="s">
        <v>2134</v>
      </c>
      <c r="M1109">
        <v>0</v>
      </c>
      <c r="N1109">
        <v>989.99</v>
      </c>
      <c r="O1109">
        <v>62</v>
      </c>
      <c r="P1109">
        <f>Table1[[#This Row],[Sale Product Count]]*Table1[[#This Row],[Price]]</f>
        <v>61379.38</v>
      </c>
      <c r="Q1109">
        <v>511</v>
      </c>
    </row>
    <row r="1110" spans="1:17" x14ac:dyDescent="0.3">
      <c r="A1110" t="s">
        <v>130</v>
      </c>
      <c r="B1110" t="s">
        <v>1507</v>
      </c>
      <c r="C1110" t="s">
        <v>24</v>
      </c>
      <c r="D1110" t="s">
        <v>2134</v>
      </c>
      <c r="E1110" t="s">
        <v>16</v>
      </c>
      <c r="F1110" t="s">
        <v>1508</v>
      </c>
      <c r="G1110" t="s">
        <v>65</v>
      </c>
      <c r="H1110" t="s">
        <v>197</v>
      </c>
      <c r="I1110" t="s">
        <v>2134</v>
      </c>
      <c r="J1110" t="s">
        <v>37</v>
      </c>
      <c r="K1110" t="s">
        <v>1509</v>
      </c>
      <c r="L1110" t="s">
        <v>202</v>
      </c>
      <c r="M1110">
        <v>0</v>
      </c>
      <c r="N1110">
        <v>1858.99</v>
      </c>
      <c r="O1110">
        <v>33</v>
      </c>
      <c r="P1110">
        <f>Table1[[#This Row],[Sale Product Count]]*Table1[[#This Row],[Price]]</f>
        <v>61346.67</v>
      </c>
      <c r="Q1110">
        <v>130</v>
      </c>
    </row>
    <row r="1111" spans="1:17" x14ac:dyDescent="0.3">
      <c r="A1111" t="s">
        <v>130</v>
      </c>
      <c r="B1111" t="s">
        <v>195</v>
      </c>
      <c r="C1111" t="s">
        <v>41</v>
      </c>
      <c r="D1111" t="s">
        <v>71</v>
      </c>
      <c r="E1111" t="s">
        <v>63</v>
      </c>
      <c r="F1111" t="s">
        <v>64</v>
      </c>
      <c r="G1111" t="s">
        <v>65</v>
      </c>
      <c r="H1111" t="s">
        <v>197</v>
      </c>
      <c r="I1111" t="s">
        <v>29</v>
      </c>
      <c r="J1111" t="s">
        <v>20</v>
      </c>
      <c r="K1111" t="s">
        <v>2134</v>
      </c>
      <c r="L1111" t="s">
        <v>2134</v>
      </c>
      <c r="M1111">
        <v>4.2</v>
      </c>
      <c r="N1111">
        <v>988.99</v>
      </c>
      <c r="O1111">
        <v>62</v>
      </c>
      <c r="P1111">
        <f>Table1[[#This Row],[Sale Product Count]]*Table1[[#This Row],[Price]]</f>
        <v>61317.38</v>
      </c>
      <c r="Q1111">
        <v>455</v>
      </c>
    </row>
    <row r="1112" spans="1:17" x14ac:dyDescent="0.3">
      <c r="A1112" t="s">
        <v>23</v>
      </c>
      <c r="B1112" t="s">
        <v>2134</v>
      </c>
      <c r="C1112" t="s">
        <v>24</v>
      </c>
      <c r="D1112" t="s">
        <v>71</v>
      </c>
      <c r="E1112" t="s">
        <v>16</v>
      </c>
      <c r="F1112" t="s">
        <v>82</v>
      </c>
      <c r="G1112" t="s">
        <v>65</v>
      </c>
      <c r="H1112" t="s">
        <v>19</v>
      </c>
      <c r="I1112" t="s">
        <v>2134</v>
      </c>
      <c r="J1112" t="s">
        <v>20</v>
      </c>
      <c r="K1112" t="s">
        <v>21</v>
      </c>
      <c r="L1112" t="s">
        <v>81</v>
      </c>
      <c r="M1112">
        <v>4.4000000000000004</v>
      </c>
      <c r="N1112">
        <v>1655.99</v>
      </c>
      <c r="O1112">
        <v>37</v>
      </c>
      <c r="P1112">
        <f>Table1[[#This Row],[Sale Product Count]]*Table1[[#This Row],[Price]]</f>
        <v>61271.63</v>
      </c>
      <c r="Q1112">
        <v>380</v>
      </c>
    </row>
    <row r="1113" spans="1:17" x14ac:dyDescent="0.3">
      <c r="A1113" t="s">
        <v>130</v>
      </c>
      <c r="B1113" t="s">
        <v>1030</v>
      </c>
      <c r="C1113" t="s">
        <v>24</v>
      </c>
      <c r="D1113" t="s">
        <v>25</v>
      </c>
      <c r="E1113" t="s">
        <v>63</v>
      </c>
      <c r="F1113" t="s">
        <v>64</v>
      </c>
      <c r="G1113" t="s">
        <v>65</v>
      </c>
      <c r="H1113" t="s">
        <v>926</v>
      </c>
      <c r="I1113" t="s">
        <v>2134</v>
      </c>
      <c r="J1113" t="s">
        <v>20</v>
      </c>
      <c r="K1113" t="s">
        <v>927</v>
      </c>
      <c r="L1113" t="s">
        <v>2134</v>
      </c>
      <c r="M1113">
        <v>0</v>
      </c>
      <c r="N1113">
        <v>1799</v>
      </c>
      <c r="O1113">
        <v>34</v>
      </c>
      <c r="P1113">
        <f>Table1[[#This Row],[Sale Product Count]]*Table1[[#This Row],[Price]]</f>
        <v>61166</v>
      </c>
      <c r="Q1113">
        <v>115</v>
      </c>
    </row>
    <row r="1114" spans="1:17" x14ac:dyDescent="0.3">
      <c r="A1114" t="s">
        <v>100</v>
      </c>
      <c r="B1114" t="s">
        <v>643</v>
      </c>
      <c r="C1114" t="s">
        <v>61</v>
      </c>
      <c r="D1114" t="s">
        <v>71</v>
      </c>
      <c r="E1114" t="s">
        <v>75</v>
      </c>
      <c r="F1114" t="s">
        <v>64</v>
      </c>
      <c r="G1114" t="s">
        <v>35</v>
      </c>
      <c r="H1114" t="s">
        <v>28</v>
      </c>
      <c r="I1114" t="s">
        <v>200</v>
      </c>
      <c r="J1114" t="s">
        <v>644</v>
      </c>
      <c r="K1114" t="s">
        <v>2134</v>
      </c>
      <c r="L1114" t="s">
        <v>2134</v>
      </c>
      <c r="M1114">
        <v>0</v>
      </c>
      <c r="N1114">
        <v>1699</v>
      </c>
      <c r="O1114">
        <v>36</v>
      </c>
      <c r="P1114">
        <f>Table1[[#This Row],[Sale Product Count]]*Table1[[#This Row],[Price]]</f>
        <v>61164</v>
      </c>
      <c r="Q1114">
        <v>428</v>
      </c>
    </row>
    <row r="1115" spans="1:17" x14ac:dyDescent="0.3">
      <c r="A1115" t="s">
        <v>130</v>
      </c>
      <c r="B1115" t="s">
        <v>444</v>
      </c>
      <c r="C1115" t="s">
        <v>14</v>
      </c>
      <c r="D1115" t="s">
        <v>858</v>
      </c>
      <c r="E1115" t="s">
        <v>42</v>
      </c>
      <c r="F1115" t="s">
        <v>72</v>
      </c>
      <c r="G1115" t="s">
        <v>65</v>
      </c>
      <c r="H1115" t="s">
        <v>197</v>
      </c>
      <c r="I1115" t="s">
        <v>200</v>
      </c>
      <c r="J1115" t="s">
        <v>296</v>
      </c>
      <c r="K1115" t="s">
        <v>2134</v>
      </c>
      <c r="L1115" t="s">
        <v>2134</v>
      </c>
      <c r="M1115">
        <v>0</v>
      </c>
      <c r="N1115">
        <v>1699</v>
      </c>
      <c r="O1115">
        <v>36</v>
      </c>
      <c r="P1115">
        <f>Table1[[#This Row],[Sale Product Count]]*Table1[[#This Row],[Price]]</f>
        <v>61164</v>
      </c>
      <c r="Q1115">
        <v>327</v>
      </c>
    </row>
    <row r="1116" spans="1:17" x14ac:dyDescent="0.3">
      <c r="A1116" t="s">
        <v>130</v>
      </c>
      <c r="B1116" t="s">
        <v>1297</v>
      </c>
      <c r="C1116" t="s">
        <v>24</v>
      </c>
      <c r="D1116" t="s">
        <v>281</v>
      </c>
      <c r="E1116" t="s">
        <v>75</v>
      </c>
      <c r="F1116" t="s">
        <v>64</v>
      </c>
      <c r="G1116" t="s">
        <v>65</v>
      </c>
      <c r="H1116" t="s">
        <v>257</v>
      </c>
      <c r="I1116" t="s">
        <v>2134</v>
      </c>
      <c r="J1116" t="s">
        <v>1298</v>
      </c>
      <c r="K1116" t="s">
        <v>120</v>
      </c>
      <c r="L1116" t="s">
        <v>2134</v>
      </c>
      <c r="M1116">
        <v>4.4000000000000004</v>
      </c>
      <c r="N1116">
        <v>1199</v>
      </c>
      <c r="O1116">
        <v>51</v>
      </c>
      <c r="P1116">
        <f>Table1[[#This Row],[Sale Product Count]]*Table1[[#This Row],[Price]]</f>
        <v>61149</v>
      </c>
      <c r="Q1116">
        <v>429</v>
      </c>
    </row>
    <row r="1117" spans="1:17" x14ac:dyDescent="0.3">
      <c r="A1117" t="s">
        <v>130</v>
      </c>
      <c r="B1117" t="s">
        <v>1056</v>
      </c>
      <c r="C1117" t="s">
        <v>41</v>
      </c>
      <c r="D1117" t="s">
        <v>71</v>
      </c>
      <c r="E1117" t="s">
        <v>63</v>
      </c>
      <c r="F1117" t="s">
        <v>64</v>
      </c>
      <c r="G1117" t="s">
        <v>35</v>
      </c>
      <c r="H1117" t="s">
        <v>257</v>
      </c>
      <c r="I1117" t="s">
        <v>431</v>
      </c>
      <c r="J1117" t="s">
        <v>20</v>
      </c>
      <c r="K1117" t="s">
        <v>2134</v>
      </c>
      <c r="L1117" t="s">
        <v>2134</v>
      </c>
      <c r="M1117">
        <v>0</v>
      </c>
      <c r="N1117">
        <v>1199</v>
      </c>
      <c r="O1117">
        <v>51</v>
      </c>
      <c r="P1117">
        <f>Table1[[#This Row],[Sale Product Count]]*Table1[[#This Row],[Price]]</f>
        <v>61149</v>
      </c>
      <c r="Q1117">
        <v>509</v>
      </c>
    </row>
    <row r="1118" spans="1:17" x14ac:dyDescent="0.3">
      <c r="A1118" t="s">
        <v>47</v>
      </c>
      <c r="B1118" t="s">
        <v>2073</v>
      </c>
      <c r="C1118" t="s">
        <v>24</v>
      </c>
      <c r="D1118" t="s">
        <v>1204</v>
      </c>
      <c r="E1118" t="s">
        <v>75</v>
      </c>
      <c r="F1118" t="s">
        <v>282</v>
      </c>
      <c r="G1118" t="s">
        <v>35</v>
      </c>
      <c r="H1118" t="s">
        <v>197</v>
      </c>
      <c r="I1118" t="s">
        <v>491</v>
      </c>
      <c r="J1118" t="s">
        <v>37</v>
      </c>
      <c r="K1118" t="s">
        <v>2134</v>
      </c>
      <c r="L1118" t="s">
        <v>2134</v>
      </c>
      <c r="M1118">
        <v>0</v>
      </c>
      <c r="N1118">
        <v>1199</v>
      </c>
      <c r="O1118">
        <v>51</v>
      </c>
      <c r="P1118">
        <f>Table1[[#This Row],[Sale Product Count]]*Table1[[#This Row],[Price]]</f>
        <v>61149</v>
      </c>
      <c r="Q1118">
        <v>0</v>
      </c>
    </row>
    <row r="1119" spans="1:17" x14ac:dyDescent="0.3">
      <c r="A1119" t="s">
        <v>30</v>
      </c>
      <c r="B1119" t="s">
        <v>31</v>
      </c>
      <c r="C1119" t="s">
        <v>32</v>
      </c>
      <c r="D1119" t="s">
        <v>33</v>
      </c>
      <c r="E1119" t="s">
        <v>2134</v>
      </c>
      <c r="F1119" t="s">
        <v>34</v>
      </c>
      <c r="G1119" t="s">
        <v>35</v>
      </c>
      <c r="H1119" t="s">
        <v>36</v>
      </c>
      <c r="I1119" t="s">
        <v>2134</v>
      </c>
      <c r="J1119" t="s">
        <v>37</v>
      </c>
      <c r="K1119" t="s">
        <v>2134</v>
      </c>
      <c r="L1119" t="s">
        <v>38</v>
      </c>
      <c r="M1119">
        <v>5</v>
      </c>
      <c r="N1119">
        <v>1299</v>
      </c>
      <c r="O1119">
        <v>47</v>
      </c>
      <c r="P1119">
        <f>Table1[[#This Row],[Sale Product Count]]*Table1[[#This Row],[Price]]</f>
        <v>61053</v>
      </c>
      <c r="Q1119">
        <v>127</v>
      </c>
    </row>
    <row r="1120" spans="1:17" x14ac:dyDescent="0.3">
      <c r="A1120" t="s">
        <v>130</v>
      </c>
      <c r="B1120" t="s">
        <v>2105</v>
      </c>
      <c r="C1120" t="s">
        <v>14</v>
      </c>
      <c r="D1120" t="s">
        <v>606</v>
      </c>
      <c r="E1120" t="s">
        <v>75</v>
      </c>
      <c r="F1120" t="s">
        <v>282</v>
      </c>
      <c r="G1120" t="s">
        <v>65</v>
      </c>
      <c r="H1120" t="s">
        <v>197</v>
      </c>
      <c r="I1120" t="s">
        <v>1296</v>
      </c>
      <c r="J1120" t="s">
        <v>20</v>
      </c>
      <c r="K1120" t="s">
        <v>2134</v>
      </c>
      <c r="L1120" t="s">
        <v>2134</v>
      </c>
      <c r="M1120">
        <v>0</v>
      </c>
      <c r="N1120">
        <v>1299</v>
      </c>
      <c r="O1120">
        <v>47</v>
      </c>
      <c r="P1120">
        <f>Table1[[#This Row],[Sale Product Count]]*Table1[[#This Row],[Price]]</f>
        <v>61053</v>
      </c>
      <c r="Q1120">
        <v>0</v>
      </c>
    </row>
    <row r="1121" spans="1:17" x14ac:dyDescent="0.3">
      <c r="A1121" t="s">
        <v>100</v>
      </c>
      <c r="B1121" t="s">
        <v>171</v>
      </c>
      <c r="C1121" t="s">
        <v>14</v>
      </c>
      <c r="D1121" t="s">
        <v>84</v>
      </c>
      <c r="E1121" t="s">
        <v>888</v>
      </c>
      <c r="F1121" t="s">
        <v>2134</v>
      </c>
      <c r="G1121" t="s">
        <v>56</v>
      </c>
      <c r="H1121" t="s">
        <v>57</v>
      </c>
      <c r="I1121" t="s">
        <v>29</v>
      </c>
      <c r="J1121" t="s">
        <v>20</v>
      </c>
      <c r="K1121" t="s">
        <v>151</v>
      </c>
      <c r="L1121" t="s">
        <v>2134</v>
      </c>
      <c r="M1121">
        <v>4.0999999999999996</v>
      </c>
      <c r="N1121">
        <v>939.19</v>
      </c>
      <c r="O1121">
        <v>65</v>
      </c>
      <c r="P1121">
        <f>Table1[[#This Row],[Sale Product Count]]*Table1[[#This Row],[Price]]</f>
        <v>61047.350000000006</v>
      </c>
      <c r="Q1121">
        <v>159</v>
      </c>
    </row>
    <row r="1122" spans="1:17" x14ac:dyDescent="0.3">
      <c r="A1122" t="s">
        <v>23</v>
      </c>
      <c r="B1122" t="s">
        <v>2134</v>
      </c>
      <c r="C1122" t="s">
        <v>24</v>
      </c>
      <c r="D1122" t="s">
        <v>2134</v>
      </c>
      <c r="E1122" t="s">
        <v>63</v>
      </c>
      <c r="F1122" t="s">
        <v>64</v>
      </c>
      <c r="G1122" t="s">
        <v>65</v>
      </c>
      <c r="H1122" t="s">
        <v>197</v>
      </c>
      <c r="I1122" t="s">
        <v>2134</v>
      </c>
      <c r="J1122" t="s">
        <v>20</v>
      </c>
      <c r="K1122" t="s">
        <v>2134</v>
      </c>
      <c r="L1122" t="s">
        <v>202</v>
      </c>
      <c r="M1122">
        <v>0</v>
      </c>
      <c r="N1122">
        <v>999.99</v>
      </c>
      <c r="O1122">
        <v>61</v>
      </c>
      <c r="P1122">
        <f>Table1[[#This Row],[Sale Product Count]]*Table1[[#This Row],[Price]]</f>
        <v>60999.39</v>
      </c>
      <c r="Q1122">
        <v>297</v>
      </c>
    </row>
    <row r="1123" spans="1:17" x14ac:dyDescent="0.3">
      <c r="A1123" t="s">
        <v>23</v>
      </c>
      <c r="B1123" t="s">
        <v>2134</v>
      </c>
      <c r="C1123" t="s">
        <v>24</v>
      </c>
      <c r="D1123" t="s">
        <v>71</v>
      </c>
      <c r="E1123" t="s">
        <v>16</v>
      </c>
      <c r="F1123" t="s">
        <v>82</v>
      </c>
      <c r="G1123" t="s">
        <v>65</v>
      </c>
      <c r="H1123" t="s">
        <v>19</v>
      </c>
      <c r="I1123" t="s">
        <v>2134</v>
      </c>
      <c r="J1123" t="s">
        <v>20</v>
      </c>
      <c r="K1123" t="s">
        <v>21</v>
      </c>
      <c r="L1123" t="s">
        <v>81</v>
      </c>
      <c r="M1123">
        <v>4.4000000000000004</v>
      </c>
      <c r="N1123">
        <v>999.99</v>
      </c>
      <c r="O1123">
        <v>61</v>
      </c>
      <c r="P1123">
        <f>Table1[[#This Row],[Sale Product Count]]*Table1[[#This Row],[Price]]</f>
        <v>60999.39</v>
      </c>
      <c r="Q1123">
        <v>241</v>
      </c>
    </row>
    <row r="1124" spans="1:17" x14ac:dyDescent="0.3">
      <c r="A1124" t="s">
        <v>130</v>
      </c>
      <c r="B1124">
        <v>5401</v>
      </c>
      <c r="C1124" t="s">
        <v>14</v>
      </c>
      <c r="D1124" t="s">
        <v>84</v>
      </c>
      <c r="E1124" t="s">
        <v>42</v>
      </c>
      <c r="F1124" t="s">
        <v>256</v>
      </c>
      <c r="G1124" t="s">
        <v>18</v>
      </c>
      <c r="H1124" t="s">
        <v>197</v>
      </c>
      <c r="I1124" t="s">
        <v>217</v>
      </c>
      <c r="J1124" t="s">
        <v>20</v>
      </c>
      <c r="K1124" t="s">
        <v>2134</v>
      </c>
      <c r="L1124" t="s">
        <v>2134</v>
      </c>
      <c r="M1124">
        <v>5</v>
      </c>
      <c r="N1124">
        <v>999.99</v>
      </c>
      <c r="O1124">
        <v>61</v>
      </c>
      <c r="P1124">
        <f>Table1[[#This Row],[Sale Product Count]]*Table1[[#This Row],[Price]]</f>
        <v>60999.39</v>
      </c>
      <c r="Q1124">
        <v>151</v>
      </c>
    </row>
    <row r="1125" spans="1:17" x14ac:dyDescent="0.3">
      <c r="A1125" t="s">
        <v>30</v>
      </c>
      <c r="B1125" t="s">
        <v>31</v>
      </c>
      <c r="C1125" t="s">
        <v>32</v>
      </c>
      <c r="D1125" t="s">
        <v>33</v>
      </c>
      <c r="E1125" t="s">
        <v>2134</v>
      </c>
      <c r="F1125" t="s">
        <v>34</v>
      </c>
      <c r="G1125" t="s">
        <v>35</v>
      </c>
      <c r="H1125" t="s">
        <v>36</v>
      </c>
      <c r="I1125" t="s">
        <v>2134</v>
      </c>
      <c r="J1125" t="s">
        <v>37</v>
      </c>
      <c r="K1125" t="s">
        <v>2134</v>
      </c>
      <c r="L1125" t="s">
        <v>38</v>
      </c>
      <c r="M1125">
        <v>5</v>
      </c>
      <c r="N1125">
        <v>999.99</v>
      </c>
      <c r="O1125">
        <v>61</v>
      </c>
      <c r="P1125">
        <f>Table1[[#This Row],[Sale Product Count]]*Table1[[#This Row],[Price]]</f>
        <v>60999.39</v>
      </c>
      <c r="Q1125">
        <v>245</v>
      </c>
    </row>
    <row r="1126" spans="1:17" x14ac:dyDescent="0.3">
      <c r="A1126" t="s">
        <v>23</v>
      </c>
      <c r="B1126" t="s">
        <v>1500</v>
      </c>
      <c r="C1126" t="s">
        <v>94</v>
      </c>
      <c r="D1126" t="s">
        <v>25</v>
      </c>
      <c r="E1126" t="s">
        <v>49</v>
      </c>
      <c r="F1126" t="s">
        <v>72</v>
      </c>
      <c r="G1126" t="s">
        <v>18</v>
      </c>
      <c r="H1126" t="s">
        <v>926</v>
      </c>
      <c r="I1126" t="s">
        <v>2134</v>
      </c>
      <c r="J1126" t="s">
        <v>20</v>
      </c>
      <c r="K1126" t="s">
        <v>927</v>
      </c>
      <c r="L1126" t="s">
        <v>2134</v>
      </c>
      <c r="M1126">
        <v>0</v>
      </c>
      <c r="N1126">
        <v>999.99</v>
      </c>
      <c r="O1126">
        <v>61</v>
      </c>
      <c r="P1126">
        <f>Table1[[#This Row],[Sale Product Count]]*Table1[[#This Row],[Price]]</f>
        <v>60999.39</v>
      </c>
      <c r="Q1126">
        <v>321</v>
      </c>
    </row>
    <row r="1127" spans="1:17" x14ac:dyDescent="0.3">
      <c r="A1127" t="s">
        <v>23</v>
      </c>
      <c r="B1127" t="s">
        <v>2134</v>
      </c>
      <c r="C1127" t="s">
        <v>24</v>
      </c>
      <c r="D1127" t="s">
        <v>25</v>
      </c>
      <c r="E1127" t="s">
        <v>16</v>
      </c>
      <c r="F1127" t="s">
        <v>26</v>
      </c>
      <c r="G1127" t="s">
        <v>27</v>
      </c>
      <c r="H1127" t="s">
        <v>28</v>
      </c>
      <c r="I1127" t="s">
        <v>29</v>
      </c>
      <c r="J1127" t="s">
        <v>20</v>
      </c>
      <c r="K1127" t="s">
        <v>21</v>
      </c>
      <c r="L1127" t="s">
        <v>2134</v>
      </c>
      <c r="M1127">
        <v>4.5</v>
      </c>
      <c r="N1127">
        <v>999.99</v>
      </c>
      <c r="O1127">
        <v>61</v>
      </c>
      <c r="P1127">
        <f>Table1[[#This Row],[Sale Product Count]]*Table1[[#This Row],[Price]]</f>
        <v>60999.39</v>
      </c>
      <c r="Q1127">
        <v>0</v>
      </c>
    </row>
    <row r="1128" spans="1:17" x14ac:dyDescent="0.3">
      <c r="A1128" t="s">
        <v>13</v>
      </c>
      <c r="B1128" t="s">
        <v>83</v>
      </c>
      <c r="C1128" t="s">
        <v>24</v>
      </c>
      <c r="D1128" t="s">
        <v>84</v>
      </c>
      <c r="E1128" t="s">
        <v>16</v>
      </c>
      <c r="F1128" t="s">
        <v>26</v>
      </c>
      <c r="G1128" t="s">
        <v>80</v>
      </c>
      <c r="H1128" t="s">
        <v>19</v>
      </c>
      <c r="I1128" t="s">
        <v>2134</v>
      </c>
      <c r="J1128" t="s">
        <v>20</v>
      </c>
      <c r="K1128" t="s">
        <v>21</v>
      </c>
      <c r="L1128" t="s">
        <v>2134</v>
      </c>
      <c r="M1128">
        <v>0</v>
      </c>
      <c r="N1128">
        <v>1030.99</v>
      </c>
      <c r="O1128">
        <v>59</v>
      </c>
      <c r="P1128">
        <f>Table1[[#This Row],[Sale Product Count]]*Table1[[#This Row],[Price]]</f>
        <v>60828.41</v>
      </c>
      <c r="Q1128">
        <v>426</v>
      </c>
    </row>
    <row r="1129" spans="1:17" x14ac:dyDescent="0.3">
      <c r="A1129" t="s">
        <v>30</v>
      </c>
      <c r="B1129" t="s">
        <v>31</v>
      </c>
      <c r="C1129" t="s">
        <v>32</v>
      </c>
      <c r="D1129" t="s">
        <v>33</v>
      </c>
      <c r="E1129" t="s">
        <v>2134</v>
      </c>
      <c r="F1129" t="s">
        <v>34</v>
      </c>
      <c r="G1129" t="s">
        <v>35</v>
      </c>
      <c r="H1129" t="s">
        <v>36</v>
      </c>
      <c r="I1129" t="s">
        <v>2134</v>
      </c>
      <c r="J1129" t="s">
        <v>37</v>
      </c>
      <c r="K1129" t="s">
        <v>2134</v>
      </c>
      <c r="L1129" t="s">
        <v>38</v>
      </c>
      <c r="M1129">
        <v>5</v>
      </c>
      <c r="N1129">
        <v>3378.36</v>
      </c>
      <c r="O1129">
        <v>18</v>
      </c>
      <c r="P1129">
        <f>Table1[[#This Row],[Sale Product Count]]*Table1[[#This Row],[Price]]</f>
        <v>60810.48</v>
      </c>
      <c r="Q1129">
        <v>185</v>
      </c>
    </row>
    <row r="1130" spans="1:17" x14ac:dyDescent="0.3">
      <c r="A1130" t="s">
        <v>23</v>
      </c>
      <c r="B1130" t="s">
        <v>2134</v>
      </c>
      <c r="C1130" t="s">
        <v>24</v>
      </c>
      <c r="D1130" t="s">
        <v>25</v>
      </c>
      <c r="E1130" t="s">
        <v>16</v>
      </c>
      <c r="F1130" t="s">
        <v>26</v>
      </c>
      <c r="G1130" t="s">
        <v>27</v>
      </c>
      <c r="H1130" t="s">
        <v>28</v>
      </c>
      <c r="I1130" t="s">
        <v>29</v>
      </c>
      <c r="J1130" t="s">
        <v>20</v>
      </c>
      <c r="K1130" t="s">
        <v>21</v>
      </c>
      <c r="L1130" t="s">
        <v>2134</v>
      </c>
      <c r="M1130">
        <v>4.5</v>
      </c>
      <c r="N1130">
        <v>1899</v>
      </c>
      <c r="O1130">
        <v>32</v>
      </c>
      <c r="P1130">
        <f>Table1[[#This Row],[Sale Product Count]]*Table1[[#This Row],[Price]]</f>
        <v>60768</v>
      </c>
      <c r="Q1130">
        <v>307</v>
      </c>
    </row>
    <row r="1131" spans="1:17" x14ac:dyDescent="0.3">
      <c r="A1131" t="s">
        <v>23</v>
      </c>
      <c r="B1131" t="s">
        <v>2134</v>
      </c>
      <c r="C1131" t="s">
        <v>24</v>
      </c>
      <c r="D1131" t="s">
        <v>25</v>
      </c>
      <c r="E1131" t="s">
        <v>16</v>
      </c>
      <c r="F1131" t="s">
        <v>26</v>
      </c>
      <c r="G1131" t="s">
        <v>27</v>
      </c>
      <c r="H1131" t="s">
        <v>28</v>
      </c>
      <c r="I1131" t="s">
        <v>29</v>
      </c>
      <c r="J1131" t="s">
        <v>20</v>
      </c>
      <c r="K1131" t="s">
        <v>21</v>
      </c>
      <c r="L1131" t="s">
        <v>2134</v>
      </c>
      <c r="M1131">
        <v>4.5</v>
      </c>
      <c r="N1131">
        <v>1899</v>
      </c>
      <c r="O1131">
        <v>32</v>
      </c>
      <c r="P1131">
        <f>Table1[[#This Row],[Sale Product Count]]*Table1[[#This Row],[Price]]</f>
        <v>60768</v>
      </c>
      <c r="Q1131">
        <v>199</v>
      </c>
    </row>
    <row r="1132" spans="1:17" x14ac:dyDescent="0.3">
      <c r="A1132" t="s">
        <v>100</v>
      </c>
      <c r="B1132" t="s">
        <v>2096</v>
      </c>
      <c r="C1132" t="s">
        <v>24</v>
      </c>
      <c r="D1132" t="s">
        <v>479</v>
      </c>
      <c r="E1132" t="s">
        <v>75</v>
      </c>
      <c r="F1132" t="s">
        <v>181</v>
      </c>
      <c r="G1132" t="s">
        <v>1025</v>
      </c>
      <c r="H1132" t="s">
        <v>36</v>
      </c>
      <c r="I1132" t="s">
        <v>491</v>
      </c>
      <c r="J1132" t="s">
        <v>37</v>
      </c>
      <c r="K1132" t="s">
        <v>2134</v>
      </c>
      <c r="L1132" t="s">
        <v>2134</v>
      </c>
      <c r="M1132">
        <v>0</v>
      </c>
      <c r="N1132">
        <v>1899</v>
      </c>
      <c r="O1132">
        <v>32</v>
      </c>
      <c r="P1132">
        <f>Table1[[#This Row],[Sale Product Count]]*Table1[[#This Row],[Price]]</f>
        <v>60768</v>
      </c>
      <c r="Q1132">
        <v>0</v>
      </c>
    </row>
    <row r="1133" spans="1:17" x14ac:dyDescent="0.3">
      <c r="A1133" t="s">
        <v>23</v>
      </c>
      <c r="B1133" t="s">
        <v>2134</v>
      </c>
      <c r="C1133" t="s">
        <v>24</v>
      </c>
      <c r="D1133" t="s">
        <v>25</v>
      </c>
      <c r="E1133" t="s">
        <v>16</v>
      </c>
      <c r="F1133" t="s">
        <v>26</v>
      </c>
      <c r="G1133" t="s">
        <v>27</v>
      </c>
      <c r="H1133" t="s">
        <v>28</v>
      </c>
      <c r="I1133" t="s">
        <v>29</v>
      </c>
      <c r="J1133" t="s">
        <v>20</v>
      </c>
      <c r="K1133" t="s">
        <v>21</v>
      </c>
      <c r="L1133" t="s">
        <v>2134</v>
      </c>
      <c r="M1133">
        <v>4.5</v>
      </c>
      <c r="N1133">
        <v>1599</v>
      </c>
      <c r="O1133">
        <v>38</v>
      </c>
      <c r="P1133">
        <f>Table1[[#This Row],[Sale Product Count]]*Table1[[#This Row],[Price]]</f>
        <v>60762</v>
      </c>
      <c r="Q1133">
        <v>518</v>
      </c>
    </row>
    <row r="1134" spans="1:17" x14ac:dyDescent="0.3">
      <c r="A1134" t="s">
        <v>130</v>
      </c>
      <c r="B1134" t="s">
        <v>444</v>
      </c>
      <c r="C1134" t="s">
        <v>14</v>
      </c>
      <c r="D1134" t="s">
        <v>858</v>
      </c>
      <c r="E1134" t="s">
        <v>63</v>
      </c>
      <c r="F1134" t="s">
        <v>72</v>
      </c>
      <c r="G1134" t="s">
        <v>65</v>
      </c>
      <c r="H1134" t="s">
        <v>197</v>
      </c>
      <c r="I1134" t="s">
        <v>200</v>
      </c>
      <c r="J1134" t="s">
        <v>296</v>
      </c>
      <c r="K1134" t="s">
        <v>2134</v>
      </c>
      <c r="L1134" t="s">
        <v>2134</v>
      </c>
      <c r="M1134">
        <v>0</v>
      </c>
      <c r="N1134">
        <v>1599</v>
      </c>
      <c r="O1134">
        <v>38</v>
      </c>
      <c r="P1134">
        <f>Table1[[#This Row],[Sale Product Count]]*Table1[[#This Row],[Price]]</f>
        <v>60762</v>
      </c>
      <c r="Q1134">
        <v>354</v>
      </c>
    </row>
    <row r="1135" spans="1:17" x14ac:dyDescent="0.3">
      <c r="A1135" t="s">
        <v>130</v>
      </c>
      <c r="B1135" t="s">
        <v>825</v>
      </c>
      <c r="C1135" t="s">
        <v>24</v>
      </c>
      <c r="D1135" t="s">
        <v>71</v>
      </c>
      <c r="E1135" t="s">
        <v>75</v>
      </c>
      <c r="F1135" t="s">
        <v>126</v>
      </c>
      <c r="G1135" t="s">
        <v>65</v>
      </c>
      <c r="H1135" t="s">
        <v>257</v>
      </c>
      <c r="I1135" t="s">
        <v>2134</v>
      </c>
      <c r="J1135" t="s">
        <v>92</v>
      </c>
      <c r="K1135" t="s">
        <v>92</v>
      </c>
      <c r="L1135" t="s">
        <v>2134</v>
      </c>
      <c r="M1135">
        <v>3.6</v>
      </c>
      <c r="N1135">
        <v>1599</v>
      </c>
      <c r="O1135">
        <v>38</v>
      </c>
      <c r="P1135">
        <f>Table1[[#This Row],[Sale Product Count]]*Table1[[#This Row],[Price]]</f>
        <v>60762</v>
      </c>
      <c r="Q1135">
        <v>199</v>
      </c>
    </row>
    <row r="1136" spans="1:17" x14ac:dyDescent="0.3">
      <c r="A1136" t="s">
        <v>130</v>
      </c>
      <c r="B1136" t="s">
        <v>1981</v>
      </c>
      <c r="C1136" t="s">
        <v>164</v>
      </c>
      <c r="D1136" t="s">
        <v>71</v>
      </c>
      <c r="E1136" t="s">
        <v>16</v>
      </c>
      <c r="F1136" t="s">
        <v>87</v>
      </c>
      <c r="G1136" t="s">
        <v>65</v>
      </c>
      <c r="H1136" t="s">
        <v>36</v>
      </c>
      <c r="I1136" t="s">
        <v>431</v>
      </c>
      <c r="J1136" t="s">
        <v>1982</v>
      </c>
      <c r="K1136" t="s">
        <v>2134</v>
      </c>
      <c r="L1136" t="s">
        <v>2134</v>
      </c>
      <c r="M1136">
        <v>0</v>
      </c>
      <c r="N1136">
        <v>1599</v>
      </c>
      <c r="O1136">
        <v>38</v>
      </c>
      <c r="P1136">
        <f>Table1[[#This Row],[Sale Product Count]]*Table1[[#This Row],[Price]]</f>
        <v>60762</v>
      </c>
      <c r="Q1136">
        <v>334</v>
      </c>
    </row>
    <row r="1137" spans="1:17" x14ac:dyDescent="0.3">
      <c r="A1137" t="s">
        <v>130</v>
      </c>
      <c r="B1137" t="s">
        <v>1632</v>
      </c>
      <c r="C1137" t="s">
        <v>24</v>
      </c>
      <c r="D1137" t="s">
        <v>71</v>
      </c>
      <c r="E1137" t="s">
        <v>63</v>
      </c>
      <c r="F1137" t="s">
        <v>64</v>
      </c>
      <c r="G1137" t="s">
        <v>35</v>
      </c>
      <c r="H1137" t="s">
        <v>257</v>
      </c>
      <c r="I1137" t="s">
        <v>431</v>
      </c>
      <c r="J1137" t="s">
        <v>20</v>
      </c>
      <c r="K1137" t="s">
        <v>2134</v>
      </c>
      <c r="L1137" t="s">
        <v>2134</v>
      </c>
      <c r="M1137">
        <v>0</v>
      </c>
      <c r="N1137">
        <v>3196.99</v>
      </c>
      <c r="O1137">
        <v>19</v>
      </c>
      <c r="P1137">
        <f>Table1[[#This Row],[Sale Product Count]]*Table1[[#This Row],[Price]]</f>
        <v>60742.81</v>
      </c>
      <c r="Q1137">
        <v>391</v>
      </c>
    </row>
    <row r="1138" spans="1:17" x14ac:dyDescent="0.3">
      <c r="A1138" t="s">
        <v>130</v>
      </c>
      <c r="B1138" t="s">
        <v>1479</v>
      </c>
      <c r="C1138" t="s">
        <v>24</v>
      </c>
      <c r="D1138" t="s">
        <v>25</v>
      </c>
      <c r="E1138" t="s">
        <v>75</v>
      </c>
      <c r="F1138" t="s">
        <v>64</v>
      </c>
      <c r="G1138" t="s">
        <v>27</v>
      </c>
      <c r="H1138" t="s">
        <v>28</v>
      </c>
      <c r="I1138" t="s">
        <v>2134</v>
      </c>
      <c r="J1138" t="s">
        <v>37</v>
      </c>
      <c r="K1138" t="s">
        <v>573</v>
      </c>
      <c r="L1138" t="s">
        <v>2134</v>
      </c>
      <c r="M1138">
        <v>0</v>
      </c>
      <c r="N1138">
        <v>948.19</v>
      </c>
      <c r="O1138">
        <v>64</v>
      </c>
      <c r="P1138">
        <f>Table1[[#This Row],[Sale Product Count]]*Table1[[#This Row],[Price]]</f>
        <v>60684.160000000003</v>
      </c>
      <c r="Q1138">
        <v>177</v>
      </c>
    </row>
    <row r="1139" spans="1:17" x14ac:dyDescent="0.3">
      <c r="A1139" t="s">
        <v>130</v>
      </c>
      <c r="B1139" t="s">
        <v>2042</v>
      </c>
      <c r="C1139" t="s">
        <v>14</v>
      </c>
      <c r="D1139" t="s">
        <v>25</v>
      </c>
      <c r="E1139" t="s">
        <v>16</v>
      </c>
      <c r="F1139" t="s">
        <v>64</v>
      </c>
      <c r="G1139" t="s">
        <v>27</v>
      </c>
      <c r="H1139" t="s">
        <v>28</v>
      </c>
      <c r="I1139" t="s">
        <v>431</v>
      </c>
      <c r="J1139" t="s">
        <v>20</v>
      </c>
      <c r="K1139" t="s">
        <v>2134</v>
      </c>
      <c r="L1139" t="s">
        <v>2134</v>
      </c>
      <c r="M1139">
        <v>0</v>
      </c>
      <c r="N1139">
        <v>2020.99</v>
      </c>
      <c r="O1139">
        <v>30</v>
      </c>
      <c r="P1139">
        <f>Table1[[#This Row],[Sale Product Count]]*Table1[[#This Row],[Price]]</f>
        <v>60629.7</v>
      </c>
      <c r="Q1139">
        <v>451</v>
      </c>
    </row>
    <row r="1140" spans="1:17" x14ac:dyDescent="0.3">
      <c r="A1140" t="s">
        <v>130</v>
      </c>
      <c r="B1140" t="s">
        <v>1819</v>
      </c>
      <c r="C1140" t="s">
        <v>232</v>
      </c>
      <c r="D1140" t="s">
        <v>71</v>
      </c>
      <c r="E1140" t="s">
        <v>42</v>
      </c>
      <c r="F1140" t="s">
        <v>64</v>
      </c>
      <c r="G1140" t="s">
        <v>65</v>
      </c>
      <c r="H1140" t="s">
        <v>19</v>
      </c>
      <c r="I1140" t="s">
        <v>2134</v>
      </c>
      <c r="J1140" t="s">
        <v>20</v>
      </c>
      <c r="K1140" t="s">
        <v>159</v>
      </c>
      <c r="L1140" t="s">
        <v>2134</v>
      </c>
      <c r="M1140">
        <v>0</v>
      </c>
      <c r="N1140">
        <v>1409.99</v>
      </c>
      <c r="O1140">
        <v>43</v>
      </c>
      <c r="P1140">
        <f>Table1[[#This Row],[Sale Product Count]]*Table1[[#This Row],[Price]]</f>
        <v>60629.57</v>
      </c>
      <c r="Q1140">
        <v>272</v>
      </c>
    </row>
    <row r="1141" spans="1:17" x14ac:dyDescent="0.3">
      <c r="A1141" t="s">
        <v>130</v>
      </c>
      <c r="B1141" t="s">
        <v>1534</v>
      </c>
      <c r="C1141" t="s">
        <v>86</v>
      </c>
      <c r="D1141" t="s">
        <v>25</v>
      </c>
      <c r="E1141" t="s">
        <v>826</v>
      </c>
      <c r="F1141" t="s">
        <v>64</v>
      </c>
      <c r="G1141" t="s">
        <v>27</v>
      </c>
      <c r="H1141" t="s">
        <v>28</v>
      </c>
      <c r="I1141" t="s">
        <v>2134</v>
      </c>
      <c r="J1141" t="s">
        <v>20</v>
      </c>
      <c r="K1141" t="s">
        <v>1910</v>
      </c>
      <c r="L1141" t="s">
        <v>2134</v>
      </c>
      <c r="M1141">
        <v>0</v>
      </c>
      <c r="N1141">
        <v>1163.99</v>
      </c>
      <c r="O1141">
        <v>52</v>
      </c>
      <c r="P1141">
        <f>Table1[[#This Row],[Sale Product Count]]*Table1[[#This Row],[Price]]</f>
        <v>60527.48</v>
      </c>
      <c r="Q1141">
        <v>149</v>
      </c>
    </row>
    <row r="1142" spans="1:17" x14ac:dyDescent="0.3">
      <c r="A1142" t="s">
        <v>13</v>
      </c>
      <c r="B1142" t="s">
        <v>2134</v>
      </c>
      <c r="C1142" t="s">
        <v>24</v>
      </c>
      <c r="D1142" t="s">
        <v>15</v>
      </c>
      <c r="E1142" t="s">
        <v>78</v>
      </c>
      <c r="F1142" t="s">
        <v>79</v>
      </c>
      <c r="G1142" t="s">
        <v>80</v>
      </c>
      <c r="H1142" t="s">
        <v>19</v>
      </c>
      <c r="I1142" t="s">
        <v>2134</v>
      </c>
      <c r="J1142" t="s">
        <v>20</v>
      </c>
      <c r="K1142" t="s">
        <v>21</v>
      </c>
      <c r="L1142" t="s">
        <v>81</v>
      </c>
      <c r="M1142">
        <v>5</v>
      </c>
      <c r="N1142">
        <v>930.17</v>
      </c>
      <c r="O1142">
        <v>65</v>
      </c>
      <c r="P1142">
        <f>Table1[[#This Row],[Sale Product Count]]*Table1[[#This Row],[Price]]</f>
        <v>60461.049999999996</v>
      </c>
      <c r="Q1142">
        <v>326</v>
      </c>
    </row>
    <row r="1143" spans="1:17" x14ac:dyDescent="0.3">
      <c r="A1143" t="s">
        <v>30</v>
      </c>
      <c r="B1143" t="s">
        <v>119</v>
      </c>
      <c r="C1143" t="s">
        <v>24</v>
      </c>
      <c r="D1143" t="s">
        <v>33</v>
      </c>
      <c r="E1143" t="s">
        <v>2134</v>
      </c>
      <c r="F1143" t="s">
        <v>34</v>
      </c>
      <c r="G1143" t="s">
        <v>35</v>
      </c>
      <c r="H1143" t="s">
        <v>36</v>
      </c>
      <c r="I1143" t="s">
        <v>2134</v>
      </c>
      <c r="J1143" t="s">
        <v>37</v>
      </c>
      <c r="K1143" t="s">
        <v>120</v>
      </c>
      <c r="L1143" t="s">
        <v>38</v>
      </c>
      <c r="M1143">
        <v>1</v>
      </c>
      <c r="N1143">
        <v>2013.5</v>
      </c>
      <c r="O1143">
        <v>30</v>
      </c>
      <c r="P1143">
        <f>Table1[[#This Row],[Sale Product Count]]*Table1[[#This Row],[Price]]</f>
        <v>60405</v>
      </c>
      <c r="Q1143">
        <v>352</v>
      </c>
    </row>
    <row r="1144" spans="1:17" x14ac:dyDescent="0.3">
      <c r="A1144" t="s">
        <v>23</v>
      </c>
      <c r="B1144" t="s">
        <v>2134</v>
      </c>
      <c r="C1144" t="s">
        <v>14</v>
      </c>
      <c r="D1144" t="s">
        <v>219</v>
      </c>
      <c r="E1144" t="s">
        <v>27</v>
      </c>
      <c r="F1144" t="s">
        <v>220</v>
      </c>
      <c r="G1144" t="s">
        <v>65</v>
      </c>
      <c r="H1144" t="s">
        <v>19</v>
      </c>
      <c r="I1144" t="s">
        <v>2134</v>
      </c>
      <c r="J1144" t="s">
        <v>20</v>
      </c>
      <c r="K1144" t="s">
        <v>21</v>
      </c>
      <c r="L1144" t="s">
        <v>81</v>
      </c>
      <c r="M1144">
        <v>4.7</v>
      </c>
      <c r="N1144">
        <v>989.99</v>
      </c>
      <c r="O1144">
        <v>61</v>
      </c>
      <c r="P1144">
        <f>Table1[[#This Row],[Sale Product Count]]*Table1[[#This Row],[Price]]</f>
        <v>60389.39</v>
      </c>
      <c r="Q1144">
        <v>542</v>
      </c>
    </row>
    <row r="1145" spans="1:17" x14ac:dyDescent="0.3">
      <c r="A1145" t="s">
        <v>23</v>
      </c>
      <c r="B1145" t="s">
        <v>2134</v>
      </c>
      <c r="C1145" t="s">
        <v>24</v>
      </c>
      <c r="D1145" t="s">
        <v>71</v>
      </c>
      <c r="E1145" t="s">
        <v>16</v>
      </c>
      <c r="F1145" t="s">
        <v>82</v>
      </c>
      <c r="G1145" t="s">
        <v>65</v>
      </c>
      <c r="H1145" t="s">
        <v>19</v>
      </c>
      <c r="I1145" t="s">
        <v>2134</v>
      </c>
      <c r="J1145" t="s">
        <v>20</v>
      </c>
      <c r="K1145" t="s">
        <v>21</v>
      </c>
      <c r="L1145" t="s">
        <v>81</v>
      </c>
      <c r="M1145">
        <v>4.4000000000000004</v>
      </c>
      <c r="N1145">
        <v>1058.99</v>
      </c>
      <c r="O1145">
        <v>57</v>
      </c>
      <c r="P1145">
        <f>Table1[[#This Row],[Sale Product Count]]*Table1[[#This Row],[Price]]</f>
        <v>60362.43</v>
      </c>
      <c r="Q1145">
        <v>174</v>
      </c>
    </row>
    <row r="1146" spans="1:17" x14ac:dyDescent="0.3">
      <c r="A1146" t="s">
        <v>130</v>
      </c>
      <c r="B1146" t="s">
        <v>429</v>
      </c>
      <c r="C1146" t="s">
        <v>24</v>
      </c>
      <c r="D1146" t="s">
        <v>430</v>
      </c>
      <c r="E1146" t="s">
        <v>16</v>
      </c>
      <c r="F1146" t="s">
        <v>87</v>
      </c>
      <c r="G1146" t="s">
        <v>35</v>
      </c>
      <c r="H1146" t="s">
        <v>257</v>
      </c>
      <c r="I1146" t="s">
        <v>431</v>
      </c>
      <c r="J1146" t="s">
        <v>930</v>
      </c>
      <c r="K1146" t="s">
        <v>2134</v>
      </c>
      <c r="L1146" t="s">
        <v>2134</v>
      </c>
      <c r="M1146">
        <v>4.2</v>
      </c>
      <c r="N1146">
        <v>1670.17</v>
      </c>
      <c r="O1146">
        <v>36</v>
      </c>
      <c r="P1146">
        <f>Table1[[#This Row],[Sale Product Count]]*Table1[[#This Row],[Price]]</f>
        <v>60126.12</v>
      </c>
      <c r="Q1146">
        <v>366</v>
      </c>
    </row>
    <row r="1147" spans="1:17" x14ac:dyDescent="0.3">
      <c r="A1147" t="s">
        <v>121</v>
      </c>
      <c r="B1147" t="s">
        <v>122</v>
      </c>
      <c r="C1147" t="s">
        <v>61</v>
      </c>
      <c r="D1147" t="s">
        <v>25</v>
      </c>
      <c r="E1147" t="s">
        <v>16</v>
      </c>
      <c r="F1147" t="s">
        <v>26</v>
      </c>
      <c r="G1147" t="s">
        <v>35</v>
      </c>
      <c r="H1147" t="s">
        <v>19</v>
      </c>
      <c r="I1147" t="s">
        <v>2134</v>
      </c>
      <c r="J1147" t="s">
        <v>20</v>
      </c>
      <c r="K1147" t="s">
        <v>21</v>
      </c>
      <c r="L1147" t="s">
        <v>2134</v>
      </c>
      <c r="M1147">
        <v>0</v>
      </c>
      <c r="N1147">
        <v>2611.35</v>
      </c>
      <c r="O1147">
        <v>23</v>
      </c>
      <c r="P1147">
        <f>Table1[[#This Row],[Sale Product Count]]*Table1[[#This Row],[Price]]</f>
        <v>60061.049999999996</v>
      </c>
      <c r="Q1147">
        <v>419</v>
      </c>
    </row>
    <row r="1148" spans="1:17" x14ac:dyDescent="0.3">
      <c r="A1148" t="s">
        <v>23</v>
      </c>
      <c r="B1148" t="s">
        <v>2134</v>
      </c>
      <c r="C1148" t="s">
        <v>24</v>
      </c>
      <c r="D1148" t="s">
        <v>25</v>
      </c>
      <c r="E1148" t="s">
        <v>16</v>
      </c>
      <c r="F1148" t="s">
        <v>26</v>
      </c>
      <c r="G1148" t="s">
        <v>27</v>
      </c>
      <c r="H1148" t="s">
        <v>28</v>
      </c>
      <c r="I1148" t="s">
        <v>29</v>
      </c>
      <c r="J1148" t="s">
        <v>20</v>
      </c>
      <c r="K1148" t="s">
        <v>21</v>
      </c>
      <c r="L1148" t="s">
        <v>2134</v>
      </c>
      <c r="M1148">
        <v>4.5</v>
      </c>
      <c r="N1148">
        <v>2142.9899999999998</v>
      </c>
      <c r="O1148">
        <v>28</v>
      </c>
      <c r="P1148">
        <f>Table1[[#This Row],[Sale Product Count]]*Table1[[#This Row],[Price]]</f>
        <v>60003.719999999994</v>
      </c>
      <c r="Q1148">
        <v>527</v>
      </c>
    </row>
    <row r="1149" spans="1:17" x14ac:dyDescent="0.3">
      <c r="A1149" t="s">
        <v>130</v>
      </c>
      <c r="B1149" t="s">
        <v>1426</v>
      </c>
      <c r="C1149" t="s">
        <v>24</v>
      </c>
      <c r="D1149" t="s">
        <v>25</v>
      </c>
      <c r="E1149" t="s">
        <v>16</v>
      </c>
      <c r="F1149" t="s">
        <v>64</v>
      </c>
      <c r="G1149" t="s">
        <v>18</v>
      </c>
      <c r="H1149" t="s">
        <v>28</v>
      </c>
      <c r="I1149" t="s">
        <v>431</v>
      </c>
      <c r="J1149" t="s">
        <v>1427</v>
      </c>
      <c r="K1149" t="s">
        <v>2134</v>
      </c>
      <c r="L1149" t="s">
        <v>2134</v>
      </c>
      <c r="M1149">
        <v>0</v>
      </c>
      <c r="N1149">
        <v>2142.9899999999998</v>
      </c>
      <c r="O1149">
        <v>28</v>
      </c>
      <c r="P1149">
        <f>Table1[[#This Row],[Sale Product Count]]*Table1[[#This Row],[Price]]</f>
        <v>60003.719999999994</v>
      </c>
      <c r="Q1149">
        <v>0</v>
      </c>
    </row>
    <row r="1150" spans="1:17" x14ac:dyDescent="0.3">
      <c r="A1150" t="s">
        <v>13</v>
      </c>
      <c r="B1150" t="s">
        <v>83</v>
      </c>
      <c r="C1150" t="s">
        <v>24</v>
      </c>
      <c r="D1150" t="s">
        <v>84</v>
      </c>
      <c r="E1150" t="s">
        <v>16</v>
      </c>
      <c r="F1150" t="s">
        <v>26</v>
      </c>
      <c r="G1150" t="s">
        <v>80</v>
      </c>
      <c r="H1150" t="s">
        <v>19</v>
      </c>
      <c r="I1150" t="s">
        <v>2134</v>
      </c>
      <c r="J1150" t="s">
        <v>20</v>
      </c>
      <c r="K1150" t="s">
        <v>21</v>
      </c>
      <c r="L1150" t="s">
        <v>2134</v>
      </c>
      <c r="M1150">
        <v>0</v>
      </c>
      <c r="N1150">
        <v>999.99</v>
      </c>
      <c r="O1150">
        <v>60</v>
      </c>
      <c r="P1150">
        <f>Table1[[#This Row],[Sale Product Count]]*Table1[[#This Row],[Price]]</f>
        <v>59999.4</v>
      </c>
      <c r="Q1150">
        <v>173</v>
      </c>
    </row>
    <row r="1151" spans="1:17" x14ac:dyDescent="0.3">
      <c r="A1151" t="s">
        <v>23</v>
      </c>
      <c r="B1151" t="s">
        <v>1908</v>
      </c>
      <c r="C1151" t="s">
        <v>14</v>
      </c>
      <c r="D1151" t="s">
        <v>25</v>
      </c>
      <c r="E1151" t="s">
        <v>75</v>
      </c>
      <c r="F1151" t="s">
        <v>64</v>
      </c>
      <c r="G1151" t="s">
        <v>65</v>
      </c>
      <c r="H1151" t="s">
        <v>28</v>
      </c>
      <c r="I1151" t="s">
        <v>2134</v>
      </c>
      <c r="J1151" t="s">
        <v>20</v>
      </c>
      <c r="K1151" t="s">
        <v>159</v>
      </c>
      <c r="L1151" t="s">
        <v>2134</v>
      </c>
      <c r="M1151">
        <v>0</v>
      </c>
      <c r="N1151">
        <v>999.99</v>
      </c>
      <c r="O1151">
        <v>60</v>
      </c>
      <c r="P1151">
        <f>Table1[[#This Row],[Sale Product Count]]*Table1[[#This Row],[Price]]</f>
        <v>59999.4</v>
      </c>
      <c r="Q1151">
        <v>230</v>
      </c>
    </row>
    <row r="1152" spans="1:17" x14ac:dyDescent="0.3">
      <c r="A1152" t="s">
        <v>130</v>
      </c>
      <c r="B1152" t="s">
        <v>1343</v>
      </c>
      <c r="C1152" t="s">
        <v>61</v>
      </c>
      <c r="D1152" t="s">
        <v>71</v>
      </c>
      <c r="E1152" t="s">
        <v>16</v>
      </c>
      <c r="F1152" t="s">
        <v>64</v>
      </c>
      <c r="G1152" t="s">
        <v>559</v>
      </c>
      <c r="H1152" t="s">
        <v>36</v>
      </c>
      <c r="I1152" t="s">
        <v>431</v>
      </c>
      <c r="J1152" t="s">
        <v>818</v>
      </c>
      <c r="K1152" t="s">
        <v>2134</v>
      </c>
      <c r="L1152" t="s">
        <v>2134</v>
      </c>
      <c r="M1152">
        <v>0</v>
      </c>
      <c r="N1152">
        <v>999.99</v>
      </c>
      <c r="O1152">
        <v>60</v>
      </c>
      <c r="P1152">
        <f>Table1[[#This Row],[Sale Product Count]]*Table1[[#This Row],[Price]]</f>
        <v>59999.4</v>
      </c>
      <c r="Q1152">
        <v>144</v>
      </c>
    </row>
    <row r="1153" spans="1:17" x14ac:dyDescent="0.3">
      <c r="A1153" t="s">
        <v>30</v>
      </c>
      <c r="B1153" t="s">
        <v>119</v>
      </c>
      <c r="C1153" t="s">
        <v>24</v>
      </c>
      <c r="D1153" t="s">
        <v>33</v>
      </c>
      <c r="E1153" t="s">
        <v>2134</v>
      </c>
      <c r="F1153" t="s">
        <v>34</v>
      </c>
      <c r="G1153" t="s">
        <v>35</v>
      </c>
      <c r="H1153" t="s">
        <v>36</v>
      </c>
      <c r="I1153" t="s">
        <v>2134</v>
      </c>
      <c r="J1153" t="s">
        <v>37</v>
      </c>
      <c r="K1153" t="s">
        <v>120</v>
      </c>
      <c r="L1153" t="s">
        <v>38</v>
      </c>
      <c r="M1153">
        <v>1</v>
      </c>
      <c r="N1153">
        <v>1462.99</v>
      </c>
      <c r="O1153">
        <v>41</v>
      </c>
      <c r="P1153">
        <f>Table1[[#This Row],[Sale Product Count]]*Table1[[#This Row],[Price]]</f>
        <v>59982.590000000004</v>
      </c>
      <c r="Q1153">
        <v>299</v>
      </c>
    </row>
    <row r="1154" spans="1:17" x14ac:dyDescent="0.3">
      <c r="A1154" t="s">
        <v>130</v>
      </c>
      <c r="B1154" t="s">
        <v>1984</v>
      </c>
      <c r="C1154" t="s">
        <v>24</v>
      </c>
      <c r="D1154" t="s">
        <v>25</v>
      </c>
      <c r="E1154" t="s">
        <v>63</v>
      </c>
      <c r="F1154" t="s">
        <v>64</v>
      </c>
      <c r="G1154" t="s">
        <v>65</v>
      </c>
      <c r="H1154" t="s">
        <v>28</v>
      </c>
      <c r="I1154" t="s">
        <v>2134</v>
      </c>
      <c r="J1154" t="s">
        <v>20</v>
      </c>
      <c r="K1154" t="s">
        <v>376</v>
      </c>
      <c r="L1154" t="s">
        <v>2134</v>
      </c>
      <c r="M1154">
        <v>0</v>
      </c>
      <c r="N1154">
        <v>1462.99</v>
      </c>
      <c r="O1154">
        <v>41</v>
      </c>
      <c r="P1154">
        <f>Table1[[#This Row],[Sale Product Count]]*Table1[[#This Row],[Price]]</f>
        <v>59982.590000000004</v>
      </c>
      <c r="Q1154">
        <v>0</v>
      </c>
    </row>
    <row r="1155" spans="1:17" x14ac:dyDescent="0.3">
      <c r="A1155" t="s">
        <v>121</v>
      </c>
      <c r="B1155" t="s">
        <v>122</v>
      </c>
      <c r="C1155" t="s">
        <v>61</v>
      </c>
      <c r="D1155" t="s">
        <v>25</v>
      </c>
      <c r="E1155" t="s">
        <v>16</v>
      </c>
      <c r="F1155" t="s">
        <v>26</v>
      </c>
      <c r="G1155" t="s">
        <v>35</v>
      </c>
      <c r="H1155" t="s">
        <v>19</v>
      </c>
      <c r="I1155" t="s">
        <v>2134</v>
      </c>
      <c r="J1155" t="s">
        <v>20</v>
      </c>
      <c r="K1155" t="s">
        <v>21</v>
      </c>
      <c r="L1155" t="s">
        <v>2134</v>
      </c>
      <c r="M1155">
        <v>0</v>
      </c>
      <c r="N1155">
        <v>1999</v>
      </c>
      <c r="O1155">
        <v>30</v>
      </c>
      <c r="P1155">
        <f>Table1[[#This Row],[Sale Product Count]]*Table1[[#This Row],[Price]]</f>
        <v>59970</v>
      </c>
      <c r="Q1155">
        <v>166</v>
      </c>
    </row>
    <row r="1156" spans="1:17" x14ac:dyDescent="0.3">
      <c r="A1156" t="s">
        <v>130</v>
      </c>
      <c r="B1156" t="s">
        <v>817</v>
      </c>
      <c r="C1156" t="s">
        <v>24</v>
      </c>
      <c r="D1156" t="s">
        <v>606</v>
      </c>
      <c r="E1156" t="s">
        <v>1999</v>
      </c>
      <c r="F1156" t="s">
        <v>116</v>
      </c>
      <c r="G1156" t="s">
        <v>35</v>
      </c>
      <c r="H1156" t="s">
        <v>36</v>
      </c>
      <c r="I1156" t="s">
        <v>431</v>
      </c>
      <c r="J1156" t="s">
        <v>1395</v>
      </c>
      <c r="K1156" t="s">
        <v>2134</v>
      </c>
      <c r="L1156" t="s">
        <v>2134</v>
      </c>
      <c r="M1156">
        <v>0</v>
      </c>
      <c r="N1156">
        <v>966.99</v>
      </c>
      <c r="O1156">
        <v>62</v>
      </c>
      <c r="P1156">
        <f>Table1[[#This Row],[Sale Product Count]]*Table1[[#This Row],[Price]]</f>
        <v>59953.38</v>
      </c>
      <c r="Q1156">
        <v>151</v>
      </c>
    </row>
    <row r="1157" spans="1:17" x14ac:dyDescent="0.3">
      <c r="A1157" t="s">
        <v>100</v>
      </c>
      <c r="B1157" t="s">
        <v>602</v>
      </c>
      <c r="C1157" t="s">
        <v>14</v>
      </c>
      <c r="D1157" t="s">
        <v>71</v>
      </c>
      <c r="E1157" t="s">
        <v>75</v>
      </c>
      <c r="F1157" t="s">
        <v>282</v>
      </c>
      <c r="G1157" t="s">
        <v>65</v>
      </c>
      <c r="H1157" t="s">
        <v>28</v>
      </c>
      <c r="I1157" t="s">
        <v>205</v>
      </c>
      <c r="J1157" t="s">
        <v>20</v>
      </c>
      <c r="K1157" t="s">
        <v>2134</v>
      </c>
      <c r="L1157" t="s">
        <v>2134</v>
      </c>
      <c r="M1157">
        <v>0</v>
      </c>
      <c r="N1157">
        <v>998.99</v>
      </c>
      <c r="O1157">
        <v>60</v>
      </c>
      <c r="P1157">
        <f>Table1[[#This Row],[Sale Product Count]]*Table1[[#This Row],[Price]]</f>
        <v>59939.4</v>
      </c>
      <c r="Q1157">
        <v>443</v>
      </c>
    </row>
    <row r="1158" spans="1:17" x14ac:dyDescent="0.3">
      <c r="A1158" t="s">
        <v>130</v>
      </c>
      <c r="B1158" t="s">
        <v>1056</v>
      </c>
      <c r="C1158" t="s">
        <v>41</v>
      </c>
      <c r="D1158" t="s">
        <v>71</v>
      </c>
      <c r="E1158" t="s">
        <v>42</v>
      </c>
      <c r="F1158" t="s">
        <v>103</v>
      </c>
      <c r="G1158" t="s">
        <v>18</v>
      </c>
      <c r="H1158" t="s">
        <v>36</v>
      </c>
      <c r="I1158" t="s">
        <v>431</v>
      </c>
      <c r="J1158" t="s">
        <v>20</v>
      </c>
      <c r="K1158" t="s">
        <v>2134</v>
      </c>
      <c r="L1158" t="s">
        <v>2134</v>
      </c>
      <c r="M1158">
        <v>0</v>
      </c>
      <c r="N1158">
        <v>1032.6500000000001</v>
      </c>
      <c r="O1158">
        <v>58</v>
      </c>
      <c r="P1158">
        <f>Table1[[#This Row],[Sale Product Count]]*Table1[[#This Row],[Price]]</f>
        <v>59893.700000000004</v>
      </c>
      <c r="Q1158">
        <v>327</v>
      </c>
    </row>
    <row r="1159" spans="1:17" x14ac:dyDescent="0.3">
      <c r="A1159" t="s">
        <v>23</v>
      </c>
      <c r="B1159" t="s">
        <v>1112</v>
      </c>
      <c r="C1159" t="s">
        <v>24</v>
      </c>
      <c r="D1159" t="s">
        <v>2134</v>
      </c>
      <c r="E1159" t="s">
        <v>162</v>
      </c>
      <c r="F1159" t="s">
        <v>103</v>
      </c>
      <c r="G1159" t="s">
        <v>35</v>
      </c>
      <c r="H1159" t="s">
        <v>197</v>
      </c>
      <c r="I1159" t="s">
        <v>2134</v>
      </c>
      <c r="J1159" t="s">
        <v>20</v>
      </c>
      <c r="K1159" t="s">
        <v>159</v>
      </c>
      <c r="L1159" t="s">
        <v>999</v>
      </c>
      <c r="M1159">
        <v>0</v>
      </c>
      <c r="N1159">
        <v>919.99</v>
      </c>
      <c r="O1159">
        <v>65</v>
      </c>
      <c r="P1159">
        <f>Table1[[#This Row],[Sale Product Count]]*Table1[[#This Row],[Price]]</f>
        <v>59799.35</v>
      </c>
      <c r="Q1159">
        <v>504</v>
      </c>
    </row>
    <row r="1160" spans="1:17" x14ac:dyDescent="0.3">
      <c r="A1160" t="s">
        <v>30</v>
      </c>
      <c r="B1160" t="s">
        <v>31</v>
      </c>
      <c r="C1160" t="s">
        <v>32</v>
      </c>
      <c r="D1160" t="s">
        <v>33</v>
      </c>
      <c r="E1160" t="s">
        <v>2134</v>
      </c>
      <c r="F1160" t="s">
        <v>34</v>
      </c>
      <c r="G1160" t="s">
        <v>35</v>
      </c>
      <c r="H1160" t="s">
        <v>36</v>
      </c>
      <c r="I1160" t="s">
        <v>2134</v>
      </c>
      <c r="J1160" t="s">
        <v>37</v>
      </c>
      <c r="K1160" t="s">
        <v>2134</v>
      </c>
      <c r="L1160" t="s">
        <v>38</v>
      </c>
      <c r="M1160">
        <v>5</v>
      </c>
      <c r="N1160">
        <v>3319.99</v>
      </c>
      <c r="O1160">
        <v>18</v>
      </c>
      <c r="P1160">
        <f>Table1[[#This Row],[Sale Product Count]]*Table1[[#This Row],[Price]]</f>
        <v>59759.819999999992</v>
      </c>
      <c r="Q1160">
        <v>289</v>
      </c>
    </row>
    <row r="1161" spans="1:17" x14ac:dyDescent="0.3">
      <c r="A1161" t="s">
        <v>130</v>
      </c>
      <c r="B1161" t="s">
        <v>1282</v>
      </c>
      <c r="C1161" t="s">
        <v>61</v>
      </c>
      <c r="D1161" t="s">
        <v>71</v>
      </c>
      <c r="E1161" t="s">
        <v>63</v>
      </c>
      <c r="F1161" t="s">
        <v>116</v>
      </c>
      <c r="G1161" t="s">
        <v>35</v>
      </c>
      <c r="H1161" t="s">
        <v>36</v>
      </c>
      <c r="I1161" t="s">
        <v>2134</v>
      </c>
      <c r="J1161" t="s">
        <v>37</v>
      </c>
      <c r="K1161" t="s">
        <v>1283</v>
      </c>
      <c r="L1161" t="s">
        <v>2134</v>
      </c>
      <c r="M1161">
        <v>0</v>
      </c>
      <c r="N1161">
        <v>3319.99</v>
      </c>
      <c r="O1161">
        <v>18</v>
      </c>
      <c r="P1161">
        <f>Table1[[#This Row],[Sale Product Count]]*Table1[[#This Row],[Price]]</f>
        <v>59759.819999999992</v>
      </c>
      <c r="Q1161">
        <v>0</v>
      </c>
    </row>
    <row r="1162" spans="1:17" x14ac:dyDescent="0.3">
      <c r="A1162" t="s">
        <v>130</v>
      </c>
      <c r="B1162" t="s">
        <v>1976</v>
      </c>
      <c r="C1162" t="s">
        <v>24</v>
      </c>
      <c r="D1162" t="s">
        <v>375</v>
      </c>
      <c r="E1162" t="s">
        <v>16</v>
      </c>
      <c r="F1162" t="s">
        <v>64</v>
      </c>
      <c r="G1162" t="s">
        <v>65</v>
      </c>
      <c r="H1162" t="s">
        <v>28</v>
      </c>
      <c r="I1162" t="s">
        <v>431</v>
      </c>
      <c r="J1162" t="s">
        <v>20</v>
      </c>
      <c r="K1162" t="s">
        <v>2134</v>
      </c>
      <c r="L1162" t="s">
        <v>2134</v>
      </c>
      <c r="M1162">
        <v>0</v>
      </c>
      <c r="N1162">
        <v>1299</v>
      </c>
      <c r="O1162">
        <v>46</v>
      </c>
      <c r="P1162">
        <f>Table1[[#This Row],[Sale Product Count]]*Table1[[#This Row],[Price]]</f>
        <v>59754</v>
      </c>
      <c r="Q1162">
        <v>282</v>
      </c>
    </row>
    <row r="1163" spans="1:17" x14ac:dyDescent="0.3">
      <c r="A1163" t="s">
        <v>66</v>
      </c>
      <c r="B1163" t="s">
        <v>85</v>
      </c>
      <c r="C1163" t="s">
        <v>86</v>
      </c>
      <c r="D1163" t="s">
        <v>71</v>
      </c>
      <c r="E1163" t="s">
        <v>75</v>
      </c>
      <c r="F1163" t="s">
        <v>87</v>
      </c>
      <c r="G1163" t="s">
        <v>65</v>
      </c>
      <c r="H1163" t="s">
        <v>36</v>
      </c>
      <c r="I1163" t="s">
        <v>88</v>
      </c>
      <c r="J1163" t="s">
        <v>37</v>
      </c>
      <c r="K1163" t="s">
        <v>2134</v>
      </c>
      <c r="L1163" t="s">
        <v>2134</v>
      </c>
      <c r="M1163">
        <v>4.4000000000000004</v>
      </c>
      <c r="N1163">
        <v>1531.28</v>
      </c>
      <c r="O1163">
        <v>39</v>
      </c>
      <c r="P1163">
        <f>Table1[[#This Row],[Sale Product Count]]*Table1[[#This Row],[Price]]</f>
        <v>59719.92</v>
      </c>
      <c r="Q1163">
        <v>316</v>
      </c>
    </row>
    <row r="1164" spans="1:17" x14ac:dyDescent="0.3">
      <c r="A1164" t="s">
        <v>59</v>
      </c>
      <c r="B1164" t="s">
        <v>997</v>
      </c>
      <c r="C1164" t="s">
        <v>14</v>
      </c>
      <c r="D1164" t="s">
        <v>2134</v>
      </c>
      <c r="E1164" t="s">
        <v>27</v>
      </c>
      <c r="F1164" t="s">
        <v>109</v>
      </c>
      <c r="G1164" t="s">
        <v>56</v>
      </c>
      <c r="H1164" t="s">
        <v>51</v>
      </c>
      <c r="I1164" t="s">
        <v>2134</v>
      </c>
      <c r="J1164" t="s">
        <v>20</v>
      </c>
      <c r="K1164" t="s">
        <v>127</v>
      </c>
      <c r="L1164" t="s">
        <v>81</v>
      </c>
      <c r="M1164">
        <v>4.5999999999999996</v>
      </c>
      <c r="N1164">
        <v>1147.99</v>
      </c>
      <c r="O1164">
        <v>52</v>
      </c>
      <c r="P1164">
        <f>Table1[[#This Row],[Sale Product Count]]*Table1[[#This Row],[Price]]</f>
        <v>59695.48</v>
      </c>
      <c r="Q1164">
        <v>326</v>
      </c>
    </row>
    <row r="1165" spans="1:17" x14ac:dyDescent="0.3">
      <c r="A1165" t="s">
        <v>130</v>
      </c>
      <c r="B1165" t="s">
        <v>1449</v>
      </c>
      <c r="C1165" t="s">
        <v>14</v>
      </c>
      <c r="D1165" t="s">
        <v>71</v>
      </c>
      <c r="E1165" t="s">
        <v>49</v>
      </c>
      <c r="F1165" t="s">
        <v>72</v>
      </c>
      <c r="G1165" t="s">
        <v>65</v>
      </c>
      <c r="H1165" t="s">
        <v>257</v>
      </c>
      <c r="I1165" t="s">
        <v>431</v>
      </c>
      <c r="J1165" t="s">
        <v>20</v>
      </c>
      <c r="K1165" t="s">
        <v>2134</v>
      </c>
      <c r="L1165" t="s">
        <v>2134</v>
      </c>
      <c r="M1165">
        <v>0</v>
      </c>
      <c r="N1165">
        <v>1296.33</v>
      </c>
      <c r="O1165">
        <v>46</v>
      </c>
      <c r="P1165">
        <f>Table1[[#This Row],[Sale Product Count]]*Table1[[#This Row],[Price]]</f>
        <v>59631.179999999993</v>
      </c>
      <c r="Q1165">
        <v>385</v>
      </c>
    </row>
    <row r="1166" spans="1:17" x14ac:dyDescent="0.3">
      <c r="A1166" t="s">
        <v>130</v>
      </c>
      <c r="B1166" t="s">
        <v>444</v>
      </c>
      <c r="C1166" t="s">
        <v>14</v>
      </c>
      <c r="D1166" t="s">
        <v>2134</v>
      </c>
      <c r="E1166" t="s">
        <v>63</v>
      </c>
      <c r="F1166" t="s">
        <v>64</v>
      </c>
      <c r="G1166" t="s">
        <v>35</v>
      </c>
      <c r="H1166" t="s">
        <v>28</v>
      </c>
      <c r="I1166" t="s">
        <v>200</v>
      </c>
      <c r="J1166" t="s">
        <v>296</v>
      </c>
      <c r="K1166" t="s">
        <v>2134</v>
      </c>
      <c r="L1166" t="s">
        <v>2134</v>
      </c>
      <c r="M1166">
        <v>0</v>
      </c>
      <c r="N1166">
        <v>976.99</v>
      </c>
      <c r="O1166">
        <v>61</v>
      </c>
      <c r="P1166">
        <f>Table1[[#This Row],[Sale Product Count]]*Table1[[#This Row],[Price]]</f>
        <v>59596.39</v>
      </c>
      <c r="Q1166">
        <v>525</v>
      </c>
    </row>
    <row r="1167" spans="1:17" x14ac:dyDescent="0.3">
      <c r="A1167" t="s">
        <v>30</v>
      </c>
      <c r="B1167" t="s">
        <v>31</v>
      </c>
      <c r="C1167" t="s">
        <v>32</v>
      </c>
      <c r="D1167" t="s">
        <v>33</v>
      </c>
      <c r="E1167" t="s">
        <v>2134</v>
      </c>
      <c r="F1167" t="s">
        <v>34</v>
      </c>
      <c r="G1167" t="s">
        <v>35</v>
      </c>
      <c r="H1167" t="s">
        <v>36</v>
      </c>
      <c r="I1167" t="s">
        <v>2134</v>
      </c>
      <c r="J1167" t="s">
        <v>37</v>
      </c>
      <c r="K1167" t="s">
        <v>2134</v>
      </c>
      <c r="L1167" t="s">
        <v>38</v>
      </c>
      <c r="M1167">
        <v>5</v>
      </c>
      <c r="N1167">
        <v>1009.99</v>
      </c>
      <c r="O1167">
        <v>59</v>
      </c>
      <c r="P1167">
        <f>Table1[[#This Row],[Sale Product Count]]*Table1[[#This Row],[Price]]</f>
        <v>59589.41</v>
      </c>
      <c r="Q1167">
        <v>362</v>
      </c>
    </row>
    <row r="1168" spans="1:17" x14ac:dyDescent="0.3">
      <c r="A1168" t="s">
        <v>13</v>
      </c>
      <c r="B1168" t="s">
        <v>2134</v>
      </c>
      <c r="C1168" t="s">
        <v>24</v>
      </c>
      <c r="D1168" t="s">
        <v>15</v>
      </c>
      <c r="E1168" t="s">
        <v>78</v>
      </c>
      <c r="F1168" t="s">
        <v>79</v>
      </c>
      <c r="G1168" t="s">
        <v>80</v>
      </c>
      <c r="H1168" t="s">
        <v>19</v>
      </c>
      <c r="I1168" t="s">
        <v>2134</v>
      </c>
      <c r="J1168" t="s">
        <v>20</v>
      </c>
      <c r="K1168" t="s">
        <v>21</v>
      </c>
      <c r="L1168" t="s">
        <v>81</v>
      </c>
      <c r="M1168">
        <v>5</v>
      </c>
      <c r="N1168">
        <v>1699</v>
      </c>
      <c r="O1168">
        <v>35</v>
      </c>
      <c r="P1168">
        <f>Table1[[#This Row],[Sale Product Count]]*Table1[[#This Row],[Price]]</f>
        <v>59465</v>
      </c>
      <c r="Q1168">
        <v>242</v>
      </c>
    </row>
    <row r="1169" spans="1:17" x14ac:dyDescent="0.3">
      <c r="A1169" t="s">
        <v>23</v>
      </c>
      <c r="B1169" t="s">
        <v>2134</v>
      </c>
      <c r="C1169" t="s">
        <v>24</v>
      </c>
      <c r="D1169" t="s">
        <v>25</v>
      </c>
      <c r="E1169" t="s">
        <v>16</v>
      </c>
      <c r="F1169" t="s">
        <v>26</v>
      </c>
      <c r="G1169" t="s">
        <v>27</v>
      </c>
      <c r="H1169" t="s">
        <v>28</v>
      </c>
      <c r="I1169" t="s">
        <v>29</v>
      </c>
      <c r="J1169" t="s">
        <v>20</v>
      </c>
      <c r="K1169" t="s">
        <v>21</v>
      </c>
      <c r="L1169" t="s">
        <v>2134</v>
      </c>
      <c r="M1169">
        <v>4.5</v>
      </c>
      <c r="N1169">
        <v>1699</v>
      </c>
      <c r="O1169">
        <v>35</v>
      </c>
      <c r="P1169">
        <f>Table1[[#This Row],[Sale Product Count]]*Table1[[#This Row],[Price]]</f>
        <v>59465</v>
      </c>
      <c r="Q1169">
        <v>228</v>
      </c>
    </row>
    <row r="1170" spans="1:17" x14ac:dyDescent="0.3">
      <c r="A1170" t="s">
        <v>100</v>
      </c>
      <c r="B1170" t="s">
        <v>365</v>
      </c>
      <c r="C1170" t="s">
        <v>14</v>
      </c>
      <c r="D1170" t="s">
        <v>2134</v>
      </c>
      <c r="E1170" t="s">
        <v>42</v>
      </c>
      <c r="F1170" t="s">
        <v>1650</v>
      </c>
      <c r="G1170" t="s">
        <v>18</v>
      </c>
      <c r="H1170" t="s">
        <v>311</v>
      </c>
      <c r="I1170" t="s">
        <v>307</v>
      </c>
      <c r="J1170" t="s">
        <v>292</v>
      </c>
      <c r="K1170" t="s">
        <v>1154</v>
      </c>
      <c r="L1170" t="s">
        <v>2134</v>
      </c>
      <c r="M1170">
        <v>3.3</v>
      </c>
      <c r="N1170">
        <v>1699</v>
      </c>
      <c r="O1170">
        <v>35</v>
      </c>
      <c r="P1170">
        <f>Table1[[#This Row],[Sale Product Count]]*Table1[[#This Row],[Price]]</f>
        <v>59465</v>
      </c>
      <c r="Q1170">
        <v>342</v>
      </c>
    </row>
    <row r="1171" spans="1:17" x14ac:dyDescent="0.3">
      <c r="A1171" t="s">
        <v>130</v>
      </c>
      <c r="B1171" t="s">
        <v>1632</v>
      </c>
      <c r="C1171" t="s">
        <v>24</v>
      </c>
      <c r="D1171" t="s">
        <v>71</v>
      </c>
      <c r="E1171" t="s">
        <v>63</v>
      </c>
      <c r="F1171" t="s">
        <v>72</v>
      </c>
      <c r="G1171" t="s">
        <v>27</v>
      </c>
      <c r="H1171" t="s">
        <v>36</v>
      </c>
      <c r="I1171" t="s">
        <v>431</v>
      </c>
      <c r="J1171" t="s">
        <v>20</v>
      </c>
      <c r="K1171" t="s">
        <v>2134</v>
      </c>
      <c r="L1171" t="s">
        <v>2134</v>
      </c>
      <c r="M1171">
        <v>0</v>
      </c>
      <c r="N1171">
        <v>1699</v>
      </c>
      <c r="O1171">
        <v>35</v>
      </c>
      <c r="P1171">
        <f>Table1[[#This Row],[Sale Product Count]]*Table1[[#This Row],[Price]]</f>
        <v>59465</v>
      </c>
      <c r="Q1171">
        <v>529</v>
      </c>
    </row>
    <row r="1172" spans="1:17" x14ac:dyDescent="0.3">
      <c r="A1172" t="s">
        <v>30</v>
      </c>
      <c r="B1172" t="s">
        <v>119</v>
      </c>
      <c r="C1172" t="s">
        <v>24</v>
      </c>
      <c r="D1172" t="s">
        <v>33</v>
      </c>
      <c r="E1172" t="s">
        <v>2134</v>
      </c>
      <c r="F1172" t="s">
        <v>34</v>
      </c>
      <c r="G1172" t="s">
        <v>35</v>
      </c>
      <c r="H1172" t="s">
        <v>36</v>
      </c>
      <c r="I1172" t="s">
        <v>2134</v>
      </c>
      <c r="J1172" t="s">
        <v>37</v>
      </c>
      <c r="K1172" t="s">
        <v>120</v>
      </c>
      <c r="L1172" t="s">
        <v>38</v>
      </c>
      <c r="M1172">
        <v>1</v>
      </c>
      <c r="N1172">
        <v>1699</v>
      </c>
      <c r="O1172">
        <v>35</v>
      </c>
      <c r="P1172">
        <f>Table1[[#This Row],[Sale Product Count]]*Table1[[#This Row],[Price]]</f>
        <v>59465</v>
      </c>
      <c r="Q1172">
        <v>0</v>
      </c>
    </row>
    <row r="1173" spans="1:17" x14ac:dyDescent="0.3">
      <c r="A1173" t="s">
        <v>30</v>
      </c>
      <c r="B1173" t="s">
        <v>119</v>
      </c>
      <c r="C1173" t="s">
        <v>24</v>
      </c>
      <c r="D1173" t="s">
        <v>33</v>
      </c>
      <c r="E1173" t="s">
        <v>2134</v>
      </c>
      <c r="F1173" t="s">
        <v>34</v>
      </c>
      <c r="G1173" t="s">
        <v>35</v>
      </c>
      <c r="H1173" t="s">
        <v>36</v>
      </c>
      <c r="I1173" t="s">
        <v>2134</v>
      </c>
      <c r="J1173" t="s">
        <v>37</v>
      </c>
      <c r="K1173" t="s">
        <v>120</v>
      </c>
      <c r="L1173" t="s">
        <v>38</v>
      </c>
      <c r="M1173">
        <v>1</v>
      </c>
      <c r="N1173">
        <v>1699</v>
      </c>
      <c r="O1173">
        <v>35</v>
      </c>
      <c r="P1173">
        <f>Table1[[#This Row],[Sale Product Count]]*Table1[[#This Row],[Price]]</f>
        <v>59465</v>
      </c>
      <c r="Q1173">
        <v>0</v>
      </c>
    </row>
    <row r="1174" spans="1:17" x14ac:dyDescent="0.3">
      <c r="A1174" t="s">
        <v>100</v>
      </c>
      <c r="B1174" t="s">
        <v>253</v>
      </c>
      <c r="C1174" t="s">
        <v>24</v>
      </c>
      <c r="D1174" t="s">
        <v>254</v>
      </c>
      <c r="E1174" t="s">
        <v>42</v>
      </c>
      <c r="F1174" t="s">
        <v>90</v>
      </c>
      <c r="G1174" t="s">
        <v>18</v>
      </c>
      <c r="H1174" t="s">
        <v>36</v>
      </c>
      <c r="I1174" t="s">
        <v>77</v>
      </c>
      <c r="J1174" t="s">
        <v>92</v>
      </c>
      <c r="K1174" t="s">
        <v>2134</v>
      </c>
      <c r="L1174" t="s">
        <v>2134</v>
      </c>
      <c r="M1174">
        <v>4.3</v>
      </c>
      <c r="N1174">
        <v>1799.95</v>
      </c>
      <c r="O1174">
        <v>33</v>
      </c>
      <c r="P1174">
        <f>Table1[[#This Row],[Sale Product Count]]*Table1[[#This Row],[Price]]</f>
        <v>59398.35</v>
      </c>
      <c r="Q1174">
        <v>448</v>
      </c>
    </row>
    <row r="1175" spans="1:17" x14ac:dyDescent="0.3">
      <c r="A1175" t="s">
        <v>23</v>
      </c>
      <c r="B1175" t="s">
        <v>1715</v>
      </c>
      <c r="C1175" t="s">
        <v>24</v>
      </c>
      <c r="D1175" t="s">
        <v>25</v>
      </c>
      <c r="E1175" t="s">
        <v>2134</v>
      </c>
      <c r="F1175">
        <v>8032</v>
      </c>
      <c r="G1175" t="s">
        <v>18</v>
      </c>
      <c r="H1175" t="s">
        <v>197</v>
      </c>
      <c r="I1175" t="s">
        <v>2134</v>
      </c>
      <c r="J1175" t="s">
        <v>37</v>
      </c>
      <c r="K1175" t="s">
        <v>2134</v>
      </c>
      <c r="L1175" t="s">
        <v>2134</v>
      </c>
      <c r="M1175">
        <v>0</v>
      </c>
      <c r="N1175">
        <v>1209</v>
      </c>
      <c r="O1175">
        <v>49</v>
      </c>
      <c r="P1175">
        <f>Table1[[#This Row],[Sale Product Count]]*Table1[[#This Row],[Price]]</f>
        <v>59241</v>
      </c>
      <c r="Q1175">
        <v>387</v>
      </c>
    </row>
    <row r="1176" spans="1:17" x14ac:dyDescent="0.3">
      <c r="A1176" t="s">
        <v>23</v>
      </c>
      <c r="B1176" t="s">
        <v>2087</v>
      </c>
      <c r="C1176" t="s">
        <v>24</v>
      </c>
      <c r="D1176" t="s">
        <v>327</v>
      </c>
      <c r="E1176" t="s">
        <v>162</v>
      </c>
      <c r="F1176" t="s">
        <v>256</v>
      </c>
      <c r="G1176" t="s">
        <v>18</v>
      </c>
      <c r="H1176" t="s">
        <v>257</v>
      </c>
      <c r="I1176" t="s">
        <v>1296</v>
      </c>
      <c r="J1176" t="s">
        <v>20</v>
      </c>
      <c r="K1176" t="s">
        <v>2134</v>
      </c>
      <c r="L1176" t="s">
        <v>2134</v>
      </c>
      <c r="M1176">
        <v>0</v>
      </c>
      <c r="N1176">
        <v>1209</v>
      </c>
      <c r="O1176">
        <v>49</v>
      </c>
      <c r="P1176">
        <f>Table1[[#This Row],[Sale Product Count]]*Table1[[#This Row],[Price]]</f>
        <v>59241</v>
      </c>
      <c r="Q1176">
        <v>0</v>
      </c>
    </row>
    <row r="1177" spans="1:17" x14ac:dyDescent="0.3">
      <c r="A1177" t="s">
        <v>130</v>
      </c>
      <c r="B1177" t="s">
        <v>645</v>
      </c>
      <c r="C1177" t="s">
        <v>164</v>
      </c>
      <c r="D1177" t="s">
        <v>2027</v>
      </c>
      <c r="E1177" t="s">
        <v>826</v>
      </c>
      <c r="F1177" t="s">
        <v>116</v>
      </c>
      <c r="G1177" t="s">
        <v>35</v>
      </c>
      <c r="H1177" t="s">
        <v>28</v>
      </c>
      <c r="I1177" t="s">
        <v>431</v>
      </c>
      <c r="J1177" t="s">
        <v>1979</v>
      </c>
      <c r="K1177" t="s">
        <v>2134</v>
      </c>
      <c r="L1177" t="s">
        <v>2134</v>
      </c>
      <c r="M1177">
        <v>0</v>
      </c>
      <c r="N1177">
        <v>1518.88</v>
      </c>
      <c r="O1177">
        <v>39</v>
      </c>
      <c r="P1177">
        <f>Table1[[#This Row],[Sale Product Count]]*Table1[[#This Row],[Price]]</f>
        <v>59236.320000000007</v>
      </c>
      <c r="Q1177">
        <v>183</v>
      </c>
    </row>
    <row r="1178" spans="1:17" x14ac:dyDescent="0.3">
      <c r="A1178" t="s">
        <v>47</v>
      </c>
      <c r="B1178" t="s">
        <v>48</v>
      </c>
      <c r="C1178" t="s">
        <v>24</v>
      </c>
      <c r="D1178" t="s">
        <v>25</v>
      </c>
      <c r="E1178" t="s">
        <v>49</v>
      </c>
      <c r="F1178" t="s">
        <v>50</v>
      </c>
      <c r="G1178" t="s">
        <v>18</v>
      </c>
      <c r="H1178" t="s">
        <v>51</v>
      </c>
      <c r="I1178" t="s">
        <v>29</v>
      </c>
      <c r="J1178" t="s">
        <v>20</v>
      </c>
      <c r="K1178" t="s">
        <v>2134</v>
      </c>
      <c r="L1178" t="s">
        <v>2134</v>
      </c>
      <c r="M1178">
        <v>4.5</v>
      </c>
      <c r="N1178">
        <v>1599</v>
      </c>
      <c r="O1178">
        <v>37</v>
      </c>
      <c r="P1178">
        <f>Table1[[#This Row],[Sale Product Count]]*Table1[[#This Row],[Price]]</f>
        <v>59163</v>
      </c>
      <c r="Q1178">
        <v>420</v>
      </c>
    </row>
    <row r="1179" spans="1:17" x14ac:dyDescent="0.3">
      <c r="A1179" t="s">
        <v>13</v>
      </c>
      <c r="B1179" t="s">
        <v>2134</v>
      </c>
      <c r="C1179" t="s">
        <v>14</v>
      </c>
      <c r="D1179" t="s">
        <v>15</v>
      </c>
      <c r="E1179" t="s">
        <v>16</v>
      </c>
      <c r="F1179" t="s">
        <v>17</v>
      </c>
      <c r="G1179" t="s">
        <v>18</v>
      </c>
      <c r="H1179" t="s">
        <v>19</v>
      </c>
      <c r="I1179" t="s">
        <v>2134</v>
      </c>
      <c r="J1179" t="s">
        <v>20</v>
      </c>
      <c r="K1179" t="s">
        <v>21</v>
      </c>
      <c r="L1179" t="s">
        <v>22</v>
      </c>
      <c r="M1179">
        <v>0</v>
      </c>
      <c r="N1179">
        <v>1599</v>
      </c>
      <c r="O1179">
        <v>37</v>
      </c>
      <c r="P1179">
        <f>Table1[[#This Row],[Sale Product Count]]*Table1[[#This Row],[Price]]</f>
        <v>59163</v>
      </c>
      <c r="Q1179">
        <v>232</v>
      </c>
    </row>
    <row r="1180" spans="1:17" x14ac:dyDescent="0.3">
      <c r="A1180" t="s">
        <v>23</v>
      </c>
      <c r="B1180" t="s">
        <v>2134</v>
      </c>
      <c r="C1180" t="s">
        <v>24</v>
      </c>
      <c r="D1180" t="s">
        <v>25</v>
      </c>
      <c r="E1180" t="s">
        <v>16</v>
      </c>
      <c r="F1180" t="s">
        <v>26</v>
      </c>
      <c r="G1180" t="s">
        <v>27</v>
      </c>
      <c r="H1180" t="s">
        <v>28</v>
      </c>
      <c r="I1180" t="s">
        <v>29</v>
      </c>
      <c r="J1180" t="s">
        <v>20</v>
      </c>
      <c r="K1180" t="s">
        <v>21</v>
      </c>
      <c r="L1180" t="s">
        <v>2134</v>
      </c>
      <c r="M1180">
        <v>4.5</v>
      </c>
      <c r="N1180">
        <v>1599</v>
      </c>
      <c r="O1180">
        <v>37</v>
      </c>
      <c r="P1180">
        <f>Table1[[#This Row],[Sale Product Count]]*Table1[[#This Row],[Price]]</f>
        <v>59163</v>
      </c>
      <c r="Q1180">
        <v>498</v>
      </c>
    </row>
    <row r="1181" spans="1:17" x14ac:dyDescent="0.3">
      <c r="A1181" t="s">
        <v>130</v>
      </c>
      <c r="B1181" t="s">
        <v>514</v>
      </c>
      <c r="C1181" t="s">
        <v>14</v>
      </c>
      <c r="D1181" t="s">
        <v>71</v>
      </c>
      <c r="E1181" t="s">
        <v>42</v>
      </c>
      <c r="F1181" t="s">
        <v>103</v>
      </c>
      <c r="G1181" t="s">
        <v>18</v>
      </c>
      <c r="H1181" t="s">
        <v>28</v>
      </c>
      <c r="I1181" t="s">
        <v>200</v>
      </c>
      <c r="J1181" t="s">
        <v>201</v>
      </c>
      <c r="K1181" t="s">
        <v>2134</v>
      </c>
      <c r="L1181" t="s">
        <v>2134</v>
      </c>
      <c r="M1181">
        <v>0</v>
      </c>
      <c r="N1181">
        <v>1599</v>
      </c>
      <c r="O1181">
        <v>37</v>
      </c>
      <c r="P1181">
        <f>Table1[[#This Row],[Sale Product Count]]*Table1[[#This Row],[Price]]</f>
        <v>59163</v>
      </c>
      <c r="Q1181">
        <v>415</v>
      </c>
    </row>
    <row r="1182" spans="1:17" x14ac:dyDescent="0.3">
      <c r="A1182" t="s">
        <v>13</v>
      </c>
      <c r="B1182" t="s">
        <v>2134</v>
      </c>
      <c r="C1182" t="s">
        <v>24</v>
      </c>
      <c r="D1182" t="s">
        <v>15</v>
      </c>
      <c r="E1182" t="s">
        <v>78</v>
      </c>
      <c r="F1182" t="s">
        <v>79</v>
      </c>
      <c r="G1182" t="s">
        <v>80</v>
      </c>
      <c r="H1182" t="s">
        <v>19</v>
      </c>
      <c r="I1182" t="s">
        <v>2134</v>
      </c>
      <c r="J1182" t="s">
        <v>20</v>
      </c>
      <c r="K1182" t="s">
        <v>21</v>
      </c>
      <c r="L1182" t="s">
        <v>81</v>
      </c>
      <c r="M1182">
        <v>5</v>
      </c>
      <c r="N1182">
        <v>1599</v>
      </c>
      <c r="O1182">
        <v>37</v>
      </c>
      <c r="P1182">
        <f>Table1[[#This Row],[Sale Product Count]]*Table1[[#This Row],[Price]]</f>
        <v>59163</v>
      </c>
      <c r="Q1182">
        <v>197</v>
      </c>
    </row>
    <row r="1183" spans="1:17" x14ac:dyDescent="0.3">
      <c r="A1183" t="s">
        <v>30</v>
      </c>
      <c r="B1183" t="s">
        <v>31</v>
      </c>
      <c r="C1183" t="s">
        <v>32</v>
      </c>
      <c r="D1183" t="s">
        <v>33</v>
      </c>
      <c r="E1183" t="s">
        <v>2134</v>
      </c>
      <c r="F1183" t="s">
        <v>34</v>
      </c>
      <c r="G1183" t="s">
        <v>35</v>
      </c>
      <c r="H1183" t="s">
        <v>36</v>
      </c>
      <c r="I1183" t="s">
        <v>2134</v>
      </c>
      <c r="J1183" t="s">
        <v>37</v>
      </c>
      <c r="K1183" t="s">
        <v>2134</v>
      </c>
      <c r="L1183" t="s">
        <v>38</v>
      </c>
      <c r="M1183">
        <v>5</v>
      </c>
      <c r="N1183">
        <v>1599</v>
      </c>
      <c r="O1183">
        <v>37</v>
      </c>
      <c r="P1183">
        <f>Table1[[#This Row],[Sale Product Count]]*Table1[[#This Row],[Price]]</f>
        <v>59163</v>
      </c>
      <c r="Q1183">
        <v>0</v>
      </c>
    </row>
    <row r="1184" spans="1:17" x14ac:dyDescent="0.3">
      <c r="A1184" t="s">
        <v>30</v>
      </c>
      <c r="B1184" t="s">
        <v>119</v>
      </c>
      <c r="C1184" t="s">
        <v>24</v>
      </c>
      <c r="D1184" t="s">
        <v>33</v>
      </c>
      <c r="E1184" t="s">
        <v>2134</v>
      </c>
      <c r="F1184" t="s">
        <v>34</v>
      </c>
      <c r="G1184" t="s">
        <v>35</v>
      </c>
      <c r="H1184" t="s">
        <v>36</v>
      </c>
      <c r="I1184" t="s">
        <v>2134</v>
      </c>
      <c r="J1184" t="s">
        <v>37</v>
      </c>
      <c r="K1184" t="s">
        <v>120</v>
      </c>
      <c r="L1184" t="s">
        <v>38</v>
      </c>
      <c r="M1184">
        <v>1</v>
      </c>
      <c r="N1184">
        <v>1159.95</v>
      </c>
      <c r="O1184">
        <v>51</v>
      </c>
      <c r="P1184">
        <f>Table1[[#This Row],[Sale Product Count]]*Table1[[#This Row],[Price]]</f>
        <v>59157.450000000004</v>
      </c>
      <c r="Q1184">
        <v>533</v>
      </c>
    </row>
    <row r="1185" spans="1:17" x14ac:dyDescent="0.3">
      <c r="A1185" t="s">
        <v>13</v>
      </c>
      <c r="B1185" t="s">
        <v>2134</v>
      </c>
      <c r="C1185" t="s">
        <v>14</v>
      </c>
      <c r="D1185" t="s">
        <v>15</v>
      </c>
      <c r="E1185" t="s">
        <v>16</v>
      </c>
      <c r="F1185" t="s">
        <v>17</v>
      </c>
      <c r="G1185" t="s">
        <v>18</v>
      </c>
      <c r="H1185" t="s">
        <v>19</v>
      </c>
      <c r="I1185" t="s">
        <v>2134</v>
      </c>
      <c r="J1185" t="s">
        <v>20</v>
      </c>
      <c r="K1185" t="s">
        <v>21</v>
      </c>
      <c r="L1185" t="s">
        <v>22</v>
      </c>
      <c r="M1185">
        <v>0</v>
      </c>
      <c r="N1185">
        <v>953.82</v>
      </c>
      <c r="O1185">
        <v>62</v>
      </c>
      <c r="P1185">
        <f>Table1[[#This Row],[Sale Product Count]]*Table1[[#This Row],[Price]]</f>
        <v>59136.840000000004</v>
      </c>
      <c r="Q1185">
        <v>322</v>
      </c>
    </row>
    <row r="1186" spans="1:17" x14ac:dyDescent="0.3">
      <c r="A1186" t="s">
        <v>59</v>
      </c>
      <c r="B1186" t="s">
        <v>315</v>
      </c>
      <c r="C1186" t="s">
        <v>24</v>
      </c>
      <c r="D1186" t="s">
        <v>25</v>
      </c>
      <c r="E1186" t="s">
        <v>27</v>
      </c>
      <c r="F1186" t="s">
        <v>316</v>
      </c>
      <c r="G1186" t="s">
        <v>18</v>
      </c>
      <c r="H1186" t="s">
        <v>57</v>
      </c>
      <c r="I1186" t="s">
        <v>2134</v>
      </c>
      <c r="J1186" t="s">
        <v>20</v>
      </c>
      <c r="K1186" t="s">
        <v>2134</v>
      </c>
      <c r="L1186" t="s">
        <v>317</v>
      </c>
      <c r="M1186">
        <v>4.0999999999999996</v>
      </c>
      <c r="N1186">
        <v>1689.18</v>
      </c>
      <c r="O1186">
        <v>35</v>
      </c>
      <c r="P1186">
        <f>Table1[[#This Row],[Sale Product Count]]*Table1[[#This Row],[Price]]</f>
        <v>59121.3</v>
      </c>
      <c r="Q1186">
        <v>321</v>
      </c>
    </row>
    <row r="1187" spans="1:17" x14ac:dyDescent="0.3">
      <c r="A1187" t="s">
        <v>221</v>
      </c>
      <c r="B1187" t="s">
        <v>411</v>
      </c>
      <c r="C1187" t="s">
        <v>94</v>
      </c>
      <c r="D1187" t="s">
        <v>2134</v>
      </c>
      <c r="E1187" t="s">
        <v>2134</v>
      </c>
      <c r="F1187" t="s">
        <v>109</v>
      </c>
      <c r="G1187" t="s">
        <v>56</v>
      </c>
      <c r="H1187" t="s">
        <v>57</v>
      </c>
      <c r="I1187" t="s">
        <v>2134</v>
      </c>
      <c r="J1187" t="s">
        <v>20</v>
      </c>
      <c r="K1187" t="s">
        <v>731</v>
      </c>
      <c r="L1187" t="s">
        <v>2134</v>
      </c>
      <c r="M1187">
        <v>4.0999999999999996</v>
      </c>
      <c r="N1187">
        <v>1689.18</v>
      </c>
      <c r="O1187">
        <v>35</v>
      </c>
      <c r="P1187">
        <f>Table1[[#This Row],[Sale Product Count]]*Table1[[#This Row],[Price]]</f>
        <v>59121.3</v>
      </c>
      <c r="Q1187">
        <v>391</v>
      </c>
    </row>
    <row r="1188" spans="1:17" x14ac:dyDescent="0.3">
      <c r="A1188" t="s">
        <v>130</v>
      </c>
      <c r="B1188" t="s">
        <v>1534</v>
      </c>
      <c r="C1188" t="s">
        <v>86</v>
      </c>
      <c r="D1188" t="s">
        <v>25</v>
      </c>
      <c r="E1188" t="s">
        <v>63</v>
      </c>
      <c r="F1188" t="s">
        <v>64</v>
      </c>
      <c r="G1188" t="s">
        <v>27</v>
      </c>
      <c r="H1188" t="s">
        <v>36</v>
      </c>
      <c r="I1188" t="s">
        <v>431</v>
      </c>
      <c r="J1188" t="s">
        <v>1985</v>
      </c>
      <c r="K1188" t="s">
        <v>2134</v>
      </c>
      <c r="L1188" t="s">
        <v>2134</v>
      </c>
      <c r="M1188">
        <v>0</v>
      </c>
      <c r="N1188">
        <v>1846.99</v>
      </c>
      <c r="O1188">
        <v>32</v>
      </c>
      <c r="P1188">
        <f>Table1[[#This Row],[Sale Product Count]]*Table1[[#This Row],[Price]]</f>
        <v>59103.68</v>
      </c>
      <c r="Q1188">
        <v>149</v>
      </c>
    </row>
    <row r="1189" spans="1:17" x14ac:dyDescent="0.3">
      <c r="A1189" t="s">
        <v>23</v>
      </c>
      <c r="B1189" t="s">
        <v>2134</v>
      </c>
      <c r="C1189" t="s">
        <v>24</v>
      </c>
      <c r="D1189" t="s">
        <v>25</v>
      </c>
      <c r="E1189" t="s">
        <v>16</v>
      </c>
      <c r="F1189" t="s">
        <v>26</v>
      </c>
      <c r="G1189" t="s">
        <v>27</v>
      </c>
      <c r="H1189" t="s">
        <v>28</v>
      </c>
      <c r="I1189" t="s">
        <v>29</v>
      </c>
      <c r="J1189" t="s">
        <v>20</v>
      </c>
      <c r="K1189" t="s">
        <v>21</v>
      </c>
      <c r="L1189" t="s">
        <v>2134</v>
      </c>
      <c r="M1189">
        <v>4.5</v>
      </c>
      <c r="N1189">
        <v>2110.35</v>
      </c>
      <c r="O1189">
        <v>28</v>
      </c>
      <c r="P1189">
        <f>Table1[[#This Row],[Sale Product Count]]*Table1[[#This Row],[Price]]</f>
        <v>59089.799999999996</v>
      </c>
      <c r="Q1189">
        <v>399</v>
      </c>
    </row>
    <row r="1190" spans="1:17" x14ac:dyDescent="0.3">
      <c r="A1190" t="s">
        <v>13</v>
      </c>
      <c r="B1190" t="s">
        <v>2134</v>
      </c>
      <c r="C1190" t="s">
        <v>14</v>
      </c>
      <c r="D1190" t="s">
        <v>15</v>
      </c>
      <c r="E1190" t="s">
        <v>16</v>
      </c>
      <c r="F1190" t="s">
        <v>17</v>
      </c>
      <c r="G1190" t="s">
        <v>18</v>
      </c>
      <c r="H1190" t="s">
        <v>19</v>
      </c>
      <c r="I1190" t="s">
        <v>2134</v>
      </c>
      <c r="J1190" t="s">
        <v>20</v>
      </c>
      <c r="K1190" t="s">
        <v>21</v>
      </c>
      <c r="L1190" t="s">
        <v>22</v>
      </c>
      <c r="M1190">
        <v>0</v>
      </c>
      <c r="N1190">
        <v>1406.04</v>
      </c>
      <c r="O1190">
        <v>42</v>
      </c>
      <c r="P1190">
        <f>Table1[[#This Row],[Sale Product Count]]*Table1[[#This Row],[Price]]</f>
        <v>59053.68</v>
      </c>
      <c r="Q1190">
        <v>510</v>
      </c>
    </row>
    <row r="1191" spans="1:17" x14ac:dyDescent="0.3">
      <c r="A1191" t="s">
        <v>470</v>
      </c>
      <c r="B1191" t="s">
        <v>503</v>
      </c>
      <c r="C1191" t="s">
        <v>504</v>
      </c>
      <c r="D1191" t="s">
        <v>472</v>
      </c>
      <c r="E1191" t="s">
        <v>505</v>
      </c>
      <c r="F1191" t="s">
        <v>506</v>
      </c>
      <c r="G1191" t="s">
        <v>18</v>
      </c>
      <c r="H1191" t="s">
        <v>311</v>
      </c>
      <c r="I1191" t="s">
        <v>91</v>
      </c>
      <c r="J1191" t="s">
        <v>20</v>
      </c>
      <c r="K1191" t="s">
        <v>2134</v>
      </c>
      <c r="L1191" t="s">
        <v>2134</v>
      </c>
      <c r="M1191">
        <v>4.0999999999999996</v>
      </c>
      <c r="N1191">
        <v>951.99</v>
      </c>
      <c r="O1191">
        <v>62</v>
      </c>
      <c r="P1191">
        <f>Table1[[#This Row],[Sale Product Count]]*Table1[[#This Row],[Price]]</f>
        <v>59023.38</v>
      </c>
      <c r="Q1191">
        <v>255</v>
      </c>
    </row>
    <row r="1192" spans="1:17" x14ac:dyDescent="0.3">
      <c r="A1192" t="s">
        <v>130</v>
      </c>
      <c r="B1192" t="s">
        <v>2132</v>
      </c>
      <c r="C1192" t="s">
        <v>24</v>
      </c>
      <c r="D1192" t="s">
        <v>71</v>
      </c>
      <c r="E1192" t="s">
        <v>16</v>
      </c>
      <c r="F1192" t="s">
        <v>2134</v>
      </c>
      <c r="G1192" t="s">
        <v>35</v>
      </c>
      <c r="H1192" t="s">
        <v>28</v>
      </c>
      <c r="I1192" t="s">
        <v>431</v>
      </c>
      <c r="J1192" t="s">
        <v>20</v>
      </c>
      <c r="K1192" t="s">
        <v>2134</v>
      </c>
      <c r="L1192" t="s">
        <v>81</v>
      </c>
      <c r="M1192">
        <v>0</v>
      </c>
      <c r="N1192">
        <v>951.99</v>
      </c>
      <c r="O1192">
        <v>62</v>
      </c>
      <c r="P1192">
        <f>Table1[[#This Row],[Sale Product Count]]*Table1[[#This Row],[Price]]</f>
        <v>59023.38</v>
      </c>
      <c r="Q1192">
        <v>0</v>
      </c>
    </row>
    <row r="1193" spans="1:17" x14ac:dyDescent="0.3">
      <c r="A1193" t="s">
        <v>121</v>
      </c>
      <c r="B1193" t="s">
        <v>122</v>
      </c>
      <c r="C1193" t="s">
        <v>61</v>
      </c>
      <c r="D1193" t="s">
        <v>25</v>
      </c>
      <c r="E1193" t="s">
        <v>16</v>
      </c>
      <c r="F1193" t="s">
        <v>26</v>
      </c>
      <c r="G1193" t="s">
        <v>35</v>
      </c>
      <c r="H1193" t="s">
        <v>19</v>
      </c>
      <c r="I1193" t="s">
        <v>2134</v>
      </c>
      <c r="J1193" t="s">
        <v>20</v>
      </c>
      <c r="K1193" t="s">
        <v>21</v>
      </c>
      <c r="L1193" t="s">
        <v>2134</v>
      </c>
      <c r="M1193">
        <v>0</v>
      </c>
      <c r="N1193">
        <v>999.99</v>
      </c>
      <c r="O1193">
        <v>59</v>
      </c>
      <c r="P1193">
        <f>Table1[[#This Row],[Sale Product Count]]*Table1[[#This Row],[Price]]</f>
        <v>58999.41</v>
      </c>
      <c r="Q1193">
        <v>195</v>
      </c>
    </row>
    <row r="1194" spans="1:17" x14ac:dyDescent="0.3">
      <c r="A1194" t="s">
        <v>59</v>
      </c>
      <c r="B1194" t="s">
        <v>859</v>
      </c>
      <c r="C1194" t="s">
        <v>24</v>
      </c>
      <c r="D1194" t="s">
        <v>2134</v>
      </c>
      <c r="E1194" t="s">
        <v>16</v>
      </c>
      <c r="F1194" t="s">
        <v>2134</v>
      </c>
      <c r="G1194" t="s">
        <v>65</v>
      </c>
      <c r="H1194" t="s">
        <v>311</v>
      </c>
      <c r="I1194" t="s">
        <v>91</v>
      </c>
      <c r="J1194" t="s">
        <v>37</v>
      </c>
      <c r="K1194" t="s">
        <v>984</v>
      </c>
      <c r="L1194" t="s">
        <v>406</v>
      </c>
      <c r="M1194">
        <v>4</v>
      </c>
      <c r="N1194">
        <v>999.99</v>
      </c>
      <c r="O1194">
        <v>59</v>
      </c>
      <c r="P1194">
        <f>Table1[[#This Row],[Sale Product Count]]*Table1[[#This Row],[Price]]</f>
        <v>58999.41</v>
      </c>
      <c r="Q1194">
        <v>451</v>
      </c>
    </row>
    <row r="1195" spans="1:17" x14ac:dyDescent="0.3">
      <c r="A1195" t="s">
        <v>130</v>
      </c>
      <c r="B1195" t="s">
        <v>1534</v>
      </c>
      <c r="C1195" t="s">
        <v>86</v>
      </c>
      <c r="D1195" t="s">
        <v>25</v>
      </c>
      <c r="E1195" t="s">
        <v>826</v>
      </c>
      <c r="F1195" t="s">
        <v>64</v>
      </c>
      <c r="G1195" t="s">
        <v>27</v>
      </c>
      <c r="H1195" t="s">
        <v>36</v>
      </c>
      <c r="I1195" t="s">
        <v>431</v>
      </c>
      <c r="J1195" t="s">
        <v>1985</v>
      </c>
      <c r="K1195" t="s">
        <v>2134</v>
      </c>
      <c r="L1195" t="s">
        <v>2134</v>
      </c>
      <c r="M1195">
        <v>0</v>
      </c>
      <c r="N1195">
        <v>1637.99</v>
      </c>
      <c r="O1195">
        <v>36</v>
      </c>
      <c r="P1195">
        <f>Table1[[#This Row],[Sale Product Count]]*Table1[[#This Row],[Price]]</f>
        <v>58967.64</v>
      </c>
      <c r="Q1195">
        <v>394</v>
      </c>
    </row>
    <row r="1196" spans="1:17" x14ac:dyDescent="0.3">
      <c r="A1196" t="s">
        <v>59</v>
      </c>
      <c r="B1196" t="s">
        <v>616</v>
      </c>
      <c r="C1196" t="s">
        <v>24</v>
      </c>
      <c r="D1196" t="s">
        <v>617</v>
      </c>
      <c r="E1196" t="s">
        <v>63</v>
      </c>
      <c r="F1196" t="s">
        <v>17</v>
      </c>
      <c r="G1196" t="s">
        <v>18</v>
      </c>
      <c r="H1196" t="s">
        <v>19</v>
      </c>
      <c r="I1196" t="s">
        <v>1491</v>
      </c>
      <c r="J1196" t="s">
        <v>20</v>
      </c>
      <c r="K1196" t="s">
        <v>2134</v>
      </c>
      <c r="L1196" t="s">
        <v>2134</v>
      </c>
      <c r="M1196">
        <v>4.5999999999999996</v>
      </c>
      <c r="N1196">
        <v>1154.33</v>
      </c>
      <c r="O1196">
        <v>51</v>
      </c>
      <c r="P1196">
        <f>Table1[[#This Row],[Sale Product Count]]*Table1[[#This Row],[Price]]</f>
        <v>58870.829999999994</v>
      </c>
      <c r="Q1196">
        <v>198</v>
      </c>
    </row>
    <row r="1197" spans="1:17" x14ac:dyDescent="0.3">
      <c r="A1197" t="s">
        <v>130</v>
      </c>
      <c r="B1197" t="s">
        <v>1724</v>
      </c>
      <c r="C1197" t="s">
        <v>14</v>
      </c>
      <c r="D1197" t="s">
        <v>1725</v>
      </c>
      <c r="E1197" t="s">
        <v>63</v>
      </c>
      <c r="F1197" t="s">
        <v>64</v>
      </c>
      <c r="G1197" t="s">
        <v>65</v>
      </c>
      <c r="H1197" t="s">
        <v>36</v>
      </c>
      <c r="I1197" t="s">
        <v>2134</v>
      </c>
      <c r="J1197" t="s">
        <v>20</v>
      </c>
      <c r="K1197" t="s">
        <v>376</v>
      </c>
      <c r="L1197" t="s">
        <v>2134</v>
      </c>
      <c r="M1197">
        <v>0</v>
      </c>
      <c r="N1197">
        <v>1279</v>
      </c>
      <c r="O1197">
        <v>46</v>
      </c>
      <c r="P1197">
        <f>Table1[[#This Row],[Sale Product Count]]*Table1[[#This Row],[Price]]</f>
        <v>58834</v>
      </c>
      <c r="Q1197">
        <v>539</v>
      </c>
    </row>
    <row r="1198" spans="1:17" x14ac:dyDescent="0.3">
      <c r="A1198" t="s">
        <v>59</v>
      </c>
      <c r="B1198" t="s">
        <v>143</v>
      </c>
      <c r="C1198" t="s">
        <v>24</v>
      </c>
      <c r="D1198" t="s">
        <v>2075</v>
      </c>
      <c r="E1198" t="s">
        <v>75</v>
      </c>
      <c r="F1198" t="s">
        <v>87</v>
      </c>
      <c r="G1198" t="s">
        <v>35</v>
      </c>
      <c r="H1198" t="s">
        <v>28</v>
      </c>
      <c r="I1198" t="s">
        <v>491</v>
      </c>
      <c r="J1198" t="s">
        <v>37</v>
      </c>
      <c r="K1198" t="s">
        <v>2134</v>
      </c>
      <c r="L1198" t="s">
        <v>2134</v>
      </c>
      <c r="M1198">
        <v>0</v>
      </c>
      <c r="N1198">
        <v>1279</v>
      </c>
      <c r="O1198">
        <v>46</v>
      </c>
      <c r="P1198">
        <f>Table1[[#This Row],[Sale Product Count]]*Table1[[#This Row],[Price]]</f>
        <v>58834</v>
      </c>
      <c r="Q1198">
        <v>0</v>
      </c>
    </row>
    <row r="1199" spans="1:17" x14ac:dyDescent="0.3">
      <c r="A1199" t="s">
        <v>130</v>
      </c>
      <c r="B1199" t="s">
        <v>908</v>
      </c>
      <c r="C1199" t="s">
        <v>14</v>
      </c>
      <c r="D1199" t="s">
        <v>2134</v>
      </c>
      <c r="E1199" t="s">
        <v>63</v>
      </c>
      <c r="F1199" t="s">
        <v>64</v>
      </c>
      <c r="G1199" t="s">
        <v>65</v>
      </c>
      <c r="H1199" t="s">
        <v>28</v>
      </c>
      <c r="I1199" t="s">
        <v>200</v>
      </c>
      <c r="J1199" t="s">
        <v>936</v>
      </c>
      <c r="K1199" t="s">
        <v>937</v>
      </c>
      <c r="L1199" t="s">
        <v>2134</v>
      </c>
      <c r="M1199">
        <v>0</v>
      </c>
      <c r="N1199">
        <v>1150.99</v>
      </c>
      <c r="O1199">
        <v>51</v>
      </c>
      <c r="P1199">
        <f>Table1[[#This Row],[Sale Product Count]]*Table1[[#This Row],[Price]]</f>
        <v>58700.49</v>
      </c>
      <c r="Q1199">
        <v>325</v>
      </c>
    </row>
    <row r="1200" spans="1:17" x14ac:dyDescent="0.3">
      <c r="A1200" t="s">
        <v>30</v>
      </c>
      <c r="B1200" t="s">
        <v>580</v>
      </c>
      <c r="C1200" t="s">
        <v>24</v>
      </c>
      <c r="D1200" t="s">
        <v>581</v>
      </c>
      <c r="E1200" t="s">
        <v>75</v>
      </c>
      <c r="F1200" t="s">
        <v>181</v>
      </c>
      <c r="G1200" t="s">
        <v>65</v>
      </c>
      <c r="H1200" t="s">
        <v>28</v>
      </c>
      <c r="I1200" t="s">
        <v>2134</v>
      </c>
      <c r="J1200" t="s">
        <v>20</v>
      </c>
      <c r="K1200" t="s">
        <v>242</v>
      </c>
      <c r="L1200" t="s">
        <v>2134</v>
      </c>
      <c r="M1200">
        <v>5</v>
      </c>
      <c r="N1200">
        <v>2023.03</v>
      </c>
      <c r="O1200">
        <v>29</v>
      </c>
      <c r="P1200">
        <f>Table1[[#This Row],[Sale Product Count]]*Table1[[#This Row],[Price]]</f>
        <v>58667.87</v>
      </c>
      <c r="Q1200">
        <v>362</v>
      </c>
    </row>
    <row r="1201" spans="1:17" x14ac:dyDescent="0.3">
      <c r="A1201" t="s">
        <v>13</v>
      </c>
      <c r="B1201" t="s">
        <v>2134</v>
      </c>
      <c r="C1201" t="s">
        <v>24</v>
      </c>
      <c r="D1201" t="s">
        <v>15</v>
      </c>
      <c r="E1201" t="s">
        <v>78</v>
      </c>
      <c r="F1201" t="s">
        <v>79</v>
      </c>
      <c r="G1201" t="s">
        <v>80</v>
      </c>
      <c r="H1201" t="s">
        <v>19</v>
      </c>
      <c r="I1201" t="s">
        <v>2134</v>
      </c>
      <c r="J1201" t="s">
        <v>20</v>
      </c>
      <c r="K1201" t="s">
        <v>21</v>
      </c>
      <c r="L1201" t="s">
        <v>81</v>
      </c>
      <c r="M1201">
        <v>5</v>
      </c>
      <c r="N1201">
        <v>915.52</v>
      </c>
      <c r="O1201">
        <v>64</v>
      </c>
      <c r="P1201">
        <f>Table1[[#This Row],[Sale Product Count]]*Table1[[#This Row],[Price]]</f>
        <v>58593.279999999999</v>
      </c>
      <c r="Q1201">
        <v>463</v>
      </c>
    </row>
    <row r="1202" spans="1:17" x14ac:dyDescent="0.3">
      <c r="A1202" t="s">
        <v>23</v>
      </c>
      <c r="B1202" t="s">
        <v>2134</v>
      </c>
      <c r="C1202" t="s">
        <v>14</v>
      </c>
      <c r="D1202" t="s">
        <v>219</v>
      </c>
      <c r="E1202" t="s">
        <v>27</v>
      </c>
      <c r="F1202" t="s">
        <v>220</v>
      </c>
      <c r="G1202" t="s">
        <v>65</v>
      </c>
      <c r="H1202" t="s">
        <v>19</v>
      </c>
      <c r="I1202" t="s">
        <v>2134</v>
      </c>
      <c r="J1202" t="s">
        <v>20</v>
      </c>
      <c r="K1202" t="s">
        <v>21</v>
      </c>
      <c r="L1202" t="s">
        <v>81</v>
      </c>
      <c r="M1202">
        <v>4.7</v>
      </c>
      <c r="N1202">
        <v>899.99</v>
      </c>
      <c r="O1202">
        <v>65</v>
      </c>
      <c r="P1202">
        <f>Table1[[#This Row],[Sale Product Count]]*Table1[[#This Row],[Price]]</f>
        <v>58499.35</v>
      </c>
      <c r="Q1202">
        <v>443</v>
      </c>
    </row>
    <row r="1203" spans="1:17" x14ac:dyDescent="0.3">
      <c r="A1203" t="s">
        <v>23</v>
      </c>
      <c r="B1203" t="s">
        <v>1470</v>
      </c>
      <c r="C1203" t="s">
        <v>24</v>
      </c>
      <c r="D1203" t="s">
        <v>1471</v>
      </c>
      <c r="E1203" t="s">
        <v>63</v>
      </c>
      <c r="F1203" t="s">
        <v>64</v>
      </c>
      <c r="G1203" t="s">
        <v>65</v>
      </c>
      <c r="H1203" t="s">
        <v>257</v>
      </c>
      <c r="I1203" t="s">
        <v>2134</v>
      </c>
      <c r="J1203" t="s">
        <v>1472</v>
      </c>
      <c r="K1203" t="s">
        <v>159</v>
      </c>
      <c r="L1203" t="s">
        <v>2134</v>
      </c>
      <c r="M1203">
        <v>3.9</v>
      </c>
      <c r="N1203">
        <v>2923.99</v>
      </c>
      <c r="O1203">
        <v>20</v>
      </c>
      <c r="P1203">
        <f>Table1[[#This Row],[Sale Product Count]]*Table1[[#This Row],[Price]]</f>
        <v>58479.799999999996</v>
      </c>
      <c r="Q1203">
        <v>506</v>
      </c>
    </row>
    <row r="1204" spans="1:17" x14ac:dyDescent="0.3">
      <c r="A1204" t="s">
        <v>130</v>
      </c>
      <c r="B1204" t="s">
        <v>122</v>
      </c>
      <c r="C1204" t="s">
        <v>24</v>
      </c>
      <c r="D1204" t="s">
        <v>71</v>
      </c>
      <c r="E1204" t="s">
        <v>75</v>
      </c>
      <c r="F1204" t="s">
        <v>55</v>
      </c>
      <c r="G1204" t="s">
        <v>65</v>
      </c>
      <c r="H1204" t="s">
        <v>28</v>
      </c>
      <c r="I1204" t="s">
        <v>2134</v>
      </c>
      <c r="J1204" t="s">
        <v>20</v>
      </c>
      <c r="K1204" t="s">
        <v>92</v>
      </c>
      <c r="L1204" t="s">
        <v>2134</v>
      </c>
      <c r="M1204">
        <v>3.6</v>
      </c>
      <c r="N1204">
        <v>1043.99</v>
      </c>
      <c r="O1204">
        <v>56</v>
      </c>
      <c r="P1204">
        <f>Table1[[#This Row],[Sale Product Count]]*Table1[[#This Row],[Price]]</f>
        <v>58463.44</v>
      </c>
      <c r="Q1204">
        <v>381</v>
      </c>
    </row>
    <row r="1205" spans="1:17" x14ac:dyDescent="0.3">
      <c r="A1205" t="s">
        <v>130</v>
      </c>
      <c r="B1205" t="s">
        <v>2029</v>
      </c>
      <c r="C1205" t="s">
        <v>61</v>
      </c>
      <c r="D1205" t="s">
        <v>375</v>
      </c>
      <c r="E1205" t="s">
        <v>63</v>
      </c>
      <c r="F1205" t="s">
        <v>64</v>
      </c>
      <c r="G1205" t="s">
        <v>65</v>
      </c>
      <c r="H1205" t="s">
        <v>36</v>
      </c>
      <c r="I1205" t="s">
        <v>431</v>
      </c>
      <c r="J1205" t="s">
        <v>20</v>
      </c>
      <c r="K1205" t="s">
        <v>2134</v>
      </c>
      <c r="L1205" t="s">
        <v>2134</v>
      </c>
      <c r="M1205">
        <v>0</v>
      </c>
      <c r="N1205">
        <v>1043.99</v>
      </c>
      <c r="O1205">
        <v>56</v>
      </c>
      <c r="P1205">
        <f>Table1[[#This Row],[Sale Product Count]]*Table1[[#This Row],[Price]]</f>
        <v>58463.44</v>
      </c>
      <c r="Q1205">
        <v>0</v>
      </c>
    </row>
    <row r="1206" spans="1:17" x14ac:dyDescent="0.3">
      <c r="A1206" t="s">
        <v>364</v>
      </c>
      <c r="B1206" t="s">
        <v>123</v>
      </c>
      <c r="C1206" t="s">
        <v>24</v>
      </c>
      <c r="D1206" t="s">
        <v>74</v>
      </c>
      <c r="E1206" t="s">
        <v>75</v>
      </c>
      <c r="F1206" t="s">
        <v>103</v>
      </c>
      <c r="G1206" t="s">
        <v>80</v>
      </c>
      <c r="H1206" t="s">
        <v>36</v>
      </c>
      <c r="I1206" t="s">
        <v>191</v>
      </c>
      <c r="J1206" t="s">
        <v>20</v>
      </c>
      <c r="K1206" t="s">
        <v>2134</v>
      </c>
      <c r="L1206" t="s">
        <v>2134</v>
      </c>
      <c r="M1206">
        <v>4.4000000000000004</v>
      </c>
      <c r="N1206">
        <v>1168.52</v>
      </c>
      <c r="O1206">
        <v>50</v>
      </c>
      <c r="P1206">
        <f>Table1[[#This Row],[Sale Product Count]]*Table1[[#This Row],[Price]]</f>
        <v>58426</v>
      </c>
      <c r="Q1206">
        <v>200</v>
      </c>
    </row>
    <row r="1207" spans="1:17" x14ac:dyDescent="0.3">
      <c r="A1207" t="s">
        <v>13</v>
      </c>
      <c r="B1207" t="s">
        <v>2134</v>
      </c>
      <c r="C1207" t="s">
        <v>24</v>
      </c>
      <c r="D1207" t="s">
        <v>15</v>
      </c>
      <c r="E1207" t="s">
        <v>78</v>
      </c>
      <c r="F1207" t="s">
        <v>79</v>
      </c>
      <c r="G1207" t="s">
        <v>80</v>
      </c>
      <c r="H1207" t="s">
        <v>19</v>
      </c>
      <c r="I1207" t="s">
        <v>2134</v>
      </c>
      <c r="J1207" t="s">
        <v>20</v>
      </c>
      <c r="K1207" t="s">
        <v>21</v>
      </c>
      <c r="L1207" t="s">
        <v>81</v>
      </c>
      <c r="M1207">
        <v>5</v>
      </c>
      <c r="N1207">
        <v>2648.99</v>
      </c>
      <c r="O1207">
        <v>22</v>
      </c>
      <c r="P1207">
        <f>Table1[[#This Row],[Sale Product Count]]*Table1[[#This Row],[Price]]</f>
        <v>58277.78</v>
      </c>
      <c r="Q1207">
        <v>484</v>
      </c>
    </row>
    <row r="1208" spans="1:17" x14ac:dyDescent="0.3">
      <c r="A1208" t="s">
        <v>130</v>
      </c>
      <c r="B1208" t="s">
        <v>745</v>
      </c>
      <c r="C1208" t="s">
        <v>24</v>
      </c>
      <c r="D1208" t="s">
        <v>606</v>
      </c>
      <c r="E1208" t="s">
        <v>826</v>
      </c>
      <c r="F1208" t="s">
        <v>64</v>
      </c>
      <c r="G1208" t="s">
        <v>35</v>
      </c>
      <c r="H1208" t="s">
        <v>197</v>
      </c>
      <c r="I1208" t="s">
        <v>2134</v>
      </c>
      <c r="J1208" t="s">
        <v>37</v>
      </c>
      <c r="K1208" t="s">
        <v>573</v>
      </c>
      <c r="L1208" t="s">
        <v>2134</v>
      </c>
      <c r="M1208">
        <v>0</v>
      </c>
      <c r="N1208">
        <v>2648.99</v>
      </c>
      <c r="O1208">
        <v>22</v>
      </c>
      <c r="P1208">
        <f>Table1[[#This Row],[Sale Product Count]]*Table1[[#This Row],[Price]]</f>
        <v>58277.78</v>
      </c>
      <c r="Q1208">
        <v>0</v>
      </c>
    </row>
    <row r="1209" spans="1:17" x14ac:dyDescent="0.3">
      <c r="A1209" t="s">
        <v>130</v>
      </c>
      <c r="B1209" t="s">
        <v>1554</v>
      </c>
      <c r="C1209" t="s">
        <v>86</v>
      </c>
      <c r="D1209" t="s">
        <v>25</v>
      </c>
      <c r="E1209" t="s">
        <v>16</v>
      </c>
      <c r="F1209" t="s">
        <v>64</v>
      </c>
      <c r="G1209" t="s">
        <v>35</v>
      </c>
      <c r="H1209" t="s">
        <v>197</v>
      </c>
      <c r="I1209" t="s">
        <v>431</v>
      </c>
      <c r="J1209" t="s">
        <v>1555</v>
      </c>
      <c r="K1209" t="s">
        <v>2134</v>
      </c>
      <c r="L1209" t="s">
        <v>2134</v>
      </c>
      <c r="M1209">
        <v>0</v>
      </c>
      <c r="N1209">
        <v>1493.99</v>
      </c>
      <c r="O1209">
        <v>39</v>
      </c>
      <c r="P1209">
        <f>Table1[[#This Row],[Sale Product Count]]*Table1[[#This Row],[Price]]</f>
        <v>58265.61</v>
      </c>
      <c r="Q1209">
        <v>326</v>
      </c>
    </row>
    <row r="1210" spans="1:17" x14ac:dyDescent="0.3">
      <c r="A1210" t="s">
        <v>30</v>
      </c>
      <c r="B1210" t="s">
        <v>119</v>
      </c>
      <c r="C1210" t="s">
        <v>24</v>
      </c>
      <c r="D1210" t="s">
        <v>33</v>
      </c>
      <c r="E1210" t="s">
        <v>2134</v>
      </c>
      <c r="F1210" t="s">
        <v>34</v>
      </c>
      <c r="G1210" t="s">
        <v>35</v>
      </c>
      <c r="H1210" t="s">
        <v>36</v>
      </c>
      <c r="I1210" t="s">
        <v>2134</v>
      </c>
      <c r="J1210" t="s">
        <v>37</v>
      </c>
      <c r="K1210" t="s">
        <v>120</v>
      </c>
      <c r="L1210" t="s">
        <v>38</v>
      </c>
      <c r="M1210">
        <v>1</v>
      </c>
      <c r="N1210">
        <v>1099</v>
      </c>
      <c r="O1210">
        <v>53</v>
      </c>
      <c r="P1210">
        <f>Table1[[#This Row],[Sale Product Count]]*Table1[[#This Row],[Price]]</f>
        <v>58247</v>
      </c>
      <c r="Q1210">
        <v>380</v>
      </c>
    </row>
    <row r="1211" spans="1:17" x14ac:dyDescent="0.3">
      <c r="A1211" t="s">
        <v>13</v>
      </c>
      <c r="B1211" t="s">
        <v>2134</v>
      </c>
      <c r="C1211" t="s">
        <v>14</v>
      </c>
      <c r="D1211" t="s">
        <v>15</v>
      </c>
      <c r="E1211" t="s">
        <v>16</v>
      </c>
      <c r="F1211" t="s">
        <v>17</v>
      </c>
      <c r="G1211" t="s">
        <v>18</v>
      </c>
      <c r="H1211" t="s">
        <v>19</v>
      </c>
      <c r="I1211" t="s">
        <v>2134</v>
      </c>
      <c r="J1211" t="s">
        <v>20</v>
      </c>
      <c r="K1211" t="s">
        <v>21</v>
      </c>
      <c r="L1211" t="s">
        <v>22</v>
      </c>
      <c r="M1211">
        <v>0</v>
      </c>
      <c r="N1211">
        <v>938.99</v>
      </c>
      <c r="O1211">
        <v>62</v>
      </c>
      <c r="P1211">
        <f>Table1[[#This Row],[Sale Product Count]]*Table1[[#This Row],[Price]]</f>
        <v>58217.38</v>
      </c>
      <c r="Q1211">
        <v>469</v>
      </c>
    </row>
    <row r="1212" spans="1:17" x14ac:dyDescent="0.3">
      <c r="A1212" t="s">
        <v>130</v>
      </c>
      <c r="B1212" t="s">
        <v>1057</v>
      </c>
      <c r="C1212" t="s">
        <v>14</v>
      </c>
      <c r="D1212" t="s">
        <v>71</v>
      </c>
      <c r="E1212" t="s">
        <v>42</v>
      </c>
      <c r="F1212" t="s">
        <v>72</v>
      </c>
      <c r="G1212" t="s">
        <v>2134</v>
      </c>
      <c r="H1212" t="s">
        <v>28</v>
      </c>
      <c r="I1212" t="s">
        <v>2134</v>
      </c>
      <c r="J1212" t="s">
        <v>20</v>
      </c>
      <c r="K1212" t="s">
        <v>376</v>
      </c>
      <c r="L1212" t="s">
        <v>1332</v>
      </c>
      <c r="M1212">
        <v>0</v>
      </c>
      <c r="N1212">
        <v>938.99</v>
      </c>
      <c r="O1212">
        <v>62</v>
      </c>
      <c r="P1212">
        <f>Table1[[#This Row],[Sale Product Count]]*Table1[[#This Row],[Price]]</f>
        <v>58217.38</v>
      </c>
      <c r="Q1212">
        <v>0</v>
      </c>
    </row>
    <row r="1213" spans="1:17" x14ac:dyDescent="0.3">
      <c r="A1213" t="s">
        <v>130</v>
      </c>
      <c r="B1213" t="s">
        <v>745</v>
      </c>
      <c r="C1213" t="s">
        <v>24</v>
      </c>
      <c r="D1213" t="s">
        <v>606</v>
      </c>
      <c r="E1213" t="s">
        <v>63</v>
      </c>
      <c r="F1213" t="s">
        <v>64</v>
      </c>
      <c r="G1213" t="s">
        <v>65</v>
      </c>
      <c r="H1213" t="s">
        <v>36</v>
      </c>
      <c r="I1213" t="s">
        <v>2134</v>
      </c>
      <c r="J1213" t="s">
        <v>37</v>
      </c>
      <c r="K1213" t="s">
        <v>298</v>
      </c>
      <c r="L1213" t="s">
        <v>2134</v>
      </c>
      <c r="M1213">
        <v>0</v>
      </c>
      <c r="N1213">
        <v>1096.99</v>
      </c>
      <c r="O1213">
        <v>53</v>
      </c>
      <c r="P1213">
        <f>Table1[[#This Row],[Sale Product Count]]*Table1[[#This Row],[Price]]</f>
        <v>58140.47</v>
      </c>
      <c r="Q1213">
        <v>152</v>
      </c>
    </row>
    <row r="1214" spans="1:17" x14ac:dyDescent="0.3">
      <c r="A1214" t="s">
        <v>13</v>
      </c>
      <c r="B1214" t="s">
        <v>2134</v>
      </c>
      <c r="C1214" t="s">
        <v>14</v>
      </c>
      <c r="D1214" t="s">
        <v>15</v>
      </c>
      <c r="E1214" t="s">
        <v>16</v>
      </c>
      <c r="F1214" t="s">
        <v>17</v>
      </c>
      <c r="G1214" t="s">
        <v>18</v>
      </c>
      <c r="H1214" t="s">
        <v>19</v>
      </c>
      <c r="I1214" t="s">
        <v>2134</v>
      </c>
      <c r="J1214" t="s">
        <v>20</v>
      </c>
      <c r="K1214" t="s">
        <v>21</v>
      </c>
      <c r="L1214" t="s">
        <v>22</v>
      </c>
      <c r="M1214">
        <v>0</v>
      </c>
      <c r="N1214">
        <v>2640.17</v>
      </c>
      <c r="O1214">
        <v>22</v>
      </c>
      <c r="P1214">
        <f>Table1[[#This Row],[Sale Product Count]]*Table1[[#This Row],[Price]]</f>
        <v>58083.740000000005</v>
      </c>
      <c r="Q1214">
        <v>327</v>
      </c>
    </row>
    <row r="1215" spans="1:17" x14ac:dyDescent="0.3">
      <c r="A1215" t="s">
        <v>269</v>
      </c>
      <c r="B1215" t="s">
        <v>393</v>
      </c>
      <c r="C1215" t="s">
        <v>24</v>
      </c>
      <c r="D1215" t="s">
        <v>394</v>
      </c>
      <c r="E1215" t="s">
        <v>75</v>
      </c>
      <c r="F1215" t="s">
        <v>395</v>
      </c>
      <c r="G1215" t="s">
        <v>65</v>
      </c>
      <c r="H1215" t="s">
        <v>36</v>
      </c>
      <c r="I1215" t="s">
        <v>77</v>
      </c>
      <c r="J1215" t="s">
        <v>396</v>
      </c>
      <c r="K1215" t="s">
        <v>2134</v>
      </c>
      <c r="L1215" t="s">
        <v>2134</v>
      </c>
      <c r="M1215">
        <v>4.2</v>
      </c>
      <c r="N1215">
        <v>1138.5</v>
      </c>
      <c r="O1215">
        <v>51</v>
      </c>
      <c r="P1215">
        <f>Table1[[#This Row],[Sale Product Count]]*Table1[[#This Row],[Price]]</f>
        <v>58063.5</v>
      </c>
      <c r="Q1215">
        <v>476</v>
      </c>
    </row>
    <row r="1216" spans="1:17" x14ac:dyDescent="0.3">
      <c r="A1216" t="s">
        <v>130</v>
      </c>
      <c r="B1216" t="s">
        <v>1992</v>
      </c>
      <c r="C1216" t="s">
        <v>24</v>
      </c>
      <c r="D1216" t="s">
        <v>71</v>
      </c>
      <c r="E1216" t="s">
        <v>826</v>
      </c>
      <c r="F1216" t="s">
        <v>72</v>
      </c>
      <c r="G1216" t="s">
        <v>27</v>
      </c>
      <c r="H1216" t="s">
        <v>257</v>
      </c>
      <c r="I1216" t="s">
        <v>431</v>
      </c>
      <c r="J1216" t="s">
        <v>20</v>
      </c>
      <c r="K1216" t="s">
        <v>2134</v>
      </c>
      <c r="L1216" t="s">
        <v>2134</v>
      </c>
      <c r="M1216">
        <v>0</v>
      </c>
      <c r="N1216">
        <v>1138.5</v>
      </c>
      <c r="O1216">
        <v>51</v>
      </c>
      <c r="P1216">
        <f>Table1[[#This Row],[Sale Product Count]]*Table1[[#This Row],[Price]]</f>
        <v>58063.5</v>
      </c>
      <c r="Q1216">
        <v>0</v>
      </c>
    </row>
    <row r="1217" spans="1:17" x14ac:dyDescent="0.3">
      <c r="A1217" t="s">
        <v>30</v>
      </c>
      <c r="B1217" t="s">
        <v>310</v>
      </c>
      <c r="C1217" t="s">
        <v>24</v>
      </c>
      <c r="D1217" t="s">
        <v>71</v>
      </c>
      <c r="E1217" t="s">
        <v>42</v>
      </c>
      <c r="F1217" t="s">
        <v>43</v>
      </c>
      <c r="G1217" t="s">
        <v>18</v>
      </c>
      <c r="H1217" t="s">
        <v>311</v>
      </c>
      <c r="I1217" t="s">
        <v>77</v>
      </c>
      <c r="J1217" t="s">
        <v>37</v>
      </c>
      <c r="K1217" t="s">
        <v>2134</v>
      </c>
      <c r="L1217" t="s">
        <v>2134</v>
      </c>
      <c r="M1217">
        <v>4.5999999999999996</v>
      </c>
      <c r="N1217">
        <v>999.99</v>
      </c>
      <c r="O1217">
        <v>58</v>
      </c>
      <c r="P1217">
        <f>Table1[[#This Row],[Sale Product Count]]*Table1[[#This Row],[Price]]</f>
        <v>57999.42</v>
      </c>
      <c r="Q1217">
        <v>401</v>
      </c>
    </row>
    <row r="1218" spans="1:17" x14ac:dyDescent="0.3">
      <c r="A1218" t="s">
        <v>121</v>
      </c>
      <c r="B1218" t="s">
        <v>122</v>
      </c>
      <c r="C1218" t="s">
        <v>61</v>
      </c>
      <c r="D1218" t="s">
        <v>25</v>
      </c>
      <c r="E1218" t="s">
        <v>16</v>
      </c>
      <c r="F1218" t="s">
        <v>26</v>
      </c>
      <c r="G1218" t="s">
        <v>35</v>
      </c>
      <c r="H1218" t="s">
        <v>19</v>
      </c>
      <c r="I1218" t="s">
        <v>2134</v>
      </c>
      <c r="J1218" t="s">
        <v>20</v>
      </c>
      <c r="K1218" t="s">
        <v>21</v>
      </c>
      <c r="L1218" t="s">
        <v>2134</v>
      </c>
      <c r="M1218">
        <v>0</v>
      </c>
      <c r="N1218">
        <v>999.99</v>
      </c>
      <c r="O1218">
        <v>58</v>
      </c>
      <c r="P1218">
        <f>Table1[[#This Row],[Sale Product Count]]*Table1[[#This Row],[Price]]</f>
        <v>57999.42</v>
      </c>
      <c r="Q1218">
        <v>324</v>
      </c>
    </row>
    <row r="1219" spans="1:17" x14ac:dyDescent="0.3">
      <c r="A1219" t="s">
        <v>100</v>
      </c>
      <c r="B1219" t="s">
        <v>2134</v>
      </c>
      <c r="C1219" t="s">
        <v>2134</v>
      </c>
      <c r="D1219" t="s">
        <v>2134</v>
      </c>
      <c r="E1219" t="s">
        <v>2134</v>
      </c>
      <c r="F1219" t="s">
        <v>2134</v>
      </c>
      <c r="G1219" t="s">
        <v>65</v>
      </c>
      <c r="H1219" t="s">
        <v>28</v>
      </c>
      <c r="I1219" t="s">
        <v>2134</v>
      </c>
      <c r="J1219" t="s">
        <v>20</v>
      </c>
      <c r="K1219" t="s">
        <v>731</v>
      </c>
      <c r="L1219" t="s">
        <v>2134</v>
      </c>
      <c r="M1219">
        <v>0</v>
      </c>
      <c r="N1219">
        <v>999.99</v>
      </c>
      <c r="O1219">
        <v>58</v>
      </c>
      <c r="P1219">
        <f>Table1[[#This Row],[Sale Product Count]]*Table1[[#This Row],[Price]]</f>
        <v>57999.42</v>
      </c>
      <c r="Q1219">
        <v>394</v>
      </c>
    </row>
    <row r="1220" spans="1:17" x14ac:dyDescent="0.3">
      <c r="A1220" t="s">
        <v>23</v>
      </c>
      <c r="B1220" t="s">
        <v>2134</v>
      </c>
      <c r="C1220" t="s">
        <v>24</v>
      </c>
      <c r="D1220" t="s">
        <v>25</v>
      </c>
      <c r="E1220" t="s">
        <v>16</v>
      </c>
      <c r="F1220" t="s">
        <v>26</v>
      </c>
      <c r="G1220" t="s">
        <v>27</v>
      </c>
      <c r="H1220" t="s">
        <v>28</v>
      </c>
      <c r="I1220" t="s">
        <v>29</v>
      </c>
      <c r="J1220" t="s">
        <v>20</v>
      </c>
      <c r="K1220" t="s">
        <v>21</v>
      </c>
      <c r="L1220" t="s">
        <v>2134</v>
      </c>
      <c r="M1220">
        <v>4.5</v>
      </c>
      <c r="N1220">
        <v>999.99</v>
      </c>
      <c r="O1220">
        <v>58</v>
      </c>
      <c r="P1220">
        <f>Table1[[#This Row],[Sale Product Count]]*Table1[[#This Row],[Price]]</f>
        <v>57999.42</v>
      </c>
      <c r="Q1220">
        <v>0</v>
      </c>
    </row>
    <row r="1221" spans="1:17" x14ac:dyDescent="0.3">
      <c r="A1221" t="s">
        <v>23</v>
      </c>
      <c r="B1221" t="s">
        <v>2134</v>
      </c>
      <c r="C1221" t="s">
        <v>24</v>
      </c>
      <c r="D1221" t="s">
        <v>71</v>
      </c>
      <c r="E1221" t="s">
        <v>16</v>
      </c>
      <c r="F1221" t="s">
        <v>82</v>
      </c>
      <c r="G1221" t="s">
        <v>65</v>
      </c>
      <c r="H1221" t="s">
        <v>19</v>
      </c>
      <c r="I1221" t="s">
        <v>2134</v>
      </c>
      <c r="J1221" t="s">
        <v>20</v>
      </c>
      <c r="K1221" t="s">
        <v>21</v>
      </c>
      <c r="L1221" t="s">
        <v>81</v>
      </c>
      <c r="M1221">
        <v>4.4000000000000004</v>
      </c>
      <c r="N1221">
        <v>1999</v>
      </c>
      <c r="O1221">
        <v>29</v>
      </c>
      <c r="P1221">
        <f>Table1[[#This Row],[Sale Product Count]]*Table1[[#This Row],[Price]]</f>
        <v>57971</v>
      </c>
      <c r="Q1221">
        <v>382</v>
      </c>
    </row>
    <row r="1222" spans="1:17" x14ac:dyDescent="0.3">
      <c r="A1222" t="s">
        <v>130</v>
      </c>
      <c r="B1222" t="s">
        <v>1727</v>
      </c>
      <c r="C1222" t="s">
        <v>24</v>
      </c>
      <c r="D1222" t="s">
        <v>71</v>
      </c>
      <c r="E1222" t="s">
        <v>42</v>
      </c>
      <c r="F1222" t="s">
        <v>72</v>
      </c>
      <c r="G1222" t="s">
        <v>35</v>
      </c>
      <c r="H1222" t="s">
        <v>257</v>
      </c>
      <c r="I1222" t="s">
        <v>431</v>
      </c>
      <c r="J1222" t="s">
        <v>20</v>
      </c>
      <c r="K1222" t="s">
        <v>2134</v>
      </c>
      <c r="L1222" t="s">
        <v>2134</v>
      </c>
      <c r="M1222">
        <v>0</v>
      </c>
      <c r="N1222">
        <v>1999</v>
      </c>
      <c r="O1222">
        <v>29</v>
      </c>
      <c r="P1222">
        <f>Table1[[#This Row],[Sale Product Count]]*Table1[[#This Row],[Price]]</f>
        <v>57971</v>
      </c>
      <c r="Q1222">
        <v>430</v>
      </c>
    </row>
    <row r="1223" spans="1:17" x14ac:dyDescent="0.3">
      <c r="A1223" t="s">
        <v>130</v>
      </c>
      <c r="B1223" t="s">
        <v>1282</v>
      </c>
      <c r="C1223" t="s">
        <v>61</v>
      </c>
      <c r="D1223" t="s">
        <v>71</v>
      </c>
      <c r="E1223" t="s">
        <v>16</v>
      </c>
      <c r="F1223" t="s">
        <v>116</v>
      </c>
      <c r="G1223" t="s">
        <v>65</v>
      </c>
      <c r="H1223" t="s">
        <v>36</v>
      </c>
      <c r="I1223" t="s">
        <v>431</v>
      </c>
      <c r="J1223" t="s">
        <v>1979</v>
      </c>
      <c r="K1223" t="s">
        <v>2134</v>
      </c>
      <c r="L1223" t="s">
        <v>2134</v>
      </c>
      <c r="M1223">
        <v>0</v>
      </c>
      <c r="N1223">
        <v>1998.77</v>
      </c>
      <c r="O1223">
        <v>29</v>
      </c>
      <c r="P1223">
        <f>Table1[[#This Row],[Sale Product Count]]*Table1[[#This Row],[Price]]</f>
        <v>57964.33</v>
      </c>
      <c r="Q1223">
        <v>247</v>
      </c>
    </row>
    <row r="1224" spans="1:17" x14ac:dyDescent="0.3">
      <c r="A1224" t="s">
        <v>130</v>
      </c>
      <c r="B1224" t="s">
        <v>444</v>
      </c>
      <c r="C1224" t="s">
        <v>14</v>
      </c>
      <c r="D1224" t="s">
        <v>2134</v>
      </c>
      <c r="E1224" t="s">
        <v>42</v>
      </c>
      <c r="F1224" t="s">
        <v>72</v>
      </c>
      <c r="G1224" t="s">
        <v>65</v>
      </c>
      <c r="H1224" t="s">
        <v>28</v>
      </c>
      <c r="I1224" t="s">
        <v>200</v>
      </c>
      <c r="J1224" t="s">
        <v>296</v>
      </c>
      <c r="K1224" t="s">
        <v>159</v>
      </c>
      <c r="L1224" t="s">
        <v>2134</v>
      </c>
      <c r="M1224">
        <v>0</v>
      </c>
      <c r="N1224">
        <v>1865.99</v>
      </c>
      <c r="O1224">
        <v>31</v>
      </c>
      <c r="P1224">
        <f>Table1[[#This Row],[Sale Product Count]]*Table1[[#This Row],[Price]]</f>
        <v>57845.69</v>
      </c>
      <c r="Q1224">
        <v>179</v>
      </c>
    </row>
    <row r="1225" spans="1:17" x14ac:dyDescent="0.3">
      <c r="A1225" t="s">
        <v>23</v>
      </c>
      <c r="B1225" t="s">
        <v>420</v>
      </c>
      <c r="C1225" t="s">
        <v>14</v>
      </c>
      <c r="D1225" t="s">
        <v>25</v>
      </c>
      <c r="E1225" t="s">
        <v>63</v>
      </c>
      <c r="F1225" t="s">
        <v>72</v>
      </c>
      <c r="G1225" t="s">
        <v>18</v>
      </c>
      <c r="H1225" t="s">
        <v>36</v>
      </c>
      <c r="I1225" t="s">
        <v>205</v>
      </c>
      <c r="J1225" t="s">
        <v>20</v>
      </c>
      <c r="K1225" t="s">
        <v>2134</v>
      </c>
      <c r="L1225" t="s">
        <v>2134</v>
      </c>
      <c r="M1225">
        <v>4.2</v>
      </c>
      <c r="N1225">
        <v>1699</v>
      </c>
      <c r="O1225">
        <v>34</v>
      </c>
      <c r="P1225">
        <f>Table1[[#This Row],[Sale Product Count]]*Table1[[#This Row],[Price]]</f>
        <v>57766</v>
      </c>
      <c r="Q1225">
        <v>140</v>
      </c>
    </row>
    <row r="1226" spans="1:17" x14ac:dyDescent="0.3">
      <c r="A1226" t="s">
        <v>130</v>
      </c>
      <c r="B1226" t="s">
        <v>1065</v>
      </c>
      <c r="C1226" t="s">
        <v>155</v>
      </c>
      <c r="D1226" t="s">
        <v>25</v>
      </c>
      <c r="E1226" t="s">
        <v>63</v>
      </c>
      <c r="F1226" t="s">
        <v>64</v>
      </c>
      <c r="G1226" t="s">
        <v>65</v>
      </c>
      <c r="H1226" t="s">
        <v>28</v>
      </c>
      <c r="I1226" t="s">
        <v>2134</v>
      </c>
      <c r="J1226" t="s">
        <v>20</v>
      </c>
      <c r="K1226" t="s">
        <v>376</v>
      </c>
      <c r="L1226" t="s">
        <v>2134</v>
      </c>
      <c r="M1226">
        <v>0</v>
      </c>
      <c r="N1226">
        <v>1699</v>
      </c>
      <c r="O1226">
        <v>34</v>
      </c>
      <c r="P1226">
        <f>Table1[[#This Row],[Sale Product Count]]*Table1[[#This Row],[Price]]</f>
        <v>57766</v>
      </c>
      <c r="Q1226">
        <v>354</v>
      </c>
    </row>
    <row r="1227" spans="1:17" x14ac:dyDescent="0.3">
      <c r="A1227" t="s">
        <v>23</v>
      </c>
      <c r="B1227" t="s">
        <v>2134</v>
      </c>
      <c r="C1227" t="s">
        <v>24</v>
      </c>
      <c r="D1227" t="s">
        <v>71</v>
      </c>
      <c r="E1227" t="s">
        <v>16</v>
      </c>
      <c r="F1227" t="s">
        <v>82</v>
      </c>
      <c r="G1227" t="s">
        <v>65</v>
      </c>
      <c r="H1227" t="s">
        <v>19</v>
      </c>
      <c r="I1227" t="s">
        <v>2134</v>
      </c>
      <c r="J1227" t="s">
        <v>20</v>
      </c>
      <c r="K1227" t="s">
        <v>21</v>
      </c>
      <c r="L1227" t="s">
        <v>81</v>
      </c>
      <c r="M1227">
        <v>4.4000000000000004</v>
      </c>
      <c r="N1227">
        <v>1699</v>
      </c>
      <c r="O1227">
        <v>34</v>
      </c>
      <c r="P1227">
        <f>Table1[[#This Row],[Sale Product Count]]*Table1[[#This Row],[Price]]</f>
        <v>57766</v>
      </c>
      <c r="Q1227">
        <v>239</v>
      </c>
    </row>
    <row r="1228" spans="1:17" x14ac:dyDescent="0.3">
      <c r="A1228" t="s">
        <v>13</v>
      </c>
      <c r="B1228" t="s">
        <v>2134</v>
      </c>
      <c r="C1228" t="s">
        <v>24</v>
      </c>
      <c r="D1228" t="s">
        <v>15</v>
      </c>
      <c r="E1228" t="s">
        <v>78</v>
      </c>
      <c r="F1228" t="s">
        <v>79</v>
      </c>
      <c r="G1228" t="s">
        <v>80</v>
      </c>
      <c r="H1228" t="s">
        <v>19</v>
      </c>
      <c r="I1228" t="s">
        <v>2134</v>
      </c>
      <c r="J1228" t="s">
        <v>20</v>
      </c>
      <c r="K1228" t="s">
        <v>21</v>
      </c>
      <c r="L1228" t="s">
        <v>81</v>
      </c>
      <c r="M1228">
        <v>5</v>
      </c>
      <c r="N1228">
        <v>1699</v>
      </c>
      <c r="O1228">
        <v>34</v>
      </c>
      <c r="P1228">
        <f>Table1[[#This Row],[Sale Product Count]]*Table1[[#This Row],[Price]]</f>
        <v>57766</v>
      </c>
      <c r="Q1228">
        <v>477</v>
      </c>
    </row>
    <row r="1229" spans="1:17" x14ac:dyDescent="0.3">
      <c r="A1229" t="s">
        <v>130</v>
      </c>
      <c r="B1229" t="s">
        <v>379</v>
      </c>
      <c r="C1229" t="s">
        <v>155</v>
      </c>
      <c r="D1229" t="s">
        <v>380</v>
      </c>
      <c r="E1229" t="s">
        <v>75</v>
      </c>
      <c r="F1229" t="s">
        <v>64</v>
      </c>
      <c r="G1229" t="s">
        <v>35</v>
      </c>
      <c r="H1229" t="s">
        <v>28</v>
      </c>
      <c r="I1229" t="s">
        <v>381</v>
      </c>
      <c r="J1229" t="s">
        <v>20</v>
      </c>
      <c r="K1229" t="s">
        <v>2134</v>
      </c>
      <c r="L1229" t="s">
        <v>2134</v>
      </c>
      <c r="M1229">
        <v>2.8</v>
      </c>
      <c r="N1229">
        <v>899.99</v>
      </c>
      <c r="O1229">
        <v>64</v>
      </c>
      <c r="P1229">
        <f>Table1[[#This Row],[Sale Product Count]]*Table1[[#This Row],[Price]]</f>
        <v>57599.360000000001</v>
      </c>
      <c r="Q1229">
        <v>453</v>
      </c>
    </row>
    <row r="1230" spans="1:17" x14ac:dyDescent="0.3">
      <c r="A1230" t="s">
        <v>130</v>
      </c>
      <c r="B1230" t="s">
        <v>514</v>
      </c>
      <c r="C1230" t="s">
        <v>24</v>
      </c>
      <c r="D1230" t="s">
        <v>71</v>
      </c>
      <c r="E1230" t="s">
        <v>42</v>
      </c>
      <c r="F1230" t="s">
        <v>64</v>
      </c>
      <c r="G1230" t="s">
        <v>18</v>
      </c>
      <c r="H1230" t="s">
        <v>197</v>
      </c>
      <c r="I1230" t="s">
        <v>200</v>
      </c>
      <c r="J1230" t="s">
        <v>296</v>
      </c>
      <c r="K1230" t="s">
        <v>2134</v>
      </c>
      <c r="L1230" t="s">
        <v>2134</v>
      </c>
      <c r="M1230">
        <v>0</v>
      </c>
      <c r="N1230">
        <v>899.99</v>
      </c>
      <c r="O1230">
        <v>64</v>
      </c>
      <c r="P1230">
        <f>Table1[[#This Row],[Sale Product Count]]*Table1[[#This Row],[Price]]</f>
        <v>57599.360000000001</v>
      </c>
      <c r="Q1230">
        <v>426</v>
      </c>
    </row>
    <row r="1231" spans="1:17" x14ac:dyDescent="0.3">
      <c r="A1231" t="s">
        <v>23</v>
      </c>
      <c r="B1231" t="s">
        <v>2134</v>
      </c>
      <c r="C1231" t="s">
        <v>24</v>
      </c>
      <c r="D1231" t="s">
        <v>25</v>
      </c>
      <c r="E1231" t="s">
        <v>16</v>
      </c>
      <c r="F1231" t="s">
        <v>26</v>
      </c>
      <c r="G1231" t="s">
        <v>27</v>
      </c>
      <c r="H1231" t="s">
        <v>28</v>
      </c>
      <c r="I1231" t="s">
        <v>29</v>
      </c>
      <c r="J1231" t="s">
        <v>20</v>
      </c>
      <c r="K1231" t="s">
        <v>21</v>
      </c>
      <c r="L1231" t="s">
        <v>2134</v>
      </c>
      <c r="M1231">
        <v>4.5</v>
      </c>
      <c r="N1231">
        <v>899.99</v>
      </c>
      <c r="O1231">
        <v>64</v>
      </c>
      <c r="P1231">
        <f>Table1[[#This Row],[Sale Product Count]]*Table1[[#This Row],[Price]]</f>
        <v>57599.360000000001</v>
      </c>
      <c r="Q1231">
        <v>337</v>
      </c>
    </row>
    <row r="1232" spans="1:17" x14ac:dyDescent="0.3">
      <c r="A1232" t="s">
        <v>121</v>
      </c>
      <c r="B1232" t="s">
        <v>122</v>
      </c>
      <c r="C1232" t="s">
        <v>61</v>
      </c>
      <c r="D1232" t="s">
        <v>25</v>
      </c>
      <c r="E1232" t="s">
        <v>16</v>
      </c>
      <c r="F1232" t="s">
        <v>26</v>
      </c>
      <c r="G1232" t="s">
        <v>35</v>
      </c>
      <c r="H1232" t="s">
        <v>19</v>
      </c>
      <c r="I1232" t="s">
        <v>2134</v>
      </c>
      <c r="J1232" t="s">
        <v>20</v>
      </c>
      <c r="K1232" t="s">
        <v>21</v>
      </c>
      <c r="L1232" t="s">
        <v>2134</v>
      </c>
      <c r="M1232">
        <v>0</v>
      </c>
      <c r="N1232">
        <v>899.99</v>
      </c>
      <c r="O1232">
        <v>64</v>
      </c>
      <c r="P1232">
        <f>Table1[[#This Row],[Sale Product Count]]*Table1[[#This Row],[Price]]</f>
        <v>57599.360000000001</v>
      </c>
      <c r="Q1232">
        <v>0</v>
      </c>
    </row>
    <row r="1233" spans="1:17" x14ac:dyDescent="0.3">
      <c r="A1233" t="s">
        <v>130</v>
      </c>
      <c r="B1233" t="s">
        <v>1632</v>
      </c>
      <c r="C1233" t="s">
        <v>24</v>
      </c>
      <c r="D1233" t="s">
        <v>71</v>
      </c>
      <c r="E1233" t="s">
        <v>63</v>
      </c>
      <c r="F1233" t="s">
        <v>64</v>
      </c>
      <c r="G1233" t="s">
        <v>27</v>
      </c>
      <c r="H1233" t="s">
        <v>36</v>
      </c>
      <c r="I1233" t="s">
        <v>431</v>
      </c>
      <c r="J1233" t="s">
        <v>20</v>
      </c>
      <c r="K1233" t="s">
        <v>2134</v>
      </c>
      <c r="L1233" t="s">
        <v>2134</v>
      </c>
      <c r="M1233">
        <v>0</v>
      </c>
      <c r="N1233">
        <v>1799.09</v>
      </c>
      <c r="O1233">
        <v>32</v>
      </c>
      <c r="P1233">
        <f>Table1[[#This Row],[Sale Product Count]]*Table1[[#This Row],[Price]]</f>
        <v>57570.879999999997</v>
      </c>
      <c r="Q1233">
        <v>205</v>
      </c>
    </row>
    <row r="1234" spans="1:17" x14ac:dyDescent="0.3">
      <c r="A1234" t="s">
        <v>66</v>
      </c>
      <c r="B1234" t="s">
        <v>369</v>
      </c>
      <c r="C1234" t="s">
        <v>86</v>
      </c>
      <c r="D1234" t="s">
        <v>25</v>
      </c>
      <c r="E1234" t="s">
        <v>49</v>
      </c>
      <c r="F1234" t="s">
        <v>126</v>
      </c>
      <c r="G1234" t="s">
        <v>56</v>
      </c>
      <c r="H1234" t="s">
        <v>57</v>
      </c>
      <c r="I1234" t="s">
        <v>191</v>
      </c>
      <c r="J1234" t="s">
        <v>20</v>
      </c>
      <c r="K1234" t="s">
        <v>2134</v>
      </c>
      <c r="L1234" t="s">
        <v>2134</v>
      </c>
      <c r="M1234">
        <v>3.5</v>
      </c>
      <c r="N1234">
        <v>1599</v>
      </c>
      <c r="O1234">
        <v>36</v>
      </c>
      <c r="P1234">
        <f>Table1[[#This Row],[Sale Product Count]]*Table1[[#This Row],[Price]]</f>
        <v>57564</v>
      </c>
      <c r="Q1234">
        <v>262</v>
      </c>
    </row>
    <row r="1235" spans="1:17" x14ac:dyDescent="0.3">
      <c r="A1235" t="s">
        <v>130</v>
      </c>
      <c r="B1235" t="s">
        <v>666</v>
      </c>
      <c r="C1235" t="s">
        <v>24</v>
      </c>
      <c r="D1235" t="s">
        <v>71</v>
      </c>
      <c r="E1235" t="s">
        <v>75</v>
      </c>
      <c r="F1235" t="s">
        <v>64</v>
      </c>
      <c r="G1235" t="s">
        <v>65</v>
      </c>
      <c r="H1235" t="s">
        <v>28</v>
      </c>
      <c r="I1235" t="s">
        <v>631</v>
      </c>
      <c r="J1235" t="s">
        <v>667</v>
      </c>
      <c r="K1235" t="s">
        <v>2134</v>
      </c>
      <c r="L1235" t="s">
        <v>2134</v>
      </c>
      <c r="M1235">
        <v>0</v>
      </c>
      <c r="N1235">
        <v>1599</v>
      </c>
      <c r="O1235">
        <v>36</v>
      </c>
      <c r="P1235">
        <f>Table1[[#This Row],[Sale Product Count]]*Table1[[#This Row],[Price]]</f>
        <v>57564</v>
      </c>
      <c r="Q1235">
        <v>223</v>
      </c>
    </row>
    <row r="1236" spans="1:17" x14ac:dyDescent="0.3">
      <c r="A1236" t="s">
        <v>23</v>
      </c>
      <c r="B1236" t="s">
        <v>564</v>
      </c>
      <c r="C1236" t="s">
        <v>41</v>
      </c>
      <c r="D1236" t="s">
        <v>327</v>
      </c>
      <c r="E1236" t="s">
        <v>75</v>
      </c>
      <c r="F1236" t="s">
        <v>493</v>
      </c>
      <c r="G1236" t="s">
        <v>65</v>
      </c>
      <c r="H1236" t="s">
        <v>197</v>
      </c>
      <c r="I1236" t="s">
        <v>307</v>
      </c>
      <c r="J1236" t="s">
        <v>20</v>
      </c>
      <c r="K1236" t="s">
        <v>2134</v>
      </c>
      <c r="L1236" t="s">
        <v>2134</v>
      </c>
      <c r="M1236">
        <v>3.8</v>
      </c>
      <c r="N1236">
        <v>1599</v>
      </c>
      <c r="O1236">
        <v>36</v>
      </c>
      <c r="P1236">
        <f>Table1[[#This Row],[Sale Product Count]]*Table1[[#This Row],[Price]]</f>
        <v>57564</v>
      </c>
      <c r="Q1236">
        <v>438</v>
      </c>
    </row>
    <row r="1237" spans="1:17" x14ac:dyDescent="0.3">
      <c r="A1237" t="s">
        <v>23</v>
      </c>
      <c r="B1237" t="s">
        <v>2134</v>
      </c>
      <c r="C1237" t="s">
        <v>24</v>
      </c>
      <c r="D1237" t="s">
        <v>25</v>
      </c>
      <c r="E1237" t="s">
        <v>16</v>
      </c>
      <c r="F1237" t="s">
        <v>26</v>
      </c>
      <c r="G1237" t="s">
        <v>27</v>
      </c>
      <c r="H1237" t="s">
        <v>28</v>
      </c>
      <c r="I1237" t="s">
        <v>29</v>
      </c>
      <c r="J1237" t="s">
        <v>20</v>
      </c>
      <c r="K1237" t="s">
        <v>21</v>
      </c>
      <c r="L1237" t="s">
        <v>2134</v>
      </c>
      <c r="M1237">
        <v>4.5</v>
      </c>
      <c r="N1237">
        <v>1599</v>
      </c>
      <c r="O1237">
        <v>36</v>
      </c>
      <c r="P1237">
        <f>Table1[[#This Row],[Sale Product Count]]*Table1[[#This Row],[Price]]</f>
        <v>57564</v>
      </c>
      <c r="Q1237">
        <v>293</v>
      </c>
    </row>
    <row r="1238" spans="1:17" x14ac:dyDescent="0.3">
      <c r="A1238" t="s">
        <v>30</v>
      </c>
      <c r="B1238" t="s">
        <v>31</v>
      </c>
      <c r="C1238" t="s">
        <v>32</v>
      </c>
      <c r="D1238" t="s">
        <v>33</v>
      </c>
      <c r="E1238" t="s">
        <v>2134</v>
      </c>
      <c r="F1238" t="s">
        <v>34</v>
      </c>
      <c r="G1238" t="s">
        <v>35</v>
      </c>
      <c r="H1238" t="s">
        <v>36</v>
      </c>
      <c r="I1238" t="s">
        <v>2134</v>
      </c>
      <c r="J1238" t="s">
        <v>37</v>
      </c>
      <c r="K1238" t="s">
        <v>2134</v>
      </c>
      <c r="L1238" t="s">
        <v>38</v>
      </c>
      <c r="M1238">
        <v>5</v>
      </c>
      <c r="N1238">
        <v>1599</v>
      </c>
      <c r="O1238">
        <v>36</v>
      </c>
      <c r="P1238">
        <f>Table1[[#This Row],[Sale Product Count]]*Table1[[#This Row],[Price]]</f>
        <v>57564</v>
      </c>
      <c r="Q1238">
        <v>220</v>
      </c>
    </row>
    <row r="1239" spans="1:17" x14ac:dyDescent="0.3">
      <c r="A1239" t="s">
        <v>13</v>
      </c>
      <c r="B1239" t="s">
        <v>83</v>
      </c>
      <c r="C1239" t="s">
        <v>24</v>
      </c>
      <c r="D1239" t="s">
        <v>84</v>
      </c>
      <c r="E1239" t="s">
        <v>16</v>
      </c>
      <c r="F1239" t="s">
        <v>26</v>
      </c>
      <c r="G1239" t="s">
        <v>80</v>
      </c>
      <c r="H1239" t="s">
        <v>19</v>
      </c>
      <c r="I1239" t="s">
        <v>2134</v>
      </c>
      <c r="J1239" t="s">
        <v>20</v>
      </c>
      <c r="K1239" t="s">
        <v>21</v>
      </c>
      <c r="L1239" t="s">
        <v>2134</v>
      </c>
      <c r="M1239">
        <v>0</v>
      </c>
      <c r="N1239">
        <v>1599</v>
      </c>
      <c r="O1239">
        <v>36</v>
      </c>
      <c r="P1239">
        <f>Table1[[#This Row],[Sale Product Count]]*Table1[[#This Row],[Price]]</f>
        <v>57564</v>
      </c>
      <c r="Q1239">
        <v>521</v>
      </c>
    </row>
    <row r="1240" spans="1:17" x14ac:dyDescent="0.3">
      <c r="A1240" t="s">
        <v>30</v>
      </c>
      <c r="B1240" t="s">
        <v>31</v>
      </c>
      <c r="C1240" t="s">
        <v>32</v>
      </c>
      <c r="D1240" t="s">
        <v>33</v>
      </c>
      <c r="E1240" t="s">
        <v>2134</v>
      </c>
      <c r="F1240" t="s">
        <v>34</v>
      </c>
      <c r="G1240" t="s">
        <v>35</v>
      </c>
      <c r="H1240" t="s">
        <v>36</v>
      </c>
      <c r="I1240" t="s">
        <v>2134</v>
      </c>
      <c r="J1240" t="s">
        <v>37</v>
      </c>
      <c r="K1240" t="s">
        <v>2134</v>
      </c>
      <c r="L1240" t="s">
        <v>38</v>
      </c>
      <c r="M1240">
        <v>5</v>
      </c>
      <c r="N1240">
        <v>1599</v>
      </c>
      <c r="O1240">
        <v>36</v>
      </c>
      <c r="P1240">
        <f>Table1[[#This Row],[Sale Product Count]]*Table1[[#This Row],[Price]]</f>
        <v>57564</v>
      </c>
      <c r="Q1240">
        <v>0</v>
      </c>
    </row>
    <row r="1241" spans="1:17" x14ac:dyDescent="0.3">
      <c r="A1241" t="s">
        <v>30</v>
      </c>
      <c r="B1241" t="s">
        <v>31</v>
      </c>
      <c r="C1241" t="s">
        <v>32</v>
      </c>
      <c r="D1241" t="s">
        <v>33</v>
      </c>
      <c r="E1241" t="s">
        <v>2134</v>
      </c>
      <c r="F1241" t="s">
        <v>34</v>
      </c>
      <c r="G1241" t="s">
        <v>35</v>
      </c>
      <c r="H1241" t="s">
        <v>36</v>
      </c>
      <c r="I1241" t="s">
        <v>2134</v>
      </c>
      <c r="J1241" t="s">
        <v>37</v>
      </c>
      <c r="K1241" t="s">
        <v>2134</v>
      </c>
      <c r="L1241" t="s">
        <v>38</v>
      </c>
      <c r="M1241">
        <v>5</v>
      </c>
      <c r="N1241">
        <v>1599</v>
      </c>
      <c r="O1241">
        <v>36</v>
      </c>
      <c r="P1241">
        <f>Table1[[#This Row],[Sale Product Count]]*Table1[[#This Row],[Price]]</f>
        <v>57564</v>
      </c>
      <c r="Q1241">
        <v>0</v>
      </c>
    </row>
    <row r="1242" spans="1:17" x14ac:dyDescent="0.3">
      <c r="A1242" t="s">
        <v>13</v>
      </c>
      <c r="B1242" t="s">
        <v>2134</v>
      </c>
      <c r="C1242" t="s">
        <v>24</v>
      </c>
      <c r="D1242" t="s">
        <v>15</v>
      </c>
      <c r="E1242" t="s">
        <v>78</v>
      </c>
      <c r="F1242" t="s">
        <v>79</v>
      </c>
      <c r="G1242" t="s">
        <v>80</v>
      </c>
      <c r="H1242" t="s">
        <v>19</v>
      </c>
      <c r="I1242" t="s">
        <v>2134</v>
      </c>
      <c r="J1242" t="s">
        <v>20</v>
      </c>
      <c r="K1242" t="s">
        <v>21</v>
      </c>
      <c r="L1242" t="s">
        <v>81</v>
      </c>
      <c r="M1242">
        <v>5</v>
      </c>
      <c r="N1242">
        <v>2499</v>
      </c>
      <c r="O1242">
        <v>23</v>
      </c>
      <c r="P1242">
        <f>Table1[[#This Row],[Sale Product Count]]*Table1[[#This Row],[Price]]</f>
        <v>57477</v>
      </c>
      <c r="Q1242">
        <v>291</v>
      </c>
    </row>
    <row r="1243" spans="1:17" x14ac:dyDescent="0.3">
      <c r="A1243" t="s">
        <v>13</v>
      </c>
      <c r="B1243" t="s">
        <v>2134</v>
      </c>
      <c r="C1243" t="s">
        <v>14</v>
      </c>
      <c r="D1243" t="s">
        <v>15</v>
      </c>
      <c r="E1243" t="s">
        <v>16</v>
      </c>
      <c r="F1243" t="s">
        <v>17</v>
      </c>
      <c r="G1243" t="s">
        <v>18</v>
      </c>
      <c r="H1243" t="s">
        <v>19</v>
      </c>
      <c r="I1243" t="s">
        <v>2134</v>
      </c>
      <c r="J1243" t="s">
        <v>20</v>
      </c>
      <c r="K1243" t="s">
        <v>21</v>
      </c>
      <c r="L1243" t="s">
        <v>22</v>
      </c>
      <c r="M1243">
        <v>0</v>
      </c>
      <c r="N1243">
        <v>910.99</v>
      </c>
      <c r="O1243">
        <v>63</v>
      </c>
      <c r="P1243">
        <f>Table1[[#This Row],[Sale Product Count]]*Table1[[#This Row],[Price]]</f>
        <v>57392.37</v>
      </c>
      <c r="Q1243">
        <v>254</v>
      </c>
    </row>
    <row r="1244" spans="1:17" x14ac:dyDescent="0.3">
      <c r="A1244" t="s">
        <v>13</v>
      </c>
      <c r="B1244" t="s">
        <v>2134</v>
      </c>
      <c r="C1244" t="s">
        <v>24</v>
      </c>
      <c r="D1244" t="s">
        <v>15</v>
      </c>
      <c r="E1244" t="s">
        <v>78</v>
      </c>
      <c r="F1244" t="s">
        <v>79</v>
      </c>
      <c r="G1244" t="s">
        <v>80</v>
      </c>
      <c r="H1244" t="s">
        <v>19</v>
      </c>
      <c r="I1244" t="s">
        <v>2134</v>
      </c>
      <c r="J1244" t="s">
        <v>20</v>
      </c>
      <c r="K1244" t="s">
        <v>21</v>
      </c>
      <c r="L1244" t="s">
        <v>81</v>
      </c>
      <c r="M1244">
        <v>5</v>
      </c>
      <c r="N1244">
        <v>1332.99</v>
      </c>
      <c r="O1244">
        <v>43</v>
      </c>
      <c r="P1244">
        <f>Table1[[#This Row],[Sale Product Count]]*Table1[[#This Row],[Price]]</f>
        <v>57318.57</v>
      </c>
      <c r="Q1244">
        <v>397</v>
      </c>
    </row>
    <row r="1245" spans="1:17" x14ac:dyDescent="0.3">
      <c r="A1245" t="s">
        <v>130</v>
      </c>
      <c r="B1245" t="s">
        <v>1867</v>
      </c>
      <c r="C1245" t="s">
        <v>24</v>
      </c>
      <c r="D1245" t="s">
        <v>25</v>
      </c>
      <c r="E1245" t="s">
        <v>63</v>
      </c>
      <c r="F1245" t="s">
        <v>34</v>
      </c>
      <c r="G1245" t="s">
        <v>65</v>
      </c>
      <c r="H1245" t="s">
        <v>197</v>
      </c>
      <c r="I1245" t="s">
        <v>2134</v>
      </c>
      <c r="J1245" t="s">
        <v>37</v>
      </c>
      <c r="K1245" t="s">
        <v>1868</v>
      </c>
      <c r="L1245" t="s">
        <v>2134</v>
      </c>
      <c r="M1245">
        <v>0</v>
      </c>
      <c r="N1245">
        <v>895.3</v>
      </c>
      <c r="O1245">
        <v>64</v>
      </c>
      <c r="P1245">
        <f>Table1[[#This Row],[Sale Product Count]]*Table1[[#This Row],[Price]]</f>
        <v>57299.199999999997</v>
      </c>
      <c r="Q1245">
        <v>274</v>
      </c>
    </row>
    <row r="1246" spans="1:17" x14ac:dyDescent="0.3">
      <c r="A1246" t="s">
        <v>130</v>
      </c>
      <c r="B1246" t="s">
        <v>1118</v>
      </c>
      <c r="C1246" t="s">
        <v>140</v>
      </c>
      <c r="D1246" t="s">
        <v>71</v>
      </c>
      <c r="E1246" t="s">
        <v>2134</v>
      </c>
      <c r="F1246" t="s">
        <v>17</v>
      </c>
      <c r="G1246" t="s">
        <v>35</v>
      </c>
      <c r="H1246" t="s">
        <v>1119</v>
      </c>
      <c r="I1246" t="s">
        <v>2134</v>
      </c>
      <c r="J1246" t="s">
        <v>2134</v>
      </c>
      <c r="K1246" t="s">
        <v>2134</v>
      </c>
      <c r="L1246" t="s">
        <v>2134</v>
      </c>
      <c r="M1246">
        <v>0</v>
      </c>
      <c r="N1246">
        <v>1299.99</v>
      </c>
      <c r="O1246">
        <v>44</v>
      </c>
      <c r="P1246">
        <f>Table1[[#This Row],[Sale Product Count]]*Table1[[#This Row],[Price]]</f>
        <v>57199.56</v>
      </c>
      <c r="Q1246">
        <v>286</v>
      </c>
    </row>
    <row r="1247" spans="1:17" x14ac:dyDescent="0.3">
      <c r="A1247" t="s">
        <v>13</v>
      </c>
      <c r="B1247" t="s">
        <v>2134</v>
      </c>
      <c r="C1247" t="s">
        <v>14</v>
      </c>
      <c r="D1247" t="s">
        <v>15</v>
      </c>
      <c r="E1247" t="s">
        <v>16</v>
      </c>
      <c r="F1247" t="s">
        <v>17</v>
      </c>
      <c r="G1247" t="s">
        <v>18</v>
      </c>
      <c r="H1247" t="s">
        <v>19</v>
      </c>
      <c r="I1247" t="s">
        <v>2134</v>
      </c>
      <c r="J1247" t="s">
        <v>20</v>
      </c>
      <c r="K1247" t="s">
        <v>21</v>
      </c>
      <c r="L1247" t="s">
        <v>22</v>
      </c>
      <c r="M1247">
        <v>0</v>
      </c>
      <c r="N1247">
        <v>1099.99</v>
      </c>
      <c r="O1247">
        <v>52</v>
      </c>
      <c r="P1247">
        <f>Table1[[#This Row],[Sale Product Count]]*Table1[[#This Row],[Price]]</f>
        <v>57199.48</v>
      </c>
      <c r="Q1247">
        <v>460</v>
      </c>
    </row>
    <row r="1248" spans="1:17" x14ac:dyDescent="0.3">
      <c r="A1248" t="s">
        <v>23</v>
      </c>
      <c r="B1248" t="s">
        <v>2087</v>
      </c>
      <c r="C1248" t="s">
        <v>24</v>
      </c>
      <c r="D1248" t="s">
        <v>327</v>
      </c>
      <c r="E1248" t="s">
        <v>75</v>
      </c>
      <c r="F1248" t="s">
        <v>256</v>
      </c>
      <c r="G1248" t="s">
        <v>35</v>
      </c>
      <c r="H1248" t="s">
        <v>197</v>
      </c>
      <c r="I1248" t="s">
        <v>1296</v>
      </c>
      <c r="J1248" t="s">
        <v>20</v>
      </c>
      <c r="K1248" t="s">
        <v>2134</v>
      </c>
      <c r="L1248" t="s">
        <v>2134</v>
      </c>
      <c r="M1248">
        <v>0</v>
      </c>
      <c r="N1248">
        <v>1059</v>
      </c>
      <c r="O1248">
        <v>54</v>
      </c>
      <c r="P1248">
        <f>Table1[[#This Row],[Sale Product Count]]*Table1[[#This Row],[Price]]</f>
        <v>57186</v>
      </c>
      <c r="Q1248">
        <v>0</v>
      </c>
    </row>
    <row r="1249" spans="1:17" x14ac:dyDescent="0.3">
      <c r="A1249" t="s">
        <v>130</v>
      </c>
      <c r="B1249" t="s">
        <v>1727</v>
      </c>
      <c r="C1249" t="s">
        <v>24</v>
      </c>
      <c r="D1249" t="s">
        <v>71</v>
      </c>
      <c r="E1249" t="s">
        <v>1493</v>
      </c>
      <c r="F1249" t="s">
        <v>72</v>
      </c>
      <c r="G1249" t="s">
        <v>27</v>
      </c>
      <c r="H1249" t="s">
        <v>257</v>
      </c>
      <c r="I1249" t="s">
        <v>431</v>
      </c>
      <c r="J1249" t="s">
        <v>20</v>
      </c>
      <c r="K1249" t="s">
        <v>2134</v>
      </c>
      <c r="L1249" t="s">
        <v>2134</v>
      </c>
      <c r="M1249">
        <v>0</v>
      </c>
      <c r="N1249">
        <v>1037.99</v>
      </c>
      <c r="O1249">
        <v>55</v>
      </c>
      <c r="P1249">
        <f>Table1[[#This Row],[Sale Product Count]]*Table1[[#This Row],[Price]]</f>
        <v>57089.45</v>
      </c>
      <c r="Q1249">
        <v>0</v>
      </c>
    </row>
    <row r="1250" spans="1:17" x14ac:dyDescent="0.3">
      <c r="A1250" t="s">
        <v>13</v>
      </c>
      <c r="B1250" t="s">
        <v>2134</v>
      </c>
      <c r="C1250" t="s">
        <v>24</v>
      </c>
      <c r="D1250" t="s">
        <v>15</v>
      </c>
      <c r="E1250" t="s">
        <v>78</v>
      </c>
      <c r="F1250" t="s">
        <v>79</v>
      </c>
      <c r="G1250" t="s">
        <v>80</v>
      </c>
      <c r="H1250" t="s">
        <v>19</v>
      </c>
      <c r="I1250" t="s">
        <v>2134</v>
      </c>
      <c r="J1250" t="s">
        <v>20</v>
      </c>
      <c r="K1250" t="s">
        <v>21</v>
      </c>
      <c r="L1250" t="s">
        <v>81</v>
      </c>
      <c r="M1250">
        <v>5</v>
      </c>
      <c r="N1250">
        <v>1359.21</v>
      </c>
      <c r="O1250">
        <v>42</v>
      </c>
      <c r="P1250">
        <f>Table1[[#This Row],[Sale Product Count]]*Table1[[#This Row],[Price]]</f>
        <v>57086.82</v>
      </c>
      <c r="Q1250">
        <v>315</v>
      </c>
    </row>
    <row r="1251" spans="1:17" x14ac:dyDescent="0.3">
      <c r="A1251" t="s">
        <v>165</v>
      </c>
      <c r="B1251" t="s">
        <v>166</v>
      </c>
      <c r="C1251" t="s">
        <v>167</v>
      </c>
      <c r="D1251" t="s">
        <v>71</v>
      </c>
      <c r="E1251" t="s">
        <v>162</v>
      </c>
      <c r="F1251" t="s">
        <v>64</v>
      </c>
      <c r="G1251" t="s">
        <v>35</v>
      </c>
      <c r="H1251" t="s">
        <v>36</v>
      </c>
      <c r="I1251" t="s">
        <v>168</v>
      </c>
      <c r="J1251" t="s">
        <v>169</v>
      </c>
      <c r="K1251" t="s">
        <v>2134</v>
      </c>
      <c r="L1251" t="s">
        <v>2134</v>
      </c>
      <c r="M1251">
        <v>4.3</v>
      </c>
      <c r="N1251">
        <v>999.99</v>
      </c>
      <c r="O1251">
        <v>57</v>
      </c>
      <c r="P1251">
        <f>Table1[[#This Row],[Sale Product Count]]*Table1[[#This Row],[Price]]</f>
        <v>56999.43</v>
      </c>
      <c r="Q1251">
        <v>425</v>
      </c>
    </row>
    <row r="1252" spans="1:17" x14ac:dyDescent="0.3">
      <c r="A1252" t="s">
        <v>221</v>
      </c>
      <c r="B1252" t="s">
        <v>807</v>
      </c>
      <c r="C1252" t="s">
        <v>24</v>
      </c>
      <c r="D1252" t="s">
        <v>808</v>
      </c>
      <c r="E1252" t="s">
        <v>63</v>
      </c>
      <c r="F1252" t="s">
        <v>64</v>
      </c>
      <c r="G1252" t="s">
        <v>65</v>
      </c>
      <c r="H1252" t="s">
        <v>36</v>
      </c>
      <c r="I1252" t="s">
        <v>113</v>
      </c>
      <c r="J1252" t="s">
        <v>37</v>
      </c>
      <c r="K1252" t="s">
        <v>2134</v>
      </c>
      <c r="L1252" t="s">
        <v>2134</v>
      </c>
      <c r="M1252">
        <v>4.0999999999999996</v>
      </c>
      <c r="N1252">
        <v>999.99</v>
      </c>
      <c r="O1252">
        <v>57</v>
      </c>
      <c r="P1252">
        <f>Table1[[#This Row],[Sale Product Count]]*Table1[[#This Row],[Price]]</f>
        <v>56999.43</v>
      </c>
      <c r="Q1252">
        <v>528</v>
      </c>
    </row>
    <row r="1253" spans="1:17" x14ac:dyDescent="0.3">
      <c r="A1253" t="s">
        <v>130</v>
      </c>
      <c r="B1253" t="s">
        <v>195</v>
      </c>
      <c r="C1253" t="s">
        <v>41</v>
      </c>
      <c r="D1253" t="s">
        <v>2134</v>
      </c>
      <c r="E1253" t="s">
        <v>42</v>
      </c>
      <c r="F1253" t="s">
        <v>72</v>
      </c>
      <c r="G1253" t="s">
        <v>18</v>
      </c>
      <c r="H1253" t="s">
        <v>197</v>
      </c>
      <c r="I1253" t="s">
        <v>2134</v>
      </c>
      <c r="J1253" t="s">
        <v>20</v>
      </c>
      <c r="K1253" t="s">
        <v>2134</v>
      </c>
      <c r="L1253" t="s">
        <v>202</v>
      </c>
      <c r="M1253">
        <v>5</v>
      </c>
      <c r="N1253">
        <v>999.99</v>
      </c>
      <c r="O1253">
        <v>57</v>
      </c>
      <c r="P1253">
        <f>Table1[[#This Row],[Sale Product Count]]*Table1[[#This Row],[Price]]</f>
        <v>56999.43</v>
      </c>
      <c r="Q1253">
        <v>203</v>
      </c>
    </row>
    <row r="1254" spans="1:17" x14ac:dyDescent="0.3">
      <c r="A1254" t="s">
        <v>121</v>
      </c>
      <c r="B1254" t="s">
        <v>122</v>
      </c>
      <c r="C1254" t="s">
        <v>61</v>
      </c>
      <c r="D1254" t="s">
        <v>25</v>
      </c>
      <c r="E1254" t="s">
        <v>16</v>
      </c>
      <c r="F1254" t="s">
        <v>26</v>
      </c>
      <c r="G1254" t="s">
        <v>35</v>
      </c>
      <c r="H1254" t="s">
        <v>19</v>
      </c>
      <c r="I1254" t="s">
        <v>2134</v>
      </c>
      <c r="J1254" t="s">
        <v>20</v>
      </c>
      <c r="K1254" t="s">
        <v>21</v>
      </c>
      <c r="L1254" t="s">
        <v>2134</v>
      </c>
      <c r="M1254">
        <v>0</v>
      </c>
      <c r="N1254">
        <v>999.99</v>
      </c>
      <c r="O1254">
        <v>57</v>
      </c>
      <c r="P1254">
        <f>Table1[[#This Row],[Sale Product Count]]*Table1[[#This Row],[Price]]</f>
        <v>56999.43</v>
      </c>
      <c r="Q1254">
        <v>549</v>
      </c>
    </row>
    <row r="1255" spans="1:17" x14ac:dyDescent="0.3">
      <c r="A1255" t="s">
        <v>23</v>
      </c>
      <c r="B1255" t="s">
        <v>2134</v>
      </c>
      <c r="C1255" t="s">
        <v>24</v>
      </c>
      <c r="D1255" t="s">
        <v>25</v>
      </c>
      <c r="E1255" t="s">
        <v>16</v>
      </c>
      <c r="F1255" t="s">
        <v>26</v>
      </c>
      <c r="G1255" t="s">
        <v>27</v>
      </c>
      <c r="H1255" t="s">
        <v>28</v>
      </c>
      <c r="I1255" t="s">
        <v>29</v>
      </c>
      <c r="J1255" t="s">
        <v>20</v>
      </c>
      <c r="K1255" t="s">
        <v>21</v>
      </c>
      <c r="L1255" t="s">
        <v>2134</v>
      </c>
      <c r="M1255">
        <v>4.5</v>
      </c>
      <c r="N1255">
        <v>999.99</v>
      </c>
      <c r="O1255">
        <v>57</v>
      </c>
      <c r="P1255">
        <f>Table1[[#This Row],[Sale Product Count]]*Table1[[#This Row],[Price]]</f>
        <v>56999.43</v>
      </c>
      <c r="Q1255">
        <v>0</v>
      </c>
    </row>
    <row r="1256" spans="1:17" x14ac:dyDescent="0.3">
      <c r="A1256" t="s">
        <v>130</v>
      </c>
      <c r="B1256" t="s">
        <v>1065</v>
      </c>
      <c r="C1256" t="s">
        <v>155</v>
      </c>
      <c r="D1256" t="s">
        <v>84</v>
      </c>
      <c r="E1256" t="s">
        <v>63</v>
      </c>
      <c r="F1256" t="s">
        <v>64</v>
      </c>
      <c r="G1256" t="s">
        <v>65</v>
      </c>
      <c r="H1256" t="s">
        <v>36</v>
      </c>
      <c r="I1256" t="s">
        <v>431</v>
      </c>
      <c r="J1256" t="s">
        <v>20</v>
      </c>
      <c r="K1256" t="s">
        <v>2134</v>
      </c>
      <c r="L1256" t="s">
        <v>2134</v>
      </c>
      <c r="M1256">
        <v>0</v>
      </c>
      <c r="N1256">
        <v>1239</v>
      </c>
      <c r="O1256">
        <v>46</v>
      </c>
      <c r="P1256">
        <f>Table1[[#This Row],[Sale Product Count]]*Table1[[#This Row],[Price]]</f>
        <v>56994</v>
      </c>
      <c r="Q1256">
        <v>294</v>
      </c>
    </row>
    <row r="1257" spans="1:17" x14ac:dyDescent="0.3">
      <c r="A1257" t="s">
        <v>23</v>
      </c>
      <c r="B1257" t="s">
        <v>2036</v>
      </c>
      <c r="C1257" t="s">
        <v>24</v>
      </c>
      <c r="D1257" t="s">
        <v>327</v>
      </c>
      <c r="E1257" t="s">
        <v>162</v>
      </c>
      <c r="F1257" t="s">
        <v>282</v>
      </c>
      <c r="G1257" t="s">
        <v>1025</v>
      </c>
      <c r="H1257" t="s">
        <v>197</v>
      </c>
      <c r="I1257" t="s">
        <v>2060</v>
      </c>
      <c r="J1257" t="s">
        <v>20</v>
      </c>
      <c r="K1257" t="s">
        <v>2134</v>
      </c>
      <c r="L1257" t="s">
        <v>2134</v>
      </c>
      <c r="M1257">
        <v>0</v>
      </c>
      <c r="N1257">
        <v>1239</v>
      </c>
      <c r="O1257">
        <v>46</v>
      </c>
      <c r="P1257">
        <f>Table1[[#This Row],[Sale Product Count]]*Table1[[#This Row],[Price]]</f>
        <v>56994</v>
      </c>
      <c r="Q1257">
        <v>0</v>
      </c>
    </row>
    <row r="1258" spans="1:17" x14ac:dyDescent="0.3">
      <c r="A1258" t="s">
        <v>59</v>
      </c>
      <c r="B1258" t="s">
        <v>492</v>
      </c>
      <c r="C1258" t="s">
        <v>24</v>
      </c>
      <c r="D1258" t="s">
        <v>2134</v>
      </c>
      <c r="E1258" t="s">
        <v>63</v>
      </c>
      <c r="F1258" t="s">
        <v>196</v>
      </c>
      <c r="G1258" t="s">
        <v>301</v>
      </c>
      <c r="H1258" t="s">
        <v>257</v>
      </c>
      <c r="I1258" t="s">
        <v>557</v>
      </c>
      <c r="J1258" t="s">
        <v>20</v>
      </c>
      <c r="K1258" t="s">
        <v>907</v>
      </c>
      <c r="L1258" t="s">
        <v>2134</v>
      </c>
      <c r="M1258">
        <v>3.9</v>
      </c>
      <c r="N1258">
        <v>2999</v>
      </c>
      <c r="O1258">
        <v>19</v>
      </c>
      <c r="P1258">
        <f>Table1[[#This Row],[Sale Product Count]]*Table1[[#This Row],[Price]]</f>
        <v>56981</v>
      </c>
      <c r="Q1258">
        <v>175</v>
      </c>
    </row>
    <row r="1259" spans="1:17" x14ac:dyDescent="0.3">
      <c r="A1259" t="s">
        <v>13</v>
      </c>
      <c r="B1259" t="s">
        <v>2134</v>
      </c>
      <c r="C1259" t="s">
        <v>14</v>
      </c>
      <c r="D1259" t="s">
        <v>15</v>
      </c>
      <c r="E1259" t="s">
        <v>16</v>
      </c>
      <c r="F1259" t="s">
        <v>17</v>
      </c>
      <c r="G1259" t="s">
        <v>18</v>
      </c>
      <c r="H1259" t="s">
        <v>19</v>
      </c>
      <c r="I1259" t="s">
        <v>2134</v>
      </c>
      <c r="J1259" t="s">
        <v>20</v>
      </c>
      <c r="K1259" t="s">
        <v>21</v>
      </c>
      <c r="L1259" t="s">
        <v>22</v>
      </c>
      <c r="M1259">
        <v>0</v>
      </c>
      <c r="N1259">
        <v>999.66</v>
      </c>
      <c r="O1259">
        <v>57</v>
      </c>
      <c r="P1259">
        <f>Table1[[#This Row],[Sale Product Count]]*Table1[[#This Row],[Price]]</f>
        <v>56980.619999999995</v>
      </c>
      <c r="Q1259">
        <v>517</v>
      </c>
    </row>
    <row r="1260" spans="1:17" x14ac:dyDescent="0.3">
      <c r="A1260" t="s">
        <v>173</v>
      </c>
      <c r="B1260" t="s">
        <v>867</v>
      </c>
      <c r="C1260" t="s">
        <v>441</v>
      </c>
      <c r="D1260" t="s">
        <v>868</v>
      </c>
      <c r="E1260" t="s">
        <v>2134</v>
      </c>
      <c r="F1260" t="s">
        <v>869</v>
      </c>
      <c r="G1260" t="s">
        <v>18</v>
      </c>
      <c r="H1260" t="s">
        <v>257</v>
      </c>
      <c r="I1260" t="s">
        <v>2134</v>
      </c>
      <c r="J1260" t="s">
        <v>20</v>
      </c>
      <c r="K1260" t="s">
        <v>2134</v>
      </c>
      <c r="L1260" t="s">
        <v>443</v>
      </c>
      <c r="M1260">
        <v>4.4000000000000004</v>
      </c>
      <c r="N1260">
        <v>4736.68</v>
      </c>
      <c r="O1260">
        <v>12</v>
      </c>
      <c r="P1260">
        <f>Table1[[#This Row],[Sale Product Count]]*Table1[[#This Row],[Price]]</f>
        <v>56840.160000000003</v>
      </c>
      <c r="Q1260">
        <v>287</v>
      </c>
    </row>
    <row r="1261" spans="1:17" x14ac:dyDescent="0.3">
      <c r="A1261" t="s">
        <v>130</v>
      </c>
      <c r="B1261" t="s">
        <v>2009</v>
      </c>
      <c r="C1261" t="s">
        <v>14</v>
      </c>
      <c r="D1261" t="s">
        <v>71</v>
      </c>
      <c r="E1261" t="s">
        <v>42</v>
      </c>
      <c r="F1261" t="s">
        <v>72</v>
      </c>
      <c r="G1261" t="s">
        <v>65</v>
      </c>
      <c r="H1261" t="s">
        <v>257</v>
      </c>
      <c r="I1261" t="s">
        <v>431</v>
      </c>
      <c r="J1261" t="s">
        <v>20</v>
      </c>
      <c r="K1261" t="s">
        <v>2134</v>
      </c>
      <c r="L1261" t="s">
        <v>2134</v>
      </c>
      <c r="M1261">
        <v>0</v>
      </c>
      <c r="N1261">
        <v>979</v>
      </c>
      <c r="O1261">
        <v>58</v>
      </c>
      <c r="P1261">
        <f>Table1[[#This Row],[Sale Product Count]]*Table1[[#This Row],[Price]]</f>
        <v>56782</v>
      </c>
      <c r="Q1261">
        <v>518</v>
      </c>
    </row>
    <row r="1262" spans="1:17" x14ac:dyDescent="0.3">
      <c r="A1262" t="s">
        <v>130</v>
      </c>
      <c r="B1262" t="s">
        <v>884</v>
      </c>
      <c r="C1262" t="s">
        <v>24</v>
      </c>
      <c r="D1262" t="s">
        <v>71</v>
      </c>
      <c r="E1262" t="s">
        <v>16</v>
      </c>
      <c r="F1262" t="s">
        <v>116</v>
      </c>
      <c r="G1262" t="s">
        <v>65</v>
      </c>
      <c r="H1262" t="s">
        <v>36</v>
      </c>
      <c r="I1262" t="s">
        <v>2134</v>
      </c>
      <c r="J1262" t="s">
        <v>20</v>
      </c>
      <c r="K1262" t="s">
        <v>885</v>
      </c>
      <c r="L1262" t="s">
        <v>2134</v>
      </c>
      <c r="M1262">
        <v>0</v>
      </c>
      <c r="N1262">
        <v>2102.9899999999998</v>
      </c>
      <c r="O1262">
        <v>27</v>
      </c>
      <c r="P1262">
        <f>Table1[[#This Row],[Sale Product Count]]*Table1[[#This Row],[Price]]</f>
        <v>56780.729999999996</v>
      </c>
      <c r="Q1262">
        <v>223</v>
      </c>
    </row>
    <row r="1263" spans="1:17" x14ac:dyDescent="0.3">
      <c r="A1263" t="s">
        <v>130</v>
      </c>
      <c r="B1263" t="s">
        <v>1426</v>
      </c>
      <c r="C1263" t="s">
        <v>24</v>
      </c>
      <c r="D1263" t="s">
        <v>25</v>
      </c>
      <c r="E1263" t="s">
        <v>42</v>
      </c>
      <c r="F1263" t="s">
        <v>64</v>
      </c>
      <c r="G1263" t="s">
        <v>35</v>
      </c>
      <c r="H1263" t="s">
        <v>28</v>
      </c>
      <c r="I1263" t="s">
        <v>431</v>
      </c>
      <c r="J1263" t="s">
        <v>20</v>
      </c>
      <c r="K1263" t="s">
        <v>2134</v>
      </c>
      <c r="L1263" t="s">
        <v>2134</v>
      </c>
      <c r="M1263">
        <v>0</v>
      </c>
      <c r="N1263">
        <v>2102.9899999999998</v>
      </c>
      <c r="O1263">
        <v>27</v>
      </c>
      <c r="P1263">
        <f>Table1[[#This Row],[Sale Product Count]]*Table1[[#This Row],[Price]]</f>
        <v>56780.729999999996</v>
      </c>
      <c r="Q1263">
        <v>0</v>
      </c>
    </row>
    <row r="1264" spans="1:17" x14ac:dyDescent="0.3">
      <c r="A1264" t="s">
        <v>130</v>
      </c>
      <c r="B1264" t="s">
        <v>1449</v>
      </c>
      <c r="C1264" t="s">
        <v>14</v>
      </c>
      <c r="D1264" t="s">
        <v>71</v>
      </c>
      <c r="E1264" t="s">
        <v>826</v>
      </c>
      <c r="F1264" t="s">
        <v>72</v>
      </c>
      <c r="G1264" t="s">
        <v>65</v>
      </c>
      <c r="H1264" t="s">
        <v>257</v>
      </c>
      <c r="I1264" t="s">
        <v>431</v>
      </c>
      <c r="J1264" t="s">
        <v>20</v>
      </c>
      <c r="K1264" t="s">
        <v>2134</v>
      </c>
      <c r="L1264" t="s">
        <v>2134</v>
      </c>
      <c r="M1264">
        <v>0</v>
      </c>
      <c r="N1264">
        <v>2580.73</v>
      </c>
      <c r="O1264">
        <v>22</v>
      </c>
      <c r="P1264">
        <f>Table1[[#This Row],[Sale Product Count]]*Table1[[#This Row],[Price]]</f>
        <v>56776.06</v>
      </c>
      <c r="Q1264">
        <v>114</v>
      </c>
    </row>
    <row r="1265" spans="1:17" x14ac:dyDescent="0.3">
      <c r="A1265" t="s">
        <v>130</v>
      </c>
      <c r="B1265" t="s">
        <v>1105</v>
      </c>
      <c r="C1265" t="s">
        <v>86</v>
      </c>
      <c r="D1265" t="s">
        <v>418</v>
      </c>
      <c r="E1265" t="s">
        <v>16</v>
      </c>
      <c r="F1265" t="s">
        <v>116</v>
      </c>
      <c r="G1265" t="s">
        <v>35</v>
      </c>
      <c r="H1265" t="s">
        <v>36</v>
      </c>
      <c r="I1265" t="s">
        <v>431</v>
      </c>
      <c r="J1265" t="s">
        <v>2034</v>
      </c>
      <c r="K1265" t="s">
        <v>2134</v>
      </c>
      <c r="L1265" t="s">
        <v>2134</v>
      </c>
      <c r="M1265">
        <v>0</v>
      </c>
      <c r="N1265">
        <v>2580.73</v>
      </c>
      <c r="O1265">
        <v>22</v>
      </c>
      <c r="P1265">
        <f>Table1[[#This Row],[Sale Product Count]]*Table1[[#This Row],[Price]]</f>
        <v>56776.06</v>
      </c>
      <c r="Q1265">
        <v>0</v>
      </c>
    </row>
    <row r="1266" spans="1:17" x14ac:dyDescent="0.3">
      <c r="A1266" t="s">
        <v>100</v>
      </c>
      <c r="B1266" t="s">
        <v>1663</v>
      </c>
      <c r="C1266" t="s">
        <v>14</v>
      </c>
      <c r="D1266" t="s">
        <v>71</v>
      </c>
      <c r="E1266" t="s">
        <v>63</v>
      </c>
      <c r="F1266" t="s">
        <v>2134</v>
      </c>
      <c r="G1266" t="s">
        <v>65</v>
      </c>
      <c r="H1266" t="s">
        <v>311</v>
      </c>
      <c r="I1266" t="s">
        <v>91</v>
      </c>
      <c r="J1266" t="s">
        <v>20</v>
      </c>
      <c r="K1266" t="s">
        <v>92</v>
      </c>
      <c r="L1266" t="s">
        <v>2134</v>
      </c>
      <c r="M1266">
        <v>3.8</v>
      </c>
      <c r="N1266">
        <v>900.89</v>
      </c>
      <c r="O1266">
        <v>63</v>
      </c>
      <c r="P1266">
        <f>Table1[[#This Row],[Sale Product Count]]*Table1[[#This Row],[Price]]</f>
        <v>56756.07</v>
      </c>
      <c r="Q1266">
        <v>146</v>
      </c>
    </row>
    <row r="1267" spans="1:17" x14ac:dyDescent="0.3">
      <c r="A1267" t="s">
        <v>130</v>
      </c>
      <c r="B1267" t="s">
        <v>1727</v>
      </c>
      <c r="C1267" t="s">
        <v>24</v>
      </c>
      <c r="D1267" t="s">
        <v>71</v>
      </c>
      <c r="E1267" t="s">
        <v>925</v>
      </c>
      <c r="F1267" t="s">
        <v>72</v>
      </c>
      <c r="G1267" t="s">
        <v>27</v>
      </c>
      <c r="H1267" t="s">
        <v>257</v>
      </c>
      <c r="I1267" t="s">
        <v>431</v>
      </c>
      <c r="J1267" t="s">
        <v>20</v>
      </c>
      <c r="K1267" t="s">
        <v>2134</v>
      </c>
      <c r="L1267" t="s">
        <v>2134</v>
      </c>
      <c r="M1267">
        <v>0</v>
      </c>
      <c r="N1267">
        <v>2465.9899999999998</v>
      </c>
      <c r="O1267">
        <v>23</v>
      </c>
      <c r="P1267">
        <f>Table1[[#This Row],[Sale Product Count]]*Table1[[#This Row],[Price]]</f>
        <v>56717.77</v>
      </c>
      <c r="Q1267">
        <v>242</v>
      </c>
    </row>
    <row r="1268" spans="1:17" x14ac:dyDescent="0.3">
      <c r="A1268" t="s">
        <v>23</v>
      </c>
      <c r="B1268" t="s">
        <v>741</v>
      </c>
      <c r="C1268" t="s">
        <v>14</v>
      </c>
      <c r="D1268" t="s">
        <v>2134</v>
      </c>
      <c r="E1268" t="s">
        <v>27</v>
      </c>
      <c r="F1268" t="s">
        <v>109</v>
      </c>
      <c r="G1268" t="s">
        <v>56</v>
      </c>
      <c r="H1268" t="s">
        <v>36</v>
      </c>
      <c r="I1268" t="s">
        <v>115</v>
      </c>
      <c r="J1268" t="s">
        <v>20</v>
      </c>
      <c r="K1268" t="s">
        <v>2134</v>
      </c>
      <c r="L1268" t="s">
        <v>81</v>
      </c>
      <c r="M1268">
        <v>4.3</v>
      </c>
      <c r="N1268">
        <v>899.99</v>
      </c>
      <c r="O1268">
        <v>63</v>
      </c>
      <c r="P1268">
        <f>Table1[[#This Row],[Sale Product Count]]*Table1[[#This Row],[Price]]</f>
        <v>56699.37</v>
      </c>
      <c r="Q1268">
        <v>218</v>
      </c>
    </row>
    <row r="1269" spans="1:17" x14ac:dyDescent="0.3">
      <c r="A1269" t="s">
        <v>59</v>
      </c>
      <c r="B1269" t="s">
        <v>2134</v>
      </c>
      <c r="C1269" t="s">
        <v>24</v>
      </c>
      <c r="D1269" t="s">
        <v>2134</v>
      </c>
      <c r="E1269" t="s">
        <v>42</v>
      </c>
      <c r="F1269" t="s">
        <v>103</v>
      </c>
      <c r="G1269" t="s">
        <v>18</v>
      </c>
      <c r="H1269" t="s">
        <v>36</v>
      </c>
      <c r="I1269" t="s">
        <v>948</v>
      </c>
      <c r="J1269" t="s">
        <v>20</v>
      </c>
      <c r="K1269" t="s">
        <v>2134</v>
      </c>
      <c r="L1269" t="s">
        <v>355</v>
      </c>
      <c r="M1269">
        <v>0</v>
      </c>
      <c r="N1269">
        <v>899.99</v>
      </c>
      <c r="O1269">
        <v>63</v>
      </c>
      <c r="P1269">
        <f>Table1[[#This Row],[Sale Product Count]]*Table1[[#This Row],[Price]]</f>
        <v>56699.37</v>
      </c>
      <c r="Q1269">
        <v>557</v>
      </c>
    </row>
    <row r="1270" spans="1:17" x14ac:dyDescent="0.3">
      <c r="A1270" t="s">
        <v>130</v>
      </c>
      <c r="B1270" t="s">
        <v>1798</v>
      </c>
      <c r="C1270" t="s">
        <v>41</v>
      </c>
      <c r="D1270" t="s">
        <v>606</v>
      </c>
      <c r="E1270" t="s">
        <v>16</v>
      </c>
      <c r="F1270" t="s">
        <v>72</v>
      </c>
      <c r="G1270" t="s">
        <v>18</v>
      </c>
      <c r="H1270" t="s">
        <v>197</v>
      </c>
      <c r="I1270" t="s">
        <v>431</v>
      </c>
      <c r="J1270" t="s">
        <v>20</v>
      </c>
      <c r="K1270" t="s">
        <v>2134</v>
      </c>
      <c r="L1270" t="s">
        <v>2134</v>
      </c>
      <c r="M1270">
        <v>0</v>
      </c>
      <c r="N1270">
        <v>899.99</v>
      </c>
      <c r="O1270">
        <v>63</v>
      </c>
      <c r="P1270">
        <f>Table1[[#This Row],[Sale Product Count]]*Table1[[#This Row],[Price]]</f>
        <v>56699.37</v>
      </c>
      <c r="Q1270">
        <v>498</v>
      </c>
    </row>
    <row r="1271" spans="1:17" x14ac:dyDescent="0.3">
      <c r="A1271" t="s">
        <v>130</v>
      </c>
      <c r="B1271" t="s">
        <v>1653</v>
      </c>
      <c r="C1271" t="s">
        <v>14</v>
      </c>
      <c r="D1271" t="s">
        <v>71</v>
      </c>
      <c r="E1271" t="s">
        <v>42</v>
      </c>
      <c r="F1271" t="s">
        <v>64</v>
      </c>
      <c r="G1271" t="s">
        <v>65</v>
      </c>
      <c r="H1271" t="s">
        <v>28</v>
      </c>
      <c r="I1271" t="s">
        <v>431</v>
      </c>
      <c r="J1271" t="s">
        <v>20</v>
      </c>
      <c r="K1271" t="s">
        <v>2134</v>
      </c>
      <c r="L1271" t="s">
        <v>2134</v>
      </c>
      <c r="M1271">
        <v>0</v>
      </c>
      <c r="N1271">
        <v>899.99</v>
      </c>
      <c r="O1271">
        <v>63</v>
      </c>
      <c r="P1271">
        <f>Table1[[#This Row],[Sale Product Count]]*Table1[[#This Row],[Price]]</f>
        <v>56699.37</v>
      </c>
      <c r="Q1271">
        <v>374</v>
      </c>
    </row>
    <row r="1272" spans="1:17" x14ac:dyDescent="0.3">
      <c r="A1272" t="s">
        <v>121</v>
      </c>
      <c r="B1272" t="s">
        <v>122</v>
      </c>
      <c r="C1272" t="s">
        <v>61</v>
      </c>
      <c r="D1272" t="s">
        <v>25</v>
      </c>
      <c r="E1272" t="s">
        <v>16</v>
      </c>
      <c r="F1272" t="s">
        <v>26</v>
      </c>
      <c r="G1272" t="s">
        <v>35</v>
      </c>
      <c r="H1272" t="s">
        <v>19</v>
      </c>
      <c r="I1272" t="s">
        <v>2134</v>
      </c>
      <c r="J1272" t="s">
        <v>20</v>
      </c>
      <c r="K1272" t="s">
        <v>21</v>
      </c>
      <c r="L1272" t="s">
        <v>2134</v>
      </c>
      <c r="M1272">
        <v>0</v>
      </c>
      <c r="N1272">
        <v>899.99</v>
      </c>
      <c r="O1272">
        <v>63</v>
      </c>
      <c r="P1272">
        <f>Table1[[#This Row],[Sale Product Count]]*Table1[[#This Row],[Price]]</f>
        <v>56699.37</v>
      </c>
      <c r="Q1272">
        <v>0</v>
      </c>
    </row>
    <row r="1273" spans="1:17" x14ac:dyDescent="0.3">
      <c r="A1273" t="s">
        <v>30</v>
      </c>
      <c r="B1273" t="s">
        <v>31</v>
      </c>
      <c r="C1273" t="s">
        <v>32</v>
      </c>
      <c r="D1273" t="s">
        <v>33</v>
      </c>
      <c r="E1273" t="s">
        <v>2134</v>
      </c>
      <c r="F1273" t="s">
        <v>34</v>
      </c>
      <c r="G1273" t="s">
        <v>35</v>
      </c>
      <c r="H1273" t="s">
        <v>36</v>
      </c>
      <c r="I1273" t="s">
        <v>2134</v>
      </c>
      <c r="J1273" t="s">
        <v>37</v>
      </c>
      <c r="K1273" t="s">
        <v>2134</v>
      </c>
      <c r="L1273" t="s">
        <v>38</v>
      </c>
      <c r="M1273">
        <v>5</v>
      </c>
      <c r="N1273">
        <v>1827.99</v>
      </c>
      <c r="O1273">
        <v>31</v>
      </c>
      <c r="P1273">
        <f>Table1[[#This Row],[Sale Product Count]]*Table1[[#This Row],[Price]]</f>
        <v>56667.69</v>
      </c>
      <c r="Q1273">
        <v>301</v>
      </c>
    </row>
    <row r="1274" spans="1:17" x14ac:dyDescent="0.3">
      <c r="A1274" t="s">
        <v>130</v>
      </c>
      <c r="B1274" t="s">
        <v>388</v>
      </c>
      <c r="C1274" t="s">
        <v>24</v>
      </c>
      <c r="D1274" t="s">
        <v>25</v>
      </c>
      <c r="E1274" t="s">
        <v>75</v>
      </c>
      <c r="F1274" t="s">
        <v>282</v>
      </c>
      <c r="G1274" t="s">
        <v>35</v>
      </c>
      <c r="H1274" t="s">
        <v>28</v>
      </c>
      <c r="I1274" t="s">
        <v>320</v>
      </c>
      <c r="J1274" t="s">
        <v>20</v>
      </c>
      <c r="K1274" t="s">
        <v>2134</v>
      </c>
      <c r="L1274" t="s">
        <v>2134</v>
      </c>
      <c r="M1274">
        <v>4.3</v>
      </c>
      <c r="N1274">
        <v>1179.99</v>
      </c>
      <c r="O1274">
        <v>48</v>
      </c>
      <c r="P1274">
        <f>Table1[[#This Row],[Sale Product Count]]*Table1[[#This Row],[Price]]</f>
        <v>56639.520000000004</v>
      </c>
      <c r="Q1274">
        <v>454</v>
      </c>
    </row>
    <row r="1275" spans="1:17" x14ac:dyDescent="0.3">
      <c r="A1275" t="s">
        <v>30</v>
      </c>
      <c r="B1275" t="s">
        <v>31</v>
      </c>
      <c r="C1275" t="s">
        <v>32</v>
      </c>
      <c r="D1275" t="s">
        <v>33</v>
      </c>
      <c r="E1275" t="s">
        <v>2134</v>
      </c>
      <c r="F1275" t="s">
        <v>34</v>
      </c>
      <c r="G1275" t="s">
        <v>35</v>
      </c>
      <c r="H1275" t="s">
        <v>36</v>
      </c>
      <c r="I1275" t="s">
        <v>2134</v>
      </c>
      <c r="J1275" t="s">
        <v>37</v>
      </c>
      <c r="K1275" t="s">
        <v>2134</v>
      </c>
      <c r="L1275" t="s">
        <v>38</v>
      </c>
      <c r="M1275">
        <v>5</v>
      </c>
      <c r="N1275">
        <v>1011.25</v>
      </c>
      <c r="O1275">
        <v>56</v>
      </c>
      <c r="P1275">
        <f>Table1[[#This Row],[Sale Product Count]]*Table1[[#This Row],[Price]]</f>
        <v>56630</v>
      </c>
      <c r="Q1275">
        <v>365</v>
      </c>
    </row>
    <row r="1276" spans="1:17" x14ac:dyDescent="0.3">
      <c r="A1276" t="s">
        <v>13</v>
      </c>
      <c r="B1276" t="s">
        <v>83</v>
      </c>
      <c r="C1276" t="s">
        <v>24</v>
      </c>
      <c r="D1276" t="s">
        <v>84</v>
      </c>
      <c r="E1276" t="s">
        <v>16</v>
      </c>
      <c r="F1276" t="s">
        <v>26</v>
      </c>
      <c r="G1276" t="s">
        <v>80</v>
      </c>
      <c r="H1276" t="s">
        <v>19</v>
      </c>
      <c r="I1276" t="s">
        <v>2134</v>
      </c>
      <c r="J1276" t="s">
        <v>20</v>
      </c>
      <c r="K1276" t="s">
        <v>21</v>
      </c>
      <c r="L1276" t="s">
        <v>2134</v>
      </c>
      <c r="M1276">
        <v>0</v>
      </c>
      <c r="N1276">
        <v>1028.99</v>
      </c>
      <c r="O1276">
        <v>55</v>
      </c>
      <c r="P1276">
        <f>Table1[[#This Row],[Sale Product Count]]*Table1[[#This Row],[Price]]</f>
        <v>56594.45</v>
      </c>
      <c r="Q1276">
        <v>208</v>
      </c>
    </row>
    <row r="1277" spans="1:17" x14ac:dyDescent="0.3">
      <c r="A1277" t="s">
        <v>130</v>
      </c>
      <c r="B1277" t="s">
        <v>2041</v>
      </c>
      <c r="C1277" t="s">
        <v>24</v>
      </c>
      <c r="D1277" t="s">
        <v>71</v>
      </c>
      <c r="E1277" t="s">
        <v>42</v>
      </c>
      <c r="F1277" t="s">
        <v>64</v>
      </c>
      <c r="G1277" t="s">
        <v>35</v>
      </c>
      <c r="H1277" t="s">
        <v>28</v>
      </c>
      <c r="I1277" t="s">
        <v>2134</v>
      </c>
      <c r="J1277" t="s">
        <v>20</v>
      </c>
      <c r="K1277" t="s">
        <v>376</v>
      </c>
      <c r="L1277" t="s">
        <v>2134</v>
      </c>
      <c r="M1277">
        <v>0</v>
      </c>
      <c r="N1277">
        <v>1028.99</v>
      </c>
      <c r="O1277">
        <v>55</v>
      </c>
      <c r="P1277">
        <f>Table1[[#This Row],[Sale Product Count]]*Table1[[#This Row],[Price]]</f>
        <v>56594.45</v>
      </c>
      <c r="Q1277">
        <v>0</v>
      </c>
    </row>
    <row r="1278" spans="1:17" x14ac:dyDescent="0.3">
      <c r="A1278" t="s">
        <v>539</v>
      </c>
      <c r="B1278" t="s">
        <v>1498</v>
      </c>
      <c r="C1278" t="s">
        <v>24</v>
      </c>
      <c r="D1278" t="s">
        <v>71</v>
      </c>
      <c r="E1278" t="s">
        <v>63</v>
      </c>
      <c r="F1278" t="s">
        <v>64</v>
      </c>
      <c r="G1278" t="s">
        <v>65</v>
      </c>
      <c r="H1278" t="s">
        <v>311</v>
      </c>
      <c r="I1278" t="s">
        <v>29</v>
      </c>
      <c r="J1278" t="s">
        <v>37</v>
      </c>
      <c r="K1278" t="s">
        <v>2134</v>
      </c>
      <c r="L1278" t="s">
        <v>2134</v>
      </c>
      <c r="M1278">
        <v>3.8</v>
      </c>
      <c r="N1278">
        <v>1230.1300000000001</v>
      </c>
      <c r="O1278">
        <v>46</v>
      </c>
      <c r="P1278">
        <f>Table1[[#This Row],[Sale Product Count]]*Table1[[#This Row],[Price]]</f>
        <v>56585.98</v>
      </c>
      <c r="Q1278">
        <v>347</v>
      </c>
    </row>
    <row r="1279" spans="1:17" x14ac:dyDescent="0.3">
      <c r="A1279" t="s">
        <v>130</v>
      </c>
      <c r="B1279" t="s">
        <v>1632</v>
      </c>
      <c r="C1279" t="s">
        <v>24</v>
      </c>
      <c r="D1279" t="s">
        <v>71</v>
      </c>
      <c r="E1279" t="s">
        <v>63</v>
      </c>
      <c r="F1279" t="s">
        <v>72</v>
      </c>
      <c r="G1279" t="s">
        <v>35</v>
      </c>
      <c r="H1279" t="s">
        <v>36</v>
      </c>
      <c r="I1279" t="s">
        <v>431</v>
      </c>
      <c r="J1279" t="s">
        <v>20</v>
      </c>
      <c r="K1279" t="s">
        <v>2134</v>
      </c>
      <c r="L1279" t="s">
        <v>2134</v>
      </c>
      <c r="M1279">
        <v>0</v>
      </c>
      <c r="N1279">
        <v>1528.99</v>
      </c>
      <c r="O1279">
        <v>37</v>
      </c>
      <c r="P1279">
        <f>Table1[[#This Row],[Sale Product Count]]*Table1[[#This Row],[Price]]</f>
        <v>56572.63</v>
      </c>
      <c r="Q1279">
        <v>208</v>
      </c>
    </row>
    <row r="1280" spans="1:17" x14ac:dyDescent="0.3">
      <c r="A1280" t="s">
        <v>130</v>
      </c>
      <c r="B1280" t="s">
        <v>1129</v>
      </c>
      <c r="C1280" t="s">
        <v>14</v>
      </c>
      <c r="D1280" t="s">
        <v>2134</v>
      </c>
      <c r="E1280" t="s">
        <v>16</v>
      </c>
      <c r="F1280" t="s">
        <v>64</v>
      </c>
      <c r="G1280" t="s">
        <v>65</v>
      </c>
      <c r="H1280" t="s">
        <v>197</v>
      </c>
      <c r="I1280" t="s">
        <v>2134</v>
      </c>
      <c r="J1280" t="s">
        <v>20</v>
      </c>
      <c r="K1280" t="s">
        <v>376</v>
      </c>
      <c r="L1280" t="s">
        <v>38</v>
      </c>
      <c r="M1280">
        <v>4</v>
      </c>
      <c r="N1280">
        <v>1528.99</v>
      </c>
      <c r="O1280">
        <v>37</v>
      </c>
      <c r="P1280">
        <f>Table1[[#This Row],[Sale Product Count]]*Table1[[#This Row],[Price]]</f>
        <v>56572.63</v>
      </c>
      <c r="Q1280">
        <v>0</v>
      </c>
    </row>
    <row r="1281" spans="1:17" x14ac:dyDescent="0.3">
      <c r="A1281" t="s">
        <v>100</v>
      </c>
      <c r="B1281" t="s">
        <v>2134</v>
      </c>
      <c r="C1281" t="s">
        <v>924</v>
      </c>
      <c r="D1281" t="s">
        <v>2134</v>
      </c>
      <c r="E1281" t="s">
        <v>49</v>
      </c>
      <c r="F1281" t="s">
        <v>2134</v>
      </c>
      <c r="G1281" t="s">
        <v>18</v>
      </c>
      <c r="H1281" t="s">
        <v>257</v>
      </c>
      <c r="I1281" t="s">
        <v>217</v>
      </c>
      <c r="J1281" t="s">
        <v>20</v>
      </c>
      <c r="K1281" t="s">
        <v>634</v>
      </c>
      <c r="L1281" t="s">
        <v>1936</v>
      </c>
      <c r="M1281">
        <v>3.7</v>
      </c>
      <c r="N1281">
        <v>1066.53</v>
      </c>
      <c r="O1281">
        <v>53</v>
      </c>
      <c r="P1281">
        <f>Table1[[#This Row],[Sale Product Count]]*Table1[[#This Row],[Price]]</f>
        <v>56526.09</v>
      </c>
      <c r="Q1281">
        <v>355</v>
      </c>
    </row>
    <row r="1282" spans="1:17" x14ac:dyDescent="0.3">
      <c r="A1282" t="s">
        <v>23</v>
      </c>
      <c r="B1282" t="s">
        <v>2134</v>
      </c>
      <c r="C1282" t="s">
        <v>24</v>
      </c>
      <c r="D1282" t="s">
        <v>25</v>
      </c>
      <c r="E1282" t="s">
        <v>16</v>
      </c>
      <c r="F1282" t="s">
        <v>26</v>
      </c>
      <c r="G1282" t="s">
        <v>27</v>
      </c>
      <c r="H1282" t="s">
        <v>28</v>
      </c>
      <c r="I1282" t="s">
        <v>29</v>
      </c>
      <c r="J1282" t="s">
        <v>20</v>
      </c>
      <c r="K1282" t="s">
        <v>21</v>
      </c>
      <c r="L1282" t="s">
        <v>2134</v>
      </c>
      <c r="M1282">
        <v>4.5</v>
      </c>
      <c r="N1282">
        <v>2354.9899999999998</v>
      </c>
      <c r="O1282">
        <v>24</v>
      </c>
      <c r="P1282">
        <f>Table1[[#This Row],[Sale Product Count]]*Table1[[#This Row],[Price]]</f>
        <v>56519.759999999995</v>
      </c>
      <c r="Q1282">
        <v>133</v>
      </c>
    </row>
    <row r="1283" spans="1:17" x14ac:dyDescent="0.3">
      <c r="A1283" t="s">
        <v>130</v>
      </c>
      <c r="B1283" t="s">
        <v>1501</v>
      </c>
      <c r="C1283" t="s">
        <v>14</v>
      </c>
      <c r="D1283" t="s">
        <v>71</v>
      </c>
      <c r="E1283" t="s">
        <v>16</v>
      </c>
      <c r="F1283" t="s">
        <v>64</v>
      </c>
      <c r="G1283" t="s">
        <v>35</v>
      </c>
      <c r="H1283" t="s">
        <v>28</v>
      </c>
      <c r="I1283" t="s">
        <v>2134</v>
      </c>
      <c r="J1283" t="s">
        <v>20</v>
      </c>
      <c r="K1283" t="s">
        <v>376</v>
      </c>
      <c r="L1283" t="s">
        <v>2134</v>
      </c>
      <c r="M1283">
        <v>5</v>
      </c>
      <c r="N1283">
        <v>1084.6600000000001</v>
      </c>
      <c r="O1283">
        <v>52</v>
      </c>
      <c r="P1283">
        <f>Table1[[#This Row],[Sale Product Count]]*Table1[[#This Row],[Price]]</f>
        <v>56402.320000000007</v>
      </c>
      <c r="Q1283">
        <v>308</v>
      </c>
    </row>
    <row r="1284" spans="1:17" x14ac:dyDescent="0.3">
      <c r="A1284" t="s">
        <v>30</v>
      </c>
      <c r="B1284" t="s">
        <v>931</v>
      </c>
      <c r="C1284" t="s">
        <v>24</v>
      </c>
      <c r="D1284" t="s">
        <v>71</v>
      </c>
      <c r="E1284" t="s">
        <v>75</v>
      </c>
      <c r="F1284" t="s">
        <v>64</v>
      </c>
      <c r="G1284" t="s">
        <v>65</v>
      </c>
      <c r="H1284" t="s">
        <v>36</v>
      </c>
      <c r="I1284" t="s">
        <v>2134</v>
      </c>
      <c r="J1284" t="s">
        <v>37</v>
      </c>
      <c r="K1284" t="s">
        <v>117</v>
      </c>
      <c r="L1284" t="s">
        <v>2134</v>
      </c>
      <c r="M1284">
        <v>4.4000000000000004</v>
      </c>
      <c r="N1284">
        <v>1150.99</v>
      </c>
      <c r="O1284">
        <v>49</v>
      </c>
      <c r="P1284">
        <f>Table1[[#This Row],[Sale Product Count]]*Table1[[#This Row],[Price]]</f>
        <v>56398.51</v>
      </c>
      <c r="Q1284">
        <v>406</v>
      </c>
    </row>
    <row r="1285" spans="1:17" x14ac:dyDescent="0.3">
      <c r="A1285" t="s">
        <v>30</v>
      </c>
      <c r="B1285" t="s">
        <v>336</v>
      </c>
      <c r="C1285" t="s">
        <v>86</v>
      </c>
      <c r="D1285" t="s">
        <v>337</v>
      </c>
      <c r="E1285" t="s">
        <v>75</v>
      </c>
      <c r="F1285" t="s">
        <v>116</v>
      </c>
      <c r="G1285" t="s">
        <v>35</v>
      </c>
      <c r="H1285" t="s">
        <v>28</v>
      </c>
      <c r="I1285" t="s">
        <v>2134</v>
      </c>
      <c r="J1285" t="s">
        <v>37</v>
      </c>
      <c r="K1285" t="s">
        <v>117</v>
      </c>
      <c r="L1285" t="s">
        <v>2134</v>
      </c>
      <c r="M1285">
        <v>0</v>
      </c>
      <c r="N1285">
        <v>1199.81</v>
      </c>
      <c r="O1285">
        <v>47</v>
      </c>
      <c r="P1285">
        <f>Table1[[#This Row],[Sale Product Count]]*Table1[[#This Row],[Price]]</f>
        <v>56391.07</v>
      </c>
      <c r="Q1285">
        <v>296</v>
      </c>
    </row>
    <row r="1286" spans="1:17" x14ac:dyDescent="0.3">
      <c r="A1286" t="s">
        <v>130</v>
      </c>
      <c r="B1286">
        <v>5420</v>
      </c>
      <c r="C1286" t="s">
        <v>14</v>
      </c>
      <c r="D1286" t="s">
        <v>71</v>
      </c>
      <c r="E1286" t="s">
        <v>63</v>
      </c>
      <c r="F1286" t="s">
        <v>72</v>
      </c>
      <c r="G1286" t="s">
        <v>35</v>
      </c>
      <c r="H1286" t="s">
        <v>197</v>
      </c>
      <c r="I1286" t="s">
        <v>2134</v>
      </c>
      <c r="J1286" t="s">
        <v>20</v>
      </c>
      <c r="K1286" t="s">
        <v>21</v>
      </c>
      <c r="L1286" t="s">
        <v>2134</v>
      </c>
      <c r="M1286">
        <v>0</v>
      </c>
      <c r="N1286">
        <v>2817.15</v>
      </c>
      <c r="O1286">
        <v>20</v>
      </c>
      <c r="P1286">
        <f>Table1[[#This Row],[Sale Product Count]]*Table1[[#This Row],[Price]]</f>
        <v>56343</v>
      </c>
      <c r="Q1286">
        <v>141</v>
      </c>
    </row>
    <row r="1287" spans="1:17" x14ac:dyDescent="0.3">
      <c r="A1287" t="s">
        <v>30</v>
      </c>
      <c r="B1287" t="s">
        <v>31</v>
      </c>
      <c r="C1287" t="s">
        <v>32</v>
      </c>
      <c r="D1287" t="s">
        <v>33</v>
      </c>
      <c r="E1287" t="s">
        <v>2134</v>
      </c>
      <c r="F1287" t="s">
        <v>34</v>
      </c>
      <c r="G1287" t="s">
        <v>35</v>
      </c>
      <c r="H1287" t="s">
        <v>36</v>
      </c>
      <c r="I1287" t="s">
        <v>2134</v>
      </c>
      <c r="J1287" t="s">
        <v>37</v>
      </c>
      <c r="K1287" t="s">
        <v>2134</v>
      </c>
      <c r="L1287" t="s">
        <v>38</v>
      </c>
      <c r="M1287">
        <v>5</v>
      </c>
      <c r="N1287">
        <v>879.99</v>
      </c>
      <c r="O1287">
        <v>64</v>
      </c>
      <c r="P1287">
        <f>Table1[[#This Row],[Sale Product Count]]*Table1[[#This Row],[Price]]</f>
        <v>56319.360000000001</v>
      </c>
      <c r="Q1287">
        <v>151</v>
      </c>
    </row>
    <row r="1288" spans="1:17" x14ac:dyDescent="0.3">
      <c r="A1288" t="s">
        <v>30</v>
      </c>
      <c r="B1288" t="s">
        <v>31</v>
      </c>
      <c r="C1288" t="s">
        <v>32</v>
      </c>
      <c r="D1288" t="s">
        <v>33</v>
      </c>
      <c r="E1288" t="s">
        <v>2134</v>
      </c>
      <c r="F1288" t="s">
        <v>34</v>
      </c>
      <c r="G1288" t="s">
        <v>35</v>
      </c>
      <c r="H1288" t="s">
        <v>36</v>
      </c>
      <c r="I1288" t="s">
        <v>2134</v>
      </c>
      <c r="J1288" t="s">
        <v>37</v>
      </c>
      <c r="K1288" t="s">
        <v>2134</v>
      </c>
      <c r="L1288" t="s">
        <v>38</v>
      </c>
      <c r="M1288">
        <v>5</v>
      </c>
      <c r="N1288">
        <v>1563.99</v>
      </c>
      <c r="O1288">
        <v>36</v>
      </c>
      <c r="P1288">
        <f>Table1[[#This Row],[Sale Product Count]]*Table1[[#This Row],[Price]]</f>
        <v>56303.64</v>
      </c>
      <c r="Q1288">
        <v>315</v>
      </c>
    </row>
    <row r="1289" spans="1:17" x14ac:dyDescent="0.3">
      <c r="A1289" t="s">
        <v>130</v>
      </c>
      <c r="B1289" t="s">
        <v>745</v>
      </c>
      <c r="C1289" t="s">
        <v>24</v>
      </c>
      <c r="D1289" t="s">
        <v>606</v>
      </c>
      <c r="E1289" t="s">
        <v>42</v>
      </c>
      <c r="F1289" t="s">
        <v>64</v>
      </c>
      <c r="G1289" t="s">
        <v>56</v>
      </c>
      <c r="H1289" t="s">
        <v>28</v>
      </c>
      <c r="I1289" t="s">
        <v>2134</v>
      </c>
      <c r="J1289" t="s">
        <v>37</v>
      </c>
      <c r="K1289" t="s">
        <v>298</v>
      </c>
      <c r="L1289" t="s">
        <v>2134</v>
      </c>
      <c r="M1289">
        <v>0</v>
      </c>
      <c r="N1289">
        <v>1563.99</v>
      </c>
      <c r="O1289">
        <v>36</v>
      </c>
      <c r="P1289">
        <f>Table1[[#This Row],[Sale Product Count]]*Table1[[#This Row],[Price]]</f>
        <v>56303.64</v>
      </c>
      <c r="Q1289">
        <v>0</v>
      </c>
    </row>
    <row r="1290" spans="1:17" x14ac:dyDescent="0.3">
      <c r="A1290" t="s">
        <v>13</v>
      </c>
      <c r="B1290" t="s">
        <v>2134</v>
      </c>
      <c r="C1290" t="s">
        <v>24</v>
      </c>
      <c r="D1290" t="s">
        <v>15</v>
      </c>
      <c r="E1290" t="s">
        <v>78</v>
      </c>
      <c r="F1290" t="s">
        <v>79</v>
      </c>
      <c r="G1290" t="s">
        <v>80</v>
      </c>
      <c r="H1290" t="s">
        <v>19</v>
      </c>
      <c r="I1290" t="s">
        <v>2134</v>
      </c>
      <c r="J1290" t="s">
        <v>20</v>
      </c>
      <c r="K1290" t="s">
        <v>21</v>
      </c>
      <c r="L1290" t="s">
        <v>81</v>
      </c>
      <c r="M1290">
        <v>5</v>
      </c>
      <c r="N1290">
        <v>1125.99</v>
      </c>
      <c r="O1290">
        <v>50</v>
      </c>
      <c r="P1290">
        <f>Table1[[#This Row],[Sale Product Count]]*Table1[[#This Row],[Price]]</f>
        <v>56299.5</v>
      </c>
      <c r="Q1290">
        <v>315</v>
      </c>
    </row>
    <row r="1291" spans="1:17" x14ac:dyDescent="0.3">
      <c r="A1291" t="s">
        <v>130</v>
      </c>
      <c r="B1291" t="s">
        <v>1449</v>
      </c>
      <c r="C1291" t="s">
        <v>14</v>
      </c>
      <c r="D1291" t="s">
        <v>71</v>
      </c>
      <c r="E1291" t="s">
        <v>63</v>
      </c>
      <c r="F1291" t="s">
        <v>72</v>
      </c>
      <c r="G1291" t="s">
        <v>35</v>
      </c>
      <c r="H1291" t="s">
        <v>36</v>
      </c>
      <c r="I1291" t="s">
        <v>431</v>
      </c>
      <c r="J1291" t="s">
        <v>20</v>
      </c>
      <c r="K1291" t="s">
        <v>2134</v>
      </c>
      <c r="L1291" t="s">
        <v>2134</v>
      </c>
      <c r="M1291">
        <v>0</v>
      </c>
      <c r="N1291">
        <v>1125.99</v>
      </c>
      <c r="O1291">
        <v>50</v>
      </c>
      <c r="P1291">
        <f>Table1[[#This Row],[Sale Product Count]]*Table1[[#This Row],[Price]]</f>
        <v>56299.5</v>
      </c>
      <c r="Q1291">
        <v>0</v>
      </c>
    </row>
    <row r="1292" spans="1:17" x14ac:dyDescent="0.3">
      <c r="A1292" t="s">
        <v>130</v>
      </c>
      <c r="B1292" t="s">
        <v>2032</v>
      </c>
      <c r="C1292" t="s">
        <v>14</v>
      </c>
      <c r="D1292" t="s">
        <v>606</v>
      </c>
      <c r="E1292" t="s">
        <v>162</v>
      </c>
      <c r="F1292" t="s">
        <v>256</v>
      </c>
      <c r="G1292" t="s">
        <v>27</v>
      </c>
      <c r="H1292" t="s">
        <v>36</v>
      </c>
      <c r="I1292" t="s">
        <v>499</v>
      </c>
      <c r="J1292" t="s">
        <v>20</v>
      </c>
      <c r="K1292" t="s">
        <v>2134</v>
      </c>
      <c r="L1292" t="s">
        <v>2134</v>
      </c>
      <c r="M1292">
        <v>0</v>
      </c>
      <c r="N1292">
        <v>1757.99</v>
      </c>
      <c r="O1292">
        <v>32</v>
      </c>
      <c r="P1292">
        <f>Table1[[#This Row],[Sale Product Count]]*Table1[[#This Row],[Price]]</f>
        <v>56255.68</v>
      </c>
      <c r="Q1292">
        <v>275</v>
      </c>
    </row>
    <row r="1293" spans="1:17" x14ac:dyDescent="0.3">
      <c r="A1293" t="s">
        <v>130</v>
      </c>
      <c r="B1293" t="s">
        <v>1632</v>
      </c>
      <c r="C1293" t="s">
        <v>24</v>
      </c>
      <c r="D1293" t="s">
        <v>71</v>
      </c>
      <c r="E1293" t="s">
        <v>16</v>
      </c>
      <c r="F1293" t="s">
        <v>72</v>
      </c>
      <c r="G1293" t="s">
        <v>65</v>
      </c>
      <c r="H1293" t="s">
        <v>36</v>
      </c>
      <c r="I1293" t="s">
        <v>431</v>
      </c>
      <c r="J1293" t="s">
        <v>20</v>
      </c>
      <c r="K1293" t="s">
        <v>2134</v>
      </c>
      <c r="L1293" t="s">
        <v>2134</v>
      </c>
      <c r="M1293">
        <v>0</v>
      </c>
      <c r="N1293">
        <v>1757.99</v>
      </c>
      <c r="O1293">
        <v>32</v>
      </c>
      <c r="P1293">
        <f>Table1[[#This Row],[Sale Product Count]]*Table1[[#This Row],[Price]]</f>
        <v>56255.68</v>
      </c>
      <c r="Q1293">
        <v>0</v>
      </c>
    </row>
    <row r="1294" spans="1:17" x14ac:dyDescent="0.3">
      <c r="A1294" t="s">
        <v>1891</v>
      </c>
      <c r="B1294" t="s">
        <v>859</v>
      </c>
      <c r="C1294" t="s">
        <v>24</v>
      </c>
      <c r="D1294" t="s">
        <v>2134</v>
      </c>
      <c r="E1294" t="s">
        <v>42</v>
      </c>
      <c r="F1294" t="s">
        <v>287</v>
      </c>
      <c r="G1294" t="s">
        <v>18</v>
      </c>
      <c r="H1294" t="s">
        <v>257</v>
      </c>
      <c r="I1294" t="s">
        <v>557</v>
      </c>
      <c r="J1294" t="s">
        <v>37</v>
      </c>
      <c r="K1294" t="s">
        <v>1302</v>
      </c>
      <c r="L1294" t="s">
        <v>2134</v>
      </c>
      <c r="M1294">
        <v>3.7</v>
      </c>
      <c r="N1294">
        <v>968.87</v>
      </c>
      <c r="O1294">
        <v>58</v>
      </c>
      <c r="P1294">
        <f>Table1[[#This Row],[Sale Product Count]]*Table1[[#This Row],[Price]]</f>
        <v>56194.46</v>
      </c>
      <c r="Q1294">
        <v>267</v>
      </c>
    </row>
    <row r="1295" spans="1:17" x14ac:dyDescent="0.3">
      <c r="A1295" t="s">
        <v>13</v>
      </c>
      <c r="B1295" t="s">
        <v>2134</v>
      </c>
      <c r="C1295" t="s">
        <v>14</v>
      </c>
      <c r="D1295" t="s">
        <v>15</v>
      </c>
      <c r="E1295" t="s">
        <v>16</v>
      </c>
      <c r="F1295" t="s">
        <v>17</v>
      </c>
      <c r="G1295" t="s">
        <v>18</v>
      </c>
      <c r="H1295" t="s">
        <v>19</v>
      </c>
      <c r="I1295" t="s">
        <v>2134</v>
      </c>
      <c r="J1295" t="s">
        <v>20</v>
      </c>
      <c r="K1295" t="s">
        <v>21</v>
      </c>
      <c r="L1295" t="s">
        <v>22</v>
      </c>
      <c r="M1295">
        <v>0</v>
      </c>
      <c r="N1295">
        <v>2337.9899999999998</v>
      </c>
      <c r="O1295">
        <v>24</v>
      </c>
      <c r="P1295">
        <f>Table1[[#This Row],[Sale Product Count]]*Table1[[#This Row],[Price]]</f>
        <v>56111.759999999995</v>
      </c>
      <c r="Q1295">
        <v>467</v>
      </c>
    </row>
    <row r="1296" spans="1:17" x14ac:dyDescent="0.3">
      <c r="A1296" t="s">
        <v>130</v>
      </c>
      <c r="B1296" t="s">
        <v>1632</v>
      </c>
      <c r="C1296" t="s">
        <v>24</v>
      </c>
      <c r="D1296" t="s">
        <v>71</v>
      </c>
      <c r="E1296" t="s">
        <v>42</v>
      </c>
      <c r="F1296" t="s">
        <v>64</v>
      </c>
      <c r="G1296" t="s">
        <v>18</v>
      </c>
      <c r="H1296" t="s">
        <v>28</v>
      </c>
      <c r="I1296" t="s">
        <v>431</v>
      </c>
      <c r="J1296" t="s">
        <v>20</v>
      </c>
      <c r="K1296" t="s">
        <v>2134</v>
      </c>
      <c r="L1296" t="s">
        <v>2134</v>
      </c>
      <c r="M1296">
        <v>0</v>
      </c>
      <c r="N1296">
        <v>2337.9899999999998</v>
      </c>
      <c r="O1296">
        <v>24</v>
      </c>
      <c r="P1296">
        <f>Table1[[#This Row],[Sale Product Count]]*Table1[[#This Row],[Price]]</f>
        <v>56111.759999999995</v>
      </c>
      <c r="Q1296">
        <v>0</v>
      </c>
    </row>
    <row r="1297" spans="1:17" x14ac:dyDescent="0.3">
      <c r="A1297" t="s">
        <v>130</v>
      </c>
      <c r="B1297" t="s">
        <v>1981</v>
      </c>
      <c r="C1297" t="s">
        <v>164</v>
      </c>
      <c r="D1297" t="s">
        <v>71</v>
      </c>
      <c r="E1297" t="s">
        <v>1493</v>
      </c>
      <c r="F1297" t="s">
        <v>87</v>
      </c>
      <c r="G1297" t="s">
        <v>27</v>
      </c>
      <c r="H1297" t="s">
        <v>28</v>
      </c>
      <c r="I1297" t="s">
        <v>431</v>
      </c>
      <c r="J1297" t="s">
        <v>1982</v>
      </c>
      <c r="K1297" t="s">
        <v>2134</v>
      </c>
      <c r="L1297" t="s">
        <v>2134</v>
      </c>
      <c r="M1297">
        <v>0</v>
      </c>
      <c r="N1297">
        <v>1193.72</v>
      </c>
      <c r="O1297">
        <v>47</v>
      </c>
      <c r="P1297">
        <f>Table1[[#This Row],[Sale Product Count]]*Table1[[#This Row],[Price]]</f>
        <v>56104.840000000004</v>
      </c>
      <c r="Q1297">
        <v>424</v>
      </c>
    </row>
    <row r="1298" spans="1:17" x14ac:dyDescent="0.3">
      <c r="A1298" t="s">
        <v>130</v>
      </c>
      <c r="B1298" t="s">
        <v>1057</v>
      </c>
      <c r="C1298" t="s">
        <v>14</v>
      </c>
      <c r="D1298" t="s">
        <v>71</v>
      </c>
      <c r="E1298" t="s">
        <v>63</v>
      </c>
      <c r="F1298" t="s">
        <v>64</v>
      </c>
      <c r="G1298" t="s">
        <v>65</v>
      </c>
      <c r="H1298" t="s">
        <v>28</v>
      </c>
      <c r="I1298" t="s">
        <v>2134</v>
      </c>
      <c r="J1298" t="s">
        <v>20</v>
      </c>
      <c r="K1298" t="s">
        <v>376</v>
      </c>
      <c r="L1298" t="s">
        <v>2134</v>
      </c>
      <c r="M1298">
        <v>0</v>
      </c>
      <c r="N1298">
        <v>1699.99</v>
      </c>
      <c r="O1298">
        <v>33</v>
      </c>
      <c r="P1298">
        <f>Table1[[#This Row],[Sale Product Count]]*Table1[[#This Row],[Price]]</f>
        <v>56099.67</v>
      </c>
      <c r="Q1298">
        <v>470</v>
      </c>
    </row>
    <row r="1299" spans="1:17" x14ac:dyDescent="0.3">
      <c r="A1299" t="s">
        <v>100</v>
      </c>
      <c r="B1299" t="s">
        <v>2039</v>
      </c>
      <c r="C1299" t="s">
        <v>14</v>
      </c>
      <c r="D1299" t="s">
        <v>1308</v>
      </c>
      <c r="E1299" t="s">
        <v>162</v>
      </c>
      <c r="F1299" t="s">
        <v>282</v>
      </c>
      <c r="G1299" t="s">
        <v>65</v>
      </c>
      <c r="H1299" t="s">
        <v>36</v>
      </c>
      <c r="I1299" t="s">
        <v>796</v>
      </c>
      <c r="J1299" t="s">
        <v>20</v>
      </c>
      <c r="K1299" t="s">
        <v>2134</v>
      </c>
      <c r="L1299" t="s">
        <v>2134</v>
      </c>
      <c r="M1299">
        <v>0</v>
      </c>
      <c r="N1299">
        <v>888.99</v>
      </c>
      <c r="O1299">
        <v>63</v>
      </c>
      <c r="P1299">
        <f>Table1[[#This Row],[Sale Product Count]]*Table1[[#This Row],[Price]]</f>
        <v>56006.37</v>
      </c>
      <c r="Q1299">
        <v>559</v>
      </c>
    </row>
    <row r="1300" spans="1:17" x14ac:dyDescent="0.3">
      <c r="A1300" t="s">
        <v>100</v>
      </c>
      <c r="B1300" t="s">
        <v>171</v>
      </c>
      <c r="C1300" t="s">
        <v>94</v>
      </c>
      <c r="D1300" t="s">
        <v>71</v>
      </c>
      <c r="E1300" t="s">
        <v>35</v>
      </c>
      <c r="F1300" t="s">
        <v>172</v>
      </c>
      <c r="G1300" t="s">
        <v>56</v>
      </c>
      <c r="H1300" t="s">
        <v>57</v>
      </c>
      <c r="I1300" t="s">
        <v>91</v>
      </c>
      <c r="J1300" t="s">
        <v>20</v>
      </c>
      <c r="K1300" t="s">
        <v>2134</v>
      </c>
      <c r="L1300" t="s">
        <v>2134</v>
      </c>
      <c r="M1300">
        <v>4.3</v>
      </c>
      <c r="N1300">
        <v>999.99</v>
      </c>
      <c r="O1300">
        <v>56</v>
      </c>
      <c r="P1300">
        <f>Table1[[#This Row],[Sale Product Count]]*Table1[[#This Row],[Price]]</f>
        <v>55999.44</v>
      </c>
      <c r="Q1300">
        <v>491</v>
      </c>
    </row>
    <row r="1301" spans="1:17" x14ac:dyDescent="0.3">
      <c r="A1301" t="s">
        <v>130</v>
      </c>
      <c r="B1301" t="s">
        <v>1115</v>
      </c>
      <c r="C1301" t="s">
        <v>61</v>
      </c>
      <c r="D1301" t="s">
        <v>606</v>
      </c>
      <c r="E1301" t="s">
        <v>480</v>
      </c>
      <c r="F1301" t="s">
        <v>181</v>
      </c>
      <c r="G1301" t="s">
        <v>27</v>
      </c>
      <c r="H1301" t="s">
        <v>28</v>
      </c>
      <c r="I1301" t="s">
        <v>499</v>
      </c>
      <c r="J1301" t="s">
        <v>20</v>
      </c>
      <c r="K1301" t="s">
        <v>2134</v>
      </c>
      <c r="L1301" t="s">
        <v>2134</v>
      </c>
      <c r="M1301">
        <v>0</v>
      </c>
      <c r="N1301">
        <v>999.99</v>
      </c>
      <c r="O1301">
        <v>56</v>
      </c>
      <c r="P1301">
        <f>Table1[[#This Row],[Sale Product Count]]*Table1[[#This Row],[Price]]</f>
        <v>55999.44</v>
      </c>
      <c r="Q1301">
        <v>256</v>
      </c>
    </row>
    <row r="1302" spans="1:17" x14ac:dyDescent="0.3">
      <c r="A1302" t="s">
        <v>121</v>
      </c>
      <c r="B1302" t="s">
        <v>122</v>
      </c>
      <c r="C1302" t="s">
        <v>61</v>
      </c>
      <c r="D1302" t="s">
        <v>25</v>
      </c>
      <c r="E1302" t="s">
        <v>16</v>
      </c>
      <c r="F1302" t="s">
        <v>26</v>
      </c>
      <c r="G1302" t="s">
        <v>35</v>
      </c>
      <c r="H1302" t="s">
        <v>19</v>
      </c>
      <c r="I1302" t="s">
        <v>2134</v>
      </c>
      <c r="J1302" t="s">
        <v>20</v>
      </c>
      <c r="K1302" t="s">
        <v>21</v>
      </c>
      <c r="L1302" t="s">
        <v>2134</v>
      </c>
      <c r="M1302">
        <v>0</v>
      </c>
      <c r="N1302">
        <v>999.99</v>
      </c>
      <c r="O1302">
        <v>56</v>
      </c>
      <c r="P1302">
        <f>Table1[[#This Row],[Sale Product Count]]*Table1[[#This Row],[Price]]</f>
        <v>55999.44</v>
      </c>
      <c r="Q1302">
        <v>310</v>
      </c>
    </row>
    <row r="1303" spans="1:17" x14ac:dyDescent="0.3">
      <c r="A1303" t="s">
        <v>130</v>
      </c>
      <c r="B1303" t="s">
        <v>1986</v>
      </c>
      <c r="C1303" t="s">
        <v>41</v>
      </c>
      <c r="D1303" t="s">
        <v>71</v>
      </c>
      <c r="E1303" t="s">
        <v>16</v>
      </c>
      <c r="F1303" t="s">
        <v>64</v>
      </c>
      <c r="G1303" t="s">
        <v>35</v>
      </c>
      <c r="H1303" t="s">
        <v>28</v>
      </c>
      <c r="I1303" t="s">
        <v>431</v>
      </c>
      <c r="J1303" t="s">
        <v>20</v>
      </c>
      <c r="K1303" t="s">
        <v>2134</v>
      </c>
      <c r="L1303" t="s">
        <v>2134</v>
      </c>
      <c r="M1303">
        <v>0</v>
      </c>
      <c r="N1303">
        <v>999.99</v>
      </c>
      <c r="O1303">
        <v>56</v>
      </c>
      <c r="P1303">
        <f>Table1[[#This Row],[Sale Product Count]]*Table1[[#This Row],[Price]]</f>
        <v>55999.44</v>
      </c>
      <c r="Q1303">
        <v>423</v>
      </c>
    </row>
    <row r="1304" spans="1:17" x14ac:dyDescent="0.3">
      <c r="A1304" t="s">
        <v>130</v>
      </c>
      <c r="B1304" t="s">
        <v>1992</v>
      </c>
      <c r="C1304" t="s">
        <v>24</v>
      </c>
      <c r="D1304" t="s">
        <v>71</v>
      </c>
      <c r="E1304" t="s">
        <v>1493</v>
      </c>
      <c r="F1304" t="s">
        <v>72</v>
      </c>
      <c r="G1304" t="s">
        <v>65</v>
      </c>
      <c r="H1304" t="s">
        <v>257</v>
      </c>
      <c r="I1304" t="s">
        <v>431</v>
      </c>
      <c r="J1304" t="s">
        <v>20</v>
      </c>
      <c r="K1304" t="s">
        <v>2134</v>
      </c>
      <c r="L1304" t="s">
        <v>2134</v>
      </c>
      <c r="M1304">
        <v>0</v>
      </c>
      <c r="N1304">
        <v>999.99</v>
      </c>
      <c r="O1304">
        <v>56</v>
      </c>
      <c r="P1304">
        <f>Table1[[#This Row],[Sale Product Count]]*Table1[[#This Row],[Price]]</f>
        <v>55999.44</v>
      </c>
      <c r="Q1304">
        <v>447</v>
      </c>
    </row>
    <row r="1305" spans="1:17" x14ac:dyDescent="0.3">
      <c r="A1305" t="s">
        <v>30</v>
      </c>
      <c r="B1305" t="s">
        <v>119</v>
      </c>
      <c r="C1305" t="s">
        <v>24</v>
      </c>
      <c r="D1305" t="s">
        <v>33</v>
      </c>
      <c r="E1305" t="s">
        <v>2134</v>
      </c>
      <c r="F1305" t="s">
        <v>34</v>
      </c>
      <c r="G1305" t="s">
        <v>35</v>
      </c>
      <c r="H1305" t="s">
        <v>36</v>
      </c>
      <c r="I1305" t="s">
        <v>2134</v>
      </c>
      <c r="J1305" t="s">
        <v>37</v>
      </c>
      <c r="K1305" t="s">
        <v>120</v>
      </c>
      <c r="L1305" t="s">
        <v>38</v>
      </c>
      <c r="M1305">
        <v>1</v>
      </c>
      <c r="N1305">
        <v>981.99</v>
      </c>
      <c r="O1305">
        <v>57</v>
      </c>
      <c r="P1305">
        <f>Table1[[#This Row],[Sale Product Count]]*Table1[[#This Row],[Price]]</f>
        <v>55973.43</v>
      </c>
      <c r="Q1305">
        <v>326</v>
      </c>
    </row>
    <row r="1306" spans="1:17" x14ac:dyDescent="0.3">
      <c r="A1306" t="s">
        <v>100</v>
      </c>
      <c r="B1306" t="s">
        <v>876</v>
      </c>
      <c r="C1306" t="s">
        <v>24</v>
      </c>
      <c r="D1306" t="s">
        <v>71</v>
      </c>
      <c r="E1306" t="s">
        <v>42</v>
      </c>
      <c r="F1306" t="s">
        <v>72</v>
      </c>
      <c r="G1306" t="s">
        <v>18</v>
      </c>
      <c r="H1306" t="s">
        <v>877</v>
      </c>
      <c r="I1306" t="s">
        <v>217</v>
      </c>
      <c r="J1306" t="s">
        <v>20</v>
      </c>
      <c r="K1306" t="s">
        <v>2134</v>
      </c>
      <c r="L1306" t="s">
        <v>2134</v>
      </c>
      <c r="M1306">
        <v>3.5</v>
      </c>
      <c r="N1306">
        <v>1599</v>
      </c>
      <c r="O1306">
        <v>35</v>
      </c>
      <c r="P1306">
        <f>Table1[[#This Row],[Sale Product Count]]*Table1[[#This Row],[Price]]</f>
        <v>55965</v>
      </c>
      <c r="Q1306">
        <v>166</v>
      </c>
    </row>
    <row r="1307" spans="1:17" x14ac:dyDescent="0.3">
      <c r="A1307" t="s">
        <v>23</v>
      </c>
      <c r="B1307" t="s">
        <v>2134</v>
      </c>
      <c r="C1307" t="s">
        <v>24</v>
      </c>
      <c r="D1307" t="s">
        <v>25</v>
      </c>
      <c r="E1307" t="s">
        <v>16</v>
      </c>
      <c r="F1307" t="s">
        <v>26</v>
      </c>
      <c r="G1307" t="s">
        <v>27</v>
      </c>
      <c r="H1307" t="s">
        <v>28</v>
      </c>
      <c r="I1307" t="s">
        <v>29</v>
      </c>
      <c r="J1307" t="s">
        <v>20</v>
      </c>
      <c r="K1307" t="s">
        <v>21</v>
      </c>
      <c r="L1307" t="s">
        <v>2134</v>
      </c>
      <c r="M1307">
        <v>4.5</v>
      </c>
      <c r="N1307">
        <v>1599</v>
      </c>
      <c r="O1307">
        <v>35</v>
      </c>
      <c r="P1307">
        <f>Table1[[#This Row],[Sale Product Count]]*Table1[[#This Row],[Price]]</f>
        <v>55965</v>
      </c>
      <c r="Q1307">
        <v>429</v>
      </c>
    </row>
    <row r="1308" spans="1:17" x14ac:dyDescent="0.3">
      <c r="A1308" t="s">
        <v>130</v>
      </c>
      <c r="B1308" t="s">
        <v>2134</v>
      </c>
      <c r="C1308" t="s">
        <v>24</v>
      </c>
      <c r="D1308" t="s">
        <v>2134</v>
      </c>
      <c r="E1308" t="s">
        <v>42</v>
      </c>
      <c r="F1308" t="s">
        <v>26</v>
      </c>
      <c r="G1308" t="s">
        <v>65</v>
      </c>
      <c r="H1308" t="s">
        <v>36</v>
      </c>
      <c r="I1308" t="s">
        <v>91</v>
      </c>
      <c r="J1308" t="s">
        <v>20</v>
      </c>
      <c r="K1308" t="s">
        <v>92</v>
      </c>
      <c r="L1308" t="s">
        <v>1027</v>
      </c>
      <c r="M1308">
        <v>0</v>
      </c>
      <c r="N1308">
        <v>1599</v>
      </c>
      <c r="O1308">
        <v>35</v>
      </c>
      <c r="P1308">
        <f>Table1[[#This Row],[Sale Product Count]]*Table1[[#This Row],[Price]]</f>
        <v>55965</v>
      </c>
      <c r="Q1308">
        <v>487</v>
      </c>
    </row>
    <row r="1309" spans="1:17" x14ac:dyDescent="0.3">
      <c r="A1309" t="s">
        <v>23</v>
      </c>
      <c r="B1309" t="s">
        <v>2134</v>
      </c>
      <c r="C1309" t="s">
        <v>14</v>
      </c>
      <c r="D1309" t="s">
        <v>219</v>
      </c>
      <c r="E1309" t="s">
        <v>27</v>
      </c>
      <c r="F1309" t="s">
        <v>220</v>
      </c>
      <c r="G1309" t="s">
        <v>65</v>
      </c>
      <c r="H1309" t="s">
        <v>19</v>
      </c>
      <c r="I1309" t="s">
        <v>2134</v>
      </c>
      <c r="J1309" t="s">
        <v>20</v>
      </c>
      <c r="K1309" t="s">
        <v>21</v>
      </c>
      <c r="L1309" t="s">
        <v>81</v>
      </c>
      <c r="M1309">
        <v>4.7</v>
      </c>
      <c r="N1309">
        <v>1599</v>
      </c>
      <c r="O1309">
        <v>35</v>
      </c>
      <c r="P1309">
        <f>Table1[[#This Row],[Sale Product Count]]*Table1[[#This Row],[Price]]</f>
        <v>55965</v>
      </c>
      <c r="Q1309">
        <v>231</v>
      </c>
    </row>
    <row r="1310" spans="1:17" x14ac:dyDescent="0.3">
      <c r="A1310" t="s">
        <v>30</v>
      </c>
      <c r="B1310" t="s">
        <v>31</v>
      </c>
      <c r="C1310" t="s">
        <v>32</v>
      </c>
      <c r="D1310" t="s">
        <v>33</v>
      </c>
      <c r="E1310" t="s">
        <v>2134</v>
      </c>
      <c r="F1310" t="s">
        <v>34</v>
      </c>
      <c r="G1310" t="s">
        <v>35</v>
      </c>
      <c r="H1310" t="s">
        <v>36</v>
      </c>
      <c r="I1310" t="s">
        <v>2134</v>
      </c>
      <c r="J1310" t="s">
        <v>37</v>
      </c>
      <c r="K1310" t="s">
        <v>2134</v>
      </c>
      <c r="L1310" t="s">
        <v>38</v>
      </c>
      <c r="M1310">
        <v>5</v>
      </c>
      <c r="N1310">
        <v>1599</v>
      </c>
      <c r="O1310">
        <v>35</v>
      </c>
      <c r="P1310">
        <f>Table1[[#This Row],[Sale Product Count]]*Table1[[#This Row],[Price]]</f>
        <v>55965</v>
      </c>
      <c r="Q1310">
        <v>0</v>
      </c>
    </row>
    <row r="1311" spans="1:17" x14ac:dyDescent="0.3">
      <c r="A1311" t="s">
        <v>23</v>
      </c>
      <c r="B1311" t="s">
        <v>2087</v>
      </c>
      <c r="C1311" t="s">
        <v>24</v>
      </c>
      <c r="D1311" t="s">
        <v>254</v>
      </c>
      <c r="E1311" t="s">
        <v>162</v>
      </c>
      <c r="F1311" t="s">
        <v>282</v>
      </c>
      <c r="G1311" t="s">
        <v>35</v>
      </c>
      <c r="H1311" t="s">
        <v>28</v>
      </c>
      <c r="I1311" t="s">
        <v>2088</v>
      </c>
      <c r="J1311" t="s">
        <v>20</v>
      </c>
      <c r="K1311" t="s">
        <v>2134</v>
      </c>
      <c r="L1311" t="s">
        <v>2134</v>
      </c>
      <c r="M1311">
        <v>0</v>
      </c>
      <c r="N1311">
        <v>1599</v>
      </c>
      <c r="O1311">
        <v>35</v>
      </c>
      <c r="P1311">
        <f>Table1[[#This Row],[Sale Product Count]]*Table1[[#This Row],[Price]]</f>
        <v>55965</v>
      </c>
      <c r="Q1311">
        <v>0</v>
      </c>
    </row>
    <row r="1312" spans="1:17" x14ac:dyDescent="0.3">
      <c r="A1312" t="s">
        <v>130</v>
      </c>
      <c r="B1312" t="s">
        <v>1632</v>
      </c>
      <c r="C1312" t="s">
        <v>24</v>
      </c>
      <c r="D1312" t="s">
        <v>71</v>
      </c>
      <c r="E1312" t="s">
        <v>42</v>
      </c>
      <c r="F1312" t="s">
        <v>64</v>
      </c>
      <c r="G1312" t="s">
        <v>65</v>
      </c>
      <c r="H1312" t="s">
        <v>197</v>
      </c>
      <c r="I1312" t="s">
        <v>431</v>
      </c>
      <c r="J1312" t="s">
        <v>20</v>
      </c>
      <c r="K1312" t="s">
        <v>2134</v>
      </c>
      <c r="L1312" t="s">
        <v>2134</v>
      </c>
      <c r="M1312">
        <v>0</v>
      </c>
      <c r="N1312">
        <v>1927.99</v>
      </c>
      <c r="O1312">
        <v>29</v>
      </c>
      <c r="P1312">
        <f>Table1[[#This Row],[Sale Product Count]]*Table1[[#This Row],[Price]]</f>
        <v>55911.71</v>
      </c>
      <c r="Q1312">
        <v>206</v>
      </c>
    </row>
    <row r="1313" spans="1:17" x14ac:dyDescent="0.3">
      <c r="A1313" t="s">
        <v>130</v>
      </c>
      <c r="B1313" t="s">
        <v>1184</v>
      </c>
      <c r="C1313" t="s">
        <v>61</v>
      </c>
      <c r="D1313" t="s">
        <v>25</v>
      </c>
      <c r="E1313" t="s">
        <v>42</v>
      </c>
      <c r="F1313" t="s">
        <v>116</v>
      </c>
      <c r="G1313" t="s">
        <v>65</v>
      </c>
      <c r="H1313" t="s">
        <v>28</v>
      </c>
      <c r="I1313" t="s">
        <v>2134</v>
      </c>
      <c r="J1313" t="s">
        <v>20</v>
      </c>
      <c r="K1313" t="s">
        <v>376</v>
      </c>
      <c r="L1313" t="s">
        <v>2134</v>
      </c>
      <c r="M1313">
        <v>0</v>
      </c>
      <c r="N1313">
        <v>1927.99</v>
      </c>
      <c r="O1313">
        <v>29</v>
      </c>
      <c r="P1313">
        <f>Table1[[#This Row],[Sale Product Count]]*Table1[[#This Row],[Price]]</f>
        <v>55911.71</v>
      </c>
      <c r="Q1313">
        <v>0</v>
      </c>
    </row>
    <row r="1314" spans="1:17" x14ac:dyDescent="0.3">
      <c r="A1314" t="s">
        <v>130</v>
      </c>
      <c r="B1314" t="s">
        <v>629</v>
      </c>
      <c r="C1314" t="s">
        <v>24</v>
      </c>
      <c r="D1314" t="s">
        <v>630</v>
      </c>
      <c r="E1314" t="s">
        <v>63</v>
      </c>
      <c r="F1314" t="s">
        <v>64</v>
      </c>
      <c r="G1314" t="s">
        <v>35</v>
      </c>
      <c r="H1314" t="s">
        <v>197</v>
      </c>
      <c r="I1314" t="s">
        <v>631</v>
      </c>
      <c r="J1314" t="s">
        <v>632</v>
      </c>
      <c r="K1314" t="s">
        <v>2134</v>
      </c>
      <c r="L1314" t="s">
        <v>2134</v>
      </c>
      <c r="M1314">
        <v>2</v>
      </c>
      <c r="N1314">
        <v>1299</v>
      </c>
      <c r="O1314">
        <v>43</v>
      </c>
      <c r="P1314">
        <f>Table1[[#This Row],[Sale Product Count]]*Table1[[#This Row],[Price]]</f>
        <v>55857</v>
      </c>
      <c r="Q1314">
        <v>377</v>
      </c>
    </row>
    <row r="1315" spans="1:17" x14ac:dyDescent="0.3">
      <c r="A1315" t="s">
        <v>130</v>
      </c>
      <c r="B1315" t="s">
        <v>1129</v>
      </c>
      <c r="C1315" t="s">
        <v>14</v>
      </c>
      <c r="D1315" t="s">
        <v>71</v>
      </c>
      <c r="E1315" t="s">
        <v>63</v>
      </c>
      <c r="F1315" t="s">
        <v>64</v>
      </c>
      <c r="G1315" t="s">
        <v>35</v>
      </c>
      <c r="H1315" t="s">
        <v>197</v>
      </c>
      <c r="I1315" t="s">
        <v>431</v>
      </c>
      <c r="J1315" t="s">
        <v>20</v>
      </c>
      <c r="K1315" t="s">
        <v>2134</v>
      </c>
      <c r="L1315" t="s">
        <v>2134</v>
      </c>
      <c r="M1315">
        <v>0</v>
      </c>
      <c r="N1315">
        <v>2425.9899999999998</v>
      </c>
      <c r="O1315">
        <v>23</v>
      </c>
      <c r="P1315">
        <f>Table1[[#This Row],[Sale Product Count]]*Table1[[#This Row],[Price]]</f>
        <v>55797.77</v>
      </c>
      <c r="Q1315">
        <v>458</v>
      </c>
    </row>
    <row r="1316" spans="1:17" x14ac:dyDescent="0.3">
      <c r="A1316" t="s">
        <v>13</v>
      </c>
      <c r="B1316" t="s">
        <v>2134</v>
      </c>
      <c r="C1316" t="s">
        <v>14</v>
      </c>
      <c r="D1316" t="s">
        <v>15</v>
      </c>
      <c r="E1316" t="s">
        <v>16</v>
      </c>
      <c r="F1316" t="s">
        <v>17</v>
      </c>
      <c r="G1316" t="s">
        <v>18</v>
      </c>
      <c r="H1316" t="s">
        <v>19</v>
      </c>
      <c r="I1316" t="s">
        <v>2134</v>
      </c>
      <c r="J1316" t="s">
        <v>20</v>
      </c>
      <c r="K1316" t="s">
        <v>21</v>
      </c>
      <c r="L1316" t="s">
        <v>22</v>
      </c>
      <c r="M1316">
        <v>0</v>
      </c>
      <c r="N1316">
        <v>1799</v>
      </c>
      <c r="O1316">
        <v>31</v>
      </c>
      <c r="P1316">
        <f>Table1[[#This Row],[Sale Product Count]]*Table1[[#This Row],[Price]]</f>
        <v>55769</v>
      </c>
      <c r="Q1316">
        <v>151</v>
      </c>
    </row>
    <row r="1317" spans="1:17" x14ac:dyDescent="0.3">
      <c r="A1317" t="s">
        <v>23</v>
      </c>
      <c r="B1317" t="s">
        <v>2134</v>
      </c>
      <c r="C1317" t="s">
        <v>24</v>
      </c>
      <c r="D1317" t="s">
        <v>71</v>
      </c>
      <c r="E1317" t="s">
        <v>16</v>
      </c>
      <c r="F1317" t="s">
        <v>82</v>
      </c>
      <c r="G1317" t="s">
        <v>65</v>
      </c>
      <c r="H1317" t="s">
        <v>19</v>
      </c>
      <c r="I1317" t="s">
        <v>2134</v>
      </c>
      <c r="J1317" t="s">
        <v>20</v>
      </c>
      <c r="K1317" t="s">
        <v>21</v>
      </c>
      <c r="L1317" t="s">
        <v>81</v>
      </c>
      <c r="M1317">
        <v>4.4000000000000004</v>
      </c>
      <c r="N1317">
        <v>899</v>
      </c>
      <c r="O1317">
        <v>62</v>
      </c>
      <c r="P1317">
        <f>Table1[[#This Row],[Sale Product Count]]*Table1[[#This Row],[Price]]</f>
        <v>55738</v>
      </c>
      <c r="Q1317">
        <v>428</v>
      </c>
    </row>
    <row r="1318" spans="1:17" x14ac:dyDescent="0.3">
      <c r="A1318" t="s">
        <v>13</v>
      </c>
      <c r="B1318" t="s">
        <v>2134</v>
      </c>
      <c r="C1318" t="s">
        <v>14</v>
      </c>
      <c r="D1318" t="s">
        <v>15</v>
      </c>
      <c r="E1318" t="s">
        <v>16</v>
      </c>
      <c r="F1318" t="s">
        <v>17</v>
      </c>
      <c r="G1318" t="s">
        <v>18</v>
      </c>
      <c r="H1318" t="s">
        <v>19</v>
      </c>
      <c r="I1318" t="s">
        <v>2134</v>
      </c>
      <c r="J1318" t="s">
        <v>20</v>
      </c>
      <c r="K1318" t="s">
        <v>21</v>
      </c>
      <c r="L1318" t="s">
        <v>22</v>
      </c>
      <c r="M1318">
        <v>0</v>
      </c>
      <c r="N1318">
        <v>922.99</v>
      </c>
      <c r="O1318">
        <v>60</v>
      </c>
      <c r="P1318">
        <f>Table1[[#This Row],[Sale Product Count]]*Table1[[#This Row],[Price]]</f>
        <v>55379.4</v>
      </c>
      <c r="Q1318">
        <v>386</v>
      </c>
    </row>
    <row r="1319" spans="1:17" x14ac:dyDescent="0.3">
      <c r="A1319" t="s">
        <v>30</v>
      </c>
      <c r="B1319" t="s">
        <v>31</v>
      </c>
      <c r="C1319" t="s">
        <v>32</v>
      </c>
      <c r="D1319" t="s">
        <v>33</v>
      </c>
      <c r="E1319" t="s">
        <v>2134</v>
      </c>
      <c r="F1319" t="s">
        <v>34</v>
      </c>
      <c r="G1319" t="s">
        <v>35</v>
      </c>
      <c r="H1319" t="s">
        <v>36</v>
      </c>
      <c r="I1319" t="s">
        <v>2134</v>
      </c>
      <c r="J1319" t="s">
        <v>37</v>
      </c>
      <c r="K1319" t="s">
        <v>2134</v>
      </c>
      <c r="L1319" t="s">
        <v>38</v>
      </c>
      <c r="M1319">
        <v>5</v>
      </c>
      <c r="N1319">
        <v>1729.95</v>
      </c>
      <c r="O1319">
        <v>32</v>
      </c>
      <c r="P1319">
        <f>Table1[[#This Row],[Sale Product Count]]*Table1[[#This Row],[Price]]</f>
        <v>55358.400000000001</v>
      </c>
      <c r="Q1319">
        <v>453</v>
      </c>
    </row>
    <row r="1320" spans="1:17" x14ac:dyDescent="0.3">
      <c r="A1320" t="s">
        <v>130</v>
      </c>
      <c r="B1320" t="s">
        <v>513</v>
      </c>
      <c r="C1320" t="s">
        <v>24</v>
      </c>
      <c r="D1320" t="s">
        <v>71</v>
      </c>
      <c r="E1320" t="s">
        <v>49</v>
      </c>
      <c r="F1320" t="s">
        <v>64</v>
      </c>
      <c r="G1320" t="s">
        <v>18</v>
      </c>
      <c r="H1320" t="s">
        <v>36</v>
      </c>
      <c r="I1320" t="s">
        <v>431</v>
      </c>
      <c r="J1320" t="s">
        <v>20</v>
      </c>
      <c r="K1320" t="s">
        <v>2134</v>
      </c>
      <c r="L1320" t="s">
        <v>2134</v>
      </c>
      <c r="M1320">
        <v>0</v>
      </c>
      <c r="N1320">
        <v>1229</v>
      </c>
      <c r="O1320">
        <v>45</v>
      </c>
      <c r="P1320">
        <f>Table1[[#This Row],[Sale Product Count]]*Table1[[#This Row],[Price]]</f>
        <v>55305</v>
      </c>
      <c r="Q1320">
        <v>492</v>
      </c>
    </row>
    <row r="1321" spans="1:17" x14ac:dyDescent="0.3">
      <c r="A1321" t="s">
        <v>100</v>
      </c>
      <c r="B1321" t="s">
        <v>2116</v>
      </c>
      <c r="C1321" t="s">
        <v>24</v>
      </c>
      <c r="D1321" t="s">
        <v>1151</v>
      </c>
      <c r="E1321" t="s">
        <v>162</v>
      </c>
      <c r="F1321" t="s">
        <v>282</v>
      </c>
      <c r="G1321" t="s">
        <v>301</v>
      </c>
      <c r="H1321" t="s">
        <v>28</v>
      </c>
      <c r="I1321" t="s">
        <v>2011</v>
      </c>
      <c r="J1321" t="s">
        <v>20</v>
      </c>
      <c r="K1321" t="s">
        <v>2134</v>
      </c>
      <c r="L1321" t="s">
        <v>2134</v>
      </c>
      <c r="M1321">
        <v>0</v>
      </c>
      <c r="N1321">
        <v>1229</v>
      </c>
      <c r="O1321">
        <v>45</v>
      </c>
      <c r="P1321">
        <f>Table1[[#This Row],[Sale Product Count]]*Table1[[#This Row],[Price]]</f>
        <v>55305</v>
      </c>
      <c r="Q1321">
        <v>0</v>
      </c>
    </row>
    <row r="1322" spans="1:17" x14ac:dyDescent="0.3">
      <c r="A1322" t="s">
        <v>100</v>
      </c>
      <c r="B1322" t="s">
        <v>453</v>
      </c>
      <c r="C1322" t="s">
        <v>24</v>
      </c>
      <c r="D1322" t="s">
        <v>254</v>
      </c>
      <c r="E1322" t="s">
        <v>49</v>
      </c>
      <c r="F1322" t="s">
        <v>220</v>
      </c>
      <c r="G1322" t="s">
        <v>56</v>
      </c>
      <c r="H1322" t="s">
        <v>257</v>
      </c>
      <c r="I1322" t="s">
        <v>454</v>
      </c>
      <c r="J1322" t="s">
        <v>20</v>
      </c>
      <c r="K1322" t="s">
        <v>2134</v>
      </c>
      <c r="L1322" t="s">
        <v>2134</v>
      </c>
      <c r="M1322">
        <v>4.0999999999999996</v>
      </c>
      <c r="N1322">
        <v>1227.99</v>
      </c>
      <c r="O1322">
        <v>45</v>
      </c>
      <c r="P1322">
        <f>Table1[[#This Row],[Sale Product Count]]*Table1[[#This Row],[Price]]</f>
        <v>55259.55</v>
      </c>
      <c r="Q1322">
        <v>453</v>
      </c>
    </row>
    <row r="1323" spans="1:17" x14ac:dyDescent="0.3">
      <c r="A1323" t="s">
        <v>59</v>
      </c>
      <c r="B1323" t="s">
        <v>1272</v>
      </c>
      <c r="C1323" t="s">
        <v>24</v>
      </c>
      <c r="D1323" t="s">
        <v>273</v>
      </c>
      <c r="E1323" t="s">
        <v>49</v>
      </c>
      <c r="F1323" t="s">
        <v>546</v>
      </c>
      <c r="G1323" t="s">
        <v>18</v>
      </c>
      <c r="H1323" t="s">
        <v>257</v>
      </c>
      <c r="I1323" t="s">
        <v>1273</v>
      </c>
      <c r="J1323" t="s">
        <v>20</v>
      </c>
      <c r="K1323" t="s">
        <v>2134</v>
      </c>
      <c r="L1323" t="s">
        <v>2134</v>
      </c>
      <c r="M1323">
        <v>4.3</v>
      </c>
      <c r="N1323">
        <v>1227.99</v>
      </c>
      <c r="O1323">
        <v>45</v>
      </c>
      <c r="P1323">
        <f>Table1[[#This Row],[Sale Product Count]]*Table1[[#This Row],[Price]]</f>
        <v>55259.55</v>
      </c>
      <c r="Q1323">
        <v>418</v>
      </c>
    </row>
    <row r="1324" spans="1:17" x14ac:dyDescent="0.3">
      <c r="A1324" t="s">
        <v>130</v>
      </c>
      <c r="B1324" t="s">
        <v>374</v>
      </c>
      <c r="C1324" t="s">
        <v>61</v>
      </c>
      <c r="D1324" t="s">
        <v>375</v>
      </c>
      <c r="E1324" t="s">
        <v>1493</v>
      </c>
      <c r="F1324" t="s">
        <v>72</v>
      </c>
      <c r="G1324" t="s">
        <v>27</v>
      </c>
      <c r="H1324" t="s">
        <v>197</v>
      </c>
      <c r="I1324" t="s">
        <v>2134</v>
      </c>
      <c r="J1324" t="s">
        <v>20</v>
      </c>
      <c r="K1324" t="s">
        <v>376</v>
      </c>
      <c r="L1324" t="s">
        <v>2134</v>
      </c>
      <c r="M1324">
        <v>0</v>
      </c>
      <c r="N1324">
        <v>1227.99</v>
      </c>
      <c r="O1324">
        <v>45</v>
      </c>
      <c r="P1324">
        <f>Table1[[#This Row],[Sale Product Count]]*Table1[[#This Row],[Price]]</f>
        <v>55259.55</v>
      </c>
      <c r="Q1324">
        <v>0</v>
      </c>
    </row>
    <row r="1325" spans="1:17" x14ac:dyDescent="0.3">
      <c r="A1325" t="s">
        <v>59</v>
      </c>
      <c r="B1325" t="s">
        <v>778</v>
      </c>
      <c r="C1325" t="s">
        <v>24</v>
      </c>
      <c r="D1325" t="s">
        <v>71</v>
      </c>
      <c r="E1325" t="s">
        <v>42</v>
      </c>
      <c r="F1325" t="s">
        <v>72</v>
      </c>
      <c r="G1325" t="s">
        <v>18</v>
      </c>
      <c r="H1325" t="s">
        <v>257</v>
      </c>
      <c r="I1325" t="s">
        <v>552</v>
      </c>
      <c r="J1325" t="s">
        <v>20</v>
      </c>
      <c r="K1325" t="s">
        <v>2134</v>
      </c>
      <c r="L1325" t="s">
        <v>2134</v>
      </c>
      <c r="M1325">
        <v>3.8</v>
      </c>
      <c r="N1325">
        <v>1284.93</v>
      </c>
      <c r="O1325">
        <v>43</v>
      </c>
      <c r="P1325">
        <f>Table1[[#This Row],[Sale Product Count]]*Table1[[#This Row],[Price]]</f>
        <v>55251.990000000005</v>
      </c>
      <c r="Q1325">
        <v>352</v>
      </c>
    </row>
    <row r="1326" spans="1:17" x14ac:dyDescent="0.3">
      <c r="A1326" t="s">
        <v>121</v>
      </c>
      <c r="B1326" t="s">
        <v>122</v>
      </c>
      <c r="C1326" t="s">
        <v>61</v>
      </c>
      <c r="D1326" t="s">
        <v>25</v>
      </c>
      <c r="E1326" t="s">
        <v>16</v>
      </c>
      <c r="F1326" t="s">
        <v>26</v>
      </c>
      <c r="G1326" t="s">
        <v>35</v>
      </c>
      <c r="H1326" t="s">
        <v>19</v>
      </c>
      <c r="I1326" t="s">
        <v>2134</v>
      </c>
      <c r="J1326" t="s">
        <v>20</v>
      </c>
      <c r="K1326" t="s">
        <v>21</v>
      </c>
      <c r="L1326" t="s">
        <v>2134</v>
      </c>
      <c r="M1326">
        <v>0</v>
      </c>
      <c r="N1326">
        <v>1003.99</v>
      </c>
      <c r="O1326">
        <v>55</v>
      </c>
      <c r="P1326">
        <f>Table1[[#This Row],[Sale Product Count]]*Table1[[#This Row],[Price]]</f>
        <v>55219.45</v>
      </c>
      <c r="Q1326">
        <v>418</v>
      </c>
    </row>
    <row r="1327" spans="1:17" x14ac:dyDescent="0.3">
      <c r="A1327" t="s">
        <v>388</v>
      </c>
      <c r="B1327" t="s">
        <v>1453</v>
      </c>
      <c r="C1327" t="s">
        <v>14</v>
      </c>
      <c r="D1327" t="s">
        <v>25</v>
      </c>
      <c r="E1327" t="s">
        <v>49</v>
      </c>
      <c r="F1327" t="s">
        <v>1454</v>
      </c>
      <c r="G1327" t="s">
        <v>18</v>
      </c>
      <c r="H1327" t="s">
        <v>657</v>
      </c>
      <c r="I1327" t="s">
        <v>2134</v>
      </c>
      <c r="J1327" t="s">
        <v>20</v>
      </c>
      <c r="K1327" t="s">
        <v>2134</v>
      </c>
      <c r="L1327" t="s">
        <v>317</v>
      </c>
      <c r="M1327">
        <v>3.4</v>
      </c>
      <c r="N1327">
        <v>2905.39</v>
      </c>
      <c r="O1327">
        <v>19</v>
      </c>
      <c r="P1327">
        <f>Table1[[#This Row],[Sale Product Count]]*Table1[[#This Row],[Price]]</f>
        <v>55202.409999999996</v>
      </c>
      <c r="Q1327">
        <v>348</v>
      </c>
    </row>
    <row r="1328" spans="1:17" x14ac:dyDescent="0.3">
      <c r="A1328" t="s">
        <v>30</v>
      </c>
      <c r="B1328" t="s">
        <v>892</v>
      </c>
      <c r="C1328" t="s">
        <v>155</v>
      </c>
      <c r="D1328" t="s">
        <v>502</v>
      </c>
      <c r="E1328" t="s">
        <v>75</v>
      </c>
      <c r="F1328" t="s">
        <v>64</v>
      </c>
      <c r="G1328" t="s">
        <v>35</v>
      </c>
      <c r="H1328" t="s">
        <v>28</v>
      </c>
      <c r="I1328" t="s">
        <v>2134</v>
      </c>
      <c r="J1328" t="s">
        <v>20</v>
      </c>
      <c r="K1328" t="s">
        <v>208</v>
      </c>
      <c r="L1328" t="s">
        <v>2134</v>
      </c>
      <c r="M1328">
        <v>0</v>
      </c>
      <c r="N1328">
        <v>1199.99</v>
      </c>
      <c r="O1328">
        <v>46</v>
      </c>
      <c r="P1328">
        <f>Table1[[#This Row],[Sale Product Count]]*Table1[[#This Row],[Price]]</f>
        <v>55199.54</v>
      </c>
      <c r="Q1328">
        <v>172</v>
      </c>
    </row>
    <row r="1329" spans="1:17" x14ac:dyDescent="0.3">
      <c r="A1329" t="s">
        <v>130</v>
      </c>
      <c r="B1329" t="s">
        <v>1221</v>
      </c>
      <c r="C1329" t="s">
        <v>41</v>
      </c>
      <c r="D1329" t="s">
        <v>71</v>
      </c>
      <c r="E1329" t="s">
        <v>63</v>
      </c>
      <c r="F1329" t="s">
        <v>72</v>
      </c>
      <c r="G1329" t="s">
        <v>65</v>
      </c>
      <c r="H1329" t="s">
        <v>36</v>
      </c>
      <c r="I1329" t="s">
        <v>431</v>
      </c>
      <c r="J1329" t="s">
        <v>20</v>
      </c>
      <c r="K1329" t="s">
        <v>2134</v>
      </c>
      <c r="L1329" t="s">
        <v>2134</v>
      </c>
      <c r="M1329">
        <v>0</v>
      </c>
      <c r="N1329">
        <v>861.48</v>
      </c>
      <c r="O1329">
        <v>64</v>
      </c>
      <c r="P1329">
        <f>Table1[[#This Row],[Sale Product Count]]*Table1[[#This Row],[Price]]</f>
        <v>55134.720000000001</v>
      </c>
      <c r="Q1329">
        <v>543</v>
      </c>
    </row>
    <row r="1330" spans="1:17" x14ac:dyDescent="0.3">
      <c r="A1330" t="s">
        <v>130</v>
      </c>
      <c r="B1330" t="s">
        <v>1727</v>
      </c>
      <c r="C1330" t="s">
        <v>24</v>
      </c>
      <c r="D1330" t="s">
        <v>71</v>
      </c>
      <c r="E1330" t="s">
        <v>1493</v>
      </c>
      <c r="F1330" t="s">
        <v>72</v>
      </c>
      <c r="G1330" t="s">
        <v>27</v>
      </c>
      <c r="H1330" t="s">
        <v>36</v>
      </c>
      <c r="I1330" t="s">
        <v>431</v>
      </c>
      <c r="J1330" t="s">
        <v>20</v>
      </c>
      <c r="K1330" t="s">
        <v>2134</v>
      </c>
      <c r="L1330" t="s">
        <v>2134</v>
      </c>
      <c r="M1330">
        <v>0</v>
      </c>
      <c r="N1330">
        <v>1449.99</v>
      </c>
      <c r="O1330">
        <v>38</v>
      </c>
      <c r="P1330">
        <f>Table1[[#This Row],[Sale Product Count]]*Table1[[#This Row],[Price]]</f>
        <v>55099.62</v>
      </c>
      <c r="Q1330">
        <v>276</v>
      </c>
    </row>
    <row r="1331" spans="1:17" x14ac:dyDescent="0.3">
      <c r="A1331" t="s">
        <v>221</v>
      </c>
      <c r="B1331" t="s">
        <v>2095</v>
      </c>
      <c r="C1331" t="s">
        <v>41</v>
      </c>
      <c r="D1331" t="s">
        <v>84</v>
      </c>
      <c r="E1331" t="s">
        <v>42</v>
      </c>
      <c r="F1331" t="s">
        <v>319</v>
      </c>
      <c r="G1331" t="s">
        <v>65</v>
      </c>
      <c r="H1331" t="s">
        <v>36</v>
      </c>
      <c r="I1331" t="s">
        <v>1901</v>
      </c>
      <c r="J1331" t="s">
        <v>20</v>
      </c>
      <c r="K1331" t="s">
        <v>2134</v>
      </c>
      <c r="L1331" t="s">
        <v>2134</v>
      </c>
      <c r="M1331">
        <v>0</v>
      </c>
      <c r="N1331">
        <v>1449.99</v>
      </c>
      <c r="O1331">
        <v>38</v>
      </c>
      <c r="P1331">
        <f>Table1[[#This Row],[Sale Product Count]]*Table1[[#This Row],[Price]]</f>
        <v>55099.62</v>
      </c>
      <c r="Q1331">
        <v>0</v>
      </c>
    </row>
    <row r="1332" spans="1:17" x14ac:dyDescent="0.3">
      <c r="A1332" t="s">
        <v>23</v>
      </c>
      <c r="B1332" t="s">
        <v>2134</v>
      </c>
      <c r="C1332" t="s">
        <v>14</v>
      </c>
      <c r="D1332" t="s">
        <v>219</v>
      </c>
      <c r="E1332" t="s">
        <v>27</v>
      </c>
      <c r="F1332" t="s">
        <v>220</v>
      </c>
      <c r="G1332" t="s">
        <v>65</v>
      </c>
      <c r="H1332" t="s">
        <v>19</v>
      </c>
      <c r="I1332" t="s">
        <v>2134</v>
      </c>
      <c r="J1332" t="s">
        <v>20</v>
      </c>
      <c r="K1332" t="s">
        <v>21</v>
      </c>
      <c r="L1332" t="s">
        <v>81</v>
      </c>
      <c r="M1332">
        <v>4.7</v>
      </c>
      <c r="N1332">
        <v>2753.99</v>
      </c>
      <c r="O1332">
        <v>20</v>
      </c>
      <c r="P1332">
        <f>Table1[[#This Row],[Sale Product Count]]*Table1[[#This Row],[Price]]</f>
        <v>55079.799999999996</v>
      </c>
      <c r="Q1332">
        <v>495</v>
      </c>
    </row>
    <row r="1333" spans="1:17" x14ac:dyDescent="0.3">
      <c r="A1333" t="s">
        <v>13</v>
      </c>
      <c r="B1333" t="s">
        <v>2134</v>
      </c>
      <c r="C1333" t="s">
        <v>24</v>
      </c>
      <c r="D1333" t="s">
        <v>15</v>
      </c>
      <c r="E1333" t="s">
        <v>78</v>
      </c>
      <c r="F1333" t="s">
        <v>79</v>
      </c>
      <c r="G1333" t="s">
        <v>80</v>
      </c>
      <c r="H1333" t="s">
        <v>19</v>
      </c>
      <c r="I1333" t="s">
        <v>2134</v>
      </c>
      <c r="J1333" t="s">
        <v>20</v>
      </c>
      <c r="K1333" t="s">
        <v>21</v>
      </c>
      <c r="L1333" t="s">
        <v>81</v>
      </c>
      <c r="M1333">
        <v>5</v>
      </c>
      <c r="N1333">
        <v>1310.99</v>
      </c>
      <c r="O1333">
        <v>42</v>
      </c>
      <c r="P1333">
        <f>Table1[[#This Row],[Sale Product Count]]*Table1[[#This Row],[Price]]</f>
        <v>55061.58</v>
      </c>
      <c r="Q1333">
        <v>345</v>
      </c>
    </row>
    <row r="1334" spans="1:17" x14ac:dyDescent="0.3">
      <c r="A1334" t="s">
        <v>13</v>
      </c>
      <c r="B1334" t="s">
        <v>2134</v>
      </c>
      <c r="C1334" t="s">
        <v>14</v>
      </c>
      <c r="D1334" t="s">
        <v>15</v>
      </c>
      <c r="E1334" t="s">
        <v>16</v>
      </c>
      <c r="F1334" t="s">
        <v>17</v>
      </c>
      <c r="G1334" t="s">
        <v>18</v>
      </c>
      <c r="H1334" t="s">
        <v>19</v>
      </c>
      <c r="I1334" t="s">
        <v>2134</v>
      </c>
      <c r="J1334" t="s">
        <v>20</v>
      </c>
      <c r="K1334" t="s">
        <v>21</v>
      </c>
      <c r="L1334" t="s">
        <v>22</v>
      </c>
      <c r="M1334">
        <v>0</v>
      </c>
      <c r="N1334">
        <v>2620.9899999999998</v>
      </c>
      <c r="O1334">
        <v>21</v>
      </c>
      <c r="P1334">
        <f>Table1[[#This Row],[Sale Product Count]]*Table1[[#This Row],[Price]]</f>
        <v>55040.789999999994</v>
      </c>
      <c r="Q1334">
        <v>248</v>
      </c>
    </row>
    <row r="1335" spans="1:17" x14ac:dyDescent="0.3">
      <c r="A1335" t="s">
        <v>130</v>
      </c>
      <c r="B1335" t="s">
        <v>735</v>
      </c>
      <c r="C1335" t="s">
        <v>14</v>
      </c>
      <c r="D1335" t="s">
        <v>25</v>
      </c>
      <c r="E1335" t="s">
        <v>1493</v>
      </c>
      <c r="F1335" t="s">
        <v>64</v>
      </c>
      <c r="G1335" t="s">
        <v>35</v>
      </c>
      <c r="H1335" t="s">
        <v>28</v>
      </c>
      <c r="I1335" t="s">
        <v>431</v>
      </c>
      <c r="J1335" t="s">
        <v>736</v>
      </c>
      <c r="K1335" t="s">
        <v>2134</v>
      </c>
      <c r="L1335" t="s">
        <v>2134</v>
      </c>
      <c r="M1335">
        <v>0</v>
      </c>
      <c r="N1335">
        <v>2620.9899999999998</v>
      </c>
      <c r="O1335">
        <v>21</v>
      </c>
      <c r="P1335">
        <f>Table1[[#This Row],[Sale Product Count]]*Table1[[#This Row],[Price]]</f>
        <v>55040.789999999994</v>
      </c>
      <c r="Q1335">
        <v>0</v>
      </c>
    </row>
    <row r="1336" spans="1:17" x14ac:dyDescent="0.3">
      <c r="A1336" t="s">
        <v>173</v>
      </c>
      <c r="B1336" t="s">
        <v>223</v>
      </c>
      <c r="C1336" t="s">
        <v>224</v>
      </c>
      <c r="D1336" t="s">
        <v>175</v>
      </c>
      <c r="E1336" t="s">
        <v>162</v>
      </c>
      <c r="F1336" t="s">
        <v>225</v>
      </c>
      <c r="G1336" t="s">
        <v>27</v>
      </c>
      <c r="H1336" t="s">
        <v>36</v>
      </c>
      <c r="I1336" t="s">
        <v>226</v>
      </c>
      <c r="J1336" t="s">
        <v>227</v>
      </c>
      <c r="K1336" t="s">
        <v>2134</v>
      </c>
      <c r="L1336" t="s">
        <v>2134</v>
      </c>
      <c r="M1336">
        <v>0</v>
      </c>
      <c r="N1336">
        <v>999.99</v>
      </c>
      <c r="O1336">
        <v>55</v>
      </c>
      <c r="P1336">
        <f>Table1[[#This Row],[Sale Product Count]]*Table1[[#This Row],[Price]]</f>
        <v>54999.45</v>
      </c>
      <c r="Q1336">
        <v>500</v>
      </c>
    </row>
    <row r="1337" spans="1:17" x14ac:dyDescent="0.3">
      <c r="A1337" t="s">
        <v>100</v>
      </c>
      <c r="B1337" t="s">
        <v>643</v>
      </c>
      <c r="C1337" t="s">
        <v>61</v>
      </c>
      <c r="D1337" t="s">
        <v>71</v>
      </c>
      <c r="E1337" t="s">
        <v>63</v>
      </c>
      <c r="F1337" t="s">
        <v>64</v>
      </c>
      <c r="G1337" t="s">
        <v>65</v>
      </c>
      <c r="H1337" t="s">
        <v>28</v>
      </c>
      <c r="I1337" t="s">
        <v>200</v>
      </c>
      <c r="J1337" t="s">
        <v>644</v>
      </c>
      <c r="K1337" t="s">
        <v>2134</v>
      </c>
      <c r="L1337" t="s">
        <v>2134</v>
      </c>
      <c r="M1337">
        <v>0</v>
      </c>
      <c r="N1337">
        <v>999.99</v>
      </c>
      <c r="O1337">
        <v>55</v>
      </c>
      <c r="P1337">
        <f>Table1[[#This Row],[Sale Product Count]]*Table1[[#This Row],[Price]]</f>
        <v>54999.45</v>
      </c>
      <c r="Q1337">
        <v>288</v>
      </c>
    </row>
    <row r="1338" spans="1:17" x14ac:dyDescent="0.3">
      <c r="A1338" t="s">
        <v>130</v>
      </c>
      <c r="B1338" t="s">
        <v>195</v>
      </c>
      <c r="C1338" t="s">
        <v>24</v>
      </c>
      <c r="D1338" t="s">
        <v>2134</v>
      </c>
      <c r="E1338" t="s">
        <v>816</v>
      </c>
      <c r="F1338" t="s">
        <v>103</v>
      </c>
      <c r="G1338" t="s">
        <v>56</v>
      </c>
      <c r="H1338" t="s">
        <v>773</v>
      </c>
      <c r="I1338" t="s">
        <v>2134</v>
      </c>
      <c r="J1338" t="s">
        <v>20</v>
      </c>
      <c r="K1338" t="s">
        <v>954</v>
      </c>
      <c r="L1338" t="s">
        <v>317</v>
      </c>
      <c r="M1338">
        <v>4.3</v>
      </c>
      <c r="N1338">
        <v>999.99</v>
      </c>
      <c r="O1338">
        <v>55</v>
      </c>
      <c r="P1338">
        <f>Table1[[#This Row],[Sale Product Count]]*Table1[[#This Row],[Price]]</f>
        <v>54999.45</v>
      </c>
      <c r="Q1338">
        <v>320</v>
      </c>
    </row>
    <row r="1339" spans="1:17" x14ac:dyDescent="0.3">
      <c r="A1339" t="s">
        <v>13</v>
      </c>
      <c r="B1339" t="s">
        <v>2134</v>
      </c>
      <c r="C1339" t="s">
        <v>14</v>
      </c>
      <c r="D1339" t="s">
        <v>15</v>
      </c>
      <c r="E1339" t="s">
        <v>16</v>
      </c>
      <c r="F1339" t="s">
        <v>17</v>
      </c>
      <c r="G1339" t="s">
        <v>18</v>
      </c>
      <c r="H1339" t="s">
        <v>19</v>
      </c>
      <c r="I1339" t="s">
        <v>2134</v>
      </c>
      <c r="J1339" t="s">
        <v>20</v>
      </c>
      <c r="K1339" t="s">
        <v>21</v>
      </c>
      <c r="L1339" t="s">
        <v>22</v>
      </c>
      <c r="M1339">
        <v>0</v>
      </c>
      <c r="N1339">
        <v>999.99</v>
      </c>
      <c r="O1339">
        <v>55</v>
      </c>
      <c r="P1339">
        <f>Table1[[#This Row],[Sale Product Count]]*Table1[[#This Row],[Price]]</f>
        <v>54999.45</v>
      </c>
      <c r="Q1339">
        <v>236</v>
      </c>
    </row>
    <row r="1340" spans="1:17" x14ac:dyDescent="0.3">
      <c r="A1340" t="s">
        <v>100</v>
      </c>
      <c r="B1340" t="s">
        <v>567</v>
      </c>
      <c r="C1340" t="s">
        <v>24</v>
      </c>
      <c r="D1340" t="s">
        <v>2134</v>
      </c>
      <c r="E1340" t="s">
        <v>42</v>
      </c>
      <c r="F1340" t="s">
        <v>1823</v>
      </c>
      <c r="G1340" t="s">
        <v>65</v>
      </c>
      <c r="H1340" t="s">
        <v>197</v>
      </c>
      <c r="I1340" t="s">
        <v>307</v>
      </c>
      <c r="J1340" t="s">
        <v>37</v>
      </c>
      <c r="K1340" t="s">
        <v>1824</v>
      </c>
      <c r="L1340" t="s">
        <v>2134</v>
      </c>
      <c r="M1340">
        <v>2.5</v>
      </c>
      <c r="N1340">
        <v>999.99</v>
      </c>
      <c r="O1340">
        <v>55</v>
      </c>
      <c r="P1340">
        <f>Table1[[#This Row],[Sale Product Count]]*Table1[[#This Row],[Price]]</f>
        <v>54999.45</v>
      </c>
      <c r="Q1340">
        <v>445</v>
      </c>
    </row>
    <row r="1341" spans="1:17" x14ac:dyDescent="0.3">
      <c r="A1341" t="s">
        <v>23</v>
      </c>
      <c r="B1341" t="s">
        <v>2134</v>
      </c>
      <c r="C1341" t="s">
        <v>24</v>
      </c>
      <c r="D1341" t="s">
        <v>25</v>
      </c>
      <c r="E1341" t="s">
        <v>16</v>
      </c>
      <c r="F1341" t="s">
        <v>26</v>
      </c>
      <c r="G1341" t="s">
        <v>27</v>
      </c>
      <c r="H1341" t="s">
        <v>28</v>
      </c>
      <c r="I1341" t="s">
        <v>29</v>
      </c>
      <c r="J1341" t="s">
        <v>20</v>
      </c>
      <c r="K1341" t="s">
        <v>21</v>
      </c>
      <c r="L1341" t="s">
        <v>2134</v>
      </c>
      <c r="M1341">
        <v>4.5</v>
      </c>
      <c r="N1341">
        <v>999.99</v>
      </c>
      <c r="O1341">
        <v>55</v>
      </c>
      <c r="P1341">
        <f>Table1[[#This Row],[Sale Product Count]]*Table1[[#This Row],[Price]]</f>
        <v>54999.45</v>
      </c>
      <c r="Q1341">
        <v>147</v>
      </c>
    </row>
    <row r="1342" spans="1:17" x14ac:dyDescent="0.3">
      <c r="A1342" t="s">
        <v>130</v>
      </c>
      <c r="B1342" t="s">
        <v>1727</v>
      </c>
      <c r="C1342" t="s">
        <v>24</v>
      </c>
      <c r="D1342" t="s">
        <v>71</v>
      </c>
      <c r="E1342" t="s">
        <v>63</v>
      </c>
      <c r="F1342" t="s">
        <v>72</v>
      </c>
      <c r="G1342" t="s">
        <v>35</v>
      </c>
      <c r="H1342" t="s">
        <v>257</v>
      </c>
      <c r="I1342" t="s">
        <v>431</v>
      </c>
      <c r="J1342" t="s">
        <v>20</v>
      </c>
      <c r="K1342" t="s">
        <v>2134</v>
      </c>
      <c r="L1342" t="s">
        <v>2134</v>
      </c>
      <c r="M1342">
        <v>0</v>
      </c>
      <c r="N1342">
        <v>999.99</v>
      </c>
      <c r="O1342">
        <v>55</v>
      </c>
      <c r="P1342">
        <f>Table1[[#This Row],[Sale Product Count]]*Table1[[#This Row],[Price]]</f>
        <v>54999.45</v>
      </c>
      <c r="Q1342">
        <v>221</v>
      </c>
    </row>
    <row r="1343" spans="1:17" x14ac:dyDescent="0.3">
      <c r="A1343" t="s">
        <v>121</v>
      </c>
      <c r="B1343" t="s">
        <v>122</v>
      </c>
      <c r="C1343" t="s">
        <v>61</v>
      </c>
      <c r="D1343" t="s">
        <v>25</v>
      </c>
      <c r="E1343" t="s">
        <v>16</v>
      </c>
      <c r="F1343" t="s">
        <v>26</v>
      </c>
      <c r="G1343" t="s">
        <v>35</v>
      </c>
      <c r="H1343" t="s">
        <v>19</v>
      </c>
      <c r="I1343" t="s">
        <v>2134</v>
      </c>
      <c r="J1343" t="s">
        <v>20</v>
      </c>
      <c r="K1343" t="s">
        <v>21</v>
      </c>
      <c r="L1343" t="s">
        <v>2134</v>
      </c>
      <c r="M1343">
        <v>0</v>
      </c>
      <c r="N1343">
        <v>1962.99</v>
      </c>
      <c r="O1343">
        <v>28</v>
      </c>
      <c r="P1343">
        <f>Table1[[#This Row],[Sale Product Count]]*Table1[[#This Row],[Price]]</f>
        <v>54963.72</v>
      </c>
      <c r="Q1343">
        <v>388</v>
      </c>
    </row>
    <row r="1344" spans="1:17" x14ac:dyDescent="0.3">
      <c r="A1344" t="s">
        <v>130</v>
      </c>
      <c r="B1344" t="s">
        <v>513</v>
      </c>
      <c r="C1344" t="s">
        <v>24</v>
      </c>
      <c r="D1344" t="s">
        <v>71</v>
      </c>
      <c r="E1344" t="s">
        <v>63</v>
      </c>
      <c r="F1344" t="s">
        <v>72</v>
      </c>
      <c r="G1344" t="s">
        <v>35</v>
      </c>
      <c r="H1344" t="s">
        <v>36</v>
      </c>
      <c r="I1344" t="s">
        <v>431</v>
      </c>
      <c r="J1344" t="s">
        <v>20</v>
      </c>
      <c r="K1344" t="s">
        <v>2134</v>
      </c>
      <c r="L1344" t="s">
        <v>2134</v>
      </c>
      <c r="M1344">
        <v>0</v>
      </c>
      <c r="N1344">
        <v>1445.82</v>
      </c>
      <c r="O1344">
        <v>38</v>
      </c>
      <c r="P1344">
        <f>Table1[[#This Row],[Sale Product Count]]*Table1[[#This Row],[Price]]</f>
        <v>54941.159999999996</v>
      </c>
      <c r="Q1344">
        <v>403</v>
      </c>
    </row>
    <row r="1345" spans="1:17" x14ac:dyDescent="0.3">
      <c r="A1345" t="s">
        <v>130</v>
      </c>
      <c r="B1345" t="s">
        <v>1103</v>
      </c>
      <c r="C1345" t="s">
        <v>24</v>
      </c>
      <c r="D1345" t="s">
        <v>2134</v>
      </c>
      <c r="E1345" t="s">
        <v>75</v>
      </c>
      <c r="F1345" t="s">
        <v>72</v>
      </c>
      <c r="G1345" t="s">
        <v>65</v>
      </c>
      <c r="H1345" t="s">
        <v>197</v>
      </c>
      <c r="I1345" t="s">
        <v>2134</v>
      </c>
      <c r="J1345" t="s">
        <v>20</v>
      </c>
      <c r="K1345" t="s">
        <v>92</v>
      </c>
      <c r="L1345" t="s">
        <v>999</v>
      </c>
      <c r="M1345">
        <v>0</v>
      </c>
      <c r="N1345">
        <v>1143.99</v>
      </c>
      <c r="O1345">
        <v>48</v>
      </c>
      <c r="P1345">
        <f>Table1[[#This Row],[Sale Product Count]]*Table1[[#This Row],[Price]]</f>
        <v>54911.520000000004</v>
      </c>
      <c r="Q1345">
        <v>515</v>
      </c>
    </row>
    <row r="1346" spans="1:17" x14ac:dyDescent="0.3">
      <c r="A1346" t="s">
        <v>130</v>
      </c>
      <c r="B1346" t="s">
        <v>1992</v>
      </c>
      <c r="C1346" t="s">
        <v>24</v>
      </c>
      <c r="D1346" t="s">
        <v>71</v>
      </c>
      <c r="E1346" t="s">
        <v>16</v>
      </c>
      <c r="F1346" t="s">
        <v>64</v>
      </c>
      <c r="G1346" t="s">
        <v>35</v>
      </c>
      <c r="H1346" t="s">
        <v>28</v>
      </c>
      <c r="I1346" t="s">
        <v>431</v>
      </c>
      <c r="J1346" t="s">
        <v>2076</v>
      </c>
      <c r="K1346" t="s">
        <v>2134</v>
      </c>
      <c r="L1346" t="s">
        <v>2134</v>
      </c>
      <c r="M1346">
        <v>0</v>
      </c>
      <c r="N1346">
        <v>1143.99</v>
      </c>
      <c r="O1346">
        <v>48</v>
      </c>
      <c r="P1346">
        <f>Table1[[#This Row],[Sale Product Count]]*Table1[[#This Row],[Price]]</f>
        <v>54911.520000000004</v>
      </c>
      <c r="Q1346">
        <v>0</v>
      </c>
    </row>
    <row r="1347" spans="1:17" x14ac:dyDescent="0.3">
      <c r="A1347" t="s">
        <v>100</v>
      </c>
      <c r="B1347" t="s">
        <v>1850</v>
      </c>
      <c r="C1347" t="s">
        <v>24</v>
      </c>
      <c r="D1347" t="s">
        <v>71</v>
      </c>
      <c r="E1347" t="s">
        <v>925</v>
      </c>
      <c r="F1347" t="s">
        <v>1851</v>
      </c>
      <c r="G1347" t="s">
        <v>2134</v>
      </c>
      <c r="H1347" t="s">
        <v>657</v>
      </c>
      <c r="I1347" t="s">
        <v>2134</v>
      </c>
      <c r="J1347" t="s">
        <v>292</v>
      </c>
      <c r="K1347" t="s">
        <v>1015</v>
      </c>
      <c r="L1347" t="s">
        <v>1278</v>
      </c>
      <c r="M1347">
        <v>3.7</v>
      </c>
      <c r="N1347">
        <v>899.99</v>
      </c>
      <c r="O1347">
        <v>61</v>
      </c>
      <c r="P1347">
        <f>Table1[[#This Row],[Sale Product Count]]*Table1[[#This Row],[Price]]</f>
        <v>54899.39</v>
      </c>
      <c r="Q1347">
        <v>178</v>
      </c>
    </row>
    <row r="1348" spans="1:17" x14ac:dyDescent="0.3">
      <c r="A1348" t="s">
        <v>130</v>
      </c>
      <c r="B1348" t="s">
        <v>1634</v>
      </c>
      <c r="C1348" t="s">
        <v>24</v>
      </c>
      <c r="D1348" t="s">
        <v>71</v>
      </c>
      <c r="E1348" t="s">
        <v>63</v>
      </c>
      <c r="F1348" t="s">
        <v>72</v>
      </c>
      <c r="G1348" t="s">
        <v>18</v>
      </c>
      <c r="H1348" t="s">
        <v>257</v>
      </c>
      <c r="I1348" t="s">
        <v>431</v>
      </c>
      <c r="J1348" t="s">
        <v>20</v>
      </c>
      <c r="K1348" t="s">
        <v>2134</v>
      </c>
      <c r="L1348" t="s">
        <v>2134</v>
      </c>
      <c r="M1348">
        <v>0</v>
      </c>
      <c r="N1348">
        <v>1481.86</v>
      </c>
      <c r="O1348">
        <v>37</v>
      </c>
      <c r="P1348">
        <f>Table1[[#This Row],[Sale Product Count]]*Table1[[#This Row],[Price]]</f>
        <v>54828.82</v>
      </c>
      <c r="Q1348">
        <v>269</v>
      </c>
    </row>
    <row r="1349" spans="1:17" x14ac:dyDescent="0.3">
      <c r="A1349" t="s">
        <v>13</v>
      </c>
      <c r="B1349" t="s">
        <v>83</v>
      </c>
      <c r="C1349" t="s">
        <v>24</v>
      </c>
      <c r="D1349" t="s">
        <v>84</v>
      </c>
      <c r="E1349" t="s">
        <v>16</v>
      </c>
      <c r="F1349" t="s">
        <v>26</v>
      </c>
      <c r="G1349" t="s">
        <v>80</v>
      </c>
      <c r="H1349" t="s">
        <v>19</v>
      </c>
      <c r="I1349" t="s">
        <v>2134</v>
      </c>
      <c r="J1349" t="s">
        <v>20</v>
      </c>
      <c r="K1349" t="s">
        <v>21</v>
      </c>
      <c r="L1349" t="s">
        <v>2134</v>
      </c>
      <c r="M1349">
        <v>0</v>
      </c>
      <c r="N1349">
        <v>1305.17</v>
      </c>
      <c r="O1349">
        <v>42</v>
      </c>
      <c r="P1349">
        <f>Table1[[#This Row],[Sale Product Count]]*Table1[[#This Row],[Price]]</f>
        <v>54817.14</v>
      </c>
      <c r="Q1349">
        <v>355</v>
      </c>
    </row>
    <row r="1350" spans="1:17" x14ac:dyDescent="0.3">
      <c r="A1350" t="s">
        <v>23</v>
      </c>
      <c r="B1350" t="s">
        <v>966</v>
      </c>
      <c r="C1350" t="s">
        <v>61</v>
      </c>
      <c r="D1350" t="s">
        <v>2134</v>
      </c>
      <c r="E1350" t="s">
        <v>63</v>
      </c>
      <c r="F1350" t="s">
        <v>17</v>
      </c>
      <c r="G1350" t="s">
        <v>65</v>
      </c>
      <c r="H1350" t="s">
        <v>36</v>
      </c>
      <c r="I1350" t="s">
        <v>29</v>
      </c>
      <c r="J1350" t="s">
        <v>37</v>
      </c>
      <c r="K1350" t="s">
        <v>159</v>
      </c>
      <c r="L1350" t="s">
        <v>2134</v>
      </c>
      <c r="M1350">
        <v>0</v>
      </c>
      <c r="N1350">
        <v>1519.14</v>
      </c>
      <c r="O1350">
        <v>36</v>
      </c>
      <c r="P1350">
        <f>Table1[[#This Row],[Sale Product Count]]*Table1[[#This Row],[Price]]</f>
        <v>54689.04</v>
      </c>
      <c r="Q1350">
        <v>346</v>
      </c>
    </row>
    <row r="1351" spans="1:17" x14ac:dyDescent="0.3">
      <c r="A1351" t="s">
        <v>23</v>
      </c>
      <c r="B1351" t="s">
        <v>2134</v>
      </c>
      <c r="C1351" t="s">
        <v>24</v>
      </c>
      <c r="D1351" t="s">
        <v>25</v>
      </c>
      <c r="E1351" t="s">
        <v>16</v>
      </c>
      <c r="F1351" t="s">
        <v>26</v>
      </c>
      <c r="G1351" t="s">
        <v>27</v>
      </c>
      <c r="H1351" t="s">
        <v>28</v>
      </c>
      <c r="I1351" t="s">
        <v>29</v>
      </c>
      <c r="J1351" t="s">
        <v>20</v>
      </c>
      <c r="K1351" t="s">
        <v>21</v>
      </c>
      <c r="L1351" t="s">
        <v>2134</v>
      </c>
      <c r="M1351">
        <v>4.5</v>
      </c>
      <c r="N1351">
        <v>1515.99</v>
      </c>
      <c r="O1351">
        <v>36</v>
      </c>
      <c r="P1351">
        <f>Table1[[#This Row],[Sale Product Count]]*Table1[[#This Row],[Price]]</f>
        <v>54575.64</v>
      </c>
      <c r="Q1351">
        <v>135</v>
      </c>
    </row>
    <row r="1352" spans="1:17" x14ac:dyDescent="0.3">
      <c r="A1352" t="s">
        <v>130</v>
      </c>
      <c r="B1352" t="s">
        <v>1992</v>
      </c>
      <c r="C1352" t="s">
        <v>24</v>
      </c>
      <c r="D1352" t="s">
        <v>71</v>
      </c>
      <c r="E1352" t="s">
        <v>63</v>
      </c>
      <c r="F1352" t="s">
        <v>72</v>
      </c>
      <c r="G1352" t="s">
        <v>65</v>
      </c>
      <c r="H1352" t="s">
        <v>36</v>
      </c>
      <c r="I1352" t="s">
        <v>431</v>
      </c>
      <c r="J1352" t="s">
        <v>20</v>
      </c>
      <c r="K1352" t="s">
        <v>2134</v>
      </c>
      <c r="L1352" t="s">
        <v>2134</v>
      </c>
      <c r="M1352">
        <v>0</v>
      </c>
      <c r="N1352">
        <v>877.99</v>
      </c>
      <c r="O1352">
        <v>62</v>
      </c>
      <c r="P1352">
        <f>Table1[[#This Row],[Sale Product Count]]*Table1[[#This Row],[Price]]</f>
        <v>54435.38</v>
      </c>
      <c r="Q1352">
        <v>384</v>
      </c>
    </row>
    <row r="1353" spans="1:17" x14ac:dyDescent="0.3">
      <c r="A1353" t="s">
        <v>30</v>
      </c>
      <c r="B1353" t="s">
        <v>31</v>
      </c>
      <c r="C1353" t="s">
        <v>32</v>
      </c>
      <c r="D1353" t="s">
        <v>33</v>
      </c>
      <c r="E1353" t="s">
        <v>2134</v>
      </c>
      <c r="F1353" t="s">
        <v>34</v>
      </c>
      <c r="G1353" t="s">
        <v>35</v>
      </c>
      <c r="H1353" t="s">
        <v>36</v>
      </c>
      <c r="I1353" t="s">
        <v>2134</v>
      </c>
      <c r="J1353" t="s">
        <v>37</v>
      </c>
      <c r="K1353" t="s">
        <v>2134</v>
      </c>
      <c r="L1353" t="s">
        <v>38</v>
      </c>
      <c r="M1353">
        <v>5</v>
      </c>
      <c r="N1353">
        <v>1470.99</v>
      </c>
      <c r="O1353">
        <v>37</v>
      </c>
      <c r="P1353">
        <f>Table1[[#This Row],[Sale Product Count]]*Table1[[#This Row],[Price]]</f>
        <v>54426.63</v>
      </c>
      <c r="Q1353">
        <v>344</v>
      </c>
    </row>
    <row r="1354" spans="1:17" x14ac:dyDescent="0.3">
      <c r="A1354" t="s">
        <v>130</v>
      </c>
      <c r="B1354" t="s">
        <v>1586</v>
      </c>
      <c r="C1354" t="s">
        <v>14</v>
      </c>
      <c r="D1354" t="s">
        <v>71</v>
      </c>
      <c r="E1354" t="s">
        <v>49</v>
      </c>
      <c r="F1354" t="s">
        <v>256</v>
      </c>
      <c r="G1354" t="s">
        <v>18</v>
      </c>
      <c r="H1354" t="s">
        <v>57</v>
      </c>
      <c r="I1354" t="s">
        <v>91</v>
      </c>
      <c r="J1354" t="s">
        <v>20</v>
      </c>
      <c r="K1354" t="s">
        <v>2134</v>
      </c>
      <c r="L1354" t="s">
        <v>2134</v>
      </c>
      <c r="M1354">
        <v>0</v>
      </c>
      <c r="N1354">
        <v>1699</v>
      </c>
      <c r="O1354">
        <v>32</v>
      </c>
      <c r="P1354">
        <f>Table1[[#This Row],[Sale Product Count]]*Table1[[#This Row],[Price]]</f>
        <v>54368</v>
      </c>
      <c r="Q1354">
        <v>172</v>
      </c>
    </row>
    <row r="1355" spans="1:17" x14ac:dyDescent="0.3">
      <c r="A1355" t="s">
        <v>23</v>
      </c>
      <c r="B1355" t="s">
        <v>2134</v>
      </c>
      <c r="C1355" t="s">
        <v>24</v>
      </c>
      <c r="D1355" t="s">
        <v>71</v>
      </c>
      <c r="E1355" t="s">
        <v>16</v>
      </c>
      <c r="F1355" t="s">
        <v>82</v>
      </c>
      <c r="G1355" t="s">
        <v>65</v>
      </c>
      <c r="H1355" t="s">
        <v>19</v>
      </c>
      <c r="I1355" t="s">
        <v>2134</v>
      </c>
      <c r="J1355" t="s">
        <v>20</v>
      </c>
      <c r="K1355" t="s">
        <v>21</v>
      </c>
      <c r="L1355" t="s">
        <v>81</v>
      </c>
      <c r="M1355">
        <v>4.4000000000000004</v>
      </c>
      <c r="N1355">
        <v>1699</v>
      </c>
      <c r="O1355">
        <v>32</v>
      </c>
      <c r="P1355">
        <f>Table1[[#This Row],[Sale Product Count]]*Table1[[#This Row],[Price]]</f>
        <v>54368</v>
      </c>
      <c r="Q1355">
        <v>348</v>
      </c>
    </row>
    <row r="1356" spans="1:17" x14ac:dyDescent="0.3">
      <c r="A1356" t="s">
        <v>130</v>
      </c>
      <c r="B1356" t="s">
        <v>1632</v>
      </c>
      <c r="C1356" t="s">
        <v>24</v>
      </c>
      <c r="D1356" t="s">
        <v>71</v>
      </c>
      <c r="E1356" t="s">
        <v>16</v>
      </c>
      <c r="F1356" t="s">
        <v>72</v>
      </c>
      <c r="G1356" t="s">
        <v>65</v>
      </c>
      <c r="H1356" t="s">
        <v>257</v>
      </c>
      <c r="I1356" t="s">
        <v>431</v>
      </c>
      <c r="J1356" t="s">
        <v>20</v>
      </c>
      <c r="K1356" t="s">
        <v>2134</v>
      </c>
      <c r="L1356" t="s">
        <v>2134</v>
      </c>
      <c r="M1356">
        <v>0</v>
      </c>
      <c r="N1356">
        <v>1699</v>
      </c>
      <c r="O1356">
        <v>32</v>
      </c>
      <c r="P1356">
        <f>Table1[[#This Row],[Sale Product Count]]*Table1[[#This Row],[Price]]</f>
        <v>54368</v>
      </c>
      <c r="Q1356">
        <v>163</v>
      </c>
    </row>
    <row r="1357" spans="1:17" x14ac:dyDescent="0.3">
      <c r="A1357" t="s">
        <v>30</v>
      </c>
      <c r="B1357" t="s">
        <v>119</v>
      </c>
      <c r="C1357" t="s">
        <v>24</v>
      </c>
      <c r="D1357" t="s">
        <v>33</v>
      </c>
      <c r="E1357" t="s">
        <v>2134</v>
      </c>
      <c r="F1357" t="s">
        <v>34</v>
      </c>
      <c r="G1357" t="s">
        <v>35</v>
      </c>
      <c r="H1357" t="s">
        <v>36</v>
      </c>
      <c r="I1357" t="s">
        <v>2134</v>
      </c>
      <c r="J1357" t="s">
        <v>37</v>
      </c>
      <c r="K1357" t="s">
        <v>120</v>
      </c>
      <c r="L1357" t="s">
        <v>38</v>
      </c>
      <c r="M1357">
        <v>1</v>
      </c>
      <c r="N1357">
        <v>1699</v>
      </c>
      <c r="O1357">
        <v>32</v>
      </c>
      <c r="P1357">
        <f>Table1[[#This Row],[Sale Product Count]]*Table1[[#This Row],[Price]]</f>
        <v>54368</v>
      </c>
      <c r="Q1357">
        <v>0</v>
      </c>
    </row>
    <row r="1358" spans="1:17" x14ac:dyDescent="0.3">
      <c r="A1358" t="s">
        <v>130</v>
      </c>
      <c r="B1358" t="s">
        <v>1077</v>
      </c>
      <c r="C1358" t="s">
        <v>24</v>
      </c>
      <c r="D1358" t="s">
        <v>71</v>
      </c>
      <c r="E1358" t="s">
        <v>63</v>
      </c>
      <c r="F1358" t="s">
        <v>1047</v>
      </c>
      <c r="G1358" t="s">
        <v>65</v>
      </c>
      <c r="H1358" t="s">
        <v>257</v>
      </c>
      <c r="I1358" t="s">
        <v>91</v>
      </c>
      <c r="J1358" t="s">
        <v>1078</v>
      </c>
      <c r="K1358" t="s">
        <v>2134</v>
      </c>
      <c r="L1358" t="s">
        <v>2134</v>
      </c>
      <c r="M1358">
        <v>4.3</v>
      </c>
      <c r="N1358">
        <v>1599</v>
      </c>
      <c r="O1358">
        <v>34</v>
      </c>
      <c r="P1358">
        <f>Table1[[#This Row],[Sale Product Count]]*Table1[[#This Row],[Price]]</f>
        <v>54366</v>
      </c>
      <c r="Q1358">
        <v>163</v>
      </c>
    </row>
    <row r="1359" spans="1:17" x14ac:dyDescent="0.3">
      <c r="A1359" t="s">
        <v>23</v>
      </c>
      <c r="B1359" t="s">
        <v>2134</v>
      </c>
      <c r="C1359" t="s">
        <v>14</v>
      </c>
      <c r="D1359" t="s">
        <v>219</v>
      </c>
      <c r="E1359" t="s">
        <v>27</v>
      </c>
      <c r="F1359" t="s">
        <v>220</v>
      </c>
      <c r="G1359" t="s">
        <v>65</v>
      </c>
      <c r="H1359" t="s">
        <v>19</v>
      </c>
      <c r="I1359" t="s">
        <v>2134</v>
      </c>
      <c r="J1359" t="s">
        <v>20</v>
      </c>
      <c r="K1359" t="s">
        <v>21</v>
      </c>
      <c r="L1359" t="s">
        <v>81</v>
      </c>
      <c r="M1359">
        <v>4.7</v>
      </c>
      <c r="N1359">
        <v>1599</v>
      </c>
      <c r="O1359">
        <v>34</v>
      </c>
      <c r="P1359">
        <f>Table1[[#This Row],[Sale Product Count]]*Table1[[#This Row],[Price]]</f>
        <v>54366</v>
      </c>
      <c r="Q1359">
        <v>339</v>
      </c>
    </row>
    <row r="1360" spans="1:17" x14ac:dyDescent="0.3">
      <c r="A1360" t="s">
        <v>23</v>
      </c>
      <c r="B1360" t="s">
        <v>2134</v>
      </c>
      <c r="C1360" t="s">
        <v>24</v>
      </c>
      <c r="D1360" t="s">
        <v>71</v>
      </c>
      <c r="E1360" t="s">
        <v>16</v>
      </c>
      <c r="F1360" t="s">
        <v>82</v>
      </c>
      <c r="G1360" t="s">
        <v>65</v>
      </c>
      <c r="H1360" t="s">
        <v>19</v>
      </c>
      <c r="I1360" t="s">
        <v>2134</v>
      </c>
      <c r="J1360" t="s">
        <v>20</v>
      </c>
      <c r="K1360" t="s">
        <v>21</v>
      </c>
      <c r="L1360" t="s">
        <v>81</v>
      </c>
      <c r="M1360">
        <v>4.4000000000000004</v>
      </c>
      <c r="N1360">
        <v>1599</v>
      </c>
      <c r="O1360">
        <v>34</v>
      </c>
      <c r="P1360">
        <f>Table1[[#This Row],[Sale Product Count]]*Table1[[#This Row],[Price]]</f>
        <v>54366</v>
      </c>
      <c r="Q1360">
        <v>290</v>
      </c>
    </row>
    <row r="1361" spans="1:17" x14ac:dyDescent="0.3">
      <c r="A1361" t="s">
        <v>130</v>
      </c>
      <c r="B1361" t="s">
        <v>908</v>
      </c>
      <c r="C1361" t="s">
        <v>24</v>
      </c>
      <c r="D1361" t="s">
        <v>613</v>
      </c>
      <c r="E1361" t="s">
        <v>42</v>
      </c>
      <c r="F1361" t="s">
        <v>72</v>
      </c>
      <c r="G1361" t="s">
        <v>65</v>
      </c>
      <c r="H1361" t="s">
        <v>197</v>
      </c>
      <c r="I1361" t="s">
        <v>200</v>
      </c>
      <c r="J1361" t="s">
        <v>1532</v>
      </c>
      <c r="K1361" t="s">
        <v>2134</v>
      </c>
      <c r="L1361" t="s">
        <v>2134</v>
      </c>
      <c r="M1361">
        <v>0</v>
      </c>
      <c r="N1361">
        <v>1599</v>
      </c>
      <c r="O1361">
        <v>34</v>
      </c>
      <c r="P1361">
        <f>Table1[[#This Row],[Sale Product Count]]*Table1[[#This Row],[Price]]</f>
        <v>54366</v>
      </c>
      <c r="Q1361">
        <v>309</v>
      </c>
    </row>
    <row r="1362" spans="1:17" x14ac:dyDescent="0.3">
      <c r="A1362" t="s">
        <v>130</v>
      </c>
      <c r="B1362" t="s">
        <v>745</v>
      </c>
      <c r="C1362" t="s">
        <v>24</v>
      </c>
      <c r="D1362" t="s">
        <v>606</v>
      </c>
      <c r="E1362" t="s">
        <v>16</v>
      </c>
      <c r="F1362" t="s">
        <v>64</v>
      </c>
      <c r="G1362" t="s">
        <v>27</v>
      </c>
      <c r="H1362" t="s">
        <v>28</v>
      </c>
      <c r="I1362" t="s">
        <v>2134</v>
      </c>
      <c r="J1362" t="s">
        <v>37</v>
      </c>
      <c r="K1362" t="s">
        <v>298</v>
      </c>
      <c r="L1362" t="s">
        <v>2134</v>
      </c>
      <c r="M1362">
        <v>5</v>
      </c>
      <c r="N1362">
        <v>1599</v>
      </c>
      <c r="O1362">
        <v>34</v>
      </c>
      <c r="P1362">
        <f>Table1[[#This Row],[Sale Product Count]]*Table1[[#This Row],[Price]]</f>
        <v>54366</v>
      </c>
      <c r="Q1362">
        <v>358</v>
      </c>
    </row>
    <row r="1363" spans="1:17" x14ac:dyDescent="0.3">
      <c r="A1363" t="s">
        <v>30</v>
      </c>
      <c r="B1363" t="s">
        <v>119</v>
      </c>
      <c r="C1363" t="s">
        <v>24</v>
      </c>
      <c r="D1363" t="s">
        <v>33</v>
      </c>
      <c r="E1363" t="s">
        <v>2134</v>
      </c>
      <c r="F1363" t="s">
        <v>34</v>
      </c>
      <c r="G1363" t="s">
        <v>35</v>
      </c>
      <c r="H1363" t="s">
        <v>36</v>
      </c>
      <c r="I1363" t="s">
        <v>2134</v>
      </c>
      <c r="J1363" t="s">
        <v>37</v>
      </c>
      <c r="K1363" t="s">
        <v>120</v>
      </c>
      <c r="L1363" t="s">
        <v>38</v>
      </c>
      <c r="M1363">
        <v>1</v>
      </c>
      <c r="N1363">
        <v>1599</v>
      </c>
      <c r="O1363">
        <v>34</v>
      </c>
      <c r="P1363">
        <f>Table1[[#This Row],[Sale Product Count]]*Table1[[#This Row],[Price]]</f>
        <v>54366</v>
      </c>
      <c r="Q1363">
        <v>364</v>
      </c>
    </row>
    <row r="1364" spans="1:17" x14ac:dyDescent="0.3">
      <c r="A1364" t="s">
        <v>13</v>
      </c>
      <c r="B1364" t="s">
        <v>2134</v>
      </c>
      <c r="C1364" t="s">
        <v>24</v>
      </c>
      <c r="D1364" t="s">
        <v>15</v>
      </c>
      <c r="E1364" t="s">
        <v>78</v>
      </c>
      <c r="F1364" t="s">
        <v>79</v>
      </c>
      <c r="G1364" t="s">
        <v>80</v>
      </c>
      <c r="H1364" t="s">
        <v>19</v>
      </c>
      <c r="I1364" t="s">
        <v>2134</v>
      </c>
      <c r="J1364" t="s">
        <v>20</v>
      </c>
      <c r="K1364" t="s">
        <v>21</v>
      </c>
      <c r="L1364" t="s">
        <v>81</v>
      </c>
      <c r="M1364">
        <v>5</v>
      </c>
      <c r="N1364">
        <v>1599</v>
      </c>
      <c r="O1364">
        <v>34</v>
      </c>
      <c r="P1364">
        <f>Table1[[#This Row],[Sale Product Count]]*Table1[[#This Row],[Price]]</f>
        <v>54366</v>
      </c>
      <c r="Q1364">
        <v>164</v>
      </c>
    </row>
    <row r="1365" spans="1:17" x14ac:dyDescent="0.3">
      <c r="A1365" t="s">
        <v>30</v>
      </c>
      <c r="B1365" t="s">
        <v>119</v>
      </c>
      <c r="C1365" t="s">
        <v>24</v>
      </c>
      <c r="D1365" t="s">
        <v>33</v>
      </c>
      <c r="E1365" t="s">
        <v>2134</v>
      </c>
      <c r="F1365" t="s">
        <v>34</v>
      </c>
      <c r="G1365" t="s">
        <v>35</v>
      </c>
      <c r="H1365" t="s">
        <v>36</v>
      </c>
      <c r="I1365" t="s">
        <v>2134</v>
      </c>
      <c r="J1365" t="s">
        <v>37</v>
      </c>
      <c r="K1365" t="s">
        <v>120</v>
      </c>
      <c r="L1365" t="s">
        <v>38</v>
      </c>
      <c r="M1365">
        <v>1</v>
      </c>
      <c r="N1365">
        <v>1599</v>
      </c>
      <c r="O1365">
        <v>34</v>
      </c>
      <c r="P1365">
        <f>Table1[[#This Row],[Sale Product Count]]*Table1[[#This Row],[Price]]</f>
        <v>54366</v>
      </c>
      <c r="Q1365">
        <v>174</v>
      </c>
    </row>
    <row r="1366" spans="1:17" x14ac:dyDescent="0.3">
      <c r="A1366" t="s">
        <v>30</v>
      </c>
      <c r="B1366" t="s">
        <v>31</v>
      </c>
      <c r="C1366" t="s">
        <v>32</v>
      </c>
      <c r="D1366" t="s">
        <v>33</v>
      </c>
      <c r="E1366" t="s">
        <v>2134</v>
      </c>
      <c r="F1366" t="s">
        <v>34</v>
      </c>
      <c r="G1366" t="s">
        <v>35</v>
      </c>
      <c r="H1366" t="s">
        <v>36</v>
      </c>
      <c r="I1366" t="s">
        <v>2134</v>
      </c>
      <c r="J1366" t="s">
        <v>37</v>
      </c>
      <c r="K1366" t="s">
        <v>2134</v>
      </c>
      <c r="L1366" t="s">
        <v>38</v>
      </c>
      <c r="M1366">
        <v>5</v>
      </c>
      <c r="N1366">
        <v>1599</v>
      </c>
      <c r="O1366">
        <v>34</v>
      </c>
      <c r="P1366">
        <f>Table1[[#This Row],[Sale Product Count]]*Table1[[#This Row],[Price]]</f>
        <v>54366</v>
      </c>
      <c r="Q1366">
        <v>0</v>
      </c>
    </row>
    <row r="1367" spans="1:17" x14ac:dyDescent="0.3">
      <c r="A1367" t="s">
        <v>30</v>
      </c>
      <c r="B1367" t="s">
        <v>31</v>
      </c>
      <c r="C1367" t="s">
        <v>32</v>
      </c>
      <c r="D1367" t="s">
        <v>33</v>
      </c>
      <c r="E1367" t="s">
        <v>2134</v>
      </c>
      <c r="F1367" t="s">
        <v>34</v>
      </c>
      <c r="G1367" t="s">
        <v>35</v>
      </c>
      <c r="H1367" t="s">
        <v>36</v>
      </c>
      <c r="I1367" t="s">
        <v>2134</v>
      </c>
      <c r="J1367" t="s">
        <v>37</v>
      </c>
      <c r="K1367" t="s">
        <v>2134</v>
      </c>
      <c r="L1367" t="s">
        <v>38</v>
      </c>
      <c r="M1367">
        <v>5</v>
      </c>
      <c r="N1367">
        <v>1599</v>
      </c>
      <c r="O1367">
        <v>34</v>
      </c>
      <c r="P1367">
        <f>Table1[[#This Row],[Sale Product Count]]*Table1[[#This Row],[Price]]</f>
        <v>54366</v>
      </c>
      <c r="Q1367">
        <v>0</v>
      </c>
    </row>
    <row r="1368" spans="1:17" x14ac:dyDescent="0.3">
      <c r="A1368" t="s">
        <v>130</v>
      </c>
      <c r="B1368" t="s">
        <v>946</v>
      </c>
      <c r="C1368" t="s">
        <v>24</v>
      </c>
      <c r="D1368" t="s">
        <v>25</v>
      </c>
      <c r="E1368" t="s">
        <v>162</v>
      </c>
      <c r="F1368" t="s">
        <v>116</v>
      </c>
      <c r="G1368" t="s">
        <v>65</v>
      </c>
      <c r="H1368" t="s">
        <v>197</v>
      </c>
      <c r="I1368" t="s">
        <v>2134</v>
      </c>
      <c r="J1368" t="s">
        <v>292</v>
      </c>
      <c r="K1368" t="s">
        <v>21</v>
      </c>
      <c r="L1368" t="s">
        <v>2134</v>
      </c>
      <c r="M1368">
        <v>0</v>
      </c>
      <c r="N1368">
        <v>889.99</v>
      </c>
      <c r="O1368">
        <v>61</v>
      </c>
      <c r="P1368">
        <f>Table1[[#This Row],[Sale Product Count]]*Table1[[#This Row],[Price]]</f>
        <v>54289.39</v>
      </c>
      <c r="Q1368">
        <v>198</v>
      </c>
    </row>
    <row r="1369" spans="1:17" x14ac:dyDescent="0.3">
      <c r="A1369" t="s">
        <v>1290</v>
      </c>
      <c r="B1369" t="s">
        <v>1291</v>
      </c>
      <c r="C1369" t="s">
        <v>167</v>
      </c>
      <c r="D1369" t="s">
        <v>1292</v>
      </c>
      <c r="E1369" t="s">
        <v>75</v>
      </c>
      <c r="F1369" t="s">
        <v>34</v>
      </c>
      <c r="G1369" t="s">
        <v>1224</v>
      </c>
      <c r="H1369" t="s">
        <v>28</v>
      </c>
      <c r="I1369" t="s">
        <v>2134</v>
      </c>
      <c r="J1369" t="s">
        <v>37</v>
      </c>
      <c r="K1369" t="s">
        <v>1293</v>
      </c>
      <c r="L1369" t="s">
        <v>2134</v>
      </c>
      <c r="M1369">
        <v>0</v>
      </c>
      <c r="N1369">
        <v>2359.9899999999998</v>
      </c>
      <c r="O1369">
        <v>23</v>
      </c>
      <c r="P1369">
        <f>Table1[[#This Row],[Sale Product Count]]*Table1[[#This Row],[Price]]</f>
        <v>54279.77</v>
      </c>
      <c r="Q1369">
        <v>124</v>
      </c>
    </row>
    <row r="1370" spans="1:17" x14ac:dyDescent="0.3">
      <c r="A1370" t="s">
        <v>130</v>
      </c>
      <c r="B1370" t="s">
        <v>1632</v>
      </c>
      <c r="C1370" t="s">
        <v>24</v>
      </c>
      <c r="D1370" t="s">
        <v>71</v>
      </c>
      <c r="E1370" t="s">
        <v>63</v>
      </c>
      <c r="F1370" t="s">
        <v>72</v>
      </c>
      <c r="G1370" t="s">
        <v>65</v>
      </c>
      <c r="H1370" t="s">
        <v>36</v>
      </c>
      <c r="I1370" t="s">
        <v>431</v>
      </c>
      <c r="J1370" t="s">
        <v>20</v>
      </c>
      <c r="K1370" t="s">
        <v>2134</v>
      </c>
      <c r="L1370" t="s">
        <v>2134</v>
      </c>
      <c r="M1370">
        <v>0</v>
      </c>
      <c r="N1370">
        <v>1289.99</v>
      </c>
      <c r="O1370">
        <v>42</v>
      </c>
      <c r="P1370">
        <f>Table1[[#This Row],[Sale Product Count]]*Table1[[#This Row],[Price]]</f>
        <v>54179.58</v>
      </c>
      <c r="Q1370">
        <v>436</v>
      </c>
    </row>
    <row r="1371" spans="1:17" x14ac:dyDescent="0.3">
      <c r="A1371" t="s">
        <v>23</v>
      </c>
      <c r="B1371" t="s">
        <v>1733</v>
      </c>
      <c r="C1371" t="s">
        <v>61</v>
      </c>
      <c r="D1371" t="s">
        <v>1471</v>
      </c>
      <c r="E1371" t="s">
        <v>162</v>
      </c>
      <c r="F1371" t="s">
        <v>282</v>
      </c>
      <c r="G1371" t="s">
        <v>65</v>
      </c>
      <c r="H1371" t="s">
        <v>28</v>
      </c>
      <c r="I1371" t="s">
        <v>1734</v>
      </c>
      <c r="J1371" t="s">
        <v>20</v>
      </c>
      <c r="K1371" t="s">
        <v>2134</v>
      </c>
      <c r="L1371" t="s">
        <v>2134</v>
      </c>
      <c r="M1371">
        <v>5</v>
      </c>
      <c r="N1371">
        <v>1424.99</v>
      </c>
      <c r="O1371">
        <v>38</v>
      </c>
      <c r="P1371">
        <f>Table1[[#This Row],[Sale Product Count]]*Table1[[#This Row],[Price]]</f>
        <v>54149.62</v>
      </c>
      <c r="Q1371">
        <v>246</v>
      </c>
    </row>
    <row r="1372" spans="1:17" x14ac:dyDescent="0.3">
      <c r="A1372" t="s">
        <v>130</v>
      </c>
      <c r="B1372" t="s">
        <v>886</v>
      </c>
      <c r="C1372" t="s">
        <v>86</v>
      </c>
      <c r="D1372" t="s">
        <v>2134</v>
      </c>
      <c r="E1372" t="s">
        <v>162</v>
      </c>
      <c r="F1372" t="s">
        <v>34</v>
      </c>
      <c r="G1372" t="s">
        <v>27</v>
      </c>
      <c r="H1372" t="s">
        <v>28</v>
      </c>
      <c r="I1372" t="s">
        <v>2134</v>
      </c>
      <c r="J1372" t="s">
        <v>37</v>
      </c>
      <c r="K1372" t="s">
        <v>1070</v>
      </c>
      <c r="L1372" t="s">
        <v>334</v>
      </c>
      <c r="M1372">
        <v>0</v>
      </c>
      <c r="N1372">
        <v>3002.99</v>
      </c>
      <c r="O1372">
        <v>18</v>
      </c>
      <c r="P1372">
        <f>Table1[[#This Row],[Sale Product Count]]*Table1[[#This Row],[Price]]</f>
        <v>54053.819999999992</v>
      </c>
      <c r="Q1372">
        <v>226</v>
      </c>
    </row>
    <row r="1373" spans="1:17" x14ac:dyDescent="0.3">
      <c r="A1373" t="s">
        <v>130</v>
      </c>
      <c r="B1373" t="s">
        <v>645</v>
      </c>
      <c r="C1373" t="s">
        <v>164</v>
      </c>
      <c r="D1373" t="s">
        <v>71</v>
      </c>
      <c r="E1373" t="s">
        <v>16</v>
      </c>
      <c r="F1373" t="s">
        <v>116</v>
      </c>
      <c r="G1373" t="s">
        <v>27</v>
      </c>
      <c r="H1373" t="s">
        <v>36</v>
      </c>
      <c r="I1373" t="s">
        <v>431</v>
      </c>
      <c r="J1373" t="s">
        <v>1995</v>
      </c>
      <c r="K1373" t="s">
        <v>2134</v>
      </c>
      <c r="L1373" t="s">
        <v>2134</v>
      </c>
      <c r="M1373">
        <v>0</v>
      </c>
      <c r="N1373">
        <v>3002.99</v>
      </c>
      <c r="O1373">
        <v>18</v>
      </c>
      <c r="P1373">
        <f>Table1[[#This Row],[Sale Product Count]]*Table1[[#This Row],[Price]]</f>
        <v>54053.819999999992</v>
      </c>
      <c r="Q1373">
        <v>0</v>
      </c>
    </row>
    <row r="1374" spans="1:17" x14ac:dyDescent="0.3">
      <c r="A1374" t="s">
        <v>23</v>
      </c>
      <c r="B1374" t="s">
        <v>545</v>
      </c>
      <c r="C1374" t="s">
        <v>24</v>
      </c>
      <c r="D1374" t="s">
        <v>327</v>
      </c>
      <c r="E1374" t="s">
        <v>42</v>
      </c>
      <c r="F1374" t="s">
        <v>546</v>
      </c>
      <c r="G1374" t="s">
        <v>18</v>
      </c>
      <c r="H1374" t="s">
        <v>257</v>
      </c>
      <c r="I1374" t="s">
        <v>2134</v>
      </c>
      <c r="J1374" t="s">
        <v>20</v>
      </c>
      <c r="K1374" t="s">
        <v>547</v>
      </c>
      <c r="L1374" t="s">
        <v>2134</v>
      </c>
      <c r="M1374">
        <v>4.4000000000000004</v>
      </c>
      <c r="N1374">
        <v>999.99</v>
      </c>
      <c r="O1374">
        <v>54</v>
      </c>
      <c r="P1374">
        <f>Table1[[#This Row],[Sale Product Count]]*Table1[[#This Row],[Price]]</f>
        <v>53999.46</v>
      </c>
      <c r="Q1374">
        <v>482</v>
      </c>
    </row>
    <row r="1375" spans="1:17" x14ac:dyDescent="0.3">
      <c r="A1375" t="s">
        <v>13</v>
      </c>
      <c r="B1375" t="s">
        <v>2134</v>
      </c>
      <c r="C1375" t="s">
        <v>14</v>
      </c>
      <c r="D1375" t="s">
        <v>15</v>
      </c>
      <c r="E1375" t="s">
        <v>16</v>
      </c>
      <c r="F1375" t="s">
        <v>17</v>
      </c>
      <c r="G1375" t="s">
        <v>18</v>
      </c>
      <c r="H1375" t="s">
        <v>19</v>
      </c>
      <c r="I1375" t="s">
        <v>2134</v>
      </c>
      <c r="J1375" t="s">
        <v>20</v>
      </c>
      <c r="K1375" t="s">
        <v>21</v>
      </c>
      <c r="L1375" t="s">
        <v>22</v>
      </c>
      <c r="M1375">
        <v>0</v>
      </c>
      <c r="N1375">
        <v>999.99</v>
      </c>
      <c r="O1375">
        <v>54</v>
      </c>
      <c r="P1375">
        <f>Table1[[#This Row],[Sale Product Count]]*Table1[[#This Row],[Price]]</f>
        <v>53999.46</v>
      </c>
      <c r="Q1375">
        <v>310</v>
      </c>
    </row>
    <row r="1376" spans="1:17" x14ac:dyDescent="0.3">
      <c r="A1376" t="s">
        <v>23</v>
      </c>
      <c r="B1376" t="s">
        <v>2134</v>
      </c>
      <c r="C1376" t="s">
        <v>24</v>
      </c>
      <c r="D1376" t="s">
        <v>71</v>
      </c>
      <c r="E1376" t="s">
        <v>16</v>
      </c>
      <c r="F1376" t="s">
        <v>82</v>
      </c>
      <c r="G1376" t="s">
        <v>65</v>
      </c>
      <c r="H1376" t="s">
        <v>19</v>
      </c>
      <c r="I1376" t="s">
        <v>2134</v>
      </c>
      <c r="J1376" t="s">
        <v>20</v>
      </c>
      <c r="K1376" t="s">
        <v>21</v>
      </c>
      <c r="L1376" t="s">
        <v>81</v>
      </c>
      <c r="M1376">
        <v>4.4000000000000004</v>
      </c>
      <c r="N1376">
        <v>999.99</v>
      </c>
      <c r="O1376">
        <v>54</v>
      </c>
      <c r="P1376">
        <f>Table1[[#This Row],[Sale Product Count]]*Table1[[#This Row],[Price]]</f>
        <v>53999.46</v>
      </c>
      <c r="Q1376">
        <v>270</v>
      </c>
    </row>
    <row r="1377" spans="1:17" x14ac:dyDescent="0.3">
      <c r="A1377" t="s">
        <v>100</v>
      </c>
      <c r="B1377" t="s">
        <v>1625</v>
      </c>
      <c r="C1377" t="s">
        <v>41</v>
      </c>
      <c r="D1377" t="s">
        <v>2134</v>
      </c>
      <c r="E1377" t="s">
        <v>42</v>
      </c>
      <c r="F1377" t="s">
        <v>72</v>
      </c>
      <c r="G1377" t="s">
        <v>18</v>
      </c>
      <c r="H1377" t="s">
        <v>28</v>
      </c>
      <c r="I1377" t="s">
        <v>2134</v>
      </c>
      <c r="J1377" t="s">
        <v>20</v>
      </c>
      <c r="K1377" t="s">
        <v>21</v>
      </c>
      <c r="L1377" t="s">
        <v>561</v>
      </c>
      <c r="M1377">
        <v>0</v>
      </c>
      <c r="N1377">
        <v>999.99</v>
      </c>
      <c r="O1377">
        <v>54</v>
      </c>
      <c r="P1377">
        <f>Table1[[#This Row],[Sale Product Count]]*Table1[[#This Row],[Price]]</f>
        <v>53999.46</v>
      </c>
      <c r="Q1377">
        <v>523</v>
      </c>
    </row>
    <row r="1378" spans="1:17" x14ac:dyDescent="0.3">
      <c r="A1378" t="s">
        <v>130</v>
      </c>
      <c r="B1378" t="s">
        <v>1004</v>
      </c>
      <c r="C1378" t="s">
        <v>24</v>
      </c>
      <c r="D1378" t="s">
        <v>606</v>
      </c>
      <c r="E1378" t="s">
        <v>1493</v>
      </c>
      <c r="F1378" t="s">
        <v>116</v>
      </c>
      <c r="G1378" t="s">
        <v>27</v>
      </c>
      <c r="H1378" t="s">
        <v>36</v>
      </c>
      <c r="I1378" t="s">
        <v>431</v>
      </c>
      <c r="J1378" t="s">
        <v>1979</v>
      </c>
      <c r="K1378" t="s">
        <v>2134</v>
      </c>
      <c r="L1378" t="s">
        <v>2134</v>
      </c>
      <c r="M1378">
        <v>0</v>
      </c>
      <c r="N1378">
        <v>999.99</v>
      </c>
      <c r="O1378">
        <v>54</v>
      </c>
      <c r="P1378">
        <f>Table1[[#This Row],[Sale Product Count]]*Table1[[#This Row],[Price]]</f>
        <v>53999.46</v>
      </c>
      <c r="Q1378">
        <v>292</v>
      </c>
    </row>
    <row r="1379" spans="1:17" x14ac:dyDescent="0.3">
      <c r="A1379" t="s">
        <v>130</v>
      </c>
      <c r="B1379" t="s">
        <v>1004</v>
      </c>
      <c r="C1379" t="s">
        <v>24</v>
      </c>
      <c r="D1379" t="s">
        <v>606</v>
      </c>
      <c r="E1379" t="s">
        <v>826</v>
      </c>
      <c r="F1379" t="s">
        <v>64</v>
      </c>
      <c r="G1379" t="s">
        <v>35</v>
      </c>
      <c r="H1379" t="s">
        <v>36</v>
      </c>
      <c r="I1379" t="s">
        <v>2134</v>
      </c>
      <c r="J1379" t="s">
        <v>37</v>
      </c>
      <c r="K1379" t="s">
        <v>182</v>
      </c>
      <c r="L1379" t="s">
        <v>2134</v>
      </c>
      <c r="M1379">
        <v>0</v>
      </c>
      <c r="N1379">
        <v>899.99</v>
      </c>
      <c r="O1379">
        <v>60</v>
      </c>
      <c r="P1379">
        <f>Table1[[#This Row],[Sale Product Count]]*Table1[[#This Row],[Price]]</f>
        <v>53999.4</v>
      </c>
      <c r="Q1379">
        <v>412</v>
      </c>
    </row>
    <row r="1380" spans="1:17" x14ac:dyDescent="0.3">
      <c r="A1380" t="s">
        <v>13</v>
      </c>
      <c r="B1380" t="s">
        <v>2134</v>
      </c>
      <c r="C1380" t="s">
        <v>14</v>
      </c>
      <c r="D1380" t="s">
        <v>15</v>
      </c>
      <c r="E1380" t="s">
        <v>16</v>
      </c>
      <c r="F1380" t="s">
        <v>17</v>
      </c>
      <c r="G1380" t="s">
        <v>18</v>
      </c>
      <c r="H1380" t="s">
        <v>19</v>
      </c>
      <c r="I1380" t="s">
        <v>2134</v>
      </c>
      <c r="J1380" t="s">
        <v>20</v>
      </c>
      <c r="K1380" t="s">
        <v>21</v>
      </c>
      <c r="L1380" t="s">
        <v>22</v>
      </c>
      <c r="M1380">
        <v>0</v>
      </c>
      <c r="N1380">
        <v>899.99</v>
      </c>
      <c r="O1380">
        <v>60</v>
      </c>
      <c r="P1380">
        <f>Table1[[#This Row],[Sale Product Count]]*Table1[[#This Row],[Price]]</f>
        <v>53999.4</v>
      </c>
      <c r="Q1380">
        <v>242</v>
      </c>
    </row>
    <row r="1381" spans="1:17" x14ac:dyDescent="0.3">
      <c r="A1381" t="s">
        <v>13</v>
      </c>
      <c r="B1381" t="s">
        <v>83</v>
      </c>
      <c r="C1381" t="s">
        <v>24</v>
      </c>
      <c r="D1381" t="s">
        <v>84</v>
      </c>
      <c r="E1381" t="s">
        <v>16</v>
      </c>
      <c r="F1381" t="s">
        <v>26</v>
      </c>
      <c r="G1381" t="s">
        <v>80</v>
      </c>
      <c r="H1381" t="s">
        <v>19</v>
      </c>
      <c r="I1381" t="s">
        <v>2134</v>
      </c>
      <c r="J1381" t="s">
        <v>20</v>
      </c>
      <c r="K1381" t="s">
        <v>21</v>
      </c>
      <c r="L1381" t="s">
        <v>2134</v>
      </c>
      <c r="M1381">
        <v>0</v>
      </c>
      <c r="N1381">
        <v>997.74</v>
      </c>
      <c r="O1381">
        <v>54</v>
      </c>
      <c r="P1381">
        <f>Table1[[#This Row],[Sale Product Count]]*Table1[[#This Row],[Price]]</f>
        <v>53877.96</v>
      </c>
      <c r="Q1381">
        <v>438</v>
      </c>
    </row>
    <row r="1382" spans="1:17" x14ac:dyDescent="0.3">
      <c r="A1382" t="s">
        <v>130</v>
      </c>
      <c r="B1382" t="s">
        <v>294</v>
      </c>
      <c r="C1382" t="s">
        <v>14</v>
      </c>
      <c r="D1382" t="s">
        <v>613</v>
      </c>
      <c r="E1382" t="s">
        <v>42</v>
      </c>
      <c r="F1382" t="s">
        <v>72</v>
      </c>
      <c r="G1382" t="s">
        <v>18</v>
      </c>
      <c r="H1382" t="s">
        <v>197</v>
      </c>
      <c r="I1382" t="s">
        <v>200</v>
      </c>
      <c r="J1382" t="s">
        <v>296</v>
      </c>
      <c r="K1382" t="s">
        <v>2134</v>
      </c>
      <c r="L1382" t="s">
        <v>2134</v>
      </c>
      <c r="M1382">
        <v>0</v>
      </c>
      <c r="N1382">
        <v>1537.99</v>
      </c>
      <c r="O1382">
        <v>35</v>
      </c>
      <c r="P1382">
        <f>Table1[[#This Row],[Sale Product Count]]*Table1[[#This Row],[Price]]</f>
        <v>53829.65</v>
      </c>
      <c r="Q1382">
        <v>187</v>
      </c>
    </row>
    <row r="1383" spans="1:17" x14ac:dyDescent="0.3">
      <c r="A1383" t="s">
        <v>130</v>
      </c>
      <c r="B1383" t="s">
        <v>1065</v>
      </c>
      <c r="C1383" t="s">
        <v>155</v>
      </c>
      <c r="D1383" t="s">
        <v>2018</v>
      </c>
      <c r="E1383" t="s">
        <v>63</v>
      </c>
      <c r="F1383" t="s">
        <v>64</v>
      </c>
      <c r="G1383" t="s">
        <v>35</v>
      </c>
      <c r="H1383" t="s">
        <v>28</v>
      </c>
      <c r="I1383" t="s">
        <v>2134</v>
      </c>
      <c r="J1383" t="s">
        <v>20</v>
      </c>
      <c r="K1383" t="s">
        <v>376</v>
      </c>
      <c r="L1383" t="s">
        <v>2134</v>
      </c>
      <c r="M1383">
        <v>0</v>
      </c>
      <c r="N1383">
        <v>1537.99</v>
      </c>
      <c r="O1383">
        <v>35</v>
      </c>
      <c r="P1383">
        <f>Table1[[#This Row],[Sale Product Count]]*Table1[[#This Row],[Price]]</f>
        <v>53829.65</v>
      </c>
      <c r="Q1383">
        <v>0</v>
      </c>
    </row>
    <row r="1384" spans="1:17" x14ac:dyDescent="0.3">
      <c r="A1384" t="s">
        <v>13</v>
      </c>
      <c r="B1384" t="s">
        <v>2134</v>
      </c>
      <c r="C1384" t="s">
        <v>24</v>
      </c>
      <c r="D1384" t="s">
        <v>15</v>
      </c>
      <c r="E1384" t="s">
        <v>78</v>
      </c>
      <c r="F1384" t="s">
        <v>79</v>
      </c>
      <c r="G1384" t="s">
        <v>80</v>
      </c>
      <c r="H1384" t="s">
        <v>19</v>
      </c>
      <c r="I1384" t="s">
        <v>2134</v>
      </c>
      <c r="J1384" t="s">
        <v>20</v>
      </c>
      <c r="K1384" t="s">
        <v>21</v>
      </c>
      <c r="L1384" t="s">
        <v>81</v>
      </c>
      <c r="M1384">
        <v>5</v>
      </c>
      <c r="N1384">
        <v>3164.87</v>
      </c>
      <c r="O1384">
        <v>17</v>
      </c>
      <c r="P1384">
        <f>Table1[[#This Row],[Sale Product Count]]*Table1[[#This Row],[Price]]</f>
        <v>53802.79</v>
      </c>
      <c r="Q1384">
        <v>470</v>
      </c>
    </row>
    <row r="1385" spans="1:17" x14ac:dyDescent="0.3">
      <c r="A1385" t="s">
        <v>13</v>
      </c>
      <c r="B1385" t="s">
        <v>83</v>
      </c>
      <c r="C1385" t="s">
        <v>24</v>
      </c>
      <c r="D1385" t="s">
        <v>84</v>
      </c>
      <c r="E1385" t="s">
        <v>16</v>
      </c>
      <c r="F1385" t="s">
        <v>26</v>
      </c>
      <c r="G1385" t="s">
        <v>80</v>
      </c>
      <c r="H1385" t="s">
        <v>19</v>
      </c>
      <c r="I1385" t="s">
        <v>2134</v>
      </c>
      <c r="J1385" t="s">
        <v>20</v>
      </c>
      <c r="K1385" t="s">
        <v>21</v>
      </c>
      <c r="L1385" t="s">
        <v>2134</v>
      </c>
      <c r="M1385">
        <v>0</v>
      </c>
      <c r="N1385">
        <v>2560.59</v>
      </c>
      <c r="O1385">
        <v>21</v>
      </c>
      <c r="P1385">
        <f>Table1[[#This Row],[Sale Product Count]]*Table1[[#This Row],[Price]]</f>
        <v>53772.39</v>
      </c>
      <c r="Q1385">
        <v>461</v>
      </c>
    </row>
    <row r="1386" spans="1:17" x14ac:dyDescent="0.3">
      <c r="A1386" t="s">
        <v>23</v>
      </c>
      <c r="B1386" t="s">
        <v>2134</v>
      </c>
      <c r="C1386" t="s">
        <v>24</v>
      </c>
      <c r="D1386" t="s">
        <v>25</v>
      </c>
      <c r="E1386" t="s">
        <v>16</v>
      </c>
      <c r="F1386" t="s">
        <v>26</v>
      </c>
      <c r="G1386" t="s">
        <v>27</v>
      </c>
      <c r="H1386" t="s">
        <v>28</v>
      </c>
      <c r="I1386" t="s">
        <v>29</v>
      </c>
      <c r="J1386" t="s">
        <v>20</v>
      </c>
      <c r="K1386" t="s">
        <v>21</v>
      </c>
      <c r="L1386" t="s">
        <v>2134</v>
      </c>
      <c r="M1386">
        <v>4.5</v>
      </c>
      <c r="N1386">
        <v>1193.72</v>
      </c>
      <c r="O1386">
        <v>45</v>
      </c>
      <c r="P1386">
        <f>Table1[[#This Row],[Sale Product Count]]*Table1[[#This Row],[Price]]</f>
        <v>53717.4</v>
      </c>
      <c r="Q1386">
        <v>513</v>
      </c>
    </row>
    <row r="1387" spans="1:17" x14ac:dyDescent="0.3">
      <c r="A1387" t="s">
        <v>130</v>
      </c>
      <c r="B1387" t="s">
        <v>1184</v>
      </c>
      <c r="C1387" t="s">
        <v>61</v>
      </c>
      <c r="D1387" t="s">
        <v>25</v>
      </c>
      <c r="E1387" t="s">
        <v>63</v>
      </c>
      <c r="F1387" t="s">
        <v>64</v>
      </c>
      <c r="G1387" t="s">
        <v>35</v>
      </c>
      <c r="H1387" t="s">
        <v>28</v>
      </c>
      <c r="I1387" t="s">
        <v>2134</v>
      </c>
      <c r="J1387" t="s">
        <v>37</v>
      </c>
      <c r="K1387" t="s">
        <v>1185</v>
      </c>
      <c r="L1387" t="s">
        <v>2134</v>
      </c>
      <c r="M1387">
        <v>0</v>
      </c>
      <c r="N1387">
        <v>1032.6500000000001</v>
      </c>
      <c r="O1387">
        <v>52</v>
      </c>
      <c r="P1387">
        <f>Table1[[#This Row],[Sale Product Count]]*Table1[[#This Row],[Price]]</f>
        <v>53697.8</v>
      </c>
      <c r="Q1387">
        <v>279</v>
      </c>
    </row>
    <row r="1388" spans="1:17" x14ac:dyDescent="0.3">
      <c r="A1388" t="s">
        <v>100</v>
      </c>
      <c r="B1388" t="s">
        <v>2134</v>
      </c>
      <c r="C1388" t="s">
        <v>41</v>
      </c>
      <c r="D1388" t="s">
        <v>2134</v>
      </c>
      <c r="E1388" t="s">
        <v>42</v>
      </c>
      <c r="F1388" t="s">
        <v>2134</v>
      </c>
      <c r="G1388" t="s">
        <v>18</v>
      </c>
      <c r="H1388" t="s">
        <v>311</v>
      </c>
      <c r="I1388" t="s">
        <v>2134</v>
      </c>
      <c r="J1388" t="s">
        <v>20</v>
      </c>
      <c r="K1388" t="s">
        <v>2134</v>
      </c>
      <c r="L1388" t="s">
        <v>2134</v>
      </c>
      <c r="M1388">
        <v>0</v>
      </c>
      <c r="N1388">
        <v>2145.9899999999998</v>
      </c>
      <c r="O1388">
        <v>25</v>
      </c>
      <c r="P1388">
        <f>Table1[[#This Row],[Sale Product Count]]*Table1[[#This Row],[Price]]</f>
        <v>53649.749999999993</v>
      </c>
      <c r="Q1388">
        <v>362</v>
      </c>
    </row>
    <row r="1389" spans="1:17" x14ac:dyDescent="0.3">
      <c r="A1389" t="s">
        <v>13</v>
      </c>
      <c r="B1389" t="s">
        <v>2134</v>
      </c>
      <c r="C1389" t="s">
        <v>14</v>
      </c>
      <c r="D1389" t="s">
        <v>15</v>
      </c>
      <c r="E1389" t="s">
        <v>16</v>
      </c>
      <c r="F1389" t="s">
        <v>17</v>
      </c>
      <c r="G1389" t="s">
        <v>18</v>
      </c>
      <c r="H1389" t="s">
        <v>19</v>
      </c>
      <c r="I1389" t="s">
        <v>2134</v>
      </c>
      <c r="J1389" t="s">
        <v>20</v>
      </c>
      <c r="K1389" t="s">
        <v>21</v>
      </c>
      <c r="L1389" t="s">
        <v>22</v>
      </c>
      <c r="M1389">
        <v>0</v>
      </c>
      <c r="N1389">
        <v>993.23</v>
      </c>
      <c r="O1389">
        <v>54</v>
      </c>
      <c r="P1389">
        <f>Table1[[#This Row],[Sale Product Count]]*Table1[[#This Row],[Price]]</f>
        <v>53634.42</v>
      </c>
      <c r="Q1389">
        <v>139</v>
      </c>
    </row>
    <row r="1390" spans="1:17" x14ac:dyDescent="0.3">
      <c r="A1390" t="s">
        <v>130</v>
      </c>
      <c r="B1390" t="s">
        <v>1449</v>
      </c>
      <c r="C1390" t="s">
        <v>14</v>
      </c>
      <c r="D1390" t="s">
        <v>71</v>
      </c>
      <c r="E1390" t="s">
        <v>63</v>
      </c>
      <c r="F1390" t="s">
        <v>64</v>
      </c>
      <c r="G1390" t="s">
        <v>35</v>
      </c>
      <c r="H1390" t="s">
        <v>257</v>
      </c>
      <c r="I1390" t="s">
        <v>431</v>
      </c>
      <c r="J1390" t="s">
        <v>20</v>
      </c>
      <c r="K1390" t="s">
        <v>2134</v>
      </c>
      <c r="L1390" t="s">
        <v>2134</v>
      </c>
      <c r="M1390">
        <v>0</v>
      </c>
      <c r="N1390">
        <v>1374.98</v>
      </c>
      <c r="O1390">
        <v>39</v>
      </c>
      <c r="P1390">
        <f>Table1[[#This Row],[Sale Product Count]]*Table1[[#This Row],[Price]]</f>
        <v>53624.22</v>
      </c>
      <c r="Q1390">
        <v>183</v>
      </c>
    </row>
    <row r="1391" spans="1:17" x14ac:dyDescent="0.3">
      <c r="A1391" t="s">
        <v>130</v>
      </c>
      <c r="B1391" t="s">
        <v>727</v>
      </c>
      <c r="C1391" t="s">
        <v>41</v>
      </c>
      <c r="D1391" t="s">
        <v>606</v>
      </c>
      <c r="E1391" t="s">
        <v>2134</v>
      </c>
      <c r="F1391" t="s">
        <v>282</v>
      </c>
      <c r="G1391" t="s">
        <v>65</v>
      </c>
      <c r="H1391" t="s">
        <v>36</v>
      </c>
      <c r="I1391" t="s">
        <v>728</v>
      </c>
      <c r="J1391" t="s">
        <v>20</v>
      </c>
      <c r="K1391" t="s">
        <v>159</v>
      </c>
      <c r="L1391" t="s">
        <v>2134</v>
      </c>
      <c r="M1391">
        <v>4.0999999999999996</v>
      </c>
      <c r="N1391">
        <v>1786.59</v>
      </c>
      <c r="O1391">
        <v>30</v>
      </c>
      <c r="P1391">
        <f>Table1[[#This Row],[Sale Product Count]]*Table1[[#This Row],[Price]]</f>
        <v>53597.7</v>
      </c>
      <c r="Q1391">
        <v>254</v>
      </c>
    </row>
    <row r="1392" spans="1:17" x14ac:dyDescent="0.3">
      <c r="A1392" t="s">
        <v>23</v>
      </c>
      <c r="B1392" t="s">
        <v>589</v>
      </c>
      <c r="C1392" t="s">
        <v>86</v>
      </c>
      <c r="D1392" t="s">
        <v>327</v>
      </c>
      <c r="E1392" t="s">
        <v>63</v>
      </c>
      <c r="F1392" t="s">
        <v>329</v>
      </c>
      <c r="G1392" t="s">
        <v>18</v>
      </c>
      <c r="H1392" t="s">
        <v>19</v>
      </c>
      <c r="I1392" t="s">
        <v>29</v>
      </c>
      <c r="J1392" t="s">
        <v>20</v>
      </c>
      <c r="K1392" t="s">
        <v>2134</v>
      </c>
      <c r="L1392" t="s">
        <v>2134</v>
      </c>
      <c r="M1392">
        <v>4.9000000000000004</v>
      </c>
      <c r="N1392">
        <v>2548.37</v>
      </c>
      <c r="O1392">
        <v>21</v>
      </c>
      <c r="P1392">
        <f>Table1[[#This Row],[Sale Product Count]]*Table1[[#This Row],[Price]]</f>
        <v>53515.77</v>
      </c>
      <c r="Q1392">
        <v>269</v>
      </c>
    </row>
    <row r="1393" spans="1:17" x14ac:dyDescent="0.3">
      <c r="A1393" t="s">
        <v>121</v>
      </c>
      <c r="B1393" t="s">
        <v>122</v>
      </c>
      <c r="C1393" t="s">
        <v>61</v>
      </c>
      <c r="D1393" t="s">
        <v>25</v>
      </c>
      <c r="E1393" t="s">
        <v>16</v>
      </c>
      <c r="F1393" t="s">
        <v>26</v>
      </c>
      <c r="G1393" t="s">
        <v>35</v>
      </c>
      <c r="H1393" t="s">
        <v>19</v>
      </c>
      <c r="I1393" t="s">
        <v>2134</v>
      </c>
      <c r="J1393" t="s">
        <v>20</v>
      </c>
      <c r="K1393" t="s">
        <v>21</v>
      </c>
      <c r="L1393" t="s">
        <v>2134</v>
      </c>
      <c r="M1393">
        <v>0</v>
      </c>
      <c r="N1393">
        <v>1009</v>
      </c>
      <c r="O1393">
        <v>53</v>
      </c>
      <c r="P1393">
        <f>Table1[[#This Row],[Sale Product Count]]*Table1[[#This Row],[Price]]</f>
        <v>53477</v>
      </c>
      <c r="Q1393">
        <v>546</v>
      </c>
    </row>
    <row r="1394" spans="1:17" x14ac:dyDescent="0.3">
      <c r="A1394" t="s">
        <v>30</v>
      </c>
      <c r="B1394" t="s">
        <v>31</v>
      </c>
      <c r="C1394" t="s">
        <v>32</v>
      </c>
      <c r="D1394" t="s">
        <v>33</v>
      </c>
      <c r="E1394" t="s">
        <v>2134</v>
      </c>
      <c r="F1394" t="s">
        <v>34</v>
      </c>
      <c r="G1394" t="s">
        <v>35</v>
      </c>
      <c r="H1394" t="s">
        <v>36</v>
      </c>
      <c r="I1394" t="s">
        <v>2134</v>
      </c>
      <c r="J1394" t="s">
        <v>37</v>
      </c>
      <c r="K1394" t="s">
        <v>2134</v>
      </c>
      <c r="L1394" t="s">
        <v>38</v>
      </c>
      <c r="M1394">
        <v>5</v>
      </c>
      <c r="N1394">
        <v>2321.9899999999998</v>
      </c>
      <c r="O1394">
        <v>23</v>
      </c>
      <c r="P1394">
        <f>Table1[[#This Row],[Sale Product Count]]*Table1[[#This Row],[Price]]</f>
        <v>53405.77</v>
      </c>
      <c r="Q1394">
        <v>407</v>
      </c>
    </row>
    <row r="1395" spans="1:17" x14ac:dyDescent="0.3">
      <c r="A1395" t="s">
        <v>121</v>
      </c>
      <c r="B1395" t="s">
        <v>122</v>
      </c>
      <c r="C1395" t="s">
        <v>61</v>
      </c>
      <c r="D1395" t="s">
        <v>25</v>
      </c>
      <c r="E1395" t="s">
        <v>16</v>
      </c>
      <c r="F1395" t="s">
        <v>26</v>
      </c>
      <c r="G1395" t="s">
        <v>35</v>
      </c>
      <c r="H1395" t="s">
        <v>19</v>
      </c>
      <c r="I1395" t="s">
        <v>2134</v>
      </c>
      <c r="J1395" t="s">
        <v>20</v>
      </c>
      <c r="K1395" t="s">
        <v>21</v>
      </c>
      <c r="L1395" t="s">
        <v>2134</v>
      </c>
      <c r="M1395">
        <v>0</v>
      </c>
      <c r="N1395">
        <v>2220.88</v>
      </c>
      <c r="O1395">
        <v>24</v>
      </c>
      <c r="P1395">
        <f>Table1[[#This Row],[Sale Product Count]]*Table1[[#This Row],[Price]]</f>
        <v>53301.120000000003</v>
      </c>
      <c r="Q1395">
        <v>290</v>
      </c>
    </row>
    <row r="1396" spans="1:17" x14ac:dyDescent="0.3">
      <c r="A1396" t="s">
        <v>130</v>
      </c>
      <c r="B1396" t="s">
        <v>1004</v>
      </c>
      <c r="C1396" t="s">
        <v>24</v>
      </c>
      <c r="D1396" t="s">
        <v>606</v>
      </c>
      <c r="E1396" t="s">
        <v>16</v>
      </c>
      <c r="F1396" t="s">
        <v>116</v>
      </c>
      <c r="G1396" t="s">
        <v>27</v>
      </c>
      <c r="H1396" t="s">
        <v>28</v>
      </c>
      <c r="I1396" t="s">
        <v>2134</v>
      </c>
      <c r="J1396" t="s">
        <v>20</v>
      </c>
      <c r="K1396" t="s">
        <v>117</v>
      </c>
      <c r="L1396" t="s">
        <v>2134</v>
      </c>
      <c r="M1396">
        <v>0</v>
      </c>
      <c r="N1396">
        <v>859</v>
      </c>
      <c r="O1396">
        <v>62</v>
      </c>
      <c r="P1396">
        <f>Table1[[#This Row],[Sale Product Count]]*Table1[[#This Row],[Price]]</f>
        <v>53258</v>
      </c>
      <c r="Q1396">
        <v>222</v>
      </c>
    </row>
    <row r="1397" spans="1:17" x14ac:dyDescent="0.3">
      <c r="A1397" t="s">
        <v>59</v>
      </c>
      <c r="B1397" t="s">
        <v>1888</v>
      </c>
      <c r="C1397" t="s">
        <v>24</v>
      </c>
      <c r="D1397" t="s">
        <v>71</v>
      </c>
      <c r="E1397" t="s">
        <v>75</v>
      </c>
      <c r="F1397" t="s">
        <v>1841</v>
      </c>
      <c r="G1397" t="s">
        <v>65</v>
      </c>
      <c r="H1397" t="s">
        <v>197</v>
      </c>
      <c r="I1397" t="s">
        <v>2134</v>
      </c>
      <c r="J1397" t="s">
        <v>37</v>
      </c>
      <c r="K1397" t="s">
        <v>1618</v>
      </c>
      <c r="L1397" t="s">
        <v>2134</v>
      </c>
      <c r="M1397">
        <v>4.4000000000000004</v>
      </c>
      <c r="N1397">
        <v>933.45</v>
      </c>
      <c r="O1397">
        <v>57</v>
      </c>
      <c r="P1397">
        <f>Table1[[#This Row],[Sale Product Count]]*Table1[[#This Row],[Price]]</f>
        <v>53206.65</v>
      </c>
      <c r="Q1397">
        <v>534</v>
      </c>
    </row>
    <row r="1398" spans="1:17" x14ac:dyDescent="0.3">
      <c r="A1398" t="s">
        <v>23</v>
      </c>
      <c r="B1398" t="s">
        <v>564</v>
      </c>
      <c r="C1398" t="s">
        <v>24</v>
      </c>
      <c r="D1398" t="s">
        <v>2134</v>
      </c>
      <c r="E1398" t="s">
        <v>63</v>
      </c>
      <c r="F1398" t="s">
        <v>87</v>
      </c>
      <c r="G1398" t="s">
        <v>65</v>
      </c>
      <c r="H1398" t="s">
        <v>36</v>
      </c>
      <c r="I1398" t="s">
        <v>1561</v>
      </c>
      <c r="J1398" t="s">
        <v>20</v>
      </c>
      <c r="K1398" t="s">
        <v>242</v>
      </c>
      <c r="L1398" t="s">
        <v>2134</v>
      </c>
      <c r="M1398">
        <v>4.0999999999999996</v>
      </c>
      <c r="N1398">
        <v>3799</v>
      </c>
      <c r="O1398">
        <v>14</v>
      </c>
      <c r="P1398">
        <f>Table1[[#This Row],[Sale Product Count]]*Table1[[#This Row],[Price]]</f>
        <v>53186</v>
      </c>
      <c r="Q1398">
        <v>97</v>
      </c>
    </row>
    <row r="1399" spans="1:17" x14ac:dyDescent="0.3">
      <c r="A1399" t="s">
        <v>130</v>
      </c>
      <c r="B1399" t="s">
        <v>1534</v>
      </c>
      <c r="C1399" t="s">
        <v>86</v>
      </c>
      <c r="D1399" t="s">
        <v>25</v>
      </c>
      <c r="E1399" t="s">
        <v>16</v>
      </c>
      <c r="F1399" t="s">
        <v>64</v>
      </c>
      <c r="G1399" t="s">
        <v>35</v>
      </c>
      <c r="H1399" t="s">
        <v>28</v>
      </c>
      <c r="I1399" t="s">
        <v>2134</v>
      </c>
      <c r="J1399" t="s">
        <v>37</v>
      </c>
      <c r="K1399" t="s">
        <v>1535</v>
      </c>
      <c r="L1399" t="s">
        <v>2134</v>
      </c>
      <c r="M1399">
        <v>0</v>
      </c>
      <c r="N1399">
        <v>1899</v>
      </c>
      <c r="O1399">
        <v>28</v>
      </c>
      <c r="P1399">
        <f>Table1[[#This Row],[Sale Product Count]]*Table1[[#This Row],[Price]]</f>
        <v>53172</v>
      </c>
      <c r="Q1399">
        <v>504</v>
      </c>
    </row>
    <row r="1400" spans="1:17" x14ac:dyDescent="0.3">
      <c r="A1400" t="s">
        <v>23</v>
      </c>
      <c r="B1400" t="s">
        <v>2134</v>
      </c>
      <c r="C1400" t="s">
        <v>24</v>
      </c>
      <c r="D1400" t="s">
        <v>71</v>
      </c>
      <c r="E1400" t="s">
        <v>16</v>
      </c>
      <c r="F1400" t="s">
        <v>82</v>
      </c>
      <c r="G1400" t="s">
        <v>65</v>
      </c>
      <c r="H1400" t="s">
        <v>19</v>
      </c>
      <c r="I1400" t="s">
        <v>2134</v>
      </c>
      <c r="J1400" t="s">
        <v>20</v>
      </c>
      <c r="K1400" t="s">
        <v>21</v>
      </c>
      <c r="L1400" t="s">
        <v>81</v>
      </c>
      <c r="M1400">
        <v>4.4000000000000004</v>
      </c>
      <c r="N1400">
        <v>1714.99</v>
      </c>
      <c r="O1400">
        <v>31</v>
      </c>
      <c r="P1400">
        <f>Table1[[#This Row],[Sale Product Count]]*Table1[[#This Row],[Price]]</f>
        <v>53164.69</v>
      </c>
      <c r="Q1400">
        <v>292</v>
      </c>
    </row>
    <row r="1401" spans="1:17" x14ac:dyDescent="0.3">
      <c r="A1401" t="s">
        <v>130</v>
      </c>
      <c r="B1401" t="s">
        <v>745</v>
      </c>
      <c r="C1401" t="s">
        <v>24</v>
      </c>
      <c r="D1401" t="s">
        <v>606</v>
      </c>
      <c r="E1401" t="s">
        <v>826</v>
      </c>
      <c r="F1401" t="s">
        <v>64</v>
      </c>
      <c r="G1401" t="s">
        <v>2134</v>
      </c>
      <c r="H1401" t="s">
        <v>36</v>
      </c>
      <c r="I1401" t="s">
        <v>2134</v>
      </c>
      <c r="J1401" t="s">
        <v>37</v>
      </c>
      <c r="K1401" t="s">
        <v>298</v>
      </c>
      <c r="L1401" t="s">
        <v>703</v>
      </c>
      <c r="M1401">
        <v>0</v>
      </c>
      <c r="N1401">
        <v>1714.99</v>
      </c>
      <c r="O1401">
        <v>31</v>
      </c>
      <c r="P1401">
        <f>Table1[[#This Row],[Sale Product Count]]*Table1[[#This Row],[Price]]</f>
        <v>53164.69</v>
      </c>
      <c r="Q1401">
        <v>0</v>
      </c>
    </row>
    <row r="1402" spans="1:17" x14ac:dyDescent="0.3">
      <c r="A1402" t="s">
        <v>237</v>
      </c>
      <c r="B1402" t="s">
        <v>1616</v>
      </c>
      <c r="C1402" t="s">
        <v>140</v>
      </c>
      <c r="D1402" t="s">
        <v>71</v>
      </c>
      <c r="E1402" t="s">
        <v>63</v>
      </c>
      <c r="F1402" t="s">
        <v>1039</v>
      </c>
      <c r="G1402" t="s">
        <v>35</v>
      </c>
      <c r="H1402" t="s">
        <v>257</v>
      </c>
      <c r="I1402" t="s">
        <v>91</v>
      </c>
      <c r="J1402" t="s">
        <v>37</v>
      </c>
      <c r="K1402" t="s">
        <v>2134</v>
      </c>
      <c r="L1402" t="s">
        <v>2134</v>
      </c>
      <c r="M1402">
        <v>4.0999999999999996</v>
      </c>
      <c r="N1402">
        <v>899.99</v>
      </c>
      <c r="O1402">
        <v>59</v>
      </c>
      <c r="P1402">
        <f>Table1[[#This Row],[Sale Product Count]]*Table1[[#This Row],[Price]]</f>
        <v>53099.41</v>
      </c>
      <c r="Q1402">
        <v>311</v>
      </c>
    </row>
    <row r="1403" spans="1:17" x14ac:dyDescent="0.3">
      <c r="A1403" t="s">
        <v>130</v>
      </c>
      <c r="B1403" t="s">
        <v>1253</v>
      </c>
      <c r="C1403" t="s">
        <v>14</v>
      </c>
      <c r="D1403" t="s">
        <v>71</v>
      </c>
      <c r="E1403" t="s">
        <v>42</v>
      </c>
      <c r="F1403" t="s">
        <v>72</v>
      </c>
      <c r="G1403" t="s">
        <v>65</v>
      </c>
      <c r="H1403" t="s">
        <v>28</v>
      </c>
      <c r="I1403" t="s">
        <v>431</v>
      </c>
      <c r="J1403" t="s">
        <v>20</v>
      </c>
      <c r="K1403" t="s">
        <v>2134</v>
      </c>
      <c r="L1403" t="s">
        <v>2134</v>
      </c>
      <c r="M1403">
        <v>0</v>
      </c>
      <c r="N1403">
        <v>899.99</v>
      </c>
      <c r="O1403">
        <v>59</v>
      </c>
      <c r="P1403">
        <f>Table1[[#This Row],[Sale Product Count]]*Table1[[#This Row],[Price]]</f>
        <v>53099.41</v>
      </c>
      <c r="Q1403">
        <v>478</v>
      </c>
    </row>
    <row r="1404" spans="1:17" x14ac:dyDescent="0.3">
      <c r="A1404" t="s">
        <v>59</v>
      </c>
      <c r="B1404" t="s">
        <v>278</v>
      </c>
      <c r="C1404" t="s">
        <v>24</v>
      </c>
      <c r="D1404" t="s">
        <v>279</v>
      </c>
      <c r="E1404" t="s">
        <v>75</v>
      </c>
      <c r="F1404" t="s">
        <v>186</v>
      </c>
      <c r="G1404" t="s">
        <v>35</v>
      </c>
      <c r="H1404" t="s">
        <v>36</v>
      </c>
      <c r="I1404" t="s">
        <v>2134</v>
      </c>
      <c r="J1404" t="s">
        <v>37</v>
      </c>
      <c r="K1404" t="s">
        <v>239</v>
      </c>
      <c r="L1404" t="s">
        <v>2134</v>
      </c>
      <c r="M1404">
        <v>4.5999999999999996</v>
      </c>
      <c r="N1404">
        <v>1658.99</v>
      </c>
      <c r="O1404">
        <v>32</v>
      </c>
      <c r="P1404">
        <f>Table1[[#This Row],[Sale Product Count]]*Table1[[#This Row],[Price]]</f>
        <v>53087.68</v>
      </c>
      <c r="Q1404">
        <v>304</v>
      </c>
    </row>
    <row r="1405" spans="1:17" x14ac:dyDescent="0.3">
      <c r="A1405" t="s">
        <v>165</v>
      </c>
      <c r="B1405" t="s">
        <v>1186</v>
      </c>
      <c r="C1405" t="s">
        <v>167</v>
      </c>
      <c r="D1405" t="s">
        <v>71</v>
      </c>
      <c r="E1405" t="s">
        <v>162</v>
      </c>
      <c r="F1405" t="s">
        <v>282</v>
      </c>
      <c r="G1405" t="s">
        <v>65</v>
      </c>
      <c r="H1405" t="s">
        <v>19</v>
      </c>
      <c r="I1405" t="s">
        <v>790</v>
      </c>
      <c r="J1405" t="s">
        <v>20</v>
      </c>
      <c r="K1405" t="s">
        <v>2134</v>
      </c>
      <c r="L1405" t="s">
        <v>2134</v>
      </c>
      <c r="M1405">
        <v>4.4000000000000004</v>
      </c>
      <c r="N1405">
        <v>841.99</v>
      </c>
      <c r="O1405">
        <v>63</v>
      </c>
      <c r="P1405">
        <f>Table1[[#This Row],[Sale Product Count]]*Table1[[#This Row],[Price]]</f>
        <v>53045.37</v>
      </c>
      <c r="Q1405">
        <v>550</v>
      </c>
    </row>
    <row r="1406" spans="1:17" x14ac:dyDescent="0.3">
      <c r="A1406" t="s">
        <v>13</v>
      </c>
      <c r="B1406" t="s">
        <v>2134</v>
      </c>
      <c r="C1406" t="s">
        <v>14</v>
      </c>
      <c r="D1406" t="s">
        <v>15</v>
      </c>
      <c r="E1406" t="s">
        <v>16</v>
      </c>
      <c r="F1406" t="s">
        <v>17</v>
      </c>
      <c r="G1406" t="s">
        <v>18</v>
      </c>
      <c r="H1406" t="s">
        <v>19</v>
      </c>
      <c r="I1406" t="s">
        <v>2134</v>
      </c>
      <c r="J1406" t="s">
        <v>20</v>
      </c>
      <c r="K1406" t="s">
        <v>21</v>
      </c>
      <c r="L1406" t="s">
        <v>22</v>
      </c>
      <c r="M1406">
        <v>0</v>
      </c>
      <c r="N1406">
        <v>2410.9899999999998</v>
      </c>
      <c r="O1406">
        <v>22</v>
      </c>
      <c r="P1406">
        <f>Table1[[#This Row],[Sale Product Count]]*Table1[[#This Row],[Price]]</f>
        <v>53041.78</v>
      </c>
      <c r="Q1406">
        <v>133</v>
      </c>
    </row>
    <row r="1407" spans="1:17" x14ac:dyDescent="0.3">
      <c r="A1407" t="s">
        <v>100</v>
      </c>
      <c r="B1407" t="s">
        <v>909</v>
      </c>
      <c r="C1407" t="s">
        <v>2134</v>
      </c>
      <c r="D1407" t="s">
        <v>71</v>
      </c>
      <c r="E1407" t="s">
        <v>2134</v>
      </c>
      <c r="F1407" t="s">
        <v>910</v>
      </c>
      <c r="G1407" t="s">
        <v>65</v>
      </c>
      <c r="H1407" t="s">
        <v>19</v>
      </c>
      <c r="I1407" t="s">
        <v>911</v>
      </c>
      <c r="J1407" t="s">
        <v>2134</v>
      </c>
      <c r="K1407" t="s">
        <v>2134</v>
      </c>
      <c r="L1407" t="s">
        <v>2134</v>
      </c>
      <c r="M1407">
        <v>0</v>
      </c>
      <c r="N1407">
        <v>1767.99</v>
      </c>
      <c r="O1407">
        <v>30</v>
      </c>
      <c r="P1407">
        <f>Table1[[#This Row],[Sale Product Count]]*Table1[[#This Row],[Price]]</f>
        <v>53039.7</v>
      </c>
      <c r="Q1407">
        <v>359</v>
      </c>
    </row>
    <row r="1408" spans="1:17" x14ac:dyDescent="0.3">
      <c r="A1408" t="s">
        <v>100</v>
      </c>
      <c r="B1408" t="s">
        <v>385</v>
      </c>
      <c r="C1408" t="s">
        <v>14</v>
      </c>
      <c r="D1408" t="s">
        <v>386</v>
      </c>
      <c r="E1408" t="s">
        <v>42</v>
      </c>
      <c r="F1408" t="s">
        <v>387</v>
      </c>
      <c r="G1408" t="s">
        <v>65</v>
      </c>
      <c r="H1408" t="s">
        <v>19</v>
      </c>
      <c r="I1408" t="s">
        <v>345</v>
      </c>
      <c r="J1408" t="s">
        <v>20</v>
      </c>
      <c r="K1408" t="s">
        <v>2134</v>
      </c>
      <c r="L1408" t="s">
        <v>2134</v>
      </c>
      <c r="M1408">
        <v>4.4000000000000004</v>
      </c>
      <c r="N1408">
        <v>999.99</v>
      </c>
      <c r="O1408">
        <v>53</v>
      </c>
      <c r="P1408">
        <f>Table1[[#This Row],[Sale Product Count]]*Table1[[#This Row],[Price]]</f>
        <v>52999.47</v>
      </c>
      <c r="Q1408">
        <v>221</v>
      </c>
    </row>
    <row r="1409" spans="1:17" x14ac:dyDescent="0.3">
      <c r="A1409" t="s">
        <v>130</v>
      </c>
      <c r="B1409" t="s">
        <v>1079</v>
      </c>
      <c r="C1409" t="s">
        <v>61</v>
      </c>
      <c r="D1409" t="s">
        <v>25</v>
      </c>
      <c r="E1409" t="s">
        <v>16</v>
      </c>
      <c r="F1409" t="s">
        <v>87</v>
      </c>
      <c r="G1409" t="s">
        <v>65</v>
      </c>
      <c r="H1409" t="s">
        <v>36</v>
      </c>
      <c r="I1409" t="s">
        <v>2134</v>
      </c>
      <c r="J1409" t="s">
        <v>20</v>
      </c>
      <c r="K1409" t="s">
        <v>242</v>
      </c>
      <c r="L1409" t="s">
        <v>2134</v>
      </c>
      <c r="M1409">
        <v>5</v>
      </c>
      <c r="N1409">
        <v>999.99</v>
      </c>
      <c r="O1409">
        <v>53</v>
      </c>
      <c r="P1409">
        <f>Table1[[#This Row],[Sale Product Count]]*Table1[[#This Row],[Price]]</f>
        <v>52999.47</v>
      </c>
      <c r="Q1409">
        <v>219</v>
      </c>
    </row>
    <row r="1410" spans="1:17" x14ac:dyDescent="0.3">
      <c r="A1410" t="s">
        <v>30</v>
      </c>
      <c r="B1410" t="s">
        <v>1396</v>
      </c>
      <c r="C1410" t="s">
        <v>167</v>
      </c>
      <c r="D1410" t="s">
        <v>84</v>
      </c>
      <c r="E1410" t="s">
        <v>162</v>
      </c>
      <c r="F1410" t="s">
        <v>116</v>
      </c>
      <c r="G1410" t="s">
        <v>35</v>
      </c>
      <c r="H1410" t="s">
        <v>28</v>
      </c>
      <c r="I1410" t="s">
        <v>2134</v>
      </c>
      <c r="J1410" t="s">
        <v>20</v>
      </c>
      <c r="K1410" t="s">
        <v>1243</v>
      </c>
      <c r="L1410" t="s">
        <v>2134</v>
      </c>
      <c r="M1410">
        <v>4.5999999999999996</v>
      </c>
      <c r="N1410">
        <v>999.99</v>
      </c>
      <c r="O1410">
        <v>53</v>
      </c>
      <c r="P1410">
        <f>Table1[[#This Row],[Sale Product Count]]*Table1[[#This Row],[Price]]</f>
        <v>52999.47</v>
      </c>
      <c r="Q1410">
        <v>243</v>
      </c>
    </row>
    <row r="1411" spans="1:17" x14ac:dyDescent="0.3">
      <c r="A1411" t="s">
        <v>121</v>
      </c>
      <c r="B1411" t="s">
        <v>122</v>
      </c>
      <c r="C1411" t="s">
        <v>61</v>
      </c>
      <c r="D1411" t="s">
        <v>25</v>
      </c>
      <c r="E1411" t="s">
        <v>16</v>
      </c>
      <c r="F1411" t="s">
        <v>26</v>
      </c>
      <c r="G1411" t="s">
        <v>35</v>
      </c>
      <c r="H1411" t="s">
        <v>19</v>
      </c>
      <c r="I1411" t="s">
        <v>2134</v>
      </c>
      <c r="J1411" t="s">
        <v>20</v>
      </c>
      <c r="K1411" t="s">
        <v>21</v>
      </c>
      <c r="L1411" t="s">
        <v>2134</v>
      </c>
      <c r="M1411">
        <v>0</v>
      </c>
      <c r="N1411">
        <v>999.99</v>
      </c>
      <c r="O1411">
        <v>53</v>
      </c>
      <c r="P1411">
        <f>Table1[[#This Row],[Sale Product Count]]*Table1[[#This Row],[Price]]</f>
        <v>52999.47</v>
      </c>
      <c r="Q1411">
        <v>452</v>
      </c>
    </row>
    <row r="1412" spans="1:17" x14ac:dyDescent="0.3">
      <c r="A1412" t="s">
        <v>23</v>
      </c>
      <c r="B1412" t="s">
        <v>2134</v>
      </c>
      <c r="C1412" t="s">
        <v>24</v>
      </c>
      <c r="D1412" t="s">
        <v>71</v>
      </c>
      <c r="E1412" t="s">
        <v>16</v>
      </c>
      <c r="F1412" t="s">
        <v>82</v>
      </c>
      <c r="G1412" t="s">
        <v>65</v>
      </c>
      <c r="H1412" t="s">
        <v>19</v>
      </c>
      <c r="I1412" t="s">
        <v>2134</v>
      </c>
      <c r="J1412" t="s">
        <v>20</v>
      </c>
      <c r="K1412" t="s">
        <v>21</v>
      </c>
      <c r="L1412" t="s">
        <v>81</v>
      </c>
      <c r="M1412">
        <v>4.4000000000000004</v>
      </c>
      <c r="N1412">
        <v>999.99</v>
      </c>
      <c r="O1412">
        <v>53</v>
      </c>
      <c r="P1412">
        <f>Table1[[#This Row],[Sale Product Count]]*Table1[[#This Row],[Price]]</f>
        <v>52999.47</v>
      </c>
      <c r="Q1412">
        <v>529</v>
      </c>
    </row>
    <row r="1413" spans="1:17" x14ac:dyDescent="0.3">
      <c r="A1413" t="s">
        <v>130</v>
      </c>
      <c r="B1413" t="s">
        <v>2134</v>
      </c>
      <c r="C1413" t="s">
        <v>24</v>
      </c>
      <c r="D1413" t="s">
        <v>2134</v>
      </c>
      <c r="E1413" t="s">
        <v>63</v>
      </c>
      <c r="F1413" t="s">
        <v>72</v>
      </c>
      <c r="G1413" t="s">
        <v>65</v>
      </c>
      <c r="H1413" t="s">
        <v>197</v>
      </c>
      <c r="I1413" t="s">
        <v>2134</v>
      </c>
      <c r="J1413" t="s">
        <v>20</v>
      </c>
      <c r="K1413" t="s">
        <v>21</v>
      </c>
      <c r="L1413" t="s">
        <v>955</v>
      </c>
      <c r="M1413">
        <v>0</v>
      </c>
      <c r="N1413">
        <v>840.99</v>
      </c>
      <c r="O1413">
        <v>63</v>
      </c>
      <c r="P1413">
        <f>Table1[[#This Row],[Sale Product Count]]*Table1[[#This Row],[Price]]</f>
        <v>52982.37</v>
      </c>
      <c r="Q1413">
        <v>520</v>
      </c>
    </row>
    <row r="1414" spans="1:17" x14ac:dyDescent="0.3">
      <c r="A1414" t="s">
        <v>130</v>
      </c>
      <c r="B1414" t="s">
        <v>1225</v>
      </c>
      <c r="C1414" t="s">
        <v>14</v>
      </c>
      <c r="D1414" t="s">
        <v>71</v>
      </c>
      <c r="E1414" t="s">
        <v>63</v>
      </c>
      <c r="F1414" t="s">
        <v>64</v>
      </c>
      <c r="G1414" t="s">
        <v>65</v>
      </c>
      <c r="H1414" t="s">
        <v>197</v>
      </c>
      <c r="I1414" t="s">
        <v>431</v>
      </c>
      <c r="J1414" t="s">
        <v>20</v>
      </c>
      <c r="K1414" t="s">
        <v>2134</v>
      </c>
      <c r="L1414" t="s">
        <v>2134</v>
      </c>
      <c r="M1414">
        <v>0</v>
      </c>
      <c r="N1414">
        <v>1603.27</v>
      </c>
      <c r="O1414">
        <v>33</v>
      </c>
      <c r="P1414">
        <f>Table1[[#This Row],[Sale Product Count]]*Table1[[#This Row],[Price]]</f>
        <v>52907.909999999996</v>
      </c>
      <c r="Q1414">
        <v>247</v>
      </c>
    </row>
    <row r="1415" spans="1:17" x14ac:dyDescent="0.3">
      <c r="A1415" t="s">
        <v>23</v>
      </c>
      <c r="B1415" t="s">
        <v>2134</v>
      </c>
      <c r="C1415" t="s">
        <v>24</v>
      </c>
      <c r="D1415" t="s">
        <v>71</v>
      </c>
      <c r="E1415" t="s">
        <v>16</v>
      </c>
      <c r="F1415" t="s">
        <v>82</v>
      </c>
      <c r="G1415" t="s">
        <v>65</v>
      </c>
      <c r="H1415" t="s">
        <v>19</v>
      </c>
      <c r="I1415" t="s">
        <v>2134</v>
      </c>
      <c r="J1415" t="s">
        <v>20</v>
      </c>
      <c r="K1415" t="s">
        <v>21</v>
      </c>
      <c r="L1415" t="s">
        <v>81</v>
      </c>
      <c r="M1415">
        <v>4.4000000000000004</v>
      </c>
      <c r="N1415">
        <v>2299</v>
      </c>
      <c r="O1415">
        <v>23</v>
      </c>
      <c r="P1415">
        <f>Table1[[#This Row],[Sale Product Count]]*Table1[[#This Row],[Price]]</f>
        <v>52877</v>
      </c>
      <c r="Q1415">
        <v>371</v>
      </c>
    </row>
    <row r="1416" spans="1:17" x14ac:dyDescent="0.3">
      <c r="A1416" t="s">
        <v>59</v>
      </c>
      <c r="B1416" t="s">
        <v>490</v>
      </c>
      <c r="C1416" t="s">
        <v>24</v>
      </c>
      <c r="D1416" t="s">
        <v>161</v>
      </c>
      <c r="E1416" t="s">
        <v>75</v>
      </c>
      <c r="F1416" t="s">
        <v>34</v>
      </c>
      <c r="G1416" t="s">
        <v>35</v>
      </c>
      <c r="H1416" t="s">
        <v>28</v>
      </c>
      <c r="I1416" t="s">
        <v>491</v>
      </c>
      <c r="J1416" t="s">
        <v>37</v>
      </c>
      <c r="K1416" t="s">
        <v>2134</v>
      </c>
      <c r="L1416" t="s">
        <v>2134</v>
      </c>
      <c r="M1416">
        <v>0</v>
      </c>
      <c r="N1416">
        <v>2299</v>
      </c>
      <c r="O1416">
        <v>23</v>
      </c>
      <c r="P1416">
        <f>Table1[[#This Row],[Sale Product Count]]*Table1[[#This Row],[Price]]</f>
        <v>52877</v>
      </c>
      <c r="Q1416">
        <v>0</v>
      </c>
    </row>
    <row r="1417" spans="1:17" x14ac:dyDescent="0.3">
      <c r="A1417" t="s">
        <v>30</v>
      </c>
      <c r="B1417" t="s">
        <v>31</v>
      </c>
      <c r="C1417" t="s">
        <v>32</v>
      </c>
      <c r="D1417" t="s">
        <v>33</v>
      </c>
      <c r="E1417" t="s">
        <v>2134</v>
      </c>
      <c r="F1417" t="s">
        <v>34</v>
      </c>
      <c r="G1417" t="s">
        <v>35</v>
      </c>
      <c r="H1417" t="s">
        <v>36</v>
      </c>
      <c r="I1417" t="s">
        <v>2134</v>
      </c>
      <c r="J1417" t="s">
        <v>37</v>
      </c>
      <c r="K1417" t="s">
        <v>2134</v>
      </c>
      <c r="L1417" t="s">
        <v>38</v>
      </c>
      <c r="M1417">
        <v>5</v>
      </c>
      <c r="N1417">
        <v>1601.99</v>
      </c>
      <c r="O1417">
        <v>33</v>
      </c>
      <c r="P1417">
        <f>Table1[[#This Row],[Sale Product Count]]*Table1[[#This Row],[Price]]</f>
        <v>52865.67</v>
      </c>
      <c r="Q1417">
        <v>228</v>
      </c>
    </row>
    <row r="1418" spans="1:17" x14ac:dyDescent="0.3">
      <c r="A1418" t="s">
        <v>13</v>
      </c>
      <c r="B1418" t="s">
        <v>2134</v>
      </c>
      <c r="C1418" t="s">
        <v>14</v>
      </c>
      <c r="D1418" t="s">
        <v>15</v>
      </c>
      <c r="E1418" t="s">
        <v>16</v>
      </c>
      <c r="F1418" t="s">
        <v>17</v>
      </c>
      <c r="G1418" t="s">
        <v>18</v>
      </c>
      <c r="H1418" t="s">
        <v>19</v>
      </c>
      <c r="I1418" t="s">
        <v>2134</v>
      </c>
      <c r="J1418" t="s">
        <v>20</v>
      </c>
      <c r="K1418" t="s">
        <v>21</v>
      </c>
      <c r="L1418" t="s">
        <v>22</v>
      </c>
      <c r="M1418">
        <v>0</v>
      </c>
      <c r="N1418">
        <v>865.7</v>
      </c>
      <c r="O1418">
        <v>61</v>
      </c>
      <c r="P1418">
        <f>Table1[[#This Row],[Sale Product Count]]*Table1[[#This Row],[Price]]</f>
        <v>52807.700000000004</v>
      </c>
      <c r="Q1418">
        <v>241</v>
      </c>
    </row>
    <row r="1419" spans="1:17" x14ac:dyDescent="0.3">
      <c r="A1419" t="s">
        <v>165</v>
      </c>
      <c r="B1419" t="s">
        <v>1120</v>
      </c>
      <c r="C1419" t="s">
        <v>61</v>
      </c>
      <c r="D1419" t="s">
        <v>25</v>
      </c>
      <c r="E1419" t="s">
        <v>480</v>
      </c>
      <c r="F1419" t="s">
        <v>282</v>
      </c>
      <c r="G1419" t="s">
        <v>65</v>
      </c>
      <c r="H1419" t="s">
        <v>28</v>
      </c>
      <c r="I1419" t="s">
        <v>481</v>
      </c>
      <c r="J1419" t="s">
        <v>20</v>
      </c>
      <c r="K1419" t="s">
        <v>2134</v>
      </c>
      <c r="L1419" t="s">
        <v>2134</v>
      </c>
      <c r="M1419">
        <v>0</v>
      </c>
      <c r="N1419">
        <v>1599</v>
      </c>
      <c r="O1419">
        <v>33</v>
      </c>
      <c r="P1419">
        <f>Table1[[#This Row],[Sale Product Count]]*Table1[[#This Row],[Price]]</f>
        <v>52767</v>
      </c>
      <c r="Q1419">
        <v>154</v>
      </c>
    </row>
    <row r="1420" spans="1:17" x14ac:dyDescent="0.3">
      <c r="A1420" t="s">
        <v>100</v>
      </c>
      <c r="B1420" t="s">
        <v>762</v>
      </c>
      <c r="C1420" t="s">
        <v>61</v>
      </c>
      <c r="D1420" t="s">
        <v>2134</v>
      </c>
      <c r="E1420" t="s">
        <v>42</v>
      </c>
      <c r="F1420" t="s">
        <v>106</v>
      </c>
      <c r="G1420" t="s">
        <v>65</v>
      </c>
      <c r="H1420" t="s">
        <v>28</v>
      </c>
      <c r="I1420" t="s">
        <v>200</v>
      </c>
      <c r="J1420" t="s">
        <v>483</v>
      </c>
      <c r="K1420" t="s">
        <v>242</v>
      </c>
      <c r="L1420" t="s">
        <v>2134</v>
      </c>
      <c r="M1420">
        <v>0</v>
      </c>
      <c r="N1420">
        <v>1599</v>
      </c>
      <c r="O1420">
        <v>33</v>
      </c>
      <c r="P1420">
        <f>Table1[[#This Row],[Sale Product Count]]*Table1[[#This Row],[Price]]</f>
        <v>52767</v>
      </c>
      <c r="Q1420">
        <v>461</v>
      </c>
    </row>
    <row r="1421" spans="1:17" x14ac:dyDescent="0.3">
      <c r="A1421" t="s">
        <v>66</v>
      </c>
      <c r="B1421" t="s">
        <v>2134</v>
      </c>
      <c r="C1421" t="s">
        <v>14</v>
      </c>
      <c r="D1421" t="s">
        <v>2134</v>
      </c>
      <c r="E1421" t="s">
        <v>63</v>
      </c>
      <c r="F1421" t="s">
        <v>2134</v>
      </c>
      <c r="G1421" t="s">
        <v>65</v>
      </c>
      <c r="H1421" t="s">
        <v>36</v>
      </c>
      <c r="I1421" t="s">
        <v>2134</v>
      </c>
      <c r="J1421" t="s">
        <v>20</v>
      </c>
      <c r="K1421" t="s">
        <v>2134</v>
      </c>
      <c r="L1421" t="s">
        <v>2134</v>
      </c>
      <c r="M1421">
        <v>0</v>
      </c>
      <c r="N1421">
        <v>1599</v>
      </c>
      <c r="O1421">
        <v>33</v>
      </c>
      <c r="P1421">
        <f>Table1[[#This Row],[Sale Product Count]]*Table1[[#This Row],[Price]]</f>
        <v>52767</v>
      </c>
      <c r="Q1421">
        <v>423</v>
      </c>
    </row>
    <row r="1422" spans="1:17" x14ac:dyDescent="0.3">
      <c r="A1422" t="s">
        <v>30</v>
      </c>
      <c r="B1422" t="s">
        <v>119</v>
      </c>
      <c r="C1422" t="s">
        <v>24</v>
      </c>
      <c r="D1422" t="s">
        <v>33</v>
      </c>
      <c r="E1422" t="s">
        <v>2134</v>
      </c>
      <c r="F1422" t="s">
        <v>34</v>
      </c>
      <c r="G1422" t="s">
        <v>35</v>
      </c>
      <c r="H1422" t="s">
        <v>36</v>
      </c>
      <c r="I1422" t="s">
        <v>2134</v>
      </c>
      <c r="J1422" t="s">
        <v>37</v>
      </c>
      <c r="K1422" t="s">
        <v>120</v>
      </c>
      <c r="L1422" t="s">
        <v>38</v>
      </c>
      <c r="M1422">
        <v>1</v>
      </c>
      <c r="N1422">
        <v>1599</v>
      </c>
      <c r="O1422">
        <v>33</v>
      </c>
      <c r="P1422">
        <f>Table1[[#This Row],[Sale Product Count]]*Table1[[#This Row],[Price]]</f>
        <v>52767</v>
      </c>
      <c r="Q1422">
        <v>379</v>
      </c>
    </row>
    <row r="1423" spans="1:17" x14ac:dyDescent="0.3">
      <c r="A1423" t="s">
        <v>30</v>
      </c>
      <c r="B1423" t="s">
        <v>31</v>
      </c>
      <c r="C1423" t="s">
        <v>32</v>
      </c>
      <c r="D1423" t="s">
        <v>33</v>
      </c>
      <c r="E1423" t="s">
        <v>2134</v>
      </c>
      <c r="F1423" t="s">
        <v>34</v>
      </c>
      <c r="G1423" t="s">
        <v>35</v>
      </c>
      <c r="H1423" t="s">
        <v>36</v>
      </c>
      <c r="I1423" t="s">
        <v>2134</v>
      </c>
      <c r="J1423" t="s">
        <v>37</v>
      </c>
      <c r="K1423" t="s">
        <v>2134</v>
      </c>
      <c r="L1423" t="s">
        <v>38</v>
      </c>
      <c r="M1423">
        <v>5</v>
      </c>
      <c r="N1423">
        <v>2930.46</v>
      </c>
      <c r="O1423">
        <v>18</v>
      </c>
      <c r="P1423">
        <f>Table1[[#This Row],[Sale Product Count]]*Table1[[#This Row],[Price]]</f>
        <v>52748.28</v>
      </c>
      <c r="Q1423">
        <v>280</v>
      </c>
    </row>
    <row r="1424" spans="1:17" x14ac:dyDescent="0.3">
      <c r="A1424" t="s">
        <v>13</v>
      </c>
      <c r="B1424" t="s">
        <v>2134</v>
      </c>
      <c r="C1424" t="s">
        <v>14</v>
      </c>
      <c r="D1424" t="s">
        <v>15</v>
      </c>
      <c r="E1424" t="s">
        <v>16</v>
      </c>
      <c r="F1424" t="s">
        <v>17</v>
      </c>
      <c r="G1424" t="s">
        <v>18</v>
      </c>
      <c r="H1424" t="s">
        <v>19</v>
      </c>
      <c r="I1424" t="s">
        <v>2134</v>
      </c>
      <c r="J1424" t="s">
        <v>20</v>
      </c>
      <c r="K1424" t="s">
        <v>21</v>
      </c>
      <c r="L1424" t="s">
        <v>22</v>
      </c>
      <c r="M1424">
        <v>0</v>
      </c>
      <c r="N1424">
        <v>1351.42</v>
      </c>
      <c r="O1424">
        <v>39</v>
      </c>
      <c r="P1424">
        <f>Table1[[#This Row],[Sale Product Count]]*Table1[[#This Row],[Price]]</f>
        <v>52705.380000000005</v>
      </c>
      <c r="Q1424">
        <v>225</v>
      </c>
    </row>
    <row r="1425" spans="1:17" x14ac:dyDescent="0.3">
      <c r="A1425" t="s">
        <v>130</v>
      </c>
      <c r="B1425" t="s">
        <v>1998</v>
      </c>
      <c r="C1425" t="s">
        <v>24</v>
      </c>
      <c r="D1425" t="s">
        <v>71</v>
      </c>
      <c r="E1425" t="s">
        <v>49</v>
      </c>
      <c r="F1425" t="s">
        <v>109</v>
      </c>
      <c r="G1425" t="s">
        <v>65</v>
      </c>
      <c r="H1425" t="s">
        <v>36</v>
      </c>
      <c r="I1425" t="s">
        <v>431</v>
      </c>
      <c r="J1425" t="s">
        <v>20</v>
      </c>
      <c r="K1425" t="s">
        <v>2134</v>
      </c>
      <c r="L1425" t="s">
        <v>2134</v>
      </c>
      <c r="M1425">
        <v>0</v>
      </c>
      <c r="N1425">
        <v>1699.95</v>
      </c>
      <c r="O1425">
        <v>31</v>
      </c>
      <c r="P1425">
        <f>Table1[[#This Row],[Sale Product Count]]*Table1[[#This Row],[Price]]</f>
        <v>52698.450000000004</v>
      </c>
      <c r="Q1425">
        <v>492</v>
      </c>
    </row>
    <row r="1426" spans="1:17" x14ac:dyDescent="0.3">
      <c r="A1426" t="s">
        <v>13</v>
      </c>
      <c r="B1426" t="s">
        <v>2134</v>
      </c>
      <c r="C1426" t="s">
        <v>24</v>
      </c>
      <c r="D1426" t="s">
        <v>15</v>
      </c>
      <c r="E1426" t="s">
        <v>78</v>
      </c>
      <c r="F1426" t="s">
        <v>79</v>
      </c>
      <c r="G1426" t="s">
        <v>80</v>
      </c>
      <c r="H1426" t="s">
        <v>19</v>
      </c>
      <c r="I1426" t="s">
        <v>2134</v>
      </c>
      <c r="J1426" t="s">
        <v>20</v>
      </c>
      <c r="K1426" t="s">
        <v>21</v>
      </c>
      <c r="L1426" t="s">
        <v>81</v>
      </c>
      <c r="M1426">
        <v>5</v>
      </c>
      <c r="N1426">
        <v>1816.99</v>
      </c>
      <c r="O1426">
        <v>29</v>
      </c>
      <c r="P1426">
        <f>Table1[[#This Row],[Sale Product Count]]*Table1[[#This Row],[Price]]</f>
        <v>52692.71</v>
      </c>
      <c r="Q1426">
        <v>353</v>
      </c>
    </row>
    <row r="1427" spans="1:17" x14ac:dyDescent="0.3">
      <c r="A1427" t="s">
        <v>13</v>
      </c>
      <c r="B1427" t="s">
        <v>2134</v>
      </c>
      <c r="C1427" t="s">
        <v>24</v>
      </c>
      <c r="D1427" t="s">
        <v>15</v>
      </c>
      <c r="E1427" t="s">
        <v>78</v>
      </c>
      <c r="F1427" t="s">
        <v>79</v>
      </c>
      <c r="G1427" t="s">
        <v>80</v>
      </c>
      <c r="H1427" t="s">
        <v>19</v>
      </c>
      <c r="I1427" t="s">
        <v>2134</v>
      </c>
      <c r="J1427" t="s">
        <v>20</v>
      </c>
      <c r="K1427" t="s">
        <v>21</v>
      </c>
      <c r="L1427" t="s">
        <v>81</v>
      </c>
      <c r="M1427">
        <v>5</v>
      </c>
      <c r="N1427">
        <v>877.99</v>
      </c>
      <c r="O1427">
        <v>60</v>
      </c>
      <c r="P1427">
        <f>Table1[[#This Row],[Sale Product Count]]*Table1[[#This Row],[Price]]</f>
        <v>52679.4</v>
      </c>
      <c r="Q1427">
        <v>543</v>
      </c>
    </row>
    <row r="1428" spans="1:17" x14ac:dyDescent="0.3">
      <c r="A1428" t="s">
        <v>130</v>
      </c>
      <c r="B1428" t="s">
        <v>1109</v>
      </c>
      <c r="C1428" t="s">
        <v>14</v>
      </c>
      <c r="D1428" t="s">
        <v>2134</v>
      </c>
      <c r="E1428" t="s">
        <v>63</v>
      </c>
      <c r="F1428" t="s">
        <v>256</v>
      </c>
      <c r="G1428" t="s">
        <v>65</v>
      </c>
      <c r="H1428" t="s">
        <v>197</v>
      </c>
      <c r="I1428" t="s">
        <v>91</v>
      </c>
      <c r="J1428" t="s">
        <v>20</v>
      </c>
      <c r="K1428" t="s">
        <v>159</v>
      </c>
      <c r="L1428" t="s">
        <v>2134</v>
      </c>
      <c r="M1428">
        <v>5</v>
      </c>
      <c r="N1428">
        <v>2025.89</v>
      </c>
      <c r="O1428">
        <v>26</v>
      </c>
      <c r="P1428">
        <f>Table1[[#This Row],[Sale Product Count]]*Table1[[#This Row],[Price]]</f>
        <v>52673.14</v>
      </c>
      <c r="Q1428">
        <v>361</v>
      </c>
    </row>
    <row r="1429" spans="1:17" x14ac:dyDescent="0.3">
      <c r="A1429" t="s">
        <v>23</v>
      </c>
      <c r="B1429" t="s">
        <v>171</v>
      </c>
      <c r="C1429" t="s">
        <v>14</v>
      </c>
      <c r="D1429" t="s">
        <v>108</v>
      </c>
      <c r="E1429" t="s">
        <v>35</v>
      </c>
      <c r="F1429" t="s">
        <v>126</v>
      </c>
      <c r="G1429" t="s">
        <v>56</v>
      </c>
      <c r="H1429" t="s">
        <v>57</v>
      </c>
      <c r="I1429" t="s">
        <v>398</v>
      </c>
      <c r="J1429" t="s">
        <v>20</v>
      </c>
      <c r="K1429" t="s">
        <v>2134</v>
      </c>
      <c r="L1429" t="s">
        <v>2134</v>
      </c>
      <c r="M1429">
        <v>4.5</v>
      </c>
      <c r="N1429">
        <v>1699</v>
      </c>
      <c r="O1429">
        <v>31</v>
      </c>
      <c r="P1429">
        <f>Table1[[#This Row],[Sale Product Count]]*Table1[[#This Row],[Price]]</f>
        <v>52669</v>
      </c>
      <c r="Q1429">
        <v>208</v>
      </c>
    </row>
    <row r="1430" spans="1:17" x14ac:dyDescent="0.3">
      <c r="A1430" t="s">
        <v>59</v>
      </c>
      <c r="B1430" t="s">
        <v>356</v>
      </c>
      <c r="C1430" t="s">
        <v>14</v>
      </c>
      <c r="D1430" t="s">
        <v>71</v>
      </c>
      <c r="E1430" t="s">
        <v>27</v>
      </c>
      <c r="F1430" t="s">
        <v>109</v>
      </c>
      <c r="G1430" t="s">
        <v>56</v>
      </c>
      <c r="H1430" t="s">
        <v>311</v>
      </c>
      <c r="I1430" t="s">
        <v>398</v>
      </c>
      <c r="J1430" t="s">
        <v>20</v>
      </c>
      <c r="K1430" t="s">
        <v>2134</v>
      </c>
      <c r="L1430" t="s">
        <v>2134</v>
      </c>
      <c r="M1430">
        <v>4.2</v>
      </c>
      <c r="N1430">
        <v>1699</v>
      </c>
      <c r="O1430">
        <v>31</v>
      </c>
      <c r="P1430">
        <f>Table1[[#This Row],[Sale Product Count]]*Table1[[#This Row],[Price]]</f>
        <v>52669</v>
      </c>
      <c r="Q1430">
        <v>450</v>
      </c>
    </row>
    <row r="1431" spans="1:17" x14ac:dyDescent="0.3">
      <c r="A1431" t="s">
        <v>66</v>
      </c>
      <c r="B1431" t="s">
        <v>464</v>
      </c>
      <c r="C1431" t="s">
        <v>61</v>
      </c>
      <c r="D1431" t="s">
        <v>71</v>
      </c>
      <c r="E1431" t="s">
        <v>63</v>
      </c>
      <c r="F1431" t="s">
        <v>87</v>
      </c>
      <c r="G1431" t="s">
        <v>65</v>
      </c>
      <c r="H1431" t="s">
        <v>36</v>
      </c>
      <c r="I1431" t="s">
        <v>88</v>
      </c>
      <c r="J1431" t="s">
        <v>37</v>
      </c>
      <c r="K1431" t="s">
        <v>2134</v>
      </c>
      <c r="L1431" t="s">
        <v>2134</v>
      </c>
      <c r="M1431">
        <v>5</v>
      </c>
      <c r="N1431">
        <v>1699</v>
      </c>
      <c r="O1431">
        <v>31</v>
      </c>
      <c r="P1431">
        <f>Table1[[#This Row],[Sale Product Count]]*Table1[[#This Row],[Price]]</f>
        <v>52669</v>
      </c>
      <c r="Q1431">
        <v>484</v>
      </c>
    </row>
    <row r="1432" spans="1:17" x14ac:dyDescent="0.3">
      <c r="A1432" t="s">
        <v>130</v>
      </c>
      <c r="B1432" t="s">
        <v>388</v>
      </c>
      <c r="C1432" t="s">
        <v>14</v>
      </c>
      <c r="D1432" t="s">
        <v>84</v>
      </c>
      <c r="E1432" t="s">
        <v>63</v>
      </c>
      <c r="F1432" t="s">
        <v>1460</v>
      </c>
      <c r="G1432" t="s">
        <v>65</v>
      </c>
      <c r="H1432" t="s">
        <v>28</v>
      </c>
      <c r="I1432" t="s">
        <v>2134</v>
      </c>
      <c r="J1432" t="s">
        <v>20</v>
      </c>
      <c r="K1432" t="s">
        <v>159</v>
      </c>
      <c r="L1432" t="s">
        <v>2134</v>
      </c>
      <c r="M1432">
        <v>0</v>
      </c>
      <c r="N1432">
        <v>1699</v>
      </c>
      <c r="O1432">
        <v>31</v>
      </c>
      <c r="P1432">
        <f>Table1[[#This Row],[Sale Product Count]]*Table1[[#This Row],[Price]]</f>
        <v>52669</v>
      </c>
      <c r="Q1432">
        <v>466</v>
      </c>
    </row>
    <row r="1433" spans="1:17" x14ac:dyDescent="0.3">
      <c r="A1433" t="s">
        <v>130</v>
      </c>
      <c r="B1433" t="s">
        <v>1705</v>
      </c>
      <c r="C1433" t="s">
        <v>232</v>
      </c>
      <c r="D1433" t="s">
        <v>2134</v>
      </c>
      <c r="E1433" t="s">
        <v>63</v>
      </c>
      <c r="F1433" t="s">
        <v>17</v>
      </c>
      <c r="G1433" t="s">
        <v>65</v>
      </c>
      <c r="H1433" t="s">
        <v>28</v>
      </c>
      <c r="I1433" t="s">
        <v>91</v>
      </c>
      <c r="J1433" t="s">
        <v>20</v>
      </c>
      <c r="K1433" t="s">
        <v>2134</v>
      </c>
      <c r="L1433" t="s">
        <v>958</v>
      </c>
      <c r="M1433">
        <v>0</v>
      </c>
      <c r="N1433">
        <v>1699</v>
      </c>
      <c r="O1433">
        <v>31</v>
      </c>
      <c r="P1433">
        <f>Table1[[#This Row],[Sale Product Count]]*Table1[[#This Row],[Price]]</f>
        <v>52669</v>
      </c>
      <c r="Q1433">
        <v>465</v>
      </c>
    </row>
    <row r="1434" spans="1:17" x14ac:dyDescent="0.3">
      <c r="A1434" t="s">
        <v>23</v>
      </c>
      <c r="B1434" t="s">
        <v>2134</v>
      </c>
      <c r="C1434" t="s">
        <v>24</v>
      </c>
      <c r="D1434" t="s">
        <v>71</v>
      </c>
      <c r="E1434" t="s">
        <v>16</v>
      </c>
      <c r="F1434" t="s">
        <v>82</v>
      </c>
      <c r="G1434" t="s">
        <v>65</v>
      </c>
      <c r="H1434" t="s">
        <v>19</v>
      </c>
      <c r="I1434" t="s">
        <v>2134</v>
      </c>
      <c r="J1434" t="s">
        <v>20</v>
      </c>
      <c r="K1434" t="s">
        <v>21</v>
      </c>
      <c r="L1434" t="s">
        <v>81</v>
      </c>
      <c r="M1434">
        <v>4.4000000000000004</v>
      </c>
      <c r="N1434">
        <v>1699</v>
      </c>
      <c r="O1434">
        <v>31</v>
      </c>
      <c r="P1434">
        <f>Table1[[#This Row],[Sale Product Count]]*Table1[[#This Row],[Price]]</f>
        <v>52669</v>
      </c>
      <c r="Q1434">
        <v>391</v>
      </c>
    </row>
    <row r="1435" spans="1:17" x14ac:dyDescent="0.3">
      <c r="A1435" t="s">
        <v>66</v>
      </c>
      <c r="B1435" t="s">
        <v>554</v>
      </c>
      <c r="C1435" t="s">
        <v>14</v>
      </c>
      <c r="D1435" t="s">
        <v>325</v>
      </c>
      <c r="E1435" t="s">
        <v>75</v>
      </c>
      <c r="F1435" t="s">
        <v>64</v>
      </c>
      <c r="G1435" t="s">
        <v>65</v>
      </c>
      <c r="H1435" t="s">
        <v>36</v>
      </c>
      <c r="I1435" t="s">
        <v>2134</v>
      </c>
      <c r="J1435" t="s">
        <v>20</v>
      </c>
      <c r="K1435" t="s">
        <v>159</v>
      </c>
      <c r="L1435" t="s">
        <v>2134</v>
      </c>
      <c r="M1435">
        <v>3.9</v>
      </c>
      <c r="N1435">
        <v>834.99</v>
      </c>
      <c r="O1435">
        <v>63</v>
      </c>
      <c r="P1435">
        <f>Table1[[#This Row],[Sale Product Count]]*Table1[[#This Row],[Price]]</f>
        <v>52604.37</v>
      </c>
      <c r="Q1435">
        <v>524</v>
      </c>
    </row>
    <row r="1436" spans="1:17" x14ac:dyDescent="0.3">
      <c r="A1436" t="s">
        <v>23</v>
      </c>
      <c r="B1436" t="s">
        <v>260</v>
      </c>
      <c r="C1436" t="s">
        <v>14</v>
      </c>
      <c r="D1436" t="s">
        <v>25</v>
      </c>
      <c r="E1436" t="s">
        <v>42</v>
      </c>
      <c r="F1436" t="s">
        <v>261</v>
      </c>
      <c r="G1436" t="s">
        <v>65</v>
      </c>
      <c r="H1436" t="s">
        <v>197</v>
      </c>
      <c r="I1436" t="s">
        <v>77</v>
      </c>
      <c r="J1436" t="s">
        <v>20</v>
      </c>
      <c r="K1436" t="s">
        <v>2134</v>
      </c>
      <c r="L1436" t="s">
        <v>2134</v>
      </c>
      <c r="M1436">
        <v>4</v>
      </c>
      <c r="N1436">
        <v>3499</v>
      </c>
      <c r="O1436">
        <v>15</v>
      </c>
      <c r="P1436">
        <f>Table1[[#This Row],[Sale Product Count]]*Table1[[#This Row],[Price]]</f>
        <v>52485</v>
      </c>
      <c r="Q1436">
        <v>99</v>
      </c>
    </row>
    <row r="1437" spans="1:17" x14ac:dyDescent="0.3">
      <c r="A1437" t="s">
        <v>30</v>
      </c>
      <c r="B1437" t="s">
        <v>1522</v>
      </c>
      <c r="C1437" t="s">
        <v>86</v>
      </c>
      <c r="D1437" t="s">
        <v>71</v>
      </c>
      <c r="E1437" t="s">
        <v>75</v>
      </c>
      <c r="F1437" t="s">
        <v>64</v>
      </c>
      <c r="G1437" t="s">
        <v>35</v>
      </c>
      <c r="H1437" t="s">
        <v>19</v>
      </c>
      <c r="I1437" t="s">
        <v>2134</v>
      </c>
      <c r="J1437" t="s">
        <v>37</v>
      </c>
      <c r="K1437" t="s">
        <v>984</v>
      </c>
      <c r="L1437" t="s">
        <v>2134</v>
      </c>
      <c r="M1437">
        <v>0</v>
      </c>
      <c r="N1437">
        <v>1499</v>
      </c>
      <c r="O1437">
        <v>35</v>
      </c>
      <c r="P1437">
        <f>Table1[[#This Row],[Sale Product Count]]*Table1[[#This Row],[Price]]</f>
        <v>52465</v>
      </c>
      <c r="Q1437">
        <v>449</v>
      </c>
    </row>
    <row r="1438" spans="1:17" x14ac:dyDescent="0.3">
      <c r="A1438" t="s">
        <v>23</v>
      </c>
      <c r="B1438" t="s">
        <v>2134</v>
      </c>
      <c r="C1438" t="s">
        <v>14</v>
      </c>
      <c r="D1438" t="s">
        <v>219</v>
      </c>
      <c r="E1438" t="s">
        <v>27</v>
      </c>
      <c r="F1438" t="s">
        <v>220</v>
      </c>
      <c r="G1438" t="s">
        <v>65</v>
      </c>
      <c r="H1438" t="s">
        <v>19</v>
      </c>
      <c r="I1438" t="s">
        <v>2134</v>
      </c>
      <c r="J1438" t="s">
        <v>20</v>
      </c>
      <c r="K1438" t="s">
        <v>21</v>
      </c>
      <c r="L1438" t="s">
        <v>81</v>
      </c>
      <c r="M1438">
        <v>4.7</v>
      </c>
      <c r="N1438">
        <v>1047.99</v>
      </c>
      <c r="O1438">
        <v>50</v>
      </c>
      <c r="P1438">
        <f>Table1[[#This Row],[Sale Product Count]]*Table1[[#This Row],[Price]]</f>
        <v>52399.5</v>
      </c>
      <c r="Q1438">
        <v>419</v>
      </c>
    </row>
    <row r="1439" spans="1:17" x14ac:dyDescent="0.3">
      <c r="A1439" t="s">
        <v>130</v>
      </c>
      <c r="B1439" t="s">
        <v>1973</v>
      </c>
      <c r="C1439" t="s">
        <v>167</v>
      </c>
      <c r="D1439" t="s">
        <v>25</v>
      </c>
      <c r="E1439" t="s">
        <v>826</v>
      </c>
      <c r="F1439" t="s">
        <v>116</v>
      </c>
      <c r="G1439" t="s">
        <v>27</v>
      </c>
      <c r="H1439" t="s">
        <v>36</v>
      </c>
      <c r="I1439" t="s">
        <v>431</v>
      </c>
      <c r="J1439" t="s">
        <v>20</v>
      </c>
      <c r="K1439" t="s">
        <v>2134</v>
      </c>
      <c r="L1439" t="s">
        <v>2134</v>
      </c>
      <c r="M1439">
        <v>0</v>
      </c>
      <c r="N1439">
        <v>1218.46</v>
      </c>
      <c r="O1439">
        <v>43</v>
      </c>
      <c r="P1439">
        <f>Table1[[#This Row],[Sale Product Count]]*Table1[[#This Row],[Price]]</f>
        <v>52393.78</v>
      </c>
      <c r="Q1439">
        <v>245</v>
      </c>
    </row>
    <row r="1440" spans="1:17" x14ac:dyDescent="0.3">
      <c r="A1440" t="s">
        <v>23</v>
      </c>
      <c r="B1440" t="s">
        <v>1696</v>
      </c>
      <c r="C1440" t="s">
        <v>41</v>
      </c>
      <c r="D1440" t="s">
        <v>15</v>
      </c>
      <c r="E1440" t="s">
        <v>2134</v>
      </c>
      <c r="F1440" t="s">
        <v>26</v>
      </c>
      <c r="G1440" t="s">
        <v>65</v>
      </c>
      <c r="H1440" t="s">
        <v>197</v>
      </c>
      <c r="I1440" t="s">
        <v>2134</v>
      </c>
      <c r="J1440" t="s">
        <v>20</v>
      </c>
      <c r="K1440" t="s">
        <v>1246</v>
      </c>
      <c r="L1440" t="s">
        <v>890</v>
      </c>
      <c r="M1440">
        <v>4.3</v>
      </c>
      <c r="N1440">
        <v>1637.24</v>
      </c>
      <c r="O1440">
        <v>32</v>
      </c>
      <c r="P1440">
        <f>Table1[[#This Row],[Sale Product Count]]*Table1[[#This Row],[Price]]</f>
        <v>52391.68</v>
      </c>
      <c r="Q1440">
        <v>225</v>
      </c>
    </row>
    <row r="1441" spans="1:17" x14ac:dyDescent="0.3">
      <c r="A1441" t="s">
        <v>130</v>
      </c>
      <c r="B1441" t="s">
        <v>1534</v>
      </c>
      <c r="C1441" t="s">
        <v>86</v>
      </c>
      <c r="D1441" t="s">
        <v>25</v>
      </c>
      <c r="E1441" t="s">
        <v>63</v>
      </c>
      <c r="F1441" t="s">
        <v>64</v>
      </c>
      <c r="G1441" t="s">
        <v>27</v>
      </c>
      <c r="H1441" t="s">
        <v>36</v>
      </c>
      <c r="I1441" t="s">
        <v>431</v>
      </c>
      <c r="J1441" t="s">
        <v>1985</v>
      </c>
      <c r="K1441" t="s">
        <v>2134</v>
      </c>
      <c r="L1441" t="s">
        <v>2134</v>
      </c>
      <c r="M1441">
        <v>0</v>
      </c>
      <c r="N1441">
        <v>899.99</v>
      </c>
      <c r="O1441">
        <v>58</v>
      </c>
      <c r="P1441">
        <f>Table1[[#This Row],[Sale Product Count]]*Table1[[#This Row],[Price]]</f>
        <v>52199.42</v>
      </c>
      <c r="Q1441">
        <v>386</v>
      </c>
    </row>
    <row r="1442" spans="1:17" x14ac:dyDescent="0.3">
      <c r="A1442" t="s">
        <v>130</v>
      </c>
      <c r="B1442" t="s">
        <v>195</v>
      </c>
      <c r="C1442" t="s">
        <v>676</v>
      </c>
      <c r="D1442" t="s">
        <v>71</v>
      </c>
      <c r="E1442" t="s">
        <v>2134</v>
      </c>
      <c r="F1442" t="s">
        <v>64</v>
      </c>
      <c r="G1442" t="s">
        <v>18</v>
      </c>
      <c r="H1442" t="s">
        <v>197</v>
      </c>
      <c r="I1442" t="s">
        <v>2134</v>
      </c>
      <c r="J1442" t="s">
        <v>20</v>
      </c>
      <c r="K1442" t="s">
        <v>1246</v>
      </c>
      <c r="L1442" t="s">
        <v>1441</v>
      </c>
      <c r="M1442">
        <v>4</v>
      </c>
      <c r="N1442">
        <v>931.99</v>
      </c>
      <c r="O1442">
        <v>56</v>
      </c>
      <c r="P1442">
        <f>Table1[[#This Row],[Sale Product Count]]*Table1[[#This Row],[Price]]</f>
        <v>52191.44</v>
      </c>
      <c r="Q1442">
        <v>215</v>
      </c>
    </row>
    <row r="1443" spans="1:17" x14ac:dyDescent="0.3">
      <c r="A1443" t="s">
        <v>66</v>
      </c>
      <c r="B1443" t="s">
        <v>1166</v>
      </c>
      <c r="C1443" t="s">
        <v>24</v>
      </c>
      <c r="D1443" t="s">
        <v>2134</v>
      </c>
      <c r="E1443" t="s">
        <v>42</v>
      </c>
      <c r="F1443" t="s">
        <v>72</v>
      </c>
      <c r="G1443" t="s">
        <v>18</v>
      </c>
      <c r="H1443" t="s">
        <v>257</v>
      </c>
      <c r="I1443" t="s">
        <v>2134</v>
      </c>
      <c r="J1443" t="s">
        <v>20</v>
      </c>
      <c r="K1443" t="s">
        <v>2134</v>
      </c>
      <c r="L1443" t="s">
        <v>81</v>
      </c>
      <c r="M1443">
        <v>0</v>
      </c>
      <c r="N1443">
        <v>2268.9899999999998</v>
      </c>
      <c r="O1443">
        <v>23</v>
      </c>
      <c r="P1443">
        <f>Table1[[#This Row],[Sale Product Count]]*Table1[[#This Row],[Price]]</f>
        <v>52186.77</v>
      </c>
      <c r="Q1443">
        <v>461</v>
      </c>
    </row>
    <row r="1444" spans="1:17" x14ac:dyDescent="0.3">
      <c r="A1444" t="s">
        <v>130</v>
      </c>
      <c r="B1444" t="s">
        <v>1984</v>
      </c>
      <c r="C1444" t="s">
        <v>24</v>
      </c>
      <c r="D1444" t="s">
        <v>25</v>
      </c>
      <c r="E1444" t="s">
        <v>63</v>
      </c>
      <c r="F1444" t="s">
        <v>116</v>
      </c>
      <c r="G1444" t="s">
        <v>65</v>
      </c>
      <c r="H1444" t="s">
        <v>28</v>
      </c>
      <c r="I1444" t="s">
        <v>431</v>
      </c>
      <c r="J1444" t="s">
        <v>1974</v>
      </c>
      <c r="K1444" t="s">
        <v>2134</v>
      </c>
      <c r="L1444" t="s">
        <v>2134</v>
      </c>
      <c r="M1444">
        <v>0</v>
      </c>
      <c r="N1444">
        <v>2268.9899999999998</v>
      </c>
      <c r="O1444">
        <v>23</v>
      </c>
      <c r="P1444">
        <f>Table1[[#This Row],[Sale Product Count]]*Table1[[#This Row],[Price]]</f>
        <v>52186.77</v>
      </c>
      <c r="Q1444">
        <v>0</v>
      </c>
    </row>
    <row r="1445" spans="1:17" x14ac:dyDescent="0.3">
      <c r="A1445" t="s">
        <v>13</v>
      </c>
      <c r="B1445" t="s">
        <v>2134</v>
      </c>
      <c r="C1445" t="s">
        <v>24</v>
      </c>
      <c r="D1445" t="s">
        <v>15</v>
      </c>
      <c r="E1445" t="s">
        <v>78</v>
      </c>
      <c r="F1445" t="s">
        <v>79</v>
      </c>
      <c r="G1445" t="s">
        <v>80</v>
      </c>
      <c r="H1445" t="s">
        <v>19</v>
      </c>
      <c r="I1445" t="s">
        <v>2134</v>
      </c>
      <c r="J1445" t="s">
        <v>20</v>
      </c>
      <c r="K1445" t="s">
        <v>21</v>
      </c>
      <c r="L1445" t="s">
        <v>81</v>
      </c>
      <c r="M1445">
        <v>5</v>
      </c>
      <c r="N1445">
        <v>2603</v>
      </c>
      <c r="O1445">
        <v>20</v>
      </c>
      <c r="P1445">
        <f>Table1[[#This Row],[Sale Product Count]]*Table1[[#This Row],[Price]]</f>
        <v>52060</v>
      </c>
      <c r="Q1445">
        <v>427</v>
      </c>
    </row>
    <row r="1446" spans="1:17" x14ac:dyDescent="0.3">
      <c r="A1446" t="s">
        <v>130</v>
      </c>
      <c r="B1446" t="s">
        <v>1430</v>
      </c>
      <c r="C1446" t="s">
        <v>24</v>
      </c>
      <c r="D1446" t="s">
        <v>74</v>
      </c>
      <c r="E1446" t="s">
        <v>63</v>
      </c>
      <c r="F1446" t="s">
        <v>87</v>
      </c>
      <c r="G1446" t="s">
        <v>65</v>
      </c>
      <c r="H1446" t="s">
        <v>36</v>
      </c>
      <c r="I1446" t="s">
        <v>2134</v>
      </c>
      <c r="J1446" t="s">
        <v>37</v>
      </c>
      <c r="K1446" t="s">
        <v>573</v>
      </c>
      <c r="L1446" t="s">
        <v>2134</v>
      </c>
      <c r="M1446">
        <v>1</v>
      </c>
      <c r="N1446">
        <v>1000</v>
      </c>
      <c r="O1446">
        <v>52</v>
      </c>
      <c r="P1446">
        <f>Table1[[#This Row],[Sale Product Count]]*Table1[[#This Row],[Price]]</f>
        <v>52000</v>
      </c>
      <c r="Q1446">
        <v>269</v>
      </c>
    </row>
    <row r="1447" spans="1:17" x14ac:dyDescent="0.3">
      <c r="A1447" t="s">
        <v>23</v>
      </c>
      <c r="B1447" t="s">
        <v>509</v>
      </c>
      <c r="C1447" t="s">
        <v>14</v>
      </c>
      <c r="D1447" t="s">
        <v>2134</v>
      </c>
      <c r="E1447" t="s">
        <v>816</v>
      </c>
      <c r="F1447" t="s">
        <v>72</v>
      </c>
      <c r="G1447" t="s">
        <v>56</v>
      </c>
      <c r="H1447" t="s">
        <v>657</v>
      </c>
      <c r="I1447" t="s">
        <v>2134</v>
      </c>
      <c r="J1447" t="s">
        <v>20</v>
      </c>
      <c r="K1447" t="s">
        <v>954</v>
      </c>
      <c r="L1447" t="s">
        <v>955</v>
      </c>
      <c r="M1447">
        <v>5</v>
      </c>
      <c r="N1447">
        <v>999.99</v>
      </c>
      <c r="O1447">
        <v>52</v>
      </c>
      <c r="P1447">
        <f>Table1[[#This Row],[Sale Product Count]]*Table1[[#This Row],[Price]]</f>
        <v>51999.48</v>
      </c>
      <c r="Q1447">
        <v>412</v>
      </c>
    </row>
    <row r="1448" spans="1:17" x14ac:dyDescent="0.3">
      <c r="A1448" t="s">
        <v>100</v>
      </c>
      <c r="B1448" t="s">
        <v>1239</v>
      </c>
      <c r="C1448" t="s">
        <v>14</v>
      </c>
      <c r="D1448" t="s">
        <v>2134</v>
      </c>
      <c r="E1448" t="s">
        <v>63</v>
      </c>
      <c r="F1448" t="s">
        <v>17</v>
      </c>
      <c r="G1448" t="s">
        <v>65</v>
      </c>
      <c r="H1448" t="s">
        <v>1240</v>
      </c>
      <c r="I1448" t="s">
        <v>451</v>
      </c>
      <c r="J1448" t="s">
        <v>20</v>
      </c>
      <c r="K1448" t="s">
        <v>711</v>
      </c>
      <c r="L1448" t="s">
        <v>2134</v>
      </c>
      <c r="M1448">
        <v>3.5</v>
      </c>
      <c r="N1448">
        <v>999.99</v>
      </c>
      <c r="O1448">
        <v>52</v>
      </c>
      <c r="P1448">
        <f>Table1[[#This Row],[Sale Product Count]]*Table1[[#This Row],[Price]]</f>
        <v>51999.48</v>
      </c>
      <c r="Q1448">
        <v>176</v>
      </c>
    </row>
    <row r="1449" spans="1:17" x14ac:dyDescent="0.3">
      <c r="A1449" t="s">
        <v>23</v>
      </c>
      <c r="B1449" t="s">
        <v>2134</v>
      </c>
      <c r="C1449" t="s">
        <v>24</v>
      </c>
      <c r="D1449" t="s">
        <v>25</v>
      </c>
      <c r="E1449" t="s">
        <v>16</v>
      </c>
      <c r="F1449" t="s">
        <v>26</v>
      </c>
      <c r="G1449" t="s">
        <v>27</v>
      </c>
      <c r="H1449" t="s">
        <v>28</v>
      </c>
      <c r="I1449" t="s">
        <v>29</v>
      </c>
      <c r="J1449" t="s">
        <v>20</v>
      </c>
      <c r="K1449" t="s">
        <v>21</v>
      </c>
      <c r="L1449" t="s">
        <v>2134</v>
      </c>
      <c r="M1449">
        <v>4.5</v>
      </c>
      <c r="N1449">
        <v>999.99</v>
      </c>
      <c r="O1449">
        <v>52</v>
      </c>
      <c r="P1449">
        <f>Table1[[#This Row],[Sale Product Count]]*Table1[[#This Row],[Price]]</f>
        <v>51999.48</v>
      </c>
      <c r="Q1449">
        <v>393</v>
      </c>
    </row>
    <row r="1450" spans="1:17" x14ac:dyDescent="0.3">
      <c r="A1450" t="s">
        <v>23</v>
      </c>
      <c r="B1450" t="s">
        <v>862</v>
      </c>
      <c r="C1450" t="s">
        <v>24</v>
      </c>
      <c r="D1450" t="s">
        <v>2134</v>
      </c>
      <c r="E1450" t="s">
        <v>42</v>
      </c>
      <c r="F1450" t="s">
        <v>72</v>
      </c>
      <c r="G1450" t="s">
        <v>65</v>
      </c>
      <c r="H1450" t="s">
        <v>197</v>
      </c>
      <c r="I1450" t="s">
        <v>200</v>
      </c>
      <c r="J1450" t="s">
        <v>296</v>
      </c>
      <c r="K1450" t="s">
        <v>159</v>
      </c>
      <c r="L1450" t="s">
        <v>2134</v>
      </c>
      <c r="M1450">
        <v>0</v>
      </c>
      <c r="N1450">
        <v>811.39</v>
      </c>
      <c r="O1450">
        <v>64</v>
      </c>
      <c r="P1450">
        <f>Table1[[#This Row],[Sale Product Count]]*Table1[[#This Row],[Price]]</f>
        <v>51928.959999999999</v>
      </c>
      <c r="Q1450">
        <v>431</v>
      </c>
    </row>
    <row r="1451" spans="1:17" x14ac:dyDescent="0.3">
      <c r="A1451" t="s">
        <v>66</v>
      </c>
      <c r="B1451" t="s">
        <v>821</v>
      </c>
      <c r="C1451" t="s">
        <v>14</v>
      </c>
      <c r="D1451" t="s">
        <v>2134</v>
      </c>
      <c r="E1451" t="s">
        <v>63</v>
      </c>
      <c r="F1451" t="s">
        <v>72</v>
      </c>
      <c r="G1451" t="s">
        <v>65</v>
      </c>
      <c r="H1451" t="s">
        <v>36</v>
      </c>
      <c r="I1451" t="s">
        <v>2134</v>
      </c>
      <c r="J1451" t="s">
        <v>20</v>
      </c>
      <c r="K1451" t="s">
        <v>2134</v>
      </c>
      <c r="L1451" t="s">
        <v>560</v>
      </c>
      <c r="M1451">
        <v>4.8</v>
      </c>
      <c r="N1451">
        <v>1180.17</v>
      </c>
      <c r="O1451">
        <v>44</v>
      </c>
      <c r="P1451">
        <f>Table1[[#This Row],[Sale Product Count]]*Table1[[#This Row],[Price]]</f>
        <v>51927.48</v>
      </c>
      <c r="Q1451">
        <v>492</v>
      </c>
    </row>
    <row r="1452" spans="1:17" x14ac:dyDescent="0.3">
      <c r="A1452" t="s">
        <v>100</v>
      </c>
      <c r="B1452" t="s">
        <v>359</v>
      </c>
      <c r="C1452" t="s">
        <v>24</v>
      </c>
      <c r="D1452" t="s">
        <v>2134</v>
      </c>
      <c r="E1452" t="s">
        <v>42</v>
      </c>
      <c r="F1452" t="s">
        <v>72</v>
      </c>
      <c r="G1452" t="s">
        <v>18</v>
      </c>
      <c r="H1452" t="s">
        <v>257</v>
      </c>
      <c r="I1452" t="s">
        <v>124</v>
      </c>
      <c r="J1452" t="s">
        <v>20</v>
      </c>
      <c r="K1452" t="s">
        <v>92</v>
      </c>
      <c r="L1452" t="s">
        <v>2134</v>
      </c>
      <c r="M1452">
        <v>4.7</v>
      </c>
      <c r="N1452">
        <v>1038.28</v>
      </c>
      <c r="O1452">
        <v>50</v>
      </c>
      <c r="P1452">
        <f>Table1[[#This Row],[Sale Product Count]]*Table1[[#This Row],[Price]]</f>
        <v>51914</v>
      </c>
      <c r="Q1452">
        <v>390</v>
      </c>
    </row>
    <row r="1453" spans="1:17" x14ac:dyDescent="0.3">
      <c r="A1453" t="s">
        <v>130</v>
      </c>
      <c r="B1453" t="s">
        <v>1727</v>
      </c>
      <c r="C1453" t="s">
        <v>24</v>
      </c>
      <c r="D1453" t="s">
        <v>71</v>
      </c>
      <c r="E1453" t="s">
        <v>16</v>
      </c>
      <c r="F1453" t="s">
        <v>72</v>
      </c>
      <c r="G1453" t="s">
        <v>27</v>
      </c>
      <c r="H1453" t="s">
        <v>257</v>
      </c>
      <c r="I1453" t="s">
        <v>431</v>
      </c>
      <c r="J1453" t="s">
        <v>20</v>
      </c>
      <c r="K1453" t="s">
        <v>2134</v>
      </c>
      <c r="L1453" t="s">
        <v>2134</v>
      </c>
      <c r="M1453">
        <v>0</v>
      </c>
      <c r="N1453">
        <v>943.69</v>
      </c>
      <c r="O1453">
        <v>55</v>
      </c>
      <c r="P1453">
        <f>Table1[[#This Row],[Sale Product Count]]*Table1[[#This Row],[Price]]</f>
        <v>51902.950000000004</v>
      </c>
      <c r="Q1453">
        <v>336</v>
      </c>
    </row>
    <row r="1454" spans="1:17" x14ac:dyDescent="0.3">
      <c r="A1454" t="s">
        <v>30</v>
      </c>
      <c r="B1454" t="s">
        <v>119</v>
      </c>
      <c r="C1454" t="s">
        <v>24</v>
      </c>
      <c r="D1454" t="s">
        <v>33</v>
      </c>
      <c r="E1454" t="s">
        <v>2134</v>
      </c>
      <c r="F1454" t="s">
        <v>34</v>
      </c>
      <c r="G1454" t="s">
        <v>35</v>
      </c>
      <c r="H1454" t="s">
        <v>36</v>
      </c>
      <c r="I1454" t="s">
        <v>2134</v>
      </c>
      <c r="J1454" t="s">
        <v>37</v>
      </c>
      <c r="K1454" t="s">
        <v>120</v>
      </c>
      <c r="L1454" t="s">
        <v>38</v>
      </c>
      <c r="M1454">
        <v>1</v>
      </c>
      <c r="N1454">
        <v>978.99</v>
      </c>
      <c r="O1454">
        <v>53</v>
      </c>
      <c r="P1454">
        <f>Table1[[#This Row],[Sale Product Count]]*Table1[[#This Row],[Price]]</f>
        <v>51886.47</v>
      </c>
      <c r="Q1454">
        <v>354</v>
      </c>
    </row>
    <row r="1455" spans="1:17" x14ac:dyDescent="0.3">
      <c r="A1455" t="s">
        <v>130</v>
      </c>
      <c r="B1455" t="s">
        <v>745</v>
      </c>
      <c r="C1455" t="s">
        <v>24</v>
      </c>
      <c r="D1455" t="s">
        <v>606</v>
      </c>
      <c r="E1455" t="s">
        <v>16</v>
      </c>
      <c r="F1455" t="s">
        <v>116</v>
      </c>
      <c r="G1455" t="s">
        <v>35</v>
      </c>
      <c r="H1455" t="s">
        <v>28</v>
      </c>
      <c r="I1455" t="s">
        <v>2134</v>
      </c>
      <c r="J1455" t="s">
        <v>20</v>
      </c>
      <c r="K1455" t="s">
        <v>573</v>
      </c>
      <c r="L1455" t="s">
        <v>2134</v>
      </c>
      <c r="M1455">
        <v>0</v>
      </c>
      <c r="N1455">
        <v>1328.99</v>
      </c>
      <c r="O1455">
        <v>39</v>
      </c>
      <c r="P1455">
        <f>Table1[[#This Row],[Sale Product Count]]*Table1[[#This Row],[Price]]</f>
        <v>51830.61</v>
      </c>
      <c r="Q1455">
        <v>273</v>
      </c>
    </row>
    <row r="1456" spans="1:17" x14ac:dyDescent="0.3">
      <c r="A1456" t="s">
        <v>13</v>
      </c>
      <c r="B1456" t="s">
        <v>2134</v>
      </c>
      <c r="C1456" t="s">
        <v>14</v>
      </c>
      <c r="D1456" t="s">
        <v>15</v>
      </c>
      <c r="E1456" t="s">
        <v>16</v>
      </c>
      <c r="F1456" t="s">
        <v>17</v>
      </c>
      <c r="G1456" t="s">
        <v>18</v>
      </c>
      <c r="H1456" t="s">
        <v>19</v>
      </c>
      <c r="I1456" t="s">
        <v>2134</v>
      </c>
      <c r="J1456" t="s">
        <v>20</v>
      </c>
      <c r="K1456" t="s">
        <v>21</v>
      </c>
      <c r="L1456" t="s">
        <v>22</v>
      </c>
      <c r="M1456">
        <v>0</v>
      </c>
      <c r="N1456">
        <v>807.99</v>
      </c>
      <c r="O1456">
        <v>64</v>
      </c>
      <c r="P1456">
        <f>Table1[[#This Row],[Sale Product Count]]*Table1[[#This Row],[Price]]</f>
        <v>51711.360000000001</v>
      </c>
      <c r="Q1456">
        <v>501</v>
      </c>
    </row>
    <row r="1457" spans="1:17" x14ac:dyDescent="0.3">
      <c r="A1457" t="s">
        <v>13</v>
      </c>
      <c r="B1457" t="s">
        <v>83</v>
      </c>
      <c r="C1457" t="s">
        <v>24</v>
      </c>
      <c r="D1457" t="s">
        <v>84</v>
      </c>
      <c r="E1457" t="s">
        <v>16</v>
      </c>
      <c r="F1457" t="s">
        <v>26</v>
      </c>
      <c r="G1457" t="s">
        <v>80</v>
      </c>
      <c r="H1457" t="s">
        <v>19</v>
      </c>
      <c r="I1457" t="s">
        <v>2134</v>
      </c>
      <c r="J1457" t="s">
        <v>20</v>
      </c>
      <c r="K1457" t="s">
        <v>21</v>
      </c>
      <c r="L1457" t="s">
        <v>2134</v>
      </c>
      <c r="M1457">
        <v>0</v>
      </c>
      <c r="N1457">
        <v>1099</v>
      </c>
      <c r="O1457">
        <v>47</v>
      </c>
      <c r="P1457">
        <f>Table1[[#This Row],[Sale Product Count]]*Table1[[#This Row],[Price]]</f>
        <v>51653</v>
      </c>
      <c r="Q1457">
        <v>430</v>
      </c>
    </row>
    <row r="1458" spans="1:17" x14ac:dyDescent="0.3">
      <c r="A1458" t="s">
        <v>130</v>
      </c>
      <c r="B1458" t="s">
        <v>1667</v>
      </c>
      <c r="C1458" t="s">
        <v>24</v>
      </c>
      <c r="D1458" t="s">
        <v>71</v>
      </c>
      <c r="E1458" t="s">
        <v>63</v>
      </c>
      <c r="F1458" t="s">
        <v>64</v>
      </c>
      <c r="G1458" t="s">
        <v>65</v>
      </c>
      <c r="H1458" t="s">
        <v>257</v>
      </c>
      <c r="I1458" t="s">
        <v>2134</v>
      </c>
      <c r="J1458" t="s">
        <v>37</v>
      </c>
      <c r="K1458" t="s">
        <v>1317</v>
      </c>
      <c r="L1458" t="s">
        <v>2134</v>
      </c>
      <c r="M1458">
        <v>5</v>
      </c>
      <c r="N1458">
        <v>955.99</v>
      </c>
      <c r="O1458">
        <v>54</v>
      </c>
      <c r="P1458">
        <f>Table1[[#This Row],[Sale Product Count]]*Table1[[#This Row],[Price]]</f>
        <v>51623.46</v>
      </c>
      <c r="Q1458">
        <v>325</v>
      </c>
    </row>
    <row r="1459" spans="1:17" x14ac:dyDescent="0.3">
      <c r="A1459" t="s">
        <v>30</v>
      </c>
      <c r="B1459" t="s">
        <v>31</v>
      </c>
      <c r="C1459" t="s">
        <v>32</v>
      </c>
      <c r="D1459" t="s">
        <v>33</v>
      </c>
      <c r="E1459" t="s">
        <v>2134</v>
      </c>
      <c r="F1459" t="s">
        <v>34</v>
      </c>
      <c r="G1459" t="s">
        <v>35</v>
      </c>
      <c r="H1459" t="s">
        <v>36</v>
      </c>
      <c r="I1459" t="s">
        <v>2134</v>
      </c>
      <c r="J1459" t="s">
        <v>37</v>
      </c>
      <c r="K1459" t="s">
        <v>2134</v>
      </c>
      <c r="L1459" t="s">
        <v>38</v>
      </c>
      <c r="M1459">
        <v>5</v>
      </c>
      <c r="N1459">
        <v>1428.96</v>
      </c>
      <c r="O1459">
        <v>36</v>
      </c>
      <c r="P1459">
        <f>Table1[[#This Row],[Sale Product Count]]*Table1[[#This Row],[Price]]</f>
        <v>51442.559999999998</v>
      </c>
      <c r="Q1459">
        <v>215</v>
      </c>
    </row>
    <row r="1460" spans="1:17" x14ac:dyDescent="0.3">
      <c r="A1460" t="s">
        <v>130</v>
      </c>
      <c r="B1460" t="s">
        <v>122</v>
      </c>
      <c r="C1460" t="s">
        <v>14</v>
      </c>
      <c r="D1460" t="s">
        <v>2134</v>
      </c>
      <c r="E1460" t="s">
        <v>162</v>
      </c>
      <c r="F1460" t="s">
        <v>17</v>
      </c>
      <c r="G1460" t="s">
        <v>27</v>
      </c>
      <c r="H1460" t="s">
        <v>28</v>
      </c>
      <c r="I1460" t="s">
        <v>653</v>
      </c>
      <c r="J1460" t="s">
        <v>20</v>
      </c>
      <c r="K1460" t="s">
        <v>159</v>
      </c>
      <c r="L1460" t="s">
        <v>2134</v>
      </c>
      <c r="M1460">
        <v>0</v>
      </c>
      <c r="N1460">
        <v>1318.68</v>
      </c>
      <c r="O1460">
        <v>39</v>
      </c>
      <c r="P1460">
        <f>Table1[[#This Row],[Sale Product Count]]*Table1[[#This Row],[Price]]</f>
        <v>51428.520000000004</v>
      </c>
      <c r="Q1460">
        <v>525</v>
      </c>
    </row>
    <row r="1461" spans="1:17" x14ac:dyDescent="0.3">
      <c r="A1461" t="s">
        <v>30</v>
      </c>
      <c r="B1461" t="s">
        <v>119</v>
      </c>
      <c r="C1461" t="s">
        <v>24</v>
      </c>
      <c r="D1461" t="s">
        <v>33</v>
      </c>
      <c r="E1461" t="s">
        <v>2134</v>
      </c>
      <c r="F1461" t="s">
        <v>34</v>
      </c>
      <c r="G1461" t="s">
        <v>35</v>
      </c>
      <c r="H1461" t="s">
        <v>36</v>
      </c>
      <c r="I1461" t="s">
        <v>2134</v>
      </c>
      <c r="J1461" t="s">
        <v>37</v>
      </c>
      <c r="K1461" t="s">
        <v>120</v>
      </c>
      <c r="L1461" t="s">
        <v>38</v>
      </c>
      <c r="M1461">
        <v>1</v>
      </c>
      <c r="N1461">
        <v>3212.99</v>
      </c>
      <c r="O1461">
        <v>16</v>
      </c>
      <c r="P1461">
        <f>Table1[[#This Row],[Sale Product Count]]*Table1[[#This Row],[Price]]</f>
        <v>51407.839999999997</v>
      </c>
      <c r="Q1461">
        <v>245</v>
      </c>
    </row>
    <row r="1462" spans="1:17" x14ac:dyDescent="0.3">
      <c r="A1462" t="s">
        <v>130</v>
      </c>
      <c r="B1462" t="s">
        <v>1428</v>
      </c>
      <c r="C1462" t="s">
        <v>167</v>
      </c>
      <c r="D1462" t="s">
        <v>25</v>
      </c>
      <c r="E1462" t="s">
        <v>16</v>
      </c>
      <c r="F1462" t="s">
        <v>64</v>
      </c>
      <c r="G1462" t="s">
        <v>35</v>
      </c>
      <c r="H1462" t="s">
        <v>28</v>
      </c>
      <c r="I1462" t="s">
        <v>431</v>
      </c>
      <c r="J1462" t="s">
        <v>1701</v>
      </c>
      <c r="K1462" t="s">
        <v>2134</v>
      </c>
      <c r="L1462" t="s">
        <v>2134</v>
      </c>
      <c r="M1462">
        <v>0</v>
      </c>
      <c r="N1462">
        <v>3212.99</v>
      </c>
      <c r="O1462">
        <v>16</v>
      </c>
      <c r="P1462">
        <f>Table1[[#This Row],[Sale Product Count]]*Table1[[#This Row],[Price]]</f>
        <v>51407.839999999997</v>
      </c>
      <c r="Q1462">
        <v>0</v>
      </c>
    </row>
    <row r="1463" spans="1:17" x14ac:dyDescent="0.3">
      <c r="A1463" t="s">
        <v>121</v>
      </c>
      <c r="B1463" t="s">
        <v>122</v>
      </c>
      <c r="C1463" t="s">
        <v>61</v>
      </c>
      <c r="D1463" t="s">
        <v>25</v>
      </c>
      <c r="E1463" t="s">
        <v>16</v>
      </c>
      <c r="F1463" t="s">
        <v>26</v>
      </c>
      <c r="G1463" t="s">
        <v>35</v>
      </c>
      <c r="H1463" t="s">
        <v>19</v>
      </c>
      <c r="I1463" t="s">
        <v>2134</v>
      </c>
      <c r="J1463" t="s">
        <v>20</v>
      </c>
      <c r="K1463" t="s">
        <v>21</v>
      </c>
      <c r="L1463" t="s">
        <v>2134</v>
      </c>
      <c r="M1463">
        <v>0</v>
      </c>
      <c r="N1463">
        <v>1467.99</v>
      </c>
      <c r="O1463">
        <v>35</v>
      </c>
      <c r="P1463">
        <f>Table1[[#This Row],[Sale Product Count]]*Table1[[#This Row],[Price]]</f>
        <v>51379.65</v>
      </c>
      <c r="Q1463">
        <v>151</v>
      </c>
    </row>
    <row r="1464" spans="1:17" x14ac:dyDescent="0.3">
      <c r="A1464" t="s">
        <v>30</v>
      </c>
      <c r="B1464" t="s">
        <v>119</v>
      </c>
      <c r="C1464" t="s">
        <v>24</v>
      </c>
      <c r="D1464" t="s">
        <v>33</v>
      </c>
      <c r="E1464" t="s">
        <v>2134</v>
      </c>
      <c r="F1464" t="s">
        <v>34</v>
      </c>
      <c r="G1464" t="s">
        <v>35</v>
      </c>
      <c r="H1464" t="s">
        <v>36</v>
      </c>
      <c r="I1464" t="s">
        <v>2134</v>
      </c>
      <c r="J1464" t="s">
        <v>37</v>
      </c>
      <c r="K1464" t="s">
        <v>120</v>
      </c>
      <c r="L1464" t="s">
        <v>38</v>
      </c>
      <c r="M1464">
        <v>1</v>
      </c>
      <c r="N1464">
        <v>801.99</v>
      </c>
      <c r="O1464">
        <v>64</v>
      </c>
      <c r="P1464">
        <f>Table1[[#This Row],[Sale Product Count]]*Table1[[#This Row],[Price]]</f>
        <v>51327.360000000001</v>
      </c>
      <c r="Q1464">
        <v>388</v>
      </c>
    </row>
    <row r="1465" spans="1:17" x14ac:dyDescent="0.3">
      <c r="A1465" t="s">
        <v>130</v>
      </c>
      <c r="B1465" t="s">
        <v>1089</v>
      </c>
      <c r="C1465" t="s">
        <v>24</v>
      </c>
      <c r="D1465" t="s">
        <v>2134</v>
      </c>
      <c r="E1465" t="s">
        <v>75</v>
      </c>
      <c r="F1465" t="s">
        <v>2134</v>
      </c>
      <c r="G1465" t="s">
        <v>35</v>
      </c>
      <c r="H1465" t="s">
        <v>197</v>
      </c>
      <c r="I1465" t="s">
        <v>2134</v>
      </c>
      <c r="J1465" t="s">
        <v>37</v>
      </c>
      <c r="K1465" t="s">
        <v>1694</v>
      </c>
      <c r="L1465" t="s">
        <v>569</v>
      </c>
      <c r="M1465">
        <v>3.6</v>
      </c>
      <c r="N1465">
        <v>1768.99</v>
      </c>
      <c r="O1465">
        <v>29</v>
      </c>
      <c r="P1465">
        <f>Table1[[#This Row],[Sale Product Count]]*Table1[[#This Row],[Price]]</f>
        <v>51300.71</v>
      </c>
      <c r="Q1465">
        <v>400</v>
      </c>
    </row>
    <row r="1466" spans="1:17" x14ac:dyDescent="0.3">
      <c r="A1466" t="s">
        <v>130</v>
      </c>
      <c r="B1466" t="s">
        <v>1992</v>
      </c>
      <c r="C1466" t="s">
        <v>24</v>
      </c>
      <c r="D1466" t="s">
        <v>2134</v>
      </c>
      <c r="E1466" t="s">
        <v>826</v>
      </c>
      <c r="F1466" t="s">
        <v>64</v>
      </c>
      <c r="G1466" t="s">
        <v>2134</v>
      </c>
      <c r="H1466" t="s">
        <v>257</v>
      </c>
      <c r="I1466" t="s">
        <v>2134</v>
      </c>
      <c r="J1466" t="s">
        <v>2134</v>
      </c>
      <c r="K1466" t="s">
        <v>2134</v>
      </c>
      <c r="L1466" t="s">
        <v>2134</v>
      </c>
      <c r="M1466">
        <v>0</v>
      </c>
      <c r="N1466">
        <v>1768.99</v>
      </c>
      <c r="O1466">
        <v>29</v>
      </c>
      <c r="P1466">
        <f>Table1[[#This Row],[Sale Product Count]]*Table1[[#This Row],[Price]]</f>
        <v>51300.71</v>
      </c>
      <c r="Q1466">
        <v>0</v>
      </c>
    </row>
    <row r="1467" spans="1:17" x14ac:dyDescent="0.3">
      <c r="A1467" t="s">
        <v>13</v>
      </c>
      <c r="B1467" t="s">
        <v>2134</v>
      </c>
      <c r="C1467" t="s">
        <v>24</v>
      </c>
      <c r="D1467" t="s">
        <v>15</v>
      </c>
      <c r="E1467" t="s">
        <v>78</v>
      </c>
      <c r="F1467" t="s">
        <v>79</v>
      </c>
      <c r="G1467" t="s">
        <v>80</v>
      </c>
      <c r="H1467" t="s">
        <v>19</v>
      </c>
      <c r="I1467" t="s">
        <v>2134</v>
      </c>
      <c r="J1467" t="s">
        <v>20</v>
      </c>
      <c r="K1467" t="s">
        <v>21</v>
      </c>
      <c r="L1467" t="s">
        <v>81</v>
      </c>
      <c r="M1467">
        <v>5</v>
      </c>
      <c r="N1467">
        <v>899.99</v>
      </c>
      <c r="O1467">
        <v>57</v>
      </c>
      <c r="P1467">
        <f>Table1[[#This Row],[Sale Product Count]]*Table1[[#This Row],[Price]]</f>
        <v>51299.43</v>
      </c>
      <c r="Q1467">
        <v>341</v>
      </c>
    </row>
    <row r="1468" spans="1:17" x14ac:dyDescent="0.3">
      <c r="A1468" t="s">
        <v>13</v>
      </c>
      <c r="B1468" t="s">
        <v>2134</v>
      </c>
      <c r="C1468" t="s">
        <v>24</v>
      </c>
      <c r="D1468" t="s">
        <v>15</v>
      </c>
      <c r="E1468" t="s">
        <v>78</v>
      </c>
      <c r="F1468" t="s">
        <v>79</v>
      </c>
      <c r="G1468" t="s">
        <v>80</v>
      </c>
      <c r="H1468" t="s">
        <v>19</v>
      </c>
      <c r="I1468" t="s">
        <v>2134</v>
      </c>
      <c r="J1468" t="s">
        <v>20</v>
      </c>
      <c r="K1468" t="s">
        <v>21</v>
      </c>
      <c r="L1468" t="s">
        <v>81</v>
      </c>
      <c r="M1468">
        <v>5</v>
      </c>
      <c r="N1468">
        <v>899.99</v>
      </c>
      <c r="O1468">
        <v>57</v>
      </c>
      <c r="P1468">
        <f>Table1[[#This Row],[Sale Product Count]]*Table1[[#This Row],[Price]]</f>
        <v>51299.43</v>
      </c>
      <c r="Q1468">
        <v>455</v>
      </c>
    </row>
    <row r="1469" spans="1:17" x14ac:dyDescent="0.3">
      <c r="A1469" t="s">
        <v>130</v>
      </c>
      <c r="B1469" t="s">
        <v>2134</v>
      </c>
      <c r="C1469" t="s">
        <v>24</v>
      </c>
      <c r="D1469" t="s">
        <v>1806</v>
      </c>
      <c r="E1469" t="s">
        <v>75</v>
      </c>
      <c r="F1469" t="s">
        <v>1932</v>
      </c>
      <c r="G1469" t="s">
        <v>18</v>
      </c>
      <c r="H1469" t="s">
        <v>311</v>
      </c>
      <c r="I1469" t="s">
        <v>653</v>
      </c>
      <c r="J1469" t="s">
        <v>37</v>
      </c>
      <c r="K1469" t="s">
        <v>976</v>
      </c>
      <c r="L1469" t="s">
        <v>2134</v>
      </c>
      <c r="M1469">
        <v>4</v>
      </c>
      <c r="N1469">
        <v>899.99</v>
      </c>
      <c r="O1469">
        <v>57</v>
      </c>
      <c r="P1469">
        <f>Table1[[#This Row],[Sale Product Count]]*Table1[[#This Row],[Price]]</f>
        <v>51299.43</v>
      </c>
      <c r="Q1469">
        <v>522</v>
      </c>
    </row>
    <row r="1470" spans="1:17" x14ac:dyDescent="0.3">
      <c r="A1470" t="s">
        <v>23</v>
      </c>
      <c r="B1470" t="s">
        <v>2134</v>
      </c>
      <c r="C1470" t="s">
        <v>14</v>
      </c>
      <c r="D1470" t="s">
        <v>219</v>
      </c>
      <c r="E1470" t="s">
        <v>27</v>
      </c>
      <c r="F1470" t="s">
        <v>220</v>
      </c>
      <c r="G1470" t="s">
        <v>65</v>
      </c>
      <c r="H1470" t="s">
        <v>19</v>
      </c>
      <c r="I1470" t="s">
        <v>2134</v>
      </c>
      <c r="J1470" t="s">
        <v>20</v>
      </c>
      <c r="K1470" t="s">
        <v>21</v>
      </c>
      <c r="L1470" t="s">
        <v>81</v>
      </c>
      <c r="M1470">
        <v>4.7</v>
      </c>
      <c r="N1470">
        <v>899.99</v>
      </c>
      <c r="O1470">
        <v>57</v>
      </c>
      <c r="P1470">
        <f>Table1[[#This Row],[Sale Product Count]]*Table1[[#This Row],[Price]]</f>
        <v>51299.43</v>
      </c>
      <c r="Q1470">
        <v>361</v>
      </c>
    </row>
    <row r="1471" spans="1:17" x14ac:dyDescent="0.3">
      <c r="A1471" t="s">
        <v>130</v>
      </c>
      <c r="B1471" t="s">
        <v>764</v>
      </c>
      <c r="C1471" t="s">
        <v>24</v>
      </c>
      <c r="D1471" t="s">
        <v>606</v>
      </c>
      <c r="E1471" t="s">
        <v>480</v>
      </c>
      <c r="F1471" t="s">
        <v>282</v>
      </c>
      <c r="G1471" t="s">
        <v>27</v>
      </c>
      <c r="H1471" t="s">
        <v>257</v>
      </c>
      <c r="I1471" t="s">
        <v>499</v>
      </c>
      <c r="J1471" t="s">
        <v>37</v>
      </c>
      <c r="K1471" t="s">
        <v>2134</v>
      </c>
      <c r="L1471" t="s">
        <v>2134</v>
      </c>
      <c r="M1471">
        <v>0</v>
      </c>
      <c r="N1471">
        <v>899.99</v>
      </c>
      <c r="O1471">
        <v>57</v>
      </c>
      <c r="P1471">
        <f>Table1[[#This Row],[Sale Product Count]]*Table1[[#This Row],[Price]]</f>
        <v>51299.43</v>
      </c>
      <c r="Q1471">
        <v>276</v>
      </c>
    </row>
    <row r="1472" spans="1:17" x14ac:dyDescent="0.3">
      <c r="A1472" t="s">
        <v>59</v>
      </c>
      <c r="B1472" t="s">
        <v>794</v>
      </c>
      <c r="C1472" t="s">
        <v>24</v>
      </c>
      <c r="D1472" t="s">
        <v>1046</v>
      </c>
      <c r="E1472" t="s">
        <v>63</v>
      </c>
      <c r="F1472" t="s">
        <v>1047</v>
      </c>
      <c r="G1472" t="s">
        <v>18</v>
      </c>
      <c r="H1472" t="s">
        <v>311</v>
      </c>
      <c r="I1472" t="s">
        <v>1048</v>
      </c>
      <c r="J1472" t="s">
        <v>37</v>
      </c>
      <c r="K1472" t="s">
        <v>2134</v>
      </c>
      <c r="L1472" t="s">
        <v>2134</v>
      </c>
      <c r="M1472">
        <v>5</v>
      </c>
      <c r="N1472">
        <v>787.99</v>
      </c>
      <c r="O1472">
        <v>65</v>
      </c>
      <c r="P1472">
        <f>Table1[[#This Row],[Sale Product Count]]*Table1[[#This Row],[Price]]</f>
        <v>51219.35</v>
      </c>
      <c r="Q1472">
        <v>530</v>
      </c>
    </row>
    <row r="1473" spans="1:17" x14ac:dyDescent="0.3">
      <c r="A1473" t="s">
        <v>130</v>
      </c>
      <c r="B1473" t="s">
        <v>1745</v>
      </c>
      <c r="C1473" t="s">
        <v>24</v>
      </c>
      <c r="D1473" t="s">
        <v>71</v>
      </c>
      <c r="E1473" t="s">
        <v>63</v>
      </c>
      <c r="F1473" t="s">
        <v>282</v>
      </c>
      <c r="G1473" t="s">
        <v>65</v>
      </c>
      <c r="H1473" t="s">
        <v>311</v>
      </c>
      <c r="I1473" t="s">
        <v>2134</v>
      </c>
      <c r="J1473" t="s">
        <v>20</v>
      </c>
      <c r="K1473" t="s">
        <v>159</v>
      </c>
      <c r="L1473" t="s">
        <v>2134</v>
      </c>
      <c r="M1473">
        <v>4</v>
      </c>
      <c r="N1473">
        <v>800</v>
      </c>
      <c r="O1473">
        <v>64</v>
      </c>
      <c r="P1473">
        <f>Table1[[#This Row],[Sale Product Count]]*Table1[[#This Row],[Price]]</f>
        <v>51200</v>
      </c>
      <c r="Q1473">
        <v>309</v>
      </c>
    </row>
    <row r="1474" spans="1:17" x14ac:dyDescent="0.3">
      <c r="A1474" t="s">
        <v>59</v>
      </c>
      <c r="B1474" t="s">
        <v>206</v>
      </c>
      <c r="C1474" t="s">
        <v>24</v>
      </c>
      <c r="D1474" t="s">
        <v>207</v>
      </c>
      <c r="E1474" t="s">
        <v>75</v>
      </c>
      <c r="F1474" t="s">
        <v>116</v>
      </c>
      <c r="G1474" t="s">
        <v>65</v>
      </c>
      <c r="H1474" t="s">
        <v>36</v>
      </c>
      <c r="I1474" t="s">
        <v>2134</v>
      </c>
      <c r="J1474" t="s">
        <v>20</v>
      </c>
      <c r="K1474" t="s">
        <v>208</v>
      </c>
      <c r="L1474" t="s">
        <v>2134</v>
      </c>
      <c r="M1474">
        <v>3.7</v>
      </c>
      <c r="N1474">
        <v>1599.99</v>
      </c>
      <c r="O1474">
        <v>32</v>
      </c>
      <c r="P1474">
        <f>Table1[[#This Row],[Sale Product Count]]*Table1[[#This Row],[Price]]</f>
        <v>51199.68</v>
      </c>
      <c r="Q1474">
        <v>270</v>
      </c>
    </row>
    <row r="1475" spans="1:17" x14ac:dyDescent="0.3">
      <c r="A1475" t="s">
        <v>130</v>
      </c>
      <c r="B1475" t="s">
        <v>1727</v>
      </c>
      <c r="C1475" t="s">
        <v>24</v>
      </c>
      <c r="D1475" t="s">
        <v>71</v>
      </c>
      <c r="E1475" t="s">
        <v>49</v>
      </c>
      <c r="F1475" t="s">
        <v>72</v>
      </c>
      <c r="G1475" t="s">
        <v>35</v>
      </c>
      <c r="H1475" t="s">
        <v>257</v>
      </c>
      <c r="I1475" t="s">
        <v>431</v>
      </c>
      <c r="J1475" t="s">
        <v>20</v>
      </c>
      <c r="K1475" t="s">
        <v>2134</v>
      </c>
      <c r="L1475" t="s">
        <v>2134</v>
      </c>
      <c r="M1475">
        <v>0</v>
      </c>
      <c r="N1475">
        <v>799.99</v>
      </c>
      <c r="O1475">
        <v>64</v>
      </c>
      <c r="P1475">
        <f>Table1[[#This Row],[Sale Product Count]]*Table1[[#This Row],[Price]]</f>
        <v>51199.360000000001</v>
      </c>
      <c r="Q1475">
        <v>339</v>
      </c>
    </row>
    <row r="1476" spans="1:17" x14ac:dyDescent="0.3">
      <c r="A1476" t="s">
        <v>66</v>
      </c>
      <c r="B1476" t="s">
        <v>213</v>
      </c>
      <c r="C1476" t="s">
        <v>24</v>
      </c>
      <c r="D1476" t="s">
        <v>25</v>
      </c>
      <c r="E1476" t="s">
        <v>42</v>
      </c>
      <c r="F1476" t="s">
        <v>150</v>
      </c>
      <c r="G1476" t="s">
        <v>18</v>
      </c>
      <c r="H1476" t="s">
        <v>19</v>
      </c>
      <c r="I1476" t="s">
        <v>29</v>
      </c>
      <c r="J1476" t="s">
        <v>20</v>
      </c>
      <c r="K1476" t="s">
        <v>2134</v>
      </c>
      <c r="L1476" t="s">
        <v>2134</v>
      </c>
      <c r="M1476">
        <v>4.4000000000000004</v>
      </c>
      <c r="N1476">
        <v>1764.99</v>
      </c>
      <c r="O1476">
        <v>29</v>
      </c>
      <c r="P1476">
        <f>Table1[[#This Row],[Sale Product Count]]*Table1[[#This Row],[Price]]</f>
        <v>51184.71</v>
      </c>
      <c r="Q1476">
        <v>346</v>
      </c>
    </row>
    <row r="1477" spans="1:17" x14ac:dyDescent="0.3">
      <c r="A1477" t="s">
        <v>23</v>
      </c>
      <c r="B1477" t="s">
        <v>17</v>
      </c>
      <c r="C1477" t="s">
        <v>24</v>
      </c>
      <c r="D1477" t="s">
        <v>25</v>
      </c>
      <c r="E1477" t="s">
        <v>63</v>
      </c>
      <c r="F1477" t="s">
        <v>64</v>
      </c>
      <c r="G1477" t="s">
        <v>18</v>
      </c>
      <c r="H1477" t="s">
        <v>19</v>
      </c>
      <c r="I1477" t="s">
        <v>307</v>
      </c>
      <c r="J1477" t="s">
        <v>20</v>
      </c>
      <c r="K1477" t="s">
        <v>2134</v>
      </c>
      <c r="L1477" t="s">
        <v>2134</v>
      </c>
      <c r="M1477">
        <v>4.3</v>
      </c>
      <c r="N1477">
        <v>1599</v>
      </c>
      <c r="O1477">
        <v>32</v>
      </c>
      <c r="P1477">
        <f>Table1[[#This Row],[Sale Product Count]]*Table1[[#This Row],[Price]]</f>
        <v>51168</v>
      </c>
      <c r="Q1477">
        <v>302</v>
      </c>
    </row>
    <row r="1478" spans="1:17" x14ac:dyDescent="0.3">
      <c r="A1478" t="s">
        <v>30</v>
      </c>
      <c r="B1478" t="s">
        <v>119</v>
      </c>
      <c r="C1478" t="s">
        <v>24</v>
      </c>
      <c r="D1478" t="s">
        <v>33</v>
      </c>
      <c r="E1478" t="s">
        <v>2134</v>
      </c>
      <c r="F1478" t="s">
        <v>34</v>
      </c>
      <c r="G1478" t="s">
        <v>35</v>
      </c>
      <c r="H1478" t="s">
        <v>36</v>
      </c>
      <c r="I1478" t="s">
        <v>2134</v>
      </c>
      <c r="J1478" t="s">
        <v>37</v>
      </c>
      <c r="K1478" t="s">
        <v>120</v>
      </c>
      <c r="L1478" t="s">
        <v>38</v>
      </c>
      <c r="M1478">
        <v>1</v>
      </c>
      <c r="N1478">
        <v>1599</v>
      </c>
      <c r="O1478">
        <v>32</v>
      </c>
      <c r="P1478">
        <f>Table1[[#This Row],[Sale Product Count]]*Table1[[#This Row],[Price]]</f>
        <v>51168</v>
      </c>
      <c r="Q1478">
        <v>208</v>
      </c>
    </row>
    <row r="1479" spans="1:17" x14ac:dyDescent="0.3">
      <c r="A1479" t="s">
        <v>130</v>
      </c>
      <c r="B1479" t="s">
        <v>1992</v>
      </c>
      <c r="C1479" t="s">
        <v>24</v>
      </c>
      <c r="D1479" t="s">
        <v>71</v>
      </c>
      <c r="E1479" t="s">
        <v>826</v>
      </c>
      <c r="F1479" t="s">
        <v>72</v>
      </c>
      <c r="G1479" t="s">
        <v>65</v>
      </c>
      <c r="H1479" t="s">
        <v>36</v>
      </c>
      <c r="I1479" t="s">
        <v>431</v>
      </c>
      <c r="J1479" t="s">
        <v>20</v>
      </c>
      <c r="K1479" t="s">
        <v>2134</v>
      </c>
      <c r="L1479" t="s">
        <v>2134</v>
      </c>
      <c r="M1479">
        <v>0</v>
      </c>
      <c r="N1479">
        <v>1599</v>
      </c>
      <c r="O1479">
        <v>32</v>
      </c>
      <c r="P1479">
        <f>Table1[[#This Row],[Sale Product Count]]*Table1[[#This Row],[Price]]</f>
        <v>51168</v>
      </c>
      <c r="Q1479">
        <v>427</v>
      </c>
    </row>
    <row r="1480" spans="1:17" x14ac:dyDescent="0.3">
      <c r="A1480" t="s">
        <v>13</v>
      </c>
      <c r="B1480" t="s">
        <v>2134</v>
      </c>
      <c r="C1480" t="s">
        <v>14</v>
      </c>
      <c r="D1480" t="s">
        <v>15</v>
      </c>
      <c r="E1480" t="s">
        <v>16</v>
      </c>
      <c r="F1480" t="s">
        <v>17</v>
      </c>
      <c r="G1480" t="s">
        <v>18</v>
      </c>
      <c r="H1480" t="s">
        <v>19</v>
      </c>
      <c r="I1480" t="s">
        <v>2134</v>
      </c>
      <c r="J1480" t="s">
        <v>20</v>
      </c>
      <c r="K1480" t="s">
        <v>21</v>
      </c>
      <c r="L1480" t="s">
        <v>22</v>
      </c>
      <c r="M1480">
        <v>0</v>
      </c>
      <c r="N1480">
        <v>1344.99</v>
      </c>
      <c r="O1480">
        <v>38</v>
      </c>
      <c r="P1480">
        <f>Table1[[#This Row],[Sale Product Count]]*Table1[[#This Row],[Price]]</f>
        <v>51109.62</v>
      </c>
      <c r="Q1480">
        <v>513</v>
      </c>
    </row>
    <row r="1481" spans="1:17" x14ac:dyDescent="0.3">
      <c r="A1481" t="s">
        <v>100</v>
      </c>
      <c r="B1481" t="s">
        <v>1347</v>
      </c>
      <c r="C1481" t="s">
        <v>24</v>
      </c>
      <c r="D1481" t="s">
        <v>71</v>
      </c>
      <c r="E1481" t="s">
        <v>75</v>
      </c>
      <c r="F1481" t="s">
        <v>64</v>
      </c>
      <c r="G1481" t="s">
        <v>65</v>
      </c>
      <c r="H1481" t="s">
        <v>197</v>
      </c>
      <c r="I1481" t="s">
        <v>1348</v>
      </c>
      <c r="J1481" t="s">
        <v>20</v>
      </c>
      <c r="K1481" t="s">
        <v>2134</v>
      </c>
      <c r="L1481" t="s">
        <v>2134</v>
      </c>
      <c r="M1481">
        <v>3.4</v>
      </c>
      <c r="N1481">
        <v>880.99</v>
      </c>
      <c r="O1481">
        <v>58</v>
      </c>
      <c r="P1481">
        <f>Table1[[#This Row],[Sale Product Count]]*Table1[[#This Row],[Price]]</f>
        <v>51097.42</v>
      </c>
      <c r="Q1481">
        <v>172</v>
      </c>
    </row>
    <row r="1482" spans="1:17" x14ac:dyDescent="0.3">
      <c r="A1482" t="s">
        <v>130</v>
      </c>
      <c r="B1482" t="s">
        <v>1736</v>
      </c>
      <c r="C1482" t="s">
        <v>14</v>
      </c>
      <c r="D1482" t="s">
        <v>2134</v>
      </c>
      <c r="E1482" t="s">
        <v>826</v>
      </c>
      <c r="F1482" t="s">
        <v>72</v>
      </c>
      <c r="G1482" t="s">
        <v>2134</v>
      </c>
      <c r="H1482" t="s">
        <v>36</v>
      </c>
      <c r="I1482" t="s">
        <v>2134</v>
      </c>
      <c r="J1482" t="s">
        <v>2134</v>
      </c>
      <c r="K1482" t="s">
        <v>2134</v>
      </c>
      <c r="L1482" t="s">
        <v>2134</v>
      </c>
      <c r="M1482">
        <v>0</v>
      </c>
      <c r="N1482">
        <v>880.99</v>
      </c>
      <c r="O1482">
        <v>58</v>
      </c>
      <c r="P1482">
        <f>Table1[[#This Row],[Sale Product Count]]*Table1[[#This Row],[Price]]</f>
        <v>51097.42</v>
      </c>
      <c r="Q1482">
        <v>0</v>
      </c>
    </row>
    <row r="1483" spans="1:17" x14ac:dyDescent="0.3">
      <c r="A1483" t="s">
        <v>66</v>
      </c>
      <c r="B1483" t="s">
        <v>2134</v>
      </c>
      <c r="C1483" t="s">
        <v>24</v>
      </c>
      <c r="D1483" t="s">
        <v>2134</v>
      </c>
      <c r="E1483" t="s">
        <v>2134</v>
      </c>
      <c r="F1483" t="s">
        <v>2134</v>
      </c>
      <c r="G1483" t="s">
        <v>27</v>
      </c>
      <c r="H1483" t="s">
        <v>2134</v>
      </c>
      <c r="I1483" t="s">
        <v>2134</v>
      </c>
      <c r="J1483" t="s">
        <v>2134</v>
      </c>
      <c r="K1483" t="s">
        <v>2134</v>
      </c>
      <c r="L1483" t="s">
        <v>2134</v>
      </c>
      <c r="M1483">
        <v>0</v>
      </c>
      <c r="N1483">
        <v>1000</v>
      </c>
      <c r="O1483">
        <v>51</v>
      </c>
      <c r="P1483">
        <f>Table1[[#This Row],[Sale Product Count]]*Table1[[#This Row],[Price]]</f>
        <v>51000</v>
      </c>
      <c r="Q1483">
        <v>228</v>
      </c>
    </row>
    <row r="1484" spans="1:17" x14ac:dyDescent="0.3">
      <c r="A1484" t="s">
        <v>23</v>
      </c>
      <c r="B1484" t="s">
        <v>114</v>
      </c>
      <c r="C1484" t="s">
        <v>24</v>
      </c>
      <c r="D1484" t="s">
        <v>25</v>
      </c>
      <c r="E1484" t="s">
        <v>63</v>
      </c>
      <c r="F1484" t="s">
        <v>72</v>
      </c>
      <c r="G1484" t="s">
        <v>65</v>
      </c>
      <c r="H1484" t="s">
        <v>36</v>
      </c>
      <c r="I1484" t="s">
        <v>115</v>
      </c>
      <c r="J1484" t="s">
        <v>20</v>
      </c>
      <c r="K1484" t="s">
        <v>2134</v>
      </c>
      <c r="L1484" t="s">
        <v>2134</v>
      </c>
      <c r="M1484">
        <v>4.3</v>
      </c>
      <c r="N1484">
        <v>1499.99</v>
      </c>
      <c r="O1484">
        <v>34</v>
      </c>
      <c r="P1484">
        <f>Table1[[#This Row],[Sale Product Count]]*Table1[[#This Row],[Price]]</f>
        <v>50999.66</v>
      </c>
      <c r="Q1484">
        <v>367</v>
      </c>
    </row>
    <row r="1485" spans="1:17" x14ac:dyDescent="0.3">
      <c r="A1485" t="s">
        <v>30</v>
      </c>
      <c r="B1485" t="s">
        <v>119</v>
      </c>
      <c r="C1485" t="s">
        <v>24</v>
      </c>
      <c r="D1485" t="s">
        <v>33</v>
      </c>
      <c r="E1485" t="s">
        <v>2134</v>
      </c>
      <c r="F1485" t="s">
        <v>34</v>
      </c>
      <c r="G1485" t="s">
        <v>35</v>
      </c>
      <c r="H1485" t="s">
        <v>36</v>
      </c>
      <c r="I1485" t="s">
        <v>2134</v>
      </c>
      <c r="J1485" t="s">
        <v>37</v>
      </c>
      <c r="K1485" t="s">
        <v>120</v>
      </c>
      <c r="L1485" t="s">
        <v>38</v>
      </c>
      <c r="M1485">
        <v>1</v>
      </c>
      <c r="N1485">
        <v>999.99</v>
      </c>
      <c r="O1485">
        <v>51</v>
      </c>
      <c r="P1485">
        <f>Table1[[#This Row],[Sale Product Count]]*Table1[[#This Row],[Price]]</f>
        <v>50999.49</v>
      </c>
      <c r="Q1485">
        <v>500</v>
      </c>
    </row>
    <row r="1486" spans="1:17" x14ac:dyDescent="0.3">
      <c r="A1486" t="s">
        <v>30</v>
      </c>
      <c r="B1486" t="s">
        <v>119</v>
      </c>
      <c r="C1486" t="s">
        <v>24</v>
      </c>
      <c r="D1486" t="s">
        <v>33</v>
      </c>
      <c r="E1486" t="s">
        <v>2134</v>
      </c>
      <c r="F1486" t="s">
        <v>34</v>
      </c>
      <c r="G1486" t="s">
        <v>35</v>
      </c>
      <c r="H1486" t="s">
        <v>36</v>
      </c>
      <c r="I1486" t="s">
        <v>2134</v>
      </c>
      <c r="J1486" t="s">
        <v>37</v>
      </c>
      <c r="K1486" t="s">
        <v>120</v>
      </c>
      <c r="L1486" t="s">
        <v>38</v>
      </c>
      <c r="M1486">
        <v>1</v>
      </c>
      <c r="N1486">
        <v>999.99</v>
      </c>
      <c r="O1486">
        <v>51</v>
      </c>
      <c r="P1486">
        <f>Table1[[#This Row],[Sale Product Count]]*Table1[[#This Row],[Price]]</f>
        <v>50999.49</v>
      </c>
      <c r="Q1486">
        <v>386</v>
      </c>
    </row>
    <row r="1487" spans="1:17" x14ac:dyDescent="0.3">
      <c r="A1487" t="s">
        <v>130</v>
      </c>
      <c r="B1487" t="s">
        <v>1180</v>
      </c>
      <c r="C1487" t="s">
        <v>676</v>
      </c>
      <c r="D1487" t="s">
        <v>25</v>
      </c>
      <c r="E1487" t="s">
        <v>1181</v>
      </c>
      <c r="F1487" t="s">
        <v>1182</v>
      </c>
      <c r="G1487" t="s">
        <v>2134</v>
      </c>
      <c r="H1487" t="s">
        <v>657</v>
      </c>
      <c r="I1487" t="s">
        <v>2134</v>
      </c>
      <c r="J1487" t="s">
        <v>37</v>
      </c>
      <c r="K1487" t="s">
        <v>2134</v>
      </c>
      <c r="L1487" t="s">
        <v>1183</v>
      </c>
      <c r="M1487">
        <v>3.8</v>
      </c>
      <c r="N1487">
        <v>796.78</v>
      </c>
      <c r="O1487">
        <v>64</v>
      </c>
      <c r="P1487">
        <f>Table1[[#This Row],[Sale Product Count]]*Table1[[#This Row],[Price]]</f>
        <v>50993.919999999998</v>
      </c>
      <c r="Q1487">
        <v>423</v>
      </c>
    </row>
    <row r="1488" spans="1:17" x14ac:dyDescent="0.3">
      <c r="A1488" t="s">
        <v>23</v>
      </c>
      <c r="B1488" t="s">
        <v>2134</v>
      </c>
      <c r="C1488" t="s">
        <v>24</v>
      </c>
      <c r="D1488" t="s">
        <v>71</v>
      </c>
      <c r="E1488" t="s">
        <v>16</v>
      </c>
      <c r="F1488" t="s">
        <v>82</v>
      </c>
      <c r="G1488" t="s">
        <v>65</v>
      </c>
      <c r="H1488" t="s">
        <v>19</v>
      </c>
      <c r="I1488" t="s">
        <v>2134</v>
      </c>
      <c r="J1488" t="s">
        <v>20</v>
      </c>
      <c r="K1488" t="s">
        <v>21</v>
      </c>
      <c r="L1488" t="s">
        <v>81</v>
      </c>
      <c r="M1488">
        <v>4.4000000000000004</v>
      </c>
      <c r="N1488">
        <v>1699</v>
      </c>
      <c r="O1488">
        <v>30</v>
      </c>
      <c r="P1488">
        <f>Table1[[#This Row],[Sale Product Count]]*Table1[[#This Row],[Price]]</f>
        <v>50970</v>
      </c>
      <c r="Q1488">
        <v>427</v>
      </c>
    </row>
    <row r="1489" spans="1:17" x14ac:dyDescent="0.3">
      <c r="A1489" t="s">
        <v>23</v>
      </c>
      <c r="B1489" t="s">
        <v>2134</v>
      </c>
      <c r="C1489" t="s">
        <v>14</v>
      </c>
      <c r="D1489" t="s">
        <v>219</v>
      </c>
      <c r="E1489" t="s">
        <v>27</v>
      </c>
      <c r="F1489" t="s">
        <v>220</v>
      </c>
      <c r="G1489" t="s">
        <v>65</v>
      </c>
      <c r="H1489" t="s">
        <v>19</v>
      </c>
      <c r="I1489" t="s">
        <v>2134</v>
      </c>
      <c r="J1489" t="s">
        <v>20</v>
      </c>
      <c r="K1489" t="s">
        <v>21</v>
      </c>
      <c r="L1489" t="s">
        <v>81</v>
      </c>
      <c r="M1489">
        <v>4.7</v>
      </c>
      <c r="N1489">
        <v>1699</v>
      </c>
      <c r="O1489">
        <v>30</v>
      </c>
      <c r="P1489">
        <f>Table1[[#This Row],[Sale Product Count]]*Table1[[#This Row],[Price]]</f>
        <v>50970</v>
      </c>
      <c r="Q1489">
        <v>406</v>
      </c>
    </row>
    <row r="1490" spans="1:17" x14ac:dyDescent="0.3">
      <c r="A1490" t="s">
        <v>130</v>
      </c>
      <c r="B1490" t="s">
        <v>1513</v>
      </c>
      <c r="C1490" t="s">
        <v>61</v>
      </c>
      <c r="D1490" t="s">
        <v>375</v>
      </c>
      <c r="E1490" t="s">
        <v>16</v>
      </c>
      <c r="F1490" t="s">
        <v>87</v>
      </c>
      <c r="G1490" t="s">
        <v>65</v>
      </c>
      <c r="H1490" t="s">
        <v>36</v>
      </c>
      <c r="I1490" t="s">
        <v>2134</v>
      </c>
      <c r="J1490" t="s">
        <v>20</v>
      </c>
      <c r="K1490" t="s">
        <v>1514</v>
      </c>
      <c r="L1490" t="s">
        <v>2134</v>
      </c>
      <c r="M1490">
        <v>0</v>
      </c>
      <c r="N1490">
        <v>1699</v>
      </c>
      <c r="O1490">
        <v>30</v>
      </c>
      <c r="P1490">
        <f>Table1[[#This Row],[Sale Product Count]]*Table1[[#This Row],[Price]]</f>
        <v>50970</v>
      </c>
      <c r="Q1490">
        <v>332</v>
      </c>
    </row>
    <row r="1491" spans="1:17" x14ac:dyDescent="0.3">
      <c r="A1491" t="s">
        <v>23</v>
      </c>
      <c r="B1491" t="s">
        <v>1609</v>
      </c>
      <c r="C1491" t="s">
        <v>24</v>
      </c>
      <c r="D1491" t="s">
        <v>2134</v>
      </c>
      <c r="E1491" t="s">
        <v>2134</v>
      </c>
      <c r="F1491" t="s">
        <v>1841</v>
      </c>
      <c r="G1491" t="s">
        <v>65</v>
      </c>
      <c r="H1491" t="s">
        <v>257</v>
      </c>
      <c r="I1491" t="s">
        <v>1842</v>
      </c>
      <c r="J1491" t="s">
        <v>37</v>
      </c>
      <c r="K1491" t="s">
        <v>2134</v>
      </c>
      <c r="L1491" t="s">
        <v>832</v>
      </c>
      <c r="M1491">
        <v>4.0999999999999996</v>
      </c>
      <c r="N1491">
        <v>1699</v>
      </c>
      <c r="O1491">
        <v>30</v>
      </c>
      <c r="P1491">
        <f>Table1[[#This Row],[Sale Product Count]]*Table1[[#This Row],[Price]]</f>
        <v>50970</v>
      </c>
      <c r="Q1491">
        <v>377</v>
      </c>
    </row>
    <row r="1492" spans="1:17" x14ac:dyDescent="0.3">
      <c r="A1492" t="s">
        <v>30</v>
      </c>
      <c r="B1492" t="s">
        <v>119</v>
      </c>
      <c r="C1492" t="s">
        <v>24</v>
      </c>
      <c r="D1492" t="s">
        <v>33</v>
      </c>
      <c r="E1492" t="s">
        <v>2134</v>
      </c>
      <c r="F1492" t="s">
        <v>34</v>
      </c>
      <c r="G1492" t="s">
        <v>35</v>
      </c>
      <c r="H1492" t="s">
        <v>36</v>
      </c>
      <c r="I1492" t="s">
        <v>2134</v>
      </c>
      <c r="J1492" t="s">
        <v>37</v>
      </c>
      <c r="K1492" t="s">
        <v>120</v>
      </c>
      <c r="L1492" t="s">
        <v>38</v>
      </c>
      <c r="M1492">
        <v>1</v>
      </c>
      <c r="N1492">
        <v>1699</v>
      </c>
      <c r="O1492">
        <v>30</v>
      </c>
      <c r="P1492">
        <f>Table1[[#This Row],[Sale Product Count]]*Table1[[#This Row],[Price]]</f>
        <v>50970</v>
      </c>
      <c r="Q1492">
        <v>497</v>
      </c>
    </row>
    <row r="1493" spans="1:17" x14ac:dyDescent="0.3">
      <c r="A1493" t="s">
        <v>130</v>
      </c>
      <c r="B1493" t="s">
        <v>2000</v>
      </c>
      <c r="C1493" t="s">
        <v>24</v>
      </c>
      <c r="D1493" t="s">
        <v>71</v>
      </c>
      <c r="E1493" t="s">
        <v>16</v>
      </c>
      <c r="F1493" t="s">
        <v>72</v>
      </c>
      <c r="G1493" t="s">
        <v>65</v>
      </c>
      <c r="H1493" t="s">
        <v>36</v>
      </c>
      <c r="I1493" t="s">
        <v>431</v>
      </c>
      <c r="J1493" t="s">
        <v>20</v>
      </c>
      <c r="K1493" t="s">
        <v>2134</v>
      </c>
      <c r="L1493" t="s">
        <v>2134</v>
      </c>
      <c r="M1493">
        <v>0</v>
      </c>
      <c r="N1493">
        <v>1699</v>
      </c>
      <c r="O1493">
        <v>30</v>
      </c>
      <c r="P1493">
        <f>Table1[[#This Row],[Sale Product Count]]*Table1[[#This Row],[Price]]</f>
        <v>50970</v>
      </c>
      <c r="Q1493">
        <v>197</v>
      </c>
    </row>
    <row r="1494" spans="1:17" x14ac:dyDescent="0.3">
      <c r="A1494" t="s">
        <v>30</v>
      </c>
      <c r="B1494" t="s">
        <v>119</v>
      </c>
      <c r="C1494" t="s">
        <v>24</v>
      </c>
      <c r="D1494" t="s">
        <v>33</v>
      </c>
      <c r="E1494" t="s">
        <v>2134</v>
      </c>
      <c r="F1494" t="s">
        <v>34</v>
      </c>
      <c r="G1494" t="s">
        <v>35</v>
      </c>
      <c r="H1494" t="s">
        <v>36</v>
      </c>
      <c r="I1494" t="s">
        <v>2134</v>
      </c>
      <c r="J1494" t="s">
        <v>37</v>
      </c>
      <c r="K1494" t="s">
        <v>120</v>
      </c>
      <c r="L1494" t="s">
        <v>38</v>
      </c>
      <c r="M1494">
        <v>1</v>
      </c>
      <c r="N1494">
        <v>1699</v>
      </c>
      <c r="O1494">
        <v>30</v>
      </c>
      <c r="P1494">
        <f>Table1[[#This Row],[Sale Product Count]]*Table1[[#This Row],[Price]]</f>
        <v>50970</v>
      </c>
      <c r="Q1494">
        <v>0</v>
      </c>
    </row>
    <row r="1495" spans="1:17" x14ac:dyDescent="0.3">
      <c r="A1495" t="s">
        <v>30</v>
      </c>
      <c r="B1495" t="s">
        <v>119</v>
      </c>
      <c r="C1495" t="s">
        <v>24</v>
      </c>
      <c r="D1495" t="s">
        <v>33</v>
      </c>
      <c r="E1495" t="s">
        <v>2134</v>
      </c>
      <c r="F1495" t="s">
        <v>34</v>
      </c>
      <c r="G1495" t="s">
        <v>35</v>
      </c>
      <c r="H1495" t="s">
        <v>36</v>
      </c>
      <c r="I1495" t="s">
        <v>2134</v>
      </c>
      <c r="J1495" t="s">
        <v>37</v>
      </c>
      <c r="K1495" t="s">
        <v>120</v>
      </c>
      <c r="L1495" t="s">
        <v>38</v>
      </c>
      <c r="M1495">
        <v>1</v>
      </c>
      <c r="N1495">
        <v>1699</v>
      </c>
      <c r="O1495">
        <v>30</v>
      </c>
      <c r="P1495">
        <f>Table1[[#This Row],[Sale Product Count]]*Table1[[#This Row],[Price]]</f>
        <v>50970</v>
      </c>
      <c r="Q1495">
        <v>0</v>
      </c>
    </row>
    <row r="1496" spans="1:17" x14ac:dyDescent="0.3">
      <c r="A1496" t="s">
        <v>13</v>
      </c>
      <c r="B1496" t="s">
        <v>2134</v>
      </c>
      <c r="C1496" t="s">
        <v>14</v>
      </c>
      <c r="D1496" t="s">
        <v>15</v>
      </c>
      <c r="E1496" t="s">
        <v>16</v>
      </c>
      <c r="F1496" t="s">
        <v>17</v>
      </c>
      <c r="G1496" t="s">
        <v>18</v>
      </c>
      <c r="H1496" t="s">
        <v>19</v>
      </c>
      <c r="I1496" t="s">
        <v>2134</v>
      </c>
      <c r="J1496" t="s">
        <v>20</v>
      </c>
      <c r="K1496" t="s">
        <v>21</v>
      </c>
      <c r="L1496" t="s">
        <v>22</v>
      </c>
      <c r="M1496">
        <v>0</v>
      </c>
      <c r="N1496">
        <v>1499</v>
      </c>
      <c r="O1496">
        <v>34</v>
      </c>
      <c r="P1496">
        <f>Table1[[#This Row],[Sale Product Count]]*Table1[[#This Row],[Price]]</f>
        <v>50966</v>
      </c>
      <c r="Q1496">
        <v>267</v>
      </c>
    </row>
    <row r="1497" spans="1:17" x14ac:dyDescent="0.3">
      <c r="A1497" t="s">
        <v>13</v>
      </c>
      <c r="B1497" t="s">
        <v>2134</v>
      </c>
      <c r="C1497" t="s">
        <v>24</v>
      </c>
      <c r="D1497" t="s">
        <v>15</v>
      </c>
      <c r="E1497" t="s">
        <v>78</v>
      </c>
      <c r="F1497" t="s">
        <v>79</v>
      </c>
      <c r="G1497" t="s">
        <v>80</v>
      </c>
      <c r="H1497" t="s">
        <v>19</v>
      </c>
      <c r="I1497" t="s">
        <v>2134</v>
      </c>
      <c r="J1497" t="s">
        <v>20</v>
      </c>
      <c r="K1497" t="s">
        <v>21</v>
      </c>
      <c r="L1497" t="s">
        <v>81</v>
      </c>
      <c r="M1497">
        <v>5</v>
      </c>
      <c r="N1497">
        <v>999</v>
      </c>
      <c r="O1497">
        <v>51</v>
      </c>
      <c r="P1497">
        <f>Table1[[#This Row],[Sale Product Count]]*Table1[[#This Row],[Price]]</f>
        <v>50949</v>
      </c>
      <c r="Q1497">
        <v>397</v>
      </c>
    </row>
    <row r="1498" spans="1:17" x14ac:dyDescent="0.3">
      <c r="A1498" t="s">
        <v>130</v>
      </c>
      <c r="B1498" t="s">
        <v>513</v>
      </c>
      <c r="C1498" t="s">
        <v>24</v>
      </c>
      <c r="D1498" t="s">
        <v>71</v>
      </c>
      <c r="E1498" t="s">
        <v>826</v>
      </c>
      <c r="F1498" t="s">
        <v>64</v>
      </c>
      <c r="G1498" t="s">
        <v>35</v>
      </c>
      <c r="H1498" t="s">
        <v>28</v>
      </c>
      <c r="I1498" t="s">
        <v>431</v>
      </c>
      <c r="J1498" t="s">
        <v>20</v>
      </c>
      <c r="K1498" t="s">
        <v>2134</v>
      </c>
      <c r="L1498" t="s">
        <v>2134</v>
      </c>
      <c r="M1498">
        <v>0</v>
      </c>
      <c r="N1498">
        <v>877.99</v>
      </c>
      <c r="O1498">
        <v>58</v>
      </c>
      <c r="P1498">
        <f>Table1[[#This Row],[Sale Product Count]]*Table1[[#This Row],[Price]]</f>
        <v>50923.42</v>
      </c>
      <c r="Q1498">
        <v>336</v>
      </c>
    </row>
    <row r="1499" spans="1:17" x14ac:dyDescent="0.3">
      <c r="A1499" t="s">
        <v>13</v>
      </c>
      <c r="B1499" t="s">
        <v>2134</v>
      </c>
      <c r="C1499" t="s">
        <v>14</v>
      </c>
      <c r="D1499" t="s">
        <v>15</v>
      </c>
      <c r="E1499" t="s">
        <v>16</v>
      </c>
      <c r="F1499" t="s">
        <v>17</v>
      </c>
      <c r="G1499" t="s">
        <v>18</v>
      </c>
      <c r="H1499" t="s">
        <v>19</v>
      </c>
      <c r="I1499" t="s">
        <v>2134</v>
      </c>
      <c r="J1499" t="s">
        <v>20</v>
      </c>
      <c r="K1499" t="s">
        <v>21</v>
      </c>
      <c r="L1499" t="s">
        <v>22</v>
      </c>
      <c r="M1499">
        <v>0</v>
      </c>
      <c r="N1499">
        <v>925</v>
      </c>
      <c r="O1499">
        <v>55</v>
      </c>
      <c r="P1499">
        <f>Table1[[#This Row],[Sale Product Count]]*Table1[[#This Row],[Price]]</f>
        <v>50875</v>
      </c>
      <c r="Q1499">
        <v>531</v>
      </c>
    </row>
    <row r="1500" spans="1:17" x14ac:dyDescent="0.3">
      <c r="A1500" t="s">
        <v>130</v>
      </c>
      <c r="B1500" t="s">
        <v>886</v>
      </c>
      <c r="C1500" t="s">
        <v>167</v>
      </c>
      <c r="D1500" t="s">
        <v>2134</v>
      </c>
      <c r="E1500" t="s">
        <v>63</v>
      </c>
      <c r="F1500" t="s">
        <v>64</v>
      </c>
      <c r="G1500" t="s">
        <v>27</v>
      </c>
      <c r="H1500" t="s">
        <v>28</v>
      </c>
      <c r="I1500" t="s">
        <v>2134</v>
      </c>
      <c r="J1500" t="s">
        <v>37</v>
      </c>
      <c r="K1500" t="s">
        <v>1070</v>
      </c>
      <c r="L1500" t="s">
        <v>958</v>
      </c>
      <c r="M1500">
        <v>5</v>
      </c>
      <c r="N1500">
        <v>1129.99</v>
      </c>
      <c r="O1500">
        <v>45</v>
      </c>
      <c r="P1500">
        <f>Table1[[#This Row],[Sale Product Count]]*Table1[[#This Row],[Price]]</f>
        <v>50849.55</v>
      </c>
      <c r="Q1500">
        <v>513</v>
      </c>
    </row>
    <row r="1501" spans="1:17" x14ac:dyDescent="0.3">
      <c r="A1501" t="s">
        <v>23</v>
      </c>
      <c r="B1501" t="s">
        <v>2089</v>
      </c>
      <c r="C1501" t="s">
        <v>24</v>
      </c>
      <c r="D1501" t="s">
        <v>2090</v>
      </c>
      <c r="E1501" t="s">
        <v>75</v>
      </c>
      <c r="F1501" t="s">
        <v>282</v>
      </c>
      <c r="G1501" t="s">
        <v>35</v>
      </c>
      <c r="H1501" t="s">
        <v>28</v>
      </c>
      <c r="I1501" t="s">
        <v>1008</v>
      </c>
      <c r="J1501" t="s">
        <v>20</v>
      </c>
      <c r="K1501" t="s">
        <v>2134</v>
      </c>
      <c r="L1501" t="s">
        <v>2134</v>
      </c>
      <c r="M1501">
        <v>0</v>
      </c>
      <c r="N1501">
        <v>1239</v>
      </c>
      <c r="O1501">
        <v>41</v>
      </c>
      <c r="P1501">
        <f>Table1[[#This Row],[Sale Product Count]]*Table1[[#This Row],[Price]]</f>
        <v>50799</v>
      </c>
      <c r="Q1501">
        <v>0</v>
      </c>
    </row>
    <row r="1502" spans="1:17" x14ac:dyDescent="0.3">
      <c r="A1502" t="s">
        <v>130</v>
      </c>
      <c r="B1502" t="s">
        <v>1534</v>
      </c>
      <c r="C1502" t="s">
        <v>86</v>
      </c>
      <c r="D1502" t="s">
        <v>25</v>
      </c>
      <c r="E1502" t="s">
        <v>826</v>
      </c>
      <c r="F1502" t="s">
        <v>64</v>
      </c>
      <c r="G1502" t="s">
        <v>35</v>
      </c>
      <c r="H1502" t="s">
        <v>28</v>
      </c>
      <c r="I1502" t="s">
        <v>2134</v>
      </c>
      <c r="J1502" t="s">
        <v>37</v>
      </c>
      <c r="K1502" t="s">
        <v>1185</v>
      </c>
      <c r="L1502" t="s">
        <v>2134</v>
      </c>
      <c r="M1502">
        <v>0</v>
      </c>
      <c r="N1502">
        <v>905.27</v>
      </c>
      <c r="O1502">
        <v>56</v>
      </c>
      <c r="P1502">
        <f>Table1[[#This Row],[Sale Product Count]]*Table1[[#This Row],[Price]]</f>
        <v>50695.119999999995</v>
      </c>
      <c r="Q1502">
        <v>215</v>
      </c>
    </row>
    <row r="1503" spans="1:17" x14ac:dyDescent="0.3">
      <c r="A1503" t="s">
        <v>13</v>
      </c>
      <c r="B1503" t="s">
        <v>2134</v>
      </c>
      <c r="C1503" t="s">
        <v>24</v>
      </c>
      <c r="D1503" t="s">
        <v>15</v>
      </c>
      <c r="E1503" t="s">
        <v>78</v>
      </c>
      <c r="F1503" t="s">
        <v>79</v>
      </c>
      <c r="G1503" t="s">
        <v>80</v>
      </c>
      <c r="H1503" t="s">
        <v>19</v>
      </c>
      <c r="I1503" t="s">
        <v>2134</v>
      </c>
      <c r="J1503" t="s">
        <v>20</v>
      </c>
      <c r="K1503" t="s">
        <v>21</v>
      </c>
      <c r="L1503" t="s">
        <v>81</v>
      </c>
      <c r="M1503">
        <v>5</v>
      </c>
      <c r="N1503">
        <v>3164.87</v>
      </c>
      <c r="O1503">
        <v>16</v>
      </c>
      <c r="P1503">
        <f>Table1[[#This Row],[Sale Product Count]]*Table1[[#This Row],[Price]]</f>
        <v>50637.919999999998</v>
      </c>
      <c r="Q1503">
        <v>279</v>
      </c>
    </row>
    <row r="1504" spans="1:17" x14ac:dyDescent="0.3">
      <c r="A1504" t="s">
        <v>66</v>
      </c>
      <c r="B1504" t="s">
        <v>2134</v>
      </c>
      <c r="C1504" t="s">
        <v>24</v>
      </c>
      <c r="D1504" t="s">
        <v>71</v>
      </c>
      <c r="E1504" t="s">
        <v>63</v>
      </c>
      <c r="F1504" t="s">
        <v>493</v>
      </c>
      <c r="G1504" t="s">
        <v>65</v>
      </c>
      <c r="H1504" t="s">
        <v>19</v>
      </c>
      <c r="I1504" t="s">
        <v>2134</v>
      </c>
      <c r="J1504" t="s">
        <v>20</v>
      </c>
      <c r="K1504" t="s">
        <v>208</v>
      </c>
      <c r="L1504" t="s">
        <v>2134</v>
      </c>
      <c r="M1504">
        <v>3</v>
      </c>
      <c r="N1504">
        <v>1125</v>
      </c>
      <c r="O1504">
        <v>45</v>
      </c>
      <c r="P1504">
        <f>Table1[[#This Row],[Sale Product Count]]*Table1[[#This Row],[Price]]</f>
        <v>50625</v>
      </c>
      <c r="Q1504">
        <v>288</v>
      </c>
    </row>
    <row r="1505" spans="1:17" x14ac:dyDescent="0.3">
      <c r="A1505" t="s">
        <v>121</v>
      </c>
      <c r="B1505" t="s">
        <v>122</v>
      </c>
      <c r="C1505" t="s">
        <v>61</v>
      </c>
      <c r="D1505" t="s">
        <v>25</v>
      </c>
      <c r="E1505" t="s">
        <v>16</v>
      </c>
      <c r="F1505" t="s">
        <v>26</v>
      </c>
      <c r="G1505" t="s">
        <v>35</v>
      </c>
      <c r="H1505" t="s">
        <v>19</v>
      </c>
      <c r="I1505" t="s">
        <v>2134</v>
      </c>
      <c r="J1505" t="s">
        <v>20</v>
      </c>
      <c r="K1505" t="s">
        <v>21</v>
      </c>
      <c r="L1505" t="s">
        <v>2134</v>
      </c>
      <c r="M1505">
        <v>0</v>
      </c>
      <c r="N1505">
        <v>936.93</v>
      </c>
      <c r="O1505">
        <v>54</v>
      </c>
      <c r="P1505">
        <f>Table1[[#This Row],[Sale Product Count]]*Table1[[#This Row],[Price]]</f>
        <v>50594.219999999994</v>
      </c>
      <c r="Q1505">
        <v>276</v>
      </c>
    </row>
    <row r="1506" spans="1:17" x14ac:dyDescent="0.3">
      <c r="A1506" t="s">
        <v>13</v>
      </c>
      <c r="B1506" t="s">
        <v>83</v>
      </c>
      <c r="C1506" t="s">
        <v>24</v>
      </c>
      <c r="D1506" t="s">
        <v>84</v>
      </c>
      <c r="E1506" t="s">
        <v>16</v>
      </c>
      <c r="F1506" t="s">
        <v>26</v>
      </c>
      <c r="G1506" t="s">
        <v>80</v>
      </c>
      <c r="H1506" t="s">
        <v>19</v>
      </c>
      <c r="I1506" t="s">
        <v>2134</v>
      </c>
      <c r="J1506" t="s">
        <v>20</v>
      </c>
      <c r="K1506" t="s">
        <v>21</v>
      </c>
      <c r="L1506" t="s">
        <v>2134</v>
      </c>
      <c r="M1506">
        <v>0</v>
      </c>
      <c r="N1506">
        <v>1685.69</v>
      </c>
      <c r="O1506">
        <v>30</v>
      </c>
      <c r="P1506">
        <f>Table1[[#This Row],[Sale Product Count]]*Table1[[#This Row],[Price]]</f>
        <v>50570.700000000004</v>
      </c>
      <c r="Q1506">
        <v>474</v>
      </c>
    </row>
    <row r="1507" spans="1:17" x14ac:dyDescent="0.3">
      <c r="A1507" t="s">
        <v>130</v>
      </c>
      <c r="B1507" t="s">
        <v>645</v>
      </c>
      <c r="C1507" t="s">
        <v>164</v>
      </c>
      <c r="D1507" t="s">
        <v>71</v>
      </c>
      <c r="E1507" t="s">
        <v>826</v>
      </c>
      <c r="F1507" t="s">
        <v>64</v>
      </c>
      <c r="G1507" t="s">
        <v>27</v>
      </c>
      <c r="H1507" t="s">
        <v>36</v>
      </c>
      <c r="I1507" t="s">
        <v>431</v>
      </c>
      <c r="J1507" t="s">
        <v>1979</v>
      </c>
      <c r="K1507" t="s">
        <v>2134</v>
      </c>
      <c r="L1507" t="s">
        <v>2134</v>
      </c>
      <c r="M1507">
        <v>0</v>
      </c>
      <c r="N1507">
        <v>2659.99</v>
      </c>
      <c r="O1507">
        <v>19</v>
      </c>
      <c r="P1507">
        <f>Table1[[#This Row],[Sale Product Count]]*Table1[[#This Row],[Price]]</f>
        <v>50539.81</v>
      </c>
      <c r="Q1507">
        <v>0</v>
      </c>
    </row>
    <row r="1508" spans="1:17" x14ac:dyDescent="0.3">
      <c r="A1508" t="s">
        <v>23</v>
      </c>
      <c r="B1508" t="s">
        <v>2134</v>
      </c>
      <c r="C1508" t="s">
        <v>24</v>
      </c>
      <c r="D1508" t="s">
        <v>71</v>
      </c>
      <c r="E1508" t="s">
        <v>16</v>
      </c>
      <c r="F1508" t="s">
        <v>82</v>
      </c>
      <c r="G1508" t="s">
        <v>65</v>
      </c>
      <c r="H1508" t="s">
        <v>19</v>
      </c>
      <c r="I1508" t="s">
        <v>2134</v>
      </c>
      <c r="J1508" t="s">
        <v>20</v>
      </c>
      <c r="K1508" t="s">
        <v>21</v>
      </c>
      <c r="L1508" t="s">
        <v>81</v>
      </c>
      <c r="M1508">
        <v>4.4000000000000004</v>
      </c>
      <c r="N1508">
        <v>899.99</v>
      </c>
      <c r="O1508">
        <v>56</v>
      </c>
      <c r="P1508">
        <f>Table1[[#This Row],[Sale Product Count]]*Table1[[#This Row],[Price]]</f>
        <v>50399.44</v>
      </c>
      <c r="Q1508">
        <v>272</v>
      </c>
    </row>
    <row r="1509" spans="1:17" x14ac:dyDescent="0.3">
      <c r="A1509" t="s">
        <v>130</v>
      </c>
      <c r="B1509" t="s">
        <v>1343</v>
      </c>
      <c r="C1509" t="s">
        <v>61</v>
      </c>
      <c r="D1509" t="s">
        <v>71</v>
      </c>
      <c r="E1509" t="s">
        <v>63</v>
      </c>
      <c r="F1509" t="s">
        <v>64</v>
      </c>
      <c r="G1509" t="s">
        <v>65</v>
      </c>
      <c r="H1509" t="s">
        <v>257</v>
      </c>
      <c r="I1509" t="s">
        <v>431</v>
      </c>
      <c r="J1509" t="s">
        <v>20</v>
      </c>
      <c r="K1509" t="s">
        <v>2134</v>
      </c>
      <c r="L1509" t="s">
        <v>2134</v>
      </c>
      <c r="M1509">
        <v>0</v>
      </c>
      <c r="N1509">
        <v>899.99</v>
      </c>
      <c r="O1509">
        <v>56</v>
      </c>
      <c r="P1509">
        <f>Table1[[#This Row],[Sale Product Count]]*Table1[[#This Row],[Price]]</f>
        <v>50399.44</v>
      </c>
      <c r="Q1509">
        <v>526</v>
      </c>
    </row>
    <row r="1510" spans="1:17" x14ac:dyDescent="0.3">
      <c r="A1510" t="s">
        <v>130</v>
      </c>
      <c r="B1510" t="s">
        <v>1028</v>
      </c>
      <c r="C1510" t="s">
        <v>232</v>
      </c>
      <c r="D1510" t="s">
        <v>606</v>
      </c>
      <c r="E1510" t="s">
        <v>63</v>
      </c>
      <c r="F1510" t="s">
        <v>72</v>
      </c>
      <c r="G1510" t="s">
        <v>65</v>
      </c>
      <c r="H1510" t="s">
        <v>28</v>
      </c>
      <c r="I1510" t="s">
        <v>431</v>
      </c>
      <c r="J1510" t="s">
        <v>20</v>
      </c>
      <c r="K1510" t="s">
        <v>2134</v>
      </c>
      <c r="L1510" t="s">
        <v>2134</v>
      </c>
      <c r="M1510">
        <v>0</v>
      </c>
      <c r="N1510">
        <v>1094.99</v>
      </c>
      <c r="O1510">
        <v>46</v>
      </c>
      <c r="P1510">
        <f>Table1[[#This Row],[Sale Product Count]]*Table1[[#This Row],[Price]]</f>
        <v>50369.54</v>
      </c>
      <c r="Q1510">
        <v>164</v>
      </c>
    </row>
    <row r="1511" spans="1:17" x14ac:dyDescent="0.3">
      <c r="A1511" t="s">
        <v>30</v>
      </c>
      <c r="B1511" t="s">
        <v>119</v>
      </c>
      <c r="C1511" t="s">
        <v>24</v>
      </c>
      <c r="D1511" t="s">
        <v>33</v>
      </c>
      <c r="E1511" t="s">
        <v>2134</v>
      </c>
      <c r="F1511" t="s">
        <v>34</v>
      </c>
      <c r="G1511" t="s">
        <v>35</v>
      </c>
      <c r="H1511" t="s">
        <v>36</v>
      </c>
      <c r="I1511" t="s">
        <v>2134</v>
      </c>
      <c r="J1511" t="s">
        <v>37</v>
      </c>
      <c r="K1511" t="s">
        <v>120</v>
      </c>
      <c r="L1511" t="s">
        <v>38</v>
      </c>
      <c r="M1511">
        <v>1</v>
      </c>
      <c r="N1511">
        <v>773.99</v>
      </c>
      <c r="O1511">
        <v>65</v>
      </c>
      <c r="P1511">
        <f>Table1[[#This Row],[Sale Product Count]]*Table1[[#This Row],[Price]]</f>
        <v>50309.35</v>
      </c>
      <c r="Q1511">
        <v>424</v>
      </c>
    </row>
    <row r="1512" spans="1:17" x14ac:dyDescent="0.3">
      <c r="A1512" t="s">
        <v>30</v>
      </c>
      <c r="B1512" t="s">
        <v>31</v>
      </c>
      <c r="C1512" t="s">
        <v>32</v>
      </c>
      <c r="D1512" t="s">
        <v>33</v>
      </c>
      <c r="E1512" t="s">
        <v>2134</v>
      </c>
      <c r="F1512" t="s">
        <v>34</v>
      </c>
      <c r="G1512" t="s">
        <v>35</v>
      </c>
      <c r="H1512" t="s">
        <v>36</v>
      </c>
      <c r="I1512" t="s">
        <v>2134</v>
      </c>
      <c r="J1512" t="s">
        <v>37</v>
      </c>
      <c r="K1512" t="s">
        <v>2134</v>
      </c>
      <c r="L1512" t="s">
        <v>38</v>
      </c>
      <c r="M1512">
        <v>5</v>
      </c>
      <c r="N1512">
        <v>931.3</v>
      </c>
      <c r="O1512">
        <v>54</v>
      </c>
      <c r="P1512">
        <f>Table1[[#This Row],[Sale Product Count]]*Table1[[#This Row],[Price]]</f>
        <v>50290.2</v>
      </c>
      <c r="Q1512">
        <v>223</v>
      </c>
    </row>
    <row r="1513" spans="1:17" x14ac:dyDescent="0.3">
      <c r="A1513" t="s">
        <v>121</v>
      </c>
      <c r="B1513" t="s">
        <v>2012</v>
      </c>
      <c r="C1513" t="s">
        <v>61</v>
      </c>
      <c r="D1513" t="s">
        <v>606</v>
      </c>
      <c r="E1513" t="s">
        <v>162</v>
      </c>
      <c r="F1513" t="s">
        <v>282</v>
      </c>
      <c r="G1513" t="s">
        <v>65</v>
      </c>
      <c r="H1513" t="s">
        <v>257</v>
      </c>
      <c r="I1513" t="s">
        <v>499</v>
      </c>
      <c r="J1513" t="s">
        <v>37</v>
      </c>
      <c r="K1513" t="s">
        <v>2134</v>
      </c>
      <c r="L1513" t="s">
        <v>2134</v>
      </c>
      <c r="M1513">
        <v>0</v>
      </c>
      <c r="N1513">
        <v>1479</v>
      </c>
      <c r="O1513">
        <v>34</v>
      </c>
      <c r="P1513">
        <f>Table1[[#This Row],[Sale Product Count]]*Table1[[#This Row],[Price]]</f>
        <v>50286</v>
      </c>
      <c r="Q1513">
        <v>0</v>
      </c>
    </row>
    <row r="1514" spans="1:17" x14ac:dyDescent="0.3">
      <c r="A1514" t="s">
        <v>100</v>
      </c>
      <c r="B1514" t="s">
        <v>1255</v>
      </c>
      <c r="C1514" t="s">
        <v>14</v>
      </c>
      <c r="D1514" t="s">
        <v>2134</v>
      </c>
      <c r="E1514" t="s">
        <v>42</v>
      </c>
      <c r="F1514" t="s">
        <v>72</v>
      </c>
      <c r="G1514" t="s">
        <v>18</v>
      </c>
      <c r="H1514" t="s">
        <v>19</v>
      </c>
      <c r="I1514" t="s">
        <v>200</v>
      </c>
      <c r="J1514" t="s">
        <v>201</v>
      </c>
      <c r="K1514" t="s">
        <v>92</v>
      </c>
      <c r="L1514" t="s">
        <v>2134</v>
      </c>
      <c r="M1514">
        <v>0</v>
      </c>
      <c r="N1514">
        <v>2956.99</v>
      </c>
      <c r="O1514">
        <v>17</v>
      </c>
      <c r="P1514">
        <f>Table1[[#This Row],[Sale Product Count]]*Table1[[#This Row],[Price]]</f>
        <v>50268.829999999994</v>
      </c>
      <c r="Q1514">
        <v>348</v>
      </c>
    </row>
    <row r="1515" spans="1:17" x14ac:dyDescent="0.3">
      <c r="A1515" t="s">
        <v>130</v>
      </c>
      <c r="B1515" t="s">
        <v>1406</v>
      </c>
      <c r="C1515" t="s">
        <v>14</v>
      </c>
      <c r="D1515" t="s">
        <v>71</v>
      </c>
      <c r="E1515" t="s">
        <v>16</v>
      </c>
      <c r="F1515" t="s">
        <v>64</v>
      </c>
      <c r="G1515" t="s">
        <v>35</v>
      </c>
      <c r="H1515" t="s">
        <v>197</v>
      </c>
      <c r="I1515" t="s">
        <v>431</v>
      </c>
      <c r="J1515" t="s">
        <v>1162</v>
      </c>
      <c r="K1515" t="s">
        <v>2134</v>
      </c>
      <c r="L1515" t="s">
        <v>2134</v>
      </c>
      <c r="M1515">
        <v>0</v>
      </c>
      <c r="N1515">
        <v>1194.99</v>
      </c>
      <c r="O1515">
        <v>42</v>
      </c>
      <c r="P1515">
        <f>Table1[[#This Row],[Sale Product Count]]*Table1[[#This Row],[Price]]</f>
        <v>50189.58</v>
      </c>
      <c r="Q1515">
        <v>222</v>
      </c>
    </row>
    <row r="1516" spans="1:17" x14ac:dyDescent="0.3">
      <c r="A1516" t="s">
        <v>130</v>
      </c>
      <c r="B1516" t="s">
        <v>1977</v>
      </c>
      <c r="C1516" t="s">
        <v>24</v>
      </c>
      <c r="D1516" t="s">
        <v>25</v>
      </c>
      <c r="E1516" t="s">
        <v>63</v>
      </c>
      <c r="F1516" t="s">
        <v>64</v>
      </c>
      <c r="G1516" t="s">
        <v>27</v>
      </c>
      <c r="H1516" t="s">
        <v>28</v>
      </c>
      <c r="I1516" t="s">
        <v>431</v>
      </c>
      <c r="J1516" t="s">
        <v>20</v>
      </c>
      <c r="K1516" t="s">
        <v>2134</v>
      </c>
      <c r="L1516" t="s">
        <v>2134</v>
      </c>
      <c r="M1516">
        <v>0</v>
      </c>
      <c r="N1516">
        <v>1089.99</v>
      </c>
      <c r="O1516">
        <v>46</v>
      </c>
      <c r="P1516">
        <f>Table1[[#This Row],[Sale Product Count]]*Table1[[#This Row],[Price]]</f>
        <v>50139.54</v>
      </c>
      <c r="Q1516">
        <v>145</v>
      </c>
    </row>
    <row r="1517" spans="1:17" x14ac:dyDescent="0.3">
      <c r="A1517" t="s">
        <v>130</v>
      </c>
      <c r="B1517" t="s">
        <v>1615</v>
      </c>
      <c r="C1517" t="s">
        <v>24</v>
      </c>
      <c r="D1517" t="s">
        <v>25</v>
      </c>
      <c r="E1517" t="s">
        <v>162</v>
      </c>
      <c r="F1517" t="s">
        <v>26</v>
      </c>
      <c r="G1517" t="s">
        <v>35</v>
      </c>
      <c r="H1517" t="s">
        <v>36</v>
      </c>
      <c r="I1517" t="s">
        <v>2134</v>
      </c>
      <c r="J1517" t="s">
        <v>37</v>
      </c>
      <c r="K1517" t="s">
        <v>159</v>
      </c>
      <c r="L1517" t="s">
        <v>2134</v>
      </c>
      <c r="M1517">
        <v>4.2</v>
      </c>
      <c r="N1517">
        <v>1470.77</v>
      </c>
      <c r="O1517">
        <v>34</v>
      </c>
      <c r="P1517">
        <f>Table1[[#This Row],[Sale Product Count]]*Table1[[#This Row],[Price]]</f>
        <v>50006.18</v>
      </c>
      <c r="Q1517">
        <v>419</v>
      </c>
    </row>
    <row r="1518" spans="1:17" x14ac:dyDescent="0.3">
      <c r="A1518" t="s">
        <v>130</v>
      </c>
      <c r="B1518" t="s">
        <v>1727</v>
      </c>
      <c r="C1518" t="s">
        <v>24</v>
      </c>
      <c r="D1518" t="s">
        <v>71</v>
      </c>
      <c r="E1518" t="s">
        <v>925</v>
      </c>
      <c r="F1518" t="s">
        <v>72</v>
      </c>
      <c r="G1518" t="s">
        <v>65</v>
      </c>
      <c r="H1518" t="s">
        <v>257</v>
      </c>
      <c r="I1518" t="s">
        <v>431</v>
      </c>
      <c r="J1518" t="s">
        <v>20</v>
      </c>
      <c r="K1518" t="s">
        <v>2134</v>
      </c>
      <c r="L1518" t="s">
        <v>2134</v>
      </c>
      <c r="M1518">
        <v>0</v>
      </c>
      <c r="N1518">
        <v>999.95</v>
      </c>
      <c r="O1518">
        <v>50</v>
      </c>
      <c r="P1518">
        <f>Table1[[#This Row],[Sale Product Count]]*Table1[[#This Row],[Price]]</f>
        <v>49997.5</v>
      </c>
      <c r="Q1518">
        <v>337</v>
      </c>
    </row>
    <row r="1519" spans="1:17" x14ac:dyDescent="0.3">
      <c r="A1519" t="s">
        <v>173</v>
      </c>
      <c r="B1519" t="s">
        <v>1365</v>
      </c>
      <c r="C1519" t="s">
        <v>441</v>
      </c>
      <c r="D1519" t="s">
        <v>175</v>
      </c>
      <c r="E1519" t="s">
        <v>2134</v>
      </c>
      <c r="F1519" t="s">
        <v>72</v>
      </c>
      <c r="G1519" t="s">
        <v>18</v>
      </c>
      <c r="H1519" t="s">
        <v>257</v>
      </c>
      <c r="I1519" t="s">
        <v>2134</v>
      </c>
      <c r="J1519" t="s">
        <v>20</v>
      </c>
      <c r="K1519" t="s">
        <v>1246</v>
      </c>
      <c r="L1519" t="s">
        <v>890</v>
      </c>
      <c r="M1519">
        <v>4.5</v>
      </c>
      <c r="N1519">
        <v>2499</v>
      </c>
      <c r="O1519">
        <v>20</v>
      </c>
      <c r="P1519">
        <f>Table1[[#This Row],[Sale Product Count]]*Table1[[#This Row],[Price]]</f>
        <v>49980</v>
      </c>
      <c r="Q1519">
        <v>470</v>
      </c>
    </row>
    <row r="1520" spans="1:17" x14ac:dyDescent="0.3">
      <c r="A1520" t="s">
        <v>165</v>
      </c>
      <c r="B1520" t="s">
        <v>627</v>
      </c>
      <c r="C1520" t="s">
        <v>14</v>
      </c>
      <c r="D1520" t="s">
        <v>628</v>
      </c>
      <c r="E1520" t="s">
        <v>75</v>
      </c>
      <c r="F1520" t="s">
        <v>64</v>
      </c>
      <c r="G1520" t="s">
        <v>65</v>
      </c>
      <c r="H1520" t="s">
        <v>28</v>
      </c>
      <c r="I1520" t="s">
        <v>2134</v>
      </c>
      <c r="J1520" t="s">
        <v>20</v>
      </c>
      <c r="K1520" t="s">
        <v>159</v>
      </c>
      <c r="L1520" t="s">
        <v>2134</v>
      </c>
      <c r="M1520">
        <v>0</v>
      </c>
      <c r="N1520">
        <v>1999</v>
      </c>
      <c r="O1520">
        <v>25</v>
      </c>
      <c r="P1520">
        <f>Table1[[#This Row],[Sale Product Count]]*Table1[[#This Row],[Price]]</f>
        <v>49975</v>
      </c>
      <c r="Q1520">
        <v>407</v>
      </c>
    </row>
    <row r="1521" spans="1:17" x14ac:dyDescent="0.3">
      <c r="A1521" t="s">
        <v>23</v>
      </c>
      <c r="B1521" t="s">
        <v>2134</v>
      </c>
      <c r="C1521" t="s">
        <v>24</v>
      </c>
      <c r="D1521" t="s">
        <v>25</v>
      </c>
      <c r="E1521" t="s">
        <v>16</v>
      </c>
      <c r="F1521" t="s">
        <v>26</v>
      </c>
      <c r="G1521" t="s">
        <v>27</v>
      </c>
      <c r="H1521" t="s">
        <v>28</v>
      </c>
      <c r="I1521" t="s">
        <v>29</v>
      </c>
      <c r="J1521" t="s">
        <v>20</v>
      </c>
      <c r="K1521" t="s">
        <v>21</v>
      </c>
      <c r="L1521" t="s">
        <v>2134</v>
      </c>
      <c r="M1521">
        <v>4.5</v>
      </c>
      <c r="N1521">
        <v>1084.99</v>
      </c>
      <c r="O1521">
        <v>46</v>
      </c>
      <c r="P1521">
        <f>Table1[[#This Row],[Sale Product Count]]*Table1[[#This Row],[Price]]</f>
        <v>49909.54</v>
      </c>
      <c r="Q1521">
        <v>462</v>
      </c>
    </row>
    <row r="1522" spans="1:17" x14ac:dyDescent="0.3">
      <c r="A1522" t="s">
        <v>130</v>
      </c>
      <c r="B1522" t="s">
        <v>2029</v>
      </c>
      <c r="C1522" t="s">
        <v>61</v>
      </c>
      <c r="D1522" t="s">
        <v>606</v>
      </c>
      <c r="E1522" t="s">
        <v>16</v>
      </c>
      <c r="F1522" t="s">
        <v>64</v>
      </c>
      <c r="G1522" t="s">
        <v>65</v>
      </c>
      <c r="H1522" t="s">
        <v>28</v>
      </c>
      <c r="I1522" t="s">
        <v>431</v>
      </c>
      <c r="J1522" t="s">
        <v>20</v>
      </c>
      <c r="K1522" t="s">
        <v>2134</v>
      </c>
      <c r="L1522" t="s">
        <v>2134</v>
      </c>
      <c r="M1522">
        <v>0</v>
      </c>
      <c r="N1522">
        <v>1084.99</v>
      </c>
      <c r="O1522">
        <v>46</v>
      </c>
      <c r="P1522">
        <f>Table1[[#This Row],[Sale Product Count]]*Table1[[#This Row],[Price]]</f>
        <v>49909.54</v>
      </c>
      <c r="Q1522">
        <v>0</v>
      </c>
    </row>
    <row r="1523" spans="1:17" x14ac:dyDescent="0.3">
      <c r="A1523" t="s">
        <v>23</v>
      </c>
      <c r="B1523" t="s">
        <v>509</v>
      </c>
      <c r="C1523" t="s">
        <v>24</v>
      </c>
      <c r="D1523" t="s">
        <v>2134</v>
      </c>
      <c r="E1523" t="s">
        <v>2134</v>
      </c>
      <c r="F1523" t="s">
        <v>2134</v>
      </c>
      <c r="G1523" t="s">
        <v>18</v>
      </c>
      <c r="H1523" t="s">
        <v>2134</v>
      </c>
      <c r="I1523" t="s">
        <v>2134</v>
      </c>
      <c r="J1523" t="s">
        <v>20</v>
      </c>
      <c r="K1523" t="s">
        <v>2134</v>
      </c>
      <c r="L1523" t="s">
        <v>2134</v>
      </c>
      <c r="M1523">
        <v>0</v>
      </c>
      <c r="N1523">
        <v>1188.25</v>
      </c>
      <c r="O1523">
        <v>42</v>
      </c>
      <c r="P1523">
        <f>Table1[[#This Row],[Sale Product Count]]*Table1[[#This Row],[Price]]</f>
        <v>49906.5</v>
      </c>
      <c r="Q1523">
        <v>383</v>
      </c>
    </row>
    <row r="1524" spans="1:17" x14ac:dyDescent="0.3">
      <c r="A1524" t="s">
        <v>100</v>
      </c>
      <c r="B1524" t="s">
        <v>1092</v>
      </c>
      <c r="C1524" t="s">
        <v>14</v>
      </c>
      <c r="D1524" t="s">
        <v>2134</v>
      </c>
      <c r="E1524" t="s">
        <v>42</v>
      </c>
      <c r="F1524" t="s">
        <v>106</v>
      </c>
      <c r="G1524" t="s">
        <v>18</v>
      </c>
      <c r="H1524" t="s">
        <v>19</v>
      </c>
      <c r="I1524" t="s">
        <v>200</v>
      </c>
      <c r="J1524" t="s">
        <v>483</v>
      </c>
      <c r="K1524" t="s">
        <v>242</v>
      </c>
      <c r="L1524" t="s">
        <v>2134</v>
      </c>
      <c r="M1524">
        <v>0</v>
      </c>
      <c r="N1524">
        <v>1159.99</v>
      </c>
      <c r="O1524">
        <v>43</v>
      </c>
      <c r="P1524">
        <f>Table1[[#This Row],[Sale Product Count]]*Table1[[#This Row],[Price]]</f>
        <v>49879.57</v>
      </c>
      <c r="Q1524">
        <v>235</v>
      </c>
    </row>
    <row r="1525" spans="1:17" x14ac:dyDescent="0.3">
      <c r="A1525" t="s">
        <v>30</v>
      </c>
      <c r="B1525" t="s">
        <v>119</v>
      </c>
      <c r="C1525" t="s">
        <v>24</v>
      </c>
      <c r="D1525" t="s">
        <v>33</v>
      </c>
      <c r="E1525" t="s">
        <v>2134</v>
      </c>
      <c r="F1525" t="s">
        <v>34</v>
      </c>
      <c r="G1525" t="s">
        <v>35</v>
      </c>
      <c r="H1525" t="s">
        <v>36</v>
      </c>
      <c r="I1525" t="s">
        <v>2134</v>
      </c>
      <c r="J1525" t="s">
        <v>37</v>
      </c>
      <c r="K1525" t="s">
        <v>120</v>
      </c>
      <c r="L1525" t="s">
        <v>38</v>
      </c>
      <c r="M1525">
        <v>1</v>
      </c>
      <c r="N1525">
        <v>1557.79</v>
      </c>
      <c r="O1525">
        <v>32</v>
      </c>
      <c r="P1525">
        <f>Table1[[#This Row],[Sale Product Count]]*Table1[[#This Row],[Price]]</f>
        <v>49849.279999999999</v>
      </c>
      <c r="Q1525">
        <v>338</v>
      </c>
    </row>
    <row r="1526" spans="1:17" x14ac:dyDescent="0.3">
      <c r="A1526" t="s">
        <v>130</v>
      </c>
      <c r="B1526" t="s">
        <v>1286</v>
      </c>
      <c r="C1526" t="s">
        <v>41</v>
      </c>
      <c r="D1526" t="s">
        <v>71</v>
      </c>
      <c r="E1526" t="s">
        <v>63</v>
      </c>
      <c r="F1526" t="s">
        <v>64</v>
      </c>
      <c r="G1526" t="s">
        <v>65</v>
      </c>
      <c r="H1526" t="s">
        <v>28</v>
      </c>
      <c r="I1526" t="s">
        <v>431</v>
      </c>
      <c r="J1526" t="s">
        <v>20</v>
      </c>
      <c r="K1526" t="s">
        <v>2134</v>
      </c>
      <c r="L1526" t="s">
        <v>2134</v>
      </c>
      <c r="M1526">
        <v>0</v>
      </c>
      <c r="N1526">
        <v>844.58</v>
      </c>
      <c r="O1526">
        <v>59</v>
      </c>
      <c r="P1526">
        <f>Table1[[#This Row],[Sale Product Count]]*Table1[[#This Row],[Price]]</f>
        <v>49830.22</v>
      </c>
      <c r="Q1526">
        <v>0</v>
      </c>
    </row>
    <row r="1527" spans="1:17" x14ac:dyDescent="0.3">
      <c r="A1527" t="s">
        <v>130</v>
      </c>
      <c r="B1527" t="s">
        <v>1666</v>
      </c>
      <c r="C1527" t="s">
        <v>24</v>
      </c>
      <c r="D1527" t="s">
        <v>71</v>
      </c>
      <c r="E1527" t="s">
        <v>63</v>
      </c>
      <c r="F1527" t="s">
        <v>64</v>
      </c>
      <c r="G1527" t="s">
        <v>65</v>
      </c>
      <c r="H1527" t="s">
        <v>257</v>
      </c>
      <c r="I1527" t="s">
        <v>431</v>
      </c>
      <c r="J1527" t="s">
        <v>20</v>
      </c>
      <c r="K1527" t="s">
        <v>2134</v>
      </c>
      <c r="L1527" t="s">
        <v>2134</v>
      </c>
      <c r="M1527">
        <v>0</v>
      </c>
      <c r="N1527">
        <v>1779.49</v>
      </c>
      <c r="O1527">
        <v>28</v>
      </c>
      <c r="P1527">
        <f>Table1[[#This Row],[Sale Product Count]]*Table1[[#This Row],[Price]]</f>
        <v>49825.72</v>
      </c>
      <c r="Q1527">
        <v>329</v>
      </c>
    </row>
    <row r="1528" spans="1:17" x14ac:dyDescent="0.3">
      <c r="A1528" t="s">
        <v>13</v>
      </c>
      <c r="B1528" t="s">
        <v>83</v>
      </c>
      <c r="C1528" t="s">
        <v>24</v>
      </c>
      <c r="D1528" t="s">
        <v>84</v>
      </c>
      <c r="E1528" t="s">
        <v>16</v>
      </c>
      <c r="F1528" t="s">
        <v>26</v>
      </c>
      <c r="G1528" t="s">
        <v>80</v>
      </c>
      <c r="H1528" t="s">
        <v>19</v>
      </c>
      <c r="I1528" t="s">
        <v>2134</v>
      </c>
      <c r="J1528" t="s">
        <v>20</v>
      </c>
      <c r="K1528" t="s">
        <v>21</v>
      </c>
      <c r="L1528" t="s">
        <v>2134</v>
      </c>
      <c r="M1528">
        <v>0</v>
      </c>
      <c r="N1528">
        <v>1015.99</v>
      </c>
      <c r="O1528">
        <v>49</v>
      </c>
      <c r="P1528">
        <f>Table1[[#This Row],[Sale Product Count]]*Table1[[#This Row],[Price]]</f>
        <v>49783.51</v>
      </c>
      <c r="Q1528">
        <v>203</v>
      </c>
    </row>
    <row r="1529" spans="1:17" x14ac:dyDescent="0.3">
      <c r="A1529" t="s">
        <v>130</v>
      </c>
      <c r="B1529" t="s">
        <v>1449</v>
      </c>
      <c r="C1529" t="s">
        <v>14</v>
      </c>
      <c r="D1529" t="s">
        <v>71</v>
      </c>
      <c r="E1529" t="s">
        <v>42</v>
      </c>
      <c r="F1529" t="s">
        <v>64</v>
      </c>
      <c r="G1529" t="s">
        <v>35</v>
      </c>
      <c r="H1529" t="s">
        <v>257</v>
      </c>
      <c r="I1529" t="s">
        <v>431</v>
      </c>
      <c r="J1529" t="s">
        <v>20</v>
      </c>
      <c r="K1529" t="s">
        <v>2134</v>
      </c>
      <c r="L1529" t="s">
        <v>2134</v>
      </c>
      <c r="M1529">
        <v>0</v>
      </c>
      <c r="N1529">
        <v>1015.99</v>
      </c>
      <c r="O1529">
        <v>49</v>
      </c>
      <c r="P1529">
        <f>Table1[[#This Row],[Sale Product Count]]*Table1[[#This Row],[Price]]</f>
        <v>49783.51</v>
      </c>
      <c r="Q1529">
        <v>0</v>
      </c>
    </row>
    <row r="1530" spans="1:17" x14ac:dyDescent="0.3">
      <c r="A1530" t="s">
        <v>23</v>
      </c>
      <c r="B1530" t="s">
        <v>125</v>
      </c>
      <c r="C1530" t="s">
        <v>14</v>
      </c>
      <c r="D1530" t="s">
        <v>15</v>
      </c>
      <c r="E1530" t="s">
        <v>1224</v>
      </c>
      <c r="F1530" t="s">
        <v>55</v>
      </c>
      <c r="G1530" t="s">
        <v>56</v>
      </c>
      <c r="H1530" t="s">
        <v>95</v>
      </c>
      <c r="I1530" t="s">
        <v>2134</v>
      </c>
      <c r="J1530" t="s">
        <v>20</v>
      </c>
      <c r="K1530" t="s">
        <v>127</v>
      </c>
      <c r="L1530" t="s">
        <v>2134</v>
      </c>
      <c r="M1530">
        <v>4.3</v>
      </c>
      <c r="N1530">
        <v>1715.99</v>
      </c>
      <c r="O1530">
        <v>29</v>
      </c>
      <c r="P1530">
        <f>Table1[[#This Row],[Sale Product Count]]*Table1[[#This Row],[Price]]</f>
        <v>49763.71</v>
      </c>
      <c r="Q1530">
        <v>423</v>
      </c>
    </row>
    <row r="1531" spans="1:17" x14ac:dyDescent="0.3">
      <c r="A1531" t="s">
        <v>130</v>
      </c>
      <c r="B1531" t="s">
        <v>388</v>
      </c>
      <c r="C1531" t="s">
        <v>24</v>
      </c>
      <c r="D1531" t="s">
        <v>2134</v>
      </c>
      <c r="E1531" t="s">
        <v>162</v>
      </c>
      <c r="F1531" t="s">
        <v>72</v>
      </c>
      <c r="G1531" t="s">
        <v>35</v>
      </c>
      <c r="H1531" t="s">
        <v>197</v>
      </c>
      <c r="I1531" t="s">
        <v>2134</v>
      </c>
      <c r="J1531" t="s">
        <v>20</v>
      </c>
      <c r="K1531" t="s">
        <v>159</v>
      </c>
      <c r="L1531" t="s">
        <v>2134</v>
      </c>
      <c r="M1531">
        <v>5</v>
      </c>
      <c r="N1531">
        <v>2616.9899999999998</v>
      </c>
      <c r="O1531">
        <v>19</v>
      </c>
      <c r="P1531">
        <f>Table1[[#This Row],[Sale Product Count]]*Table1[[#This Row],[Price]]</f>
        <v>49722.81</v>
      </c>
      <c r="Q1531">
        <v>329</v>
      </c>
    </row>
    <row r="1532" spans="1:17" x14ac:dyDescent="0.3">
      <c r="A1532" t="s">
        <v>130</v>
      </c>
      <c r="B1532" t="s">
        <v>1632</v>
      </c>
      <c r="C1532" t="s">
        <v>24</v>
      </c>
      <c r="D1532" t="s">
        <v>71</v>
      </c>
      <c r="E1532" t="s">
        <v>16</v>
      </c>
      <c r="F1532" t="s">
        <v>64</v>
      </c>
      <c r="G1532" t="s">
        <v>27</v>
      </c>
      <c r="H1532" t="s">
        <v>36</v>
      </c>
      <c r="I1532" t="s">
        <v>431</v>
      </c>
      <c r="J1532" t="s">
        <v>20</v>
      </c>
      <c r="K1532" t="s">
        <v>2134</v>
      </c>
      <c r="L1532" t="s">
        <v>2134</v>
      </c>
      <c r="M1532">
        <v>0</v>
      </c>
      <c r="N1532">
        <v>2616.9899999999998</v>
      </c>
      <c r="O1532">
        <v>19</v>
      </c>
      <c r="P1532">
        <f>Table1[[#This Row],[Sale Product Count]]*Table1[[#This Row],[Price]]</f>
        <v>49722.81</v>
      </c>
      <c r="Q1532">
        <v>0</v>
      </c>
    </row>
    <row r="1533" spans="1:17" x14ac:dyDescent="0.3">
      <c r="A1533" t="s">
        <v>130</v>
      </c>
      <c r="B1533" t="s">
        <v>1632</v>
      </c>
      <c r="C1533" t="s">
        <v>24</v>
      </c>
      <c r="D1533" t="s">
        <v>71</v>
      </c>
      <c r="E1533" t="s">
        <v>63</v>
      </c>
      <c r="F1533" t="s">
        <v>64</v>
      </c>
      <c r="G1533" t="s">
        <v>65</v>
      </c>
      <c r="H1533" t="s">
        <v>28</v>
      </c>
      <c r="I1533" t="s">
        <v>431</v>
      </c>
      <c r="J1533" t="s">
        <v>20</v>
      </c>
      <c r="K1533" t="s">
        <v>2134</v>
      </c>
      <c r="L1533" t="s">
        <v>2134</v>
      </c>
      <c r="M1533">
        <v>0</v>
      </c>
      <c r="N1533">
        <v>1839</v>
      </c>
      <c r="O1533">
        <v>27</v>
      </c>
      <c r="P1533">
        <f>Table1[[#This Row],[Sale Product Count]]*Table1[[#This Row],[Price]]</f>
        <v>49653</v>
      </c>
      <c r="Q1533">
        <v>171</v>
      </c>
    </row>
    <row r="1534" spans="1:17" x14ac:dyDescent="0.3">
      <c r="A1534" t="s">
        <v>100</v>
      </c>
      <c r="B1534" t="s">
        <v>762</v>
      </c>
      <c r="C1534" t="s">
        <v>61</v>
      </c>
      <c r="D1534" t="s">
        <v>2070</v>
      </c>
      <c r="E1534" t="s">
        <v>75</v>
      </c>
      <c r="F1534" t="s">
        <v>282</v>
      </c>
      <c r="G1534" t="s">
        <v>65</v>
      </c>
      <c r="H1534" t="s">
        <v>197</v>
      </c>
      <c r="I1534" t="s">
        <v>928</v>
      </c>
      <c r="J1534" t="s">
        <v>20</v>
      </c>
      <c r="K1534" t="s">
        <v>2134</v>
      </c>
      <c r="L1534" t="s">
        <v>2134</v>
      </c>
      <c r="M1534">
        <v>0</v>
      </c>
      <c r="N1534">
        <v>1839</v>
      </c>
      <c r="O1534">
        <v>27</v>
      </c>
      <c r="P1534">
        <f>Table1[[#This Row],[Sale Product Count]]*Table1[[#This Row],[Price]]</f>
        <v>49653</v>
      </c>
      <c r="Q1534">
        <v>0</v>
      </c>
    </row>
    <row r="1535" spans="1:17" x14ac:dyDescent="0.3">
      <c r="A1535" t="s">
        <v>59</v>
      </c>
      <c r="B1535" t="s">
        <v>297</v>
      </c>
      <c r="C1535" t="s">
        <v>86</v>
      </c>
      <c r="D1535" t="s">
        <v>180</v>
      </c>
      <c r="E1535" t="s">
        <v>2134</v>
      </c>
      <c r="F1535" t="s">
        <v>72</v>
      </c>
      <c r="G1535" t="s">
        <v>65</v>
      </c>
      <c r="H1535" t="s">
        <v>36</v>
      </c>
      <c r="I1535" t="s">
        <v>2134</v>
      </c>
      <c r="J1535" t="s">
        <v>37</v>
      </c>
      <c r="K1535" t="s">
        <v>298</v>
      </c>
      <c r="L1535" t="s">
        <v>299</v>
      </c>
      <c r="M1535">
        <v>3.5</v>
      </c>
      <c r="N1535">
        <v>1305.17</v>
      </c>
      <c r="O1535">
        <v>38</v>
      </c>
      <c r="P1535">
        <f>Table1[[#This Row],[Sale Product Count]]*Table1[[#This Row],[Price]]</f>
        <v>49596.460000000006</v>
      </c>
      <c r="Q1535">
        <v>208</v>
      </c>
    </row>
    <row r="1536" spans="1:17" x14ac:dyDescent="0.3">
      <c r="A1536" t="s">
        <v>130</v>
      </c>
      <c r="B1536" t="s">
        <v>1253</v>
      </c>
      <c r="C1536" t="s">
        <v>14</v>
      </c>
      <c r="D1536" t="s">
        <v>71</v>
      </c>
      <c r="E1536" t="s">
        <v>16</v>
      </c>
      <c r="F1536" t="s">
        <v>64</v>
      </c>
      <c r="G1536" t="s">
        <v>65</v>
      </c>
      <c r="H1536" t="s">
        <v>36</v>
      </c>
      <c r="I1536" t="s">
        <v>431</v>
      </c>
      <c r="J1536" t="s">
        <v>20</v>
      </c>
      <c r="K1536" t="s">
        <v>2134</v>
      </c>
      <c r="L1536" t="s">
        <v>2134</v>
      </c>
      <c r="M1536">
        <v>0</v>
      </c>
      <c r="N1536">
        <v>1305.17</v>
      </c>
      <c r="O1536">
        <v>38</v>
      </c>
      <c r="P1536">
        <f>Table1[[#This Row],[Sale Product Count]]*Table1[[#This Row],[Price]]</f>
        <v>49596.460000000006</v>
      </c>
      <c r="Q1536">
        <v>0</v>
      </c>
    </row>
    <row r="1537" spans="1:17" x14ac:dyDescent="0.3">
      <c r="A1537" t="s">
        <v>100</v>
      </c>
      <c r="B1537" t="s">
        <v>791</v>
      </c>
      <c r="C1537" t="s">
        <v>94</v>
      </c>
      <c r="D1537" t="s">
        <v>84</v>
      </c>
      <c r="E1537" t="s">
        <v>2134</v>
      </c>
      <c r="F1537" t="s">
        <v>172</v>
      </c>
      <c r="G1537" t="s">
        <v>56</v>
      </c>
      <c r="H1537" t="s">
        <v>57</v>
      </c>
      <c r="I1537" t="s">
        <v>113</v>
      </c>
      <c r="J1537" t="s">
        <v>20</v>
      </c>
      <c r="K1537" t="s">
        <v>792</v>
      </c>
      <c r="L1537" t="s">
        <v>2134</v>
      </c>
      <c r="M1537">
        <v>4.5999999999999996</v>
      </c>
      <c r="N1537">
        <v>1599</v>
      </c>
      <c r="O1537">
        <v>31</v>
      </c>
      <c r="P1537">
        <f>Table1[[#This Row],[Sale Product Count]]*Table1[[#This Row],[Price]]</f>
        <v>49569</v>
      </c>
      <c r="Q1537">
        <v>366</v>
      </c>
    </row>
    <row r="1538" spans="1:17" x14ac:dyDescent="0.3">
      <c r="A1538" t="s">
        <v>130</v>
      </c>
      <c r="B1538" t="s">
        <v>402</v>
      </c>
      <c r="C1538" t="s">
        <v>24</v>
      </c>
      <c r="D1538" t="s">
        <v>2134</v>
      </c>
      <c r="E1538" t="s">
        <v>63</v>
      </c>
      <c r="F1538" t="s">
        <v>282</v>
      </c>
      <c r="G1538" t="s">
        <v>35</v>
      </c>
      <c r="H1538" t="s">
        <v>28</v>
      </c>
      <c r="I1538" t="s">
        <v>91</v>
      </c>
      <c r="J1538" t="s">
        <v>2134</v>
      </c>
      <c r="K1538" t="s">
        <v>159</v>
      </c>
      <c r="L1538" t="s">
        <v>391</v>
      </c>
      <c r="M1538">
        <v>0</v>
      </c>
      <c r="N1538">
        <v>1599</v>
      </c>
      <c r="O1538">
        <v>31</v>
      </c>
      <c r="P1538">
        <f>Table1[[#This Row],[Sale Product Count]]*Table1[[#This Row],[Price]]</f>
        <v>49569</v>
      </c>
      <c r="Q1538">
        <v>415</v>
      </c>
    </row>
    <row r="1539" spans="1:17" x14ac:dyDescent="0.3">
      <c r="A1539" t="s">
        <v>121</v>
      </c>
      <c r="B1539" t="s">
        <v>122</v>
      </c>
      <c r="C1539" t="s">
        <v>61</v>
      </c>
      <c r="D1539" t="s">
        <v>25</v>
      </c>
      <c r="E1539" t="s">
        <v>16</v>
      </c>
      <c r="F1539" t="s">
        <v>26</v>
      </c>
      <c r="G1539" t="s">
        <v>35</v>
      </c>
      <c r="H1539" t="s">
        <v>19</v>
      </c>
      <c r="I1539" t="s">
        <v>2134</v>
      </c>
      <c r="J1539" t="s">
        <v>20</v>
      </c>
      <c r="K1539" t="s">
        <v>21</v>
      </c>
      <c r="L1539" t="s">
        <v>2134</v>
      </c>
      <c r="M1539">
        <v>0</v>
      </c>
      <c r="N1539">
        <v>1599</v>
      </c>
      <c r="O1539">
        <v>31</v>
      </c>
      <c r="P1539">
        <f>Table1[[#This Row],[Sale Product Count]]*Table1[[#This Row],[Price]]</f>
        <v>49569</v>
      </c>
      <c r="Q1539">
        <v>242</v>
      </c>
    </row>
    <row r="1540" spans="1:17" x14ac:dyDescent="0.3">
      <c r="A1540" t="s">
        <v>23</v>
      </c>
      <c r="B1540" t="s">
        <v>2134</v>
      </c>
      <c r="C1540" t="s">
        <v>24</v>
      </c>
      <c r="D1540" t="s">
        <v>71</v>
      </c>
      <c r="E1540" t="s">
        <v>16</v>
      </c>
      <c r="F1540" t="s">
        <v>82</v>
      </c>
      <c r="G1540" t="s">
        <v>65</v>
      </c>
      <c r="H1540" t="s">
        <v>19</v>
      </c>
      <c r="I1540" t="s">
        <v>2134</v>
      </c>
      <c r="J1540" t="s">
        <v>20</v>
      </c>
      <c r="K1540" t="s">
        <v>21</v>
      </c>
      <c r="L1540" t="s">
        <v>81</v>
      </c>
      <c r="M1540">
        <v>4.4000000000000004</v>
      </c>
      <c r="N1540">
        <v>1599</v>
      </c>
      <c r="O1540">
        <v>31</v>
      </c>
      <c r="P1540">
        <f>Table1[[#This Row],[Sale Product Count]]*Table1[[#This Row],[Price]]</f>
        <v>49569</v>
      </c>
      <c r="Q1540">
        <v>159</v>
      </c>
    </row>
    <row r="1541" spans="1:17" x14ac:dyDescent="0.3">
      <c r="A1541" t="s">
        <v>30</v>
      </c>
      <c r="B1541" t="s">
        <v>1833</v>
      </c>
      <c r="C1541" t="s">
        <v>24</v>
      </c>
      <c r="D1541" t="s">
        <v>53</v>
      </c>
      <c r="E1541" t="s">
        <v>2134</v>
      </c>
      <c r="F1541" t="s">
        <v>116</v>
      </c>
      <c r="G1541" t="s">
        <v>27</v>
      </c>
      <c r="H1541" t="s">
        <v>197</v>
      </c>
      <c r="I1541" t="s">
        <v>2134</v>
      </c>
      <c r="J1541" t="s">
        <v>37</v>
      </c>
      <c r="K1541" t="s">
        <v>1834</v>
      </c>
      <c r="L1541" t="s">
        <v>317</v>
      </c>
      <c r="M1541">
        <v>4.7</v>
      </c>
      <c r="N1541">
        <v>1599</v>
      </c>
      <c r="O1541">
        <v>31</v>
      </c>
      <c r="P1541">
        <f>Table1[[#This Row],[Sale Product Count]]*Table1[[#This Row],[Price]]</f>
        <v>49569</v>
      </c>
      <c r="Q1541">
        <v>391</v>
      </c>
    </row>
    <row r="1542" spans="1:17" x14ac:dyDescent="0.3">
      <c r="A1542" t="s">
        <v>100</v>
      </c>
      <c r="B1542" t="s">
        <v>1964</v>
      </c>
      <c r="C1542" t="s">
        <v>24</v>
      </c>
      <c r="D1542" t="s">
        <v>2134</v>
      </c>
      <c r="E1542" t="s">
        <v>63</v>
      </c>
      <c r="F1542" t="s">
        <v>64</v>
      </c>
      <c r="G1542" t="s">
        <v>18</v>
      </c>
      <c r="H1542" t="s">
        <v>311</v>
      </c>
      <c r="I1542" t="s">
        <v>2134</v>
      </c>
      <c r="J1542" t="s">
        <v>37</v>
      </c>
      <c r="K1542" t="s">
        <v>1965</v>
      </c>
      <c r="L1542" t="s">
        <v>38</v>
      </c>
      <c r="M1542">
        <v>4.5</v>
      </c>
      <c r="N1542">
        <v>1599</v>
      </c>
      <c r="O1542">
        <v>31</v>
      </c>
      <c r="P1542">
        <f>Table1[[#This Row],[Sale Product Count]]*Table1[[#This Row],[Price]]</f>
        <v>49569</v>
      </c>
      <c r="Q1542">
        <v>374</v>
      </c>
    </row>
    <row r="1543" spans="1:17" x14ac:dyDescent="0.3">
      <c r="A1543" t="s">
        <v>30</v>
      </c>
      <c r="B1543" t="s">
        <v>31</v>
      </c>
      <c r="C1543" t="s">
        <v>32</v>
      </c>
      <c r="D1543" t="s">
        <v>33</v>
      </c>
      <c r="E1543" t="s">
        <v>2134</v>
      </c>
      <c r="F1543" t="s">
        <v>34</v>
      </c>
      <c r="G1543" t="s">
        <v>35</v>
      </c>
      <c r="H1543" t="s">
        <v>36</v>
      </c>
      <c r="I1543" t="s">
        <v>2134</v>
      </c>
      <c r="J1543" t="s">
        <v>37</v>
      </c>
      <c r="K1543" t="s">
        <v>2134</v>
      </c>
      <c r="L1543" t="s">
        <v>38</v>
      </c>
      <c r="M1543">
        <v>5</v>
      </c>
      <c r="N1543">
        <v>1599</v>
      </c>
      <c r="O1543">
        <v>31</v>
      </c>
      <c r="P1543">
        <f>Table1[[#This Row],[Sale Product Count]]*Table1[[#This Row],[Price]]</f>
        <v>49569</v>
      </c>
      <c r="Q1543">
        <v>0</v>
      </c>
    </row>
    <row r="1544" spans="1:17" x14ac:dyDescent="0.3">
      <c r="A1544" t="s">
        <v>30</v>
      </c>
      <c r="B1544" t="s">
        <v>31</v>
      </c>
      <c r="C1544" t="s">
        <v>32</v>
      </c>
      <c r="D1544" t="s">
        <v>33</v>
      </c>
      <c r="E1544" t="s">
        <v>2134</v>
      </c>
      <c r="F1544" t="s">
        <v>34</v>
      </c>
      <c r="G1544" t="s">
        <v>35</v>
      </c>
      <c r="H1544" t="s">
        <v>36</v>
      </c>
      <c r="I1544" t="s">
        <v>2134</v>
      </c>
      <c r="J1544" t="s">
        <v>37</v>
      </c>
      <c r="K1544" t="s">
        <v>2134</v>
      </c>
      <c r="L1544" t="s">
        <v>38</v>
      </c>
      <c r="M1544">
        <v>5</v>
      </c>
      <c r="N1544">
        <v>1599</v>
      </c>
      <c r="O1544">
        <v>31</v>
      </c>
      <c r="P1544">
        <f>Table1[[#This Row],[Sale Product Count]]*Table1[[#This Row],[Price]]</f>
        <v>49569</v>
      </c>
      <c r="Q1544">
        <v>0</v>
      </c>
    </row>
    <row r="1545" spans="1:17" x14ac:dyDescent="0.3">
      <c r="A1545" t="s">
        <v>30</v>
      </c>
      <c r="B1545" t="s">
        <v>31</v>
      </c>
      <c r="C1545" t="s">
        <v>32</v>
      </c>
      <c r="D1545" t="s">
        <v>33</v>
      </c>
      <c r="E1545" t="s">
        <v>2134</v>
      </c>
      <c r="F1545" t="s">
        <v>34</v>
      </c>
      <c r="G1545" t="s">
        <v>35</v>
      </c>
      <c r="H1545" t="s">
        <v>36</v>
      </c>
      <c r="I1545" t="s">
        <v>2134</v>
      </c>
      <c r="J1545" t="s">
        <v>37</v>
      </c>
      <c r="K1545" t="s">
        <v>2134</v>
      </c>
      <c r="L1545" t="s">
        <v>38</v>
      </c>
      <c r="M1545">
        <v>5</v>
      </c>
      <c r="N1545">
        <v>1599</v>
      </c>
      <c r="O1545">
        <v>31</v>
      </c>
      <c r="P1545">
        <f>Table1[[#This Row],[Sale Product Count]]*Table1[[#This Row],[Price]]</f>
        <v>49569</v>
      </c>
      <c r="Q1545">
        <v>0</v>
      </c>
    </row>
    <row r="1546" spans="1:17" x14ac:dyDescent="0.3">
      <c r="A1546" t="s">
        <v>130</v>
      </c>
      <c r="B1546" t="s">
        <v>1992</v>
      </c>
      <c r="C1546" t="s">
        <v>24</v>
      </c>
      <c r="D1546" t="s">
        <v>2134</v>
      </c>
      <c r="E1546" t="s">
        <v>826</v>
      </c>
      <c r="F1546" t="s">
        <v>72</v>
      </c>
      <c r="G1546" t="s">
        <v>2134</v>
      </c>
      <c r="H1546" t="s">
        <v>257</v>
      </c>
      <c r="I1546" t="s">
        <v>2134</v>
      </c>
      <c r="J1546" t="s">
        <v>2134</v>
      </c>
      <c r="K1546" t="s">
        <v>2134</v>
      </c>
      <c r="L1546" t="s">
        <v>2134</v>
      </c>
      <c r="M1546">
        <v>0</v>
      </c>
      <c r="N1546">
        <v>799</v>
      </c>
      <c r="O1546">
        <v>62</v>
      </c>
      <c r="P1546">
        <f>Table1[[#This Row],[Sale Product Count]]*Table1[[#This Row],[Price]]</f>
        <v>49538</v>
      </c>
      <c r="Q1546">
        <v>301</v>
      </c>
    </row>
    <row r="1547" spans="1:17" x14ac:dyDescent="0.3">
      <c r="A1547" t="s">
        <v>23</v>
      </c>
      <c r="B1547" t="s">
        <v>1207</v>
      </c>
      <c r="C1547" t="s">
        <v>41</v>
      </c>
      <c r="D1547" t="s">
        <v>2134</v>
      </c>
      <c r="E1547" t="s">
        <v>42</v>
      </c>
      <c r="F1547" t="s">
        <v>103</v>
      </c>
      <c r="G1547" t="s">
        <v>18</v>
      </c>
      <c r="H1547" t="s">
        <v>28</v>
      </c>
      <c r="I1547" t="s">
        <v>200</v>
      </c>
      <c r="J1547" t="s">
        <v>201</v>
      </c>
      <c r="K1547" t="s">
        <v>92</v>
      </c>
      <c r="L1547" t="s">
        <v>2134</v>
      </c>
      <c r="M1547">
        <v>0</v>
      </c>
      <c r="N1547">
        <v>934</v>
      </c>
      <c r="O1547">
        <v>53</v>
      </c>
      <c r="P1547">
        <f>Table1[[#This Row],[Sale Product Count]]*Table1[[#This Row],[Price]]</f>
        <v>49502</v>
      </c>
      <c r="Q1547">
        <v>332</v>
      </c>
    </row>
    <row r="1548" spans="1:17" x14ac:dyDescent="0.3">
      <c r="A1548" t="s">
        <v>130</v>
      </c>
      <c r="B1548" t="s">
        <v>1992</v>
      </c>
      <c r="C1548" t="s">
        <v>24</v>
      </c>
      <c r="D1548" t="s">
        <v>71</v>
      </c>
      <c r="E1548" t="s">
        <v>1493</v>
      </c>
      <c r="F1548" t="s">
        <v>72</v>
      </c>
      <c r="G1548" t="s">
        <v>35</v>
      </c>
      <c r="H1548" t="s">
        <v>36</v>
      </c>
      <c r="I1548" t="s">
        <v>431</v>
      </c>
      <c r="J1548" t="s">
        <v>20</v>
      </c>
      <c r="K1548" t="s">
        <v>2134</v>
      </c>
      <c r="L1548" t="s">
        <v>2134</v>
      </c>
      <c r="M1548">
        <v>0</v>
      </c>
      <c r="N1548">
        <v>2249.9899999999998</v>
      </c>
      <c r="O1548">
        <v>22</v>
      </c>
      <c r="P1548">
        <f>Table1[[#This Row],[Sale Product Count]]*Table1[[#This Row],[Price]]</f>
        <v>49499.78</v>
      </c>
      <c r="Q1548">
        <v>288</v>
      </c>
    </row>
    <row r="1549" spans="1:17" x14ac:dyDescent="0.3">
      <c r="A1549" t="s">
        <v>130</v>
      </c>
      <c r="B1549" t="s">
        <v>388</v>
      </c>
      <c r="C1549" t="s">
        <v>24</v>
      </c>
      <c r="D1549" t="s">
        <v>25</v>
      </c>
      <c r="E1549" t="s">
        <v>63</v>
      </c>
      <c r="F1549" t="s">
        <v>256</v>
      </c>
      <c r="G1549" t="s">
        <v>65</v>
      </c>
      <c r="H1549" t="s">
        <v>28</v>
      </c>
      <c r="I1549" t="s">
        <v>320</v>
      </c>
      <c r="J1549" t="s">
        <v>20</v>
      </c>
      <c r="K1549" t="s">
        <v>2134</v>
      </c>
      <c r="L1549" t="s">
        <v>2134</v>
      </c>
      <c r="M1549">
        <v>0</v>
      </c>
      <c r="N1549">
        <v>2148.8200000000002</v>
      </c>
      <c r="O1549">
        <v>23</v>
      </c>
      <c r="P1549">
        <f>Table1[[#This Row],[Sale Product Count]]*Table1[[#This Row],[Price]]</f>
        <v>49422.86</v>
      </c>
      <c r="Q1549">
        <v>182</v>
      </c>
    </row>
    <row r="1550" spans="1:17" x14ac:dyDescent="0.3">
      <c r="A1550" t="s">
        <v>30</v>
      </c>
      <c r="B1550" t="s">
        <v>119</v>
      </c>
      <c r="C1550" t="s">
        <v>24</v>
      </c>
      <c r="D1550" t="s">
        <v>33</v>
      </c>
      <c r="E1550" t="s">
        <v>2134</v>
      </c>
      <c r="F1550" t="s">
        <v>34</v>
      </c>
      <c r="G1550" t="s">
        <v>35</v>
      </c>
      <c r="H1550" t="s">
        <v>36</v>
      </c>
      <c r="I1550" t="s">
        <v>2134</v>
      </c>
      <c r="J1550" t="s">
        <v>37</v>
      </c>
      <c r="K1550" t="s">
        <v>120</v>
      </c>
      <c r="L1550" t="s">
        <v>38</v>
      </c>
      <c r="M1550">
        <v>1</v>
      </c>
      <c r="N1550">
        <v>1899</v>
      </c>
      <c r="O1550">
        <v>26</v>
      </c>
      <c r="P1550">
        <f>Table1[[#This Row],[Sale Product Count]]*Table1[[#This Row],[Price]]</f>
        <v>49374</v>
      </c>
      <c r="Q1550">
        <v>107</v>
      </c>
    </row>
    <row r="1551" spans="1:17" x14ac:dyDescent="0.3">
      <c r="A1551" t="s">
        <v>23</v>
      </c>
      <c r="B1551" t="s">
        <v>1713</v>
      </c>
      <c r="C1551" t="s">
        <v>24</v>
      </c>
      <c r="D1551" t="s">
        <v>25</v>
      </c>
      <c r="E1551" t="s">
        <v>75</v>
      </c>
      <c r="F1551" t="s">
        <v>17</v>
      </c>
      <c r="G1551" t="s">
        <v>27</v>
      </c>
      <c r="H1551" t="s">
        <v>197</v>
      </c>
      <c r="I1551" t="s">
        <v>113</v>
      </c>
      <c r="J1551" t="s">
        <v>20</v>
      </c>
      <c r="K1551" t="s">
        <v>2134</v>
      </c>
      <c r="L1551" t="s">
        <v>2134</v>
      </c>
      <c r="M1551">
        <v>5</v>
      </c>
      <c r="N1551">
        <v>1299</v>
      </c>
      <c r="O1551">
        <v>38</v>
      </c>
      <c r="P1551">
        <f>Table1[[#This Row],[Sale Product Count]]*Table1[[#This Row],[Price]]</f>
        <v>49362</v>
      </c>
      <c r="Q1551">
        <v>146</v>
      </c>
    </row>
    <row r="1552" spans="1:17" x14ac:dyDescent="0.3">
      <c r="A1552" t="s">
        <v>1016</v>
      </c>
      <c r="B1552" t="s">
        <v>1017</v>
      </c>
      <c r="C1552" t="s">
        <v>24</v>
      </c>
      <c r="D1552" t="s">
        <v>2134</v>
      </c>
      <c r="E1552" t="s">
        <v>2134</v>
      </c>
      <c r="F1552" t="s">
        <v>64</v>
      </c>
      <c r="G1552" t="s">
        <v>35</v>
      </c>
      <c r="H1552" t="s">
        <v>36</v>
      </c>
      <c r="I1552" t="s">
        <v>29</v>
      </c>
      <c r="J1552" t="s">
        <v>37</v>
      </c>
      <c r="K1552" t="s">
        <v>1018</v>
      </c>
      <c r="L1552" t="s">
        <v>2134</v>
      </c>
      <c r="M1552">
        <v>5</v>
      </c>
      <c r="N1552">
        <v>783.16</v>
      </c>
      <c r="O1552">
        <v>63</v>
      </c>
      <c r="P1552">
        <f>Table1[[#This Row],[Sale Product Count]]*Table1[[#This Row],[Price]]</f>
        <v>49339.079999999994</v>
      </c>
      <c r="Q1552">
        <v>357</v>
      </c>
    </row>
    <row r="1553" spans="1:17" x14ac:dyDescent="0.3">
      <c r="A1553" t="s">
        <v>121</v>
      </c>
      <c r="B1553" t="s">
        <v>122</v>
      </c>
      <c r="C1553" t="s">
        <v>61</v>
      </c>
      <c r="D1553" t="s">
        <v>25</v>
      </c>
      <c r="E1553" t="s">
        <v>16</v>
      </c>
      <c r="F1553" t="s">
        <v>26</v>
      </c>
      <c r="G1553" t="s">
        <v>35</v>
      </c>
      <c r="H1553" t="s">
        <v>19</v>
      </c>
      <c r="I1553" t="s">
        <v>2134</v>
      </c>
      <c r="J1553" t="s">
        <v>20</v>
      </c>
      <c r="K1553" t="s">
        <v>21</v>
      </c>
      <c r="L1553" t="s">
        <v>2134</v>
      </c>
      <c r="M1553">
        <v>0</v>
      </c>
      <c r="N1553">
        <v>864.99</v>
      </c>
      <c r="O1553">
        <v>57</v>
      </c>
      <c r="P1553">
        <f>Table1[[#This Row],[Sale Product Count]]*Table1[[#This Row],[Price]]</f>
        <v>49304.43</v>
      </c>
      <c r="Q1553">
        <v>467</v>
      </c>
    </row>
    <row r="1554" spans="1:17" x14ac:dyDescent="0.3">
      <c r="A1554" t="s">
        <v>130</v>
      </c>
      <c r="B1554" t="s">
        <v>2041</v>
      </c>
      <c r="C1554" t="s">
        <v>24</v>
      </c>
      <c r="D1554" t="s">
        <v>71</v>
      </c>
      <c r="E1554" t="s">
        <v>42</v>
      </c>
      <c r="F1554" t="s">
        <v>72</v>
      </c>
      <c r="G1554" t="s">
        <v>65</v>
      </c>
      <c r="H1554" t="s">
        <v>28</v>
      </c>
      <c r="I1554" t="s">
        <v>431</v>
      </c>
      <c r="J1554" t="s">
        <v>20</v>
      </c>
      <c r="K1554" t="s">
        <v>2134</v>
      </c>
      <c r="L1554" t="s">
        <v>2134</v>
      </c>
      <c r="M1554">
        <v>0</v>
      </c>
      <c r="N1554">
        <v>864.99</v>
      </c>
      <c r="O1554">
        <v>57</v>
      </c>
      <c r="P1554">
        <f>Table1[[#This Row],[Sale Product Count]]*Table1[[#This Row],[Price]]</f>
        <v>49304.43</v>
      </c>
      <c r="Q1554">
        <v>0</v>
      </c>
    </row>
    <row r="1555" spans="1:17" x14ac:dyDescent="0.3">
      <c r="A1555" t="s">
        <v>100</v>
      </c>
      <c r="B1555" t="s">
        <v>1368</v>
      </c>
      <c r="C1555" t="s">
        <v>14</v>
      </c>
      <c r="D1555" t="s">
        <v>2134</v>
      </c>
      <c r="E1555" t="s">
        <v>49</v>
      </c>
      <c r="F1555" t="s">
        <v>450</v>
      </c>
      <c r="G1555" t="s">
        <v>56</v>
      </c>
      <c r="H1555" t="s">
        <v>36</v>
      </c>
      <c r="I1555" t="s">
        <v>2134</v>
      </c>
      <c r="J1555" t="s">
        <v>37</v>
      </c>
      <c r="K1555" t="s">
        <v>1369</v>
      </c>
      <c r="L1555" t="s">
        <v>1370</v>
      </c>
      <c r="M1555">
        <v>0</v>
      </c>
      <c r="N1555">
        <v>1049</v>
      </c>
      <c r="O1555">
        <v>47</v>
      </c>
      <c r="P1555">
        <f>Table1[[#This Row],[Sale Product Count]]*Table1[[#This Row],[Price]]</f>
        <v>49303</v>
      </c>
      <c r="Q1555">
        <v>512</v>
      </c>
    </row>
    <row r="1556" spans="1:17" x14ac:dyDescent="0.3">
      <c r="A1556" t="s">
        <v>59</v>
      </c>
      <c r="B1556" t="s">
        <v>543</v>
      </c>
      <c r="C1556" t="s">
        <v>61</v>
      </c>
      <c r="D1556" t="s">
        <v>207</v>
      </c>
      <c r="E1556" t="s">
        <v>75</v>
      </c>
      <c r="F1556" t="s">
        <v>181</v>
      </c>
      <c r="G1556" t="s">
        <v>65</v>
      </c>
      <c r="H1556" t="s">
        <v>36</v>
      </c>
      <c r="I1556" t="s">
        <v>342</v>
      </c>
      <c r="J1556" t="s">
        <v>20</v>
      </c>
      <c r="K1556" t="s">
        <v>2134</v>
      </c>
      <c r="L1556" t="s">
        <v>2134</v>
      </c>
      <c r="M1556">
        <v>0</v>
      </c>
      <c r="N1556">
        <v>1699</v>
      </c>
      <c r="O1556">
        <v>29</v>
      </c>
      <c r="P1556">
        <f>Table1[[#This Row],[Sale Product Count]]*Table1[[#This Row],[Price]]</f>
        <v>49271</v>
      </c>
      <c r="Q1556">
        <v>349</v>
      </c>
    </row>
    <row r="1557" spans="1:17" x14ac:dyDescent="0.3">
      <c r="A1557" t="s">
        <v>30</v>
      </c>
      <c r="B1557" t="s">
        <v>31</v>
      </c>
      <c r="C1557" t="s">
        <v>32</v>
      </c>
      <c r="D1557" t="s">
        <v>33</v>
      </c>
      <c r="E1557" t="s">
        <v>2134</v>
      </c>
      <c r="F1557" t="s">
        <v>34</v>
      </c>
      <c r="G1557" t="s">
        <v>35</v>
      </c>
      <c r="H1557" t="s">
        <v>36</v>
      </c>
      <c r="I1557" t="s">
        <v>2134</v>
      </c>
      <c r="J1557" t="s">
        <v>37</v>
      </c>
      <c r="K1557" t="s">
        <v>2134</v>
      </c>
      <c r="L1557" t="s">
        <v>38</v>
      </c>
      <c r="M1557">
        <v>5</v>
      </c>
      <c r="N1557">
        <v>1699</v>
      </c>
      <c r="O1557">
        <v>29</v>
      </c>
      <c r="P1557">
        <f>Table1[[#This Row],[Sale Product Count]]*Table1[[#This Row],[Price]]</f>
        <v>49271</v>
      </c>
      <c r="Q1557">
        <v>348</v>
      </c>
    </row>
    <row r="1558" spans="1:17" x14ac:dyDescent="0.3">
      <c r="A1558" t="s">
        <v>121</v>
      </c>
      <c r="B1558" t="s">
        <v>122</v>
      </c>
      <c r="C1558" t="s">
        <v>61</v>
      </c>
      <c r="D1558" t="s">
        <v>25</v>
      </c>
      <c r="E1558" t="s">
        <v>16</v>
      </c>
      <c r="F1558" t="s">
        <v>26</v>
      </c>
      <c r="G1558" t="s">
        <v>35</v>
      </c>
      <c r="H1558" t="s">
        <v>19</v>
      </c>
      <c r="I1558" t="s">
        <v>2134</v>
      </c>
      <c r="J1558" t="s">
        <v>20</v>
      </c>
      <c r="K1558" t="s">
        <v>21</v>
      </c>
      <c r="L1558" t="s">
        <v>2134</v>
      </c>
      <c r="M1558">
        <v>0</v>
      </c>
      <c r="N1558">
        <v>1260.75</v>
      </c>
      <c r="O1558">
        <v>39</v>
      </c>
      <c r="P1558">
        <f>Table1[[#This Row],[Sale Product Count]]*Table1[[#This Row],[Price]]</f>
        <v>49169.25</v>
      </c>
      <c r="Q1558">
        <v>435</v>
      </c>
    </row>
    <row r="1559" spans="1:17" x14ac:dyDescent="0.3">
      <c r="A1559" t="s">
        <v>23</v>
      </c>
      <c r="B1559" t="s">
        <v>2104</v>
      </c>
      <c r="C1559" t="s">
        <v>14</v>
      </c>
      <c r="D1559" t="s">
        <v>2134</v>
      </c>
      <c r="E1559" t="s">
        <v>2134</v>
      </c>
      <c r="F1559" t="s">
        <v>17</v>
      </c>
      <c r="G1559" t="s">
        <v>35</v>
      </c>
      <c r="H1559" t="s">
        <v>28</v>
      </c>
      <c r="I1559" t="s">
        <v>2134</v>
      </c>
      <c r="J1559" t="s">
        <v>20</v>
      </c>
      <c r="K1559" t="s">
        <v>2134</v>
      </c>
      <c r="L1559" t="s">
        <v>38</v>
      </c>
      <c r="M1559">
        <v>0</v>
      </c>
      <c r="N1559">
        <v>1260.75</v>
      </c>
      <c r="O1559">
        <v>39</v>
      </c>
      <c r="P1559">
        <f>Table1[[#This Row],[Sale Product Count]]*Table1[[#This Row],[Price]]</f>
        <v>49169.25</v>
      </c>
      <c r="Q1559">
        <v>0</v>
      </c>
    </row>
    <row r="1560" spans="1:17" x14ac:dyDescent="0.3">
      <c r="A1560" t="s">
        <v>30</v>
      </c>
      <c r="B1560" t="s">
        <v>31</v>
      </c>
      <c r="C1560" t="s">
        <v>32</v>
      </c>
      <c r="D1560" t="s">
        <v>33</v>
      </c>
      <c r="E1560" t="s">
        <v>2134</v>
      </c>
      <c r="F1560" t="s">
        <v>34</v>
      </c>
      <c r="G1560" t="s">
        <v>35</v>
      </c>
      <c r="H1560" t="s">
        <v>36</v>
      </c>
      <c r="I1560" t="s">
        <v>2134</v>
      </c>
      <c r="J1560" t="s">
        <v>37</v>
      </c>
      <c r="K1560" t="s">
        <v>2134</v>
      </c>
      <c r="L1560" t="s">
        <v>38</v>
      </c>
      <c r="M1560">
        <v>5</v>
      </c>
      <c r="N1560">
        <v>2340.9899999999998</v>
      </c>
      <c r="O1560">
        <v>21</v>
      </c>
      <c r="P1560">
        <f>Table1[[#This Row],[Sale Product Count]]*Table1[[#This Row],[Price]]</f>
        <v>49160.789999999994</v>
      </c>
      <c r="Q1560">
        <v>278</v>
      </c>
    </row>
    <row r="1561" spans="1:17" x14ac:dyDescent="0.3">
      <c r="A1561" t="s">
        <v>100</v>
      </c>
      <c r="B1561" t="s">
        <v>1622</v>
      </c>
      <c r="C1561" t="s">
        <v>41</v>
      </c>
      <c r="D1561" t="s">
        <v>1623</v>
      </c>
      <c r="E1561" t="s">
        <v>63</v>
      </c>
      <c r="F1561" t="s">
        <v>64</v>
      </c>
      <c r="G1561" t="s">
        <v>65</v>
      </c>
      <c r="H1561" t="s">
        <v>197</v>
      </c>
      <c r="I1561" t="s">
        <v>2134</v>
      </c>
      <c r="J1561" t="s">
        <v>20</v>
      </c>
      <c r="K1561" t="s">
        <v>92</v>
      </c>
      <c r="L1561" t="s">
        <v>2134</v>
      </c>
      <c r="M1561">
        <v>1</v>
      </c>
      <c r="N1561">
        <v>1044.77</v>
      </c>
      <c r="O1561">
        <v>47</v>
      </c>
      <c r="P1561">
        <f>Table1[[#This Row],[Sale Product Count]]*Table1[[#This Row],[Price]]</f>
        <v>49104.19</v>
      </c>
      <c r="Q1561">
        <v>240</v>
      </c>
    </row>
    <row r="1562" spans="1:17" x14ac:dyDescent="0.3">
      <c r="A1562" t="s">
        <v>30</v>
      </c>
      <c r="B1562" t="s">
        <v>119</v>
      </c>
      <c r="C1562" t="s">
        <v>24</v>
      </c>
      <c r="D1562" t="s">
        <v>33</v>
      </c>
      <c r="E1562" t="s">
        <v>2134</v>
      </c>
      <c r="F1562" t="s">
        <v>34</v>
      </c>
      <c r="G1562" t="s">
        <v>35</v>
      </c>
      <c r="H1562" t="s">
        <v>36</v>
      </c>
      <c r="I1562" t="s">
        <v>2134</v>
      </c>
      <c r="J1562" t="s">
        <v>37</v>
      </c>
      <c r="K1562" t="s">
        <v>120</v>
      </c>
      <c r="L1562" t="s">
        <v>38</v>
      </c>
      <c r="M1562">
        <v>1</v>
      </c>
      <c r="N1562">
        <v>3271.99</v>
      </c>
      <c r="O1562">
        <v>15</v>
      </c>
      <c r="P1562">
        <f>Table1[[#This Row],[Sale Product Count]]*Table1[[#This Row],[Price]]</f>
        <v>49079.85</v>
      </c>
      <c r="Q1562">
        <v>255</v>
      </c>
    </row>
    <row r="1563" spans="1:17" x14ac:dyDescent="0.3">
      <c r="A1563" t="s">
        <v>30</v>
      </c>
      <c r="B1563" t="s">
        <v>1699</v>
      </c>
      <c r="C1563" t="s">
        <v>24</v>
      </c>
      <c r="D1563" t="s">
        <v>2134</v>
      </c>
      <c r="E1563" t="s">
        <v>75</v>
      </c>
      <c r="F1563" t="s">
        <v>64</v>
      </c>
      <c r="G1563" t="s">
        <v>35</v>
      </c>
      <c r="H1563" t="s">
        <v>257</v>
      </c>
      <c r="I1563" t="s">
        <v>2134</v>
      </c>
      <c r="J1563" t="s">
        <v>37</v>
      </c>
      <c r="K1563" t="s">
        <v>120</v>
      </c>
      <c r="L1563" t="s">
        <v>489</v>
      </c>
      <c r="M1563">
        <v>0</v>
      </c>
      <c r="N1563">
        <v>1887.38</v>
      </c>
      <c r="O1563">
        <v>26</v>
      </c>
      <c r="P1563">
        <f>Table1[[#This Row],[Sale Product Count]]*Table1[[#This Row],[Price]]</f>
        <v>49071.880000000005</v>
      </c>
      <c r="Q1563">
        <v>498</v>
      </c>
    </row>
    <row r="1564" spans="1:17" x14ac:dyDescent="0.3">
      <c r="A1564" t="s">
        <v>130</v>
      </c>
      <c r="B1564" t="s">
        <v>1992</v>
      </c>
      <c r="C1564" t="s">
        <v>24</v>
      </c>
      <c r="D1564" t="s">
        <v>71</v>
      </c>
      <c r="E1564" t="s">
        <v>1999</v>
      </c>
      <c r="F1564" t="s">
        <v>72</v>
      </c>
      <c r="G1564" t="s">
        <v>65</v>
      </c>
      <c r="H1564" t="s">
        <v>257</v>
      </c>
      <c r="I1564" t="s">
        <v>431</v>
      </c>
      <c r="J1564" t="s">
        <v>20</v>
      </c>
      <c r="K1564" t="s">
        <v>2134</v>
      </c>
      <c r="L1564" t="s">
        <v>2134</v>
      </c>
      <c r="M1564">
        <v>0</v>
      </c>
      <c r="N1564">
        <v>1887.38</v>
      </c>
      <c r="O1564">
        <v>26</v>
      </c>
      <c r="P1564">
        <f>Table1[[#This Row],[Sale Product Count]]*Table1[[#This Row],[Price]]</f>
        <v>49071.880000000005</v>
      </c>
      <c r="Q1564">
        <v>0</v>
      </c>
    </row>
    <row r="1565" spans="1:17" x14ac:dyDescent="0.3">
      <c r="A1565" t="s">
        <v>30</v>
      </c>
      <c r="B1565" t="s">
        <v>31</v>
      </c>
      <c r="C1565" t="s">
        <v>32</v>
      </c>
      <c r="D1565" t="s">
        <v>33</v>
      </c>
      <c r="E1565" t="s">
        <v>2134</v>
      </c>
      <c r="F1565" t="s">
        <v>34</v>
      </c>
      <c r="G1565" t="s">
        <v>35</v>
      </c>
      <c r="H1565" t="s">
        <v>36</v>
      </c>
      <c r="I1565" t="s">
        <v>2134</v>
      </c>
      <c r="J1565" t="s">
        <v>37</v>
      </c>
      <c r="K1565" t="s">
        <v>2134</v>
      </c>
      <c r="L1565" t="s">
        <v>38</v>
      </c>
      <c r="M1565">
        <v>5</v>
      </c>
      <c r="N1565">
        <v>1290.99</v>
      </c>
      <c r="O1565">
        <v>38</v>
      </c>
      <c r="P1565">
        <f>Table1[[#This Row],[Sale Product Count]]*Table1[[#This Row],[Price]]</f>
        <v>49057.62</v>
      </c>
      <c r="Q1565">
        <v>316</v>
      </c>
    </row>
    <row r="1566" spans="1:17" x14ac:dyDescent="0.3">
      <c r="A1566" t="s">
        <v>23</v>
      </c>
      <c r="B1566" t="s">
        <v>2134</v>
      </c>
      <c r="C1566" t="s">
        <v>24</v>
      </c>
      <c r="D1566" t="s">
        <v>25</v>
      </c>
      <c r="E1566" t="s">
        <v>16</v>
      </c>
      <c r="F1566" t="s">
        <v>26</v>
      </c>
      <c r="G1566" t="s">
        <v>27</v>
      </c>
      <c r="H1566" t="s">
        <v>28</v>
      </c>
      <c r="I1566" t="s">
        <v>29</v>
      </c>
      <c r="J1566" t="s">
        <v>20</v>
      </c>
      <c r="K1566" t="s">
        <v>21</v>
      </c>
      <c r="L1566" t="s">
        <v>2134</v>
      </c>
      <c r="M1566">
        <v>4.5</v>
      </c>
      <c r="N1566">
        <v>1000.99</v>
      </c>
      <c r="O1566">
        <v>49</v>
      </c>
      <c r="P1566">
        <f>Table1[[#This Row],[Sale Product Count]]*Table1[[#This Row],[Price]]</f>
        <v>49048.51</v>
      </c>
      <c r="Q1566">
        <v>442</v>
      </c>
    </row>
    <row r="1567" spans="1:17" x14ac:dyDescent="0.3">
      <c r="A1567" t="s">
        <v>130</v>
      </c>
      <c r="B1567" t="s">
        <v>2000</v>
      </c>
      <c r="C1567" t="s">
        <v>24</v>
      </c>
      <c r="D1567" t="s">
        <v>71</v>
      </c>
      <c r="E1567" t="s">
        <v>16</v>
      </c>
      <c r="F1567" t="s">
        <v>64</v>
      </c>
      <c r="G1567" t="s">
        <v>35</v>
      </c>
      <c r="H1567" t="s">
        <v>257</v>
      </c>
      <c r="I1567" t="s">
        <v>431</v>
      </c>
      <c r="J1567" t="s">
        <v>20</v>
      </c>
      <c r="K1567" t="s">
        <v>2134</v>
      </c>
      <c r="L1567" t="s">
        <v>2134</v>
      </c>
      <c r="M1567">
        <v>0</v>
      </c>
      <c r="N1567">
        <v>1000.99</v>
      </c>
      <c r="O1567">
        <v>49</v>
      </c>
      <c r="P1567">
        <f>Table1[[#This Row],[Sale Product Count]]*Table1[[#This Row],[Price]]</f>
        <v>49048.51</v>
      </c>
      <c r="Q1567">
        <v>0</v>
      </c>
    </row>
    <row r="1568" spans="1:17" x14ac:dyDescent="0.3">
      <c r="A1568" t="s">
        <v>66</v>
      </c>
      <c r="B1568" t="s">
        <v>1299</v>
      </c>
      <c r="C1568" t="s">
        <v>61</v>
      </c>
      <c r="D1568" t="s">
        <v>84</v>
      </c>
      <c r="E1568" t="s">
        <v>63</v>
      </c>
      <c r="F1568" t="s">
        <v>64</v>
      </c>
      <c r="G1568" t="s">
        <v>65</v>
      </c>
      <c r="H1568" t="s">
        <v>36</v>
      </c>
      <c r="I1568" t="s">
        <v>2134</v>
      </c>
      <c r="J1568" t="s">
        <v>37</v>
      </c>
      <c r="K1568" t="s">
        <v>2134</v>
      </c>
      <c r="L1568" t="s">
        <v>391</v>
      </c>
      <c r="M1568">
        <v>4.8</v>
      </c>
      <c r="N1568">
        <v>999.99</v>
      </c>
      <c r="O1568">
        <v>49</v>
      </c>
      <c r="P1568">
        <f>Table1[[#This Row],[Sale Product Count]]*Table1[[#This Row],[Price]]</f>
        <v>48999.51</v>
      </c>
      <c r="Q1568">
        <v>133</v>
      </c>
    </row>
    <row r="1569" spans="1:17" x14ac:dyDescent="0.3">
      <c r="A1569" t="s">
        <v>130</v>
      </c>
      <c r="B1569" t="s">
        <v>645</v>
      </c>
      <c r="C1569" t="s">
        <v>164</v>
      </c>
      <c r="D1569" t="s">
        <v>71</v>
      </c>
      <c r="E1569" t="s">
        <v>16</v>
      </c>
      <c r="F1569" t="s">
        <v>64</v>
      </c>
      <c r="G1569" t="s">
        <v>35</v>
      </c>
      <c r="H1569" t="s">
        <v>36</v>
      </c>
      <c r="I1569" t="s">
        <v>2134</v>
      </c>
      <c r="J1569" t="s">
        <v>20</v>
      </c>
      <c r="K1569" t="s">
        <v>239</v>
      </c>
      <c r="L1569" t="s">
        <v>2134</v>
      </c>
      <c r="M1569">
        <v>0</v>
      </c>
      <c r="N1569">
        <v>999.99</v>
      </c>
      <c r="O1569">
        <v>49</v>
      </c>
      <c r="P1569">
        <f>Table1[[#This Row],[Sale Product Count]]*Table1[[#This Row],[Price]]</f>
        <v>48999.51</v>
      </c>
      <c r="Q1569">
        <v>350</v>
      </c>
    </row>
    <row r="1570" spans="1:17" x14ac:dyDescent="0.3">
      <c r="A1570" t="s">
        <v>130</v>
      </c>
      <c r="B1570" t="s">
        <v>388</v>
      </c>
      <c r="C1570" t="s">
        <v>14</v>
      </c>
      <c r="D1570" t="s">
        <v>25</v>
      </c>
      <c r="E1570" t="s">
        <v>162</v>
      </c>
      <c r="F1570" t="s">
        <v>256</v>
      </c>
      <c r="G1570" t="s">
        <v>35</v>
      </c>
      <c r="H1570" t="s">
        <v>28</v>
      </c>
      <c r="I1570" t="s">
        <v>29</v>
      </c>
      <c r="J1570" t="s">
        <v>20</v>
      </c>
      <c r="K1570" t="s">
        <v>2134</v>
      </c>
      <c r="L1570" t="s">
        <v>2134</v>
      </c>
      <c r="M1570">
        <v>1</v>
      </c>
      <c r="N1570">
        <v>844.58</v>
      </c>
      <c r="O1570">
        <v>58</v>
      </c>
      <c r="P1570">
        <f>Table1[[#This Row],[Sale Product Count]]*Table1[[#This Row],[Price]]</f>
        <v>48985.64</v>
      </c>
      <c r="Q1570">
        <v>525</v>
      </c>
    </row>
    <row r="1571" spans="1:17" x14ac:dyDescent="0.3">
      <c r="A1571" t="s">
        <v>130</v>
      </c>
      <c r="B1571" t="s">
        <v>388</v>
      </c>
      <c r="C1571" t="s">
        <v>14</v>
      </c>
      <c r="D1571" t="s">
        <v>25</v>
      </c>
      <c r="E1571" t="s">
        <v>63</v>
      </c>
      <c r="F1571" t="s">
        <v>64</v>
      </c>
      <c r="G1571" t="s">
        <v>65</v>
      </c>
      <c r="H1571" t="s">
        <v>28</v>
      </c>
      <c r="I1571" t="s">
        <v>416</v>
      </c>
      <c r="J1571" t="s">
        <v>20</v>
      </c>
      <c r="K1571" t="s">
        <v>2134</v>
      </c>
      <c r="L1571" t="s">
        <v>2134</v>
      </c>
      <c r="M1571">
        <v>0</v>
      </c>
      <c r="N1571">
        <v>1359.99</v>
      </c>
      <c r="O1571">
        <v>36</v>
      </c>
      <c r="P1571">
        <f>Table1[[#This Row],[Sale Product Count]]*Table1[[#This Row],[Price]]</f>
        <v>48959.64</v>
      </c>
      <c r="Q1571">
        <v>247</v>
      </c>
    </row>
    <row r="1572" spans="1:17" x14ac:dyDescent="0.3">
      <c r="A1572" t="s">
        <v>130</v>
      </c>
      <c r="B1572" t="s">
        <v>1882</v>
      </c>
      <c r="C1572" t="s">
        <v>924</v>
      </c>
      <c r="D1572" t="s">
        <v>84</v>
      </c>
      <c r="E1572" t="s">
        <v>925</v>
      </c>
      <c r="F1572" t="s">
        <v>2134</v>
      </c>
      <c r="G1572" t="s">
        <v>56</v>
      </c>
      <c r="H1572" t="s">
        <v>197</v>
      </c>
      <c r="I1572" t="s">
        <v>2134</v>
      </c>
      <c r="J1572" t="s">
        <v>20</v>
      </c>
      <c r="K1572" t="s">
        <v>1486</v>
      </c>
      <c r="L1572" t="s">
        <v>955</v>
      </c>
      <c r="M1572">
        <v>0</v>
      </c>
      <c r="N1572">
        <v>789.42</v>
      </c>
      <c r="O1572">
        <v>62</v>
      </c>
      <c r="P1572">
        <f>Table1[[#This Row],[Sale Product Count]]*Table1[[#This Row],[Price]]</f>
        <v>48944.04</v>
      </c>
      <c r="Q1572">
        <v>447</v>
      </c>
    </row>
    <row r="1573" spans="1:17" x14ac:dyDescent="0.3">
      <c r="A1573" t="s">
        <v>130</v>
      </c>
      <c r="B1573" t="s">
        <v>1430</v>
      </c>
      <c r="C1573" t="s">
        <v>24</v>
      </c>
      <c r="D1573" t="s">
        <v>74</v>
      </c>
      <c r="E1573" t="s">
        <v>16</v>
      </c>
      <c r="F1573" t="s">
        <v>87</v>
      </c>
      <c r="G1573" t="s">
        <v>65</v>
      </c>
      <c r="H1573" t="s">
        <v>36</v>
      </c>
      <c r="I1573" t="s">
        <v>2134</v>
      </c>
      <c r="J1573" t="s">
        <v>37</v>
      </c>
      <c r="K1573" t="s">
        <v>419</v>
      </c>
      <c r="L1573" t="s">
        <v>2134</v>
      </c>
      <c r="M1573">
        <v>5</v>
      </c>
      <c r="N1573">
        <v>997.74</v>
      </c>
      <c r="O1573">
        <v>49</v>
      </c>
      <c r="P1573">
        <f>Table1[[#This Row],[Sale Product Count]]*Table1[[#This Row],[Price]]</f>
        <v>48889.26</v>
      </c>
      <c r="Q1573">
        <v>292</v>
      </c>
    </row>
    <row r="1574" spans="1:17" x14ac:dyDescent="0.3">
      <c r="A1574" t="s">
        <v>23</v>
      </c>
      <c r="B1574" t="s">
        <v>2134</v>
      </c>
      <c r="C1574" t="s">
        <v>24</v>
      </c>
      <c r="D1574" t="s">
        <v>71</v>
      </c>
      <c r="E1574" t="s">
        <v>16</v>
      </c>
      <c r="F1574" t="s">
        <v>82</v>
      </c>
      <c r="G1574" t="s">
        <v>65</v>
      </c>
      <c r="H1574" t="s">
        <v>19</v>
      </c>
      <c r="I1574" t="s">
        <v>2134</v>
      </c>
      <c r="J1574" t="s">
        <v>20</v>
      </c>
      <c r="K1574" t="s">
        <v>21</v>
      </c>
      <c r="L1574" t="s">
        <v>81</v>
      </c>
      <c r="M1574">
        <v>4.4000000000000004</v>
      </c>
      <c r="N1574">
        <v>1319.99</v>
      </c>
      <c r="O1574">
        <v>37</v>
      </c>
      <c r="P1574">
        <f>Table1[[#This Row],[Sale Product Count]]*Table1[[#This Row],[Price]]</f>
        <v>48839.63</v>
      </c>
      <c r="Q1574">
        <v>264</v>
      </c>
    </row>
    <row r="1575" spans="1:17" x14ac:dyDescent="0.3">
      <c r="A1575" t="s">
        <v>13</v>
      </c>
      <c r="B1575" t="s">
        <v>2134</v>
      </c>
      <c r="C1575" t="s">
        <v>14</v>
      </c>
      <c r="D1575" t="s">
        <v>15</v>
      </c>
      <c r="E1575" t="s">
        <v>16</v>
      </c>
      <c r="F1575" t="s">
        <v>17</v>
      </c>
      <c r="G1575" t="s">
        <v>18</v>
      </c>
      <c r="H1575" t="s">
        <v>19</v>
      </c>
      <c r="I1575" t="s">
        <v>2134</v>
      </c>
      <c r="J1575" t="s">
        <v>20</v>
      </c>
      <c r="K1575" t="s">
        <v>21</v>
      </c>
      <c r="L1575" t="s">
        <v>22</v>
      </c>
      <c r="M1575">
        <v>0</v>
      </c>
      <c r="N1575">
        <v>956.99</v>
      </c>
      <c r="O1575">
        <v>51</v>
      </c>
      <c r="P1575">
        <f>Table1[[#This Row],[Sale Product Count]]*Table1[[#This Row],[Price]]</f>
        <v>48806.49</v>
      </c>
      <c r="Q1575">
        <v>454</v>
      </c>
    </row>
    <row r="1576" spans="1:17" x14ac:dyDescent="0.3">
      <c r="A1576" t="s">
        <v>130</v>
      </c>
      <c r="B1576" t="s">
        <v>388</v>
      </c>
      <c r="C1576" t="s">
        <v>24</v>
      </c>
      <c r="D1576" t="s">
        <v>25</v>
      </c>
      <c r="E1576" t="s">
        <v>75</v>
      </c>
      <c r="F1576" t="s">
        <v>256</v>
      </c>
      <c r="G1576" t="s">
        <v>27</v>
      </c>
      <c r="H1576" t="s">
        <v>28</v>
      </c>
      <c r="I1576" t="s">
        <v>29</v>
      </c>
      <c r="J1576" t="s">
        <v>20</v>
      </c>
      <c r="K1576" t="s">
        <v>2134</v>
      </c>
      <c r="L1576" t="s">
        <v>2134</v>
      </c>
      <c r="M1576">
        <v>4</v>
      </c>
      <c r="N1576">
        <v>799.81</v>
      </c>
      <c r="O1576">
        <v>61</v>
      </c>
      <c r="P1576">
        <f>Table1[[#This Row],[Sale Product Count]]*Table1[[#This Row],[Price]]</f>
        <v>48788.409999999996</v>
      </c>
      <c r="Q1576">
        <v>478</v>
      </c>
    </row>
    <row r="1577" spans="1:17" x14ac:dyDescent="0.3">
      <c r="A1577" t="s">
        <v>130</v>
      </c>
      <c r="B1577" t="s">
        <v>1057</v>
      </c>
      <c r="C1577" t="s">
        <v>14</v>
      </c>
      <c r="D1577" t="s">
        <v>71</v>
      </c>
      <c r="E1577" t="s">
        <v>16</v>
      </c>
      <c r="F1577" t="s">
        <v>64</v>
      </c>
      <c r="G1577" t="s">
        <v>35</v>
      </c>
      <c r="H1577" t="s">
        <v>28</v>
      </c>
      <c r="I1577" t="s">
        <v>2134</v>
      </c>
      <c r="J1577" t="s">
        <v>20</v>
      </c>
      <c r="K1577" t="s">
        <v>376</v>
      </c>
      <c r="L1577" t="s">
        <v>2134</v>
      </c>
      <c r="M1577">
        <v>5</v>
      </c>
      <c r="N1577">
        <v>840.99</v>
      </c>
      <c r="O1577">
        <v>58</v>
      </c>
      <c r="P1577">
        <f>Table1[[#This Row],[Sale Product Count]]*Table1[[#This Row],[Price]]</f>
        <v>48777.42</v>
      </c>
      <c r="Q1577">
        <v>352</v>
      </c>
    </row>
    <row r="1578" spans="1:17" x14ac:dyDescent="0.3">
      <c r="A1578" t="s">
        <v>66</v>
      </c>
      <c r="B1578" t="s">
        <v>2134</v>
      </c>
      <c r="C1578" t="s">
        <v>24</v>
      </c>
      <c r="D1578" t="s">
        <v>2134</v>
      </c>
      <c r="E1578" t="s">
        <v>42</v>
      </c>
      <c r="F1578" t="s">
        <v>2134</v>
      </c>
      <c r="G1578" t="s">
        <v>18</v>
      </c>
      <c r="H1578" t="s">
        <v>36</v>
      </c>
      <c r="I1578" t="s">
        <v>77</v>
      </c>
      <c r="J1578" t="s">
        <v>20</v>
      </c>
      <c r="K1578" t="s">
        <v>718</v>
      </c>
      <c r="L1578" t="s">
        <v>2134</v>
      </c>
      <c r="M1578">
        <v>4</v>
      </c>
      <c r="N1578">
        <v>1623.99</v>
      </c>
      <c r="O1578">
        <v>30</v>
      </c>
      <c r="P1578">
        <f>Table1[[#This Row],[Sale Product Count]]*Table1[[#This Row],[Price]]</f>
        <v>48719.7</v>
      </c>
      <c r="Q1578">
        <v>233</v>
      </c>
    </row>
    <row r="1579" spans="1:17" x14ac:dyDescent="0.3">
      <c r="A1579" t="s">
        <v>130</v>
      </c>
      <c r="B1579" t="s">
        <v>1004</v>
      </c>
      <c r="C1579" t="s">
        <v>24</v>
      </c>
      <c r="D1579" t="s">
        <v>606</v>
      </c>
      <c r="E1579" t="s">
        <v>826</v>
      </c>
      <c r="F1579" t="s">
        <v>116</v>
      </c>
      <c r="G1579" t="s">
        <v>27</v>
      </c>
      <c r="H1579" t="s">
        <v>36</v>
      </c>
      <c r="I1579" t="s">
        <v>2134</v>
      </c>
      <c r="J1579" t="s">
        <v>37</v>
      </c>
      <c r="K1579" t="s">
        <v>117</v>
      </c>
      <c r="L1579" t="s">
        <v>2134</v>
      </c>
      <c r="M1579">
        <v>0</v>
      </c>
      <c r="N1579">
        <v>798</v>
      </c>
      <c r="O1579">
        <v>61</v>
      </c>
      <c r="P1579">
        <f>Table1[[#This Row],[Sale Product Count]]*Table1[[#This Row],[Price]]</f>
        <v>48678</v>
      </c>
      <c r="Q1579">
        <v>412</v>
      </c>
    </row>
    <row r="1580" spans="1:17" x14ac:dyDescent="0.3">
      <c r="A1580" t="s">
        <v>121</v>
      </c>
      <c r="B1580" t="s">
        <v>122</v>
      </c>
      <c r="C1580" t="s">
        <v>61</v>
      </c>
      <c r="D1580" t="s">
        <v>25</v>
      </c>
      <c r="E1580" t="s">
        <v>16</v>
      </c>
      <c r="F1580" t="s">
        <v>26</v>
      </c>
      <c r="G1580" t="s">
        <v>35</v>
      </c>
      <c r="H1580" t="s">
        <v>19</v>
      </c>
      <c r="I1580" t="s">
        <v>2134</v>
      </c>
      <c r="J1580" t="s">
        <v>20</v>
      </c>
      <c r="K1580" t="s">
        <v>21</v>
      </c>
      <c r="L1580" t="s">
        <v>2134</v>
      </c>
      <c r="M1580">
        <v>0</v>
      </c>
      <c r="N1580">
        <v>900.9</v>
      </c>
      <c r="O1580">
        <v>54</v>
      </c>
      <c r="P1580">
        <f>Table1[[#This Row],[Sale Product Count]]*Table1[[#This Row],[Price]]</f>
        <v>48648.6</v>
      </c>
      <c r="Q1580">
        <v>162</v>
      </c>
    </row>
    <row r="1581" spans="1:17" x14ac:dyDescent="0.3">
      <c r="A1581" t="s">
        <v>13</v>
      </c>
      <c r="B1581" t="s">
        <v>83</v>
      </c>
      <c r="C1581" t="s">
        <v>24</v>
      </c>
      <c r="D1581" t="s">
        <v>84</v>
      </c>
      <c r="E1581" t="s">
        <v>16</v>
      </c>
      <c r="F1581" t="s">
        <v>26</v>
      </c>
      <c r="G1581" t="s">
        <v>80</v>
      </c>
      <c r="H1581" t="s">
        <v>19</v>
      </c>
      <c r="I1581" t="s">
        <v>2134</v>
      </c>
      <c r="J1581" t="s">
        <v>20</v>
      </c>
      <c r="K1581" t="s">
        <v>21</v>
      </c>
      <c r="L1581" t="s">
        <v>2134</v>
      </c>
      <c r="M1581">
        <v>0</v>
      </c>
      <c r="N1581">
        <v>953.82</v>
      </c>
      <c r="O1581">
        <v>51</v>
      </c>
      <c r="P1581">
        <f>Table1[[#This Row],[Sale Product Count]]*Table1[[#This Row],[Price]]</f>
        <v>48644.82</v>
      </c>
      <c r="Q1581">
        <v>533</v>
      </c>
    </row>
    <row r="1582" spans="1:17" x14ac:dyDescent="0.3">
      <c r="A1582" t="s">
        <v>23</v>
      </c>
      <c r="B1582" t="s">
        <v>1402</v>
      </c>
      <c r="C1582" t="s">
        <v>924</v>
      </c>
      <c r="D1582" t="s">
        <v>1403</v>
      </c>
      <c r="E1582" t="s">
        <v>49</v>
      </c>
      <c r="F1582" t="s">
        <v>72</v>
      </c>
      <c r="G1582" t="s">
        <v>18</v>
      </c>
      <c r="H1582" t="s">
        <v>988</v>
      </c>
      <c r="I1582" t="s">
        <v>2134</v>
      </c>
      <c r="J1582" t="s">
        <v>20</v>
      </c>
      <c r="K1582" t="s">
        <v>927</v>
      </c>
      <c r="L1582" t="s">
        <v>2134</v>
      </c>
      <c r="M1582">
        <v>0</v>
      </c>
      <c r="N1582">
        <v>1389.84</v>
      </c>
      <c r="O1582">
        <v>35</v>
      </c>
      <c r="P1582">
        <f>Table1[[#This Row],[Sale Product Count]]*Table1[[#This Row],[Price]]</f>
        <v>48644.399999999994</v>
      </c>
      <c r="Q1582">
        <v>366</v>
      </c>
    </row>
    <row r="1583" spans="1:17" x14ac:dyDescent="0.3">
      <c r="A1583" t="s">
        <v>59</v>
      </c>
      <c r="B1583" t="s">
        <v>636</v>
      </c>
      <c r="C1583" t="s">
        <v>637</v>
      </c>
      <c r="D1583" t="s">
        <v>638</v>
      </c>
      <c r="E1583" t="s">
        <v>75</v>
      </c>
      <c r="F1583" t="s">
        <v>17</v>
      </c>
      <c r="G1583" t="s">
        <v>639</v>
      </c>
      <c r="H1583" t="s">
        <v>197</v>
      </c>
      <c r="I1583" t="s">
        <v>389</v>
      </c>
      <c r="J1583" t="s">
        <v>640</v>
      </c>
      <c r="K1583" t="s">
        <v>2134</v>
      </c>
      <c r="L1583" t="s">
        <v>2134</v>
      </c>
      <c r="M1583">
        <v>4.0999999999999996</v>
      </c>
      <c r="N1583">
        <v>899.99</v>
      </c>
      <c r="O1583">
        <v>54</v>
      </c>
      <c r="P1583">
        <f>Table1[[#This Row],[Sale Product Count]]*Table1[[#This Row],[Price]]</f>
        <v>48599.46</v>
      </c>
      <c r="Q1583">
        <v>176</v>
      </c>
    </row>
    <row r="1584" spans="1:17" x14ac:dyDescent="0.3">
      <c r="A1584" t="s">
        <v>130</v>
      </c>
      <c r="B1584" t="s">
        <v>514</v>
      </c>
      <c r="C1584" t="s">
        <v>94</v>
      </c>
      <c r="D1584" t="s">
        <v>2134</v>
      </c>
      <c r="E1584" t="s">
        <v>2134</v>
      </c>
      <c r="F1584" t="s">
        <v>109</v>
      </c>
      <c r="G1584" t="s">
        <v>56</v>
      </c>
      <c r="H1584" t="s">
        <v>19</v>
      </c>
      <c r="I1584" t="s">
        <v>200</v>
      </c>
      <c r="J1584" t="s">
        <v>201</v>
      </c>
      <c r="K1584" t="s">
        <v>92</v>
      </c>
      <c r="L1584" t="s">
        <v>81</v>
      </c>
      <c r="M1584">
        <v>2.2999999999999998</v>
      </c>
      <c r="N1584">
        <v>899.99</v>
      </c>
      <c r="O1584">
        <v>54</v>
      </c>
      <c r="P1584">
        <f>Table1[[#This Row],[Sale Product Count]]*Table1[[#This Row],[Price]]</f>
        <v>48599.46</v>
      </c>
      <c r="Q1584">
        <v>171</v>
      </c>
    </row>
    <row r="1585" spans="1:17" x14ac:dyDescent="0.3">
      <c r="A1585" t="s">
        <v>130</v>
      </c>
      <c r="B1585" t="s">
        <v>605</v>
      </c>
      <c r="C1585" t="s">
        <v>24</v>
      </c>
      <c r="D1585" t="s">
        <v>606</v>
      </c>
      <c r="E1585" t="s">
        <v>480</v>
      </c>
      <c r="F1585" t="s">
        <v>64</v>
      </c>
      <c r="G1585" t="s">
        <v>27</v>
      </c>
      <c r="H1585" t="s">
        <v>28</v>
      </c>
      <c r="I1585" t="s">
        <v>607</v>
      </c>
      <c r="J1585" t="s">
        <v>37</v>
      </c>
      <c r="K1585" t="s">
        <v>2134</v>
      </c>
      <c r="L1585" t="s">
        <v>2134</v>
      </c>
      <c r="M1585">
        <v>0</v>
      </c>
      <c r="N1585">
        <v>899.81</v>
      </c>
      <c r="O1585">
        <v>54</v>
      </c>
      <c r="P1585">
        <f>Table1[[#This Row],[Sale Product Count]]*Table1[[#This Row],[Price]]</f>
        <v>48589.74</v>
      </c>
      <c r="Q1585">
        <v>283</v>
      </c>
    </row>
    <row r="1586" spans="1:17" x14ac:dyDescent="0.3">
      <c r="A1586" t="s">
        <v>130</v>
      </c>
      <c r="B1586" t="s">
        <v>1765</v>
      </c>
      <c r="C1586" t="s">
        <v>14</v>
      </c>
      <c r="D1586" t="s">
        <v>71</v>
      </c>
      <c r="E1586" t="s">
        <v>42</v>
      </c>
      <c r="F1586" t="s">
        <v>72</v>
      </c>
      <c r="G1586" t="s">
        <v>65</v>
      </c>
      <c r="H1586" t="s">
        <v>197</v>
      </c>
      <c r="I1586" t="s">
        <v>431</v>
      </c>
      <c r="J1586" t="s">
        <v>20</v>
      </c>
      <c r="K1586" t="s">
        <v>2134</v>
      </c>
      <c r="L1586" t="s">
        <v>2134</v>
      </c>
      <c r="M1586">
        <v>0</v>
      </c>
      <c r="N1586">
        <v>2699</v>
      </c>
      <c r="O1586">
        <v>18</v>
      </c>
      <c r="P1586">
        <f>Table1[[#This Row],[Sale Product Count]]*Table1[[#This Row],[Price]]</f>
        <v>48582</v>
      </c>
      <c r="Q1586">
        <v>337</v>
      </c>
    </row>
    <row r="1587" spans="1:17" x14ac:dyDescent="0.3">
      <c r="A1587" t="s">
        <v>130</v>
      </c>
      <c r="B1587" t="s">
        <v>1430</v>
      </c>
      <c r="C1587" t="s">
        <v>24</v>
      </c>
      <c r="D1587" t="s">
        <v>74</v>
      </c>
      <c r="E1587" t="s">
        <v>16</v>
      </c>
      <c r="F1587" t="s">
        <v>87</v>
      </c>
      <c r="G1587" t="s">
        <v>65</v>
      </c>
      <c r="H1587" t="s">
        <v>28</v>
      </c>
      <c r="I1587" t="s">
        <v>2134</v>
      </c>
      <c r="J1587" t="s">
        <v>37</v>
      </c>
      <c r="K1587" t="s">
        <v>419</v>
      </c>
      <c r="L1587" t="s">
        <v>2134</v>
      </c>
      <c r="M1587">
        <v>5</v>
      </c>
      <c r="N1587">
        <v>1349</v>
      </c>
      <c r="O1587">
        <v>36</v>
      </c>
      <c r="P1587">
        <f>Table1[[#This Row],[Sale Product Count]]*Table1[[#This Row],[Price]]</f>
        <v>48564</v>
      </c>
      <c r="Q1587">
        <v>334</v>
      </c>
    </row>
    <row r="1588" spans="1:17" x14ac:dyDescent="0.3">
      <c r="A1588" t="s">
        <v>23</v>
      </c>
      <c r="B1588" t="s">
        <v>2087</v>
      </c>
      <c r="C1588" t="s">
        <v>24</v>
      </c>
      <c r="D1588" t="s">
        <v>606</v>
      </c>
      <c r="E1588" t="s">
        <v>75</v>
      </c>
      <c r="F1588" t="s">
        <v>282</v>
      </c>
      <c r="G1588" t="s">
        <v>35</v>
      </c>
      <c r="H1588" t="s">
        <v>257</v>
      </c>
      <c r="I1588" t="s">
        <v>1296</v>
      </c>
      <c r="J1588" t="s">
        <v>20</v>
      </c>
      <c r="K1588" t="s">
        <v>2134</v>
      </c>
      <c r="L1588" t="s">
        <v>2134</v>
      </c>
      <c r="M1588">
        <v>0</v>
      </c>
      <c r="N1588">
        <v>1349</v>
      </c>
      <c r="O1588">
        <v>36</v>
      </c>
      <c r="P1588">
        <f>Table1[[#This Row],[Sale Product Count]]*Table1[[#This Row],[Price]]</f>
        <v>48564</v>
      </c>
      <c r="Q1588">
        <v>0</v>
      </c>
    </row>
    <row r="1589" spans="1:17" x14ac:dyDescent="0.3">
      <c r="A1589" t="s">
        <v>23</v>
      </c>
      <c r="B1589" t="s">
        <v>351</v>
      </c>
      <c r="C1589" t="s">
        <v>94</v>
      </c>
      <c r="D1589" t="s">
        <v>668</v>
      </c>
      <c r="E1589" t="s">
        <v>49</v>
      </c>
      <c r="F1589" t="s">
        <v>669</v>
      </c>
      <c r="G1589" t="s">
        <v>56</v>
      </c>
      <c r="H1589" t="s">
        <v>311</v>
      </c>
      <c r="I1589" t="s">
        <v>2134</v>
      </c>
      <c r="J1589" t="s">
        <v>20</v>
      </c>
      <c r="K1589" t="s">
        <v>309</v>
      </c>
      <c r="L1589" t="s">
        <v>2134</v>
      </c>
      <c r="M1589">
        <v>4.5</v>
      </c>
      <c r="N1589">
        <v>1011.25</v>
      </c>
      <c r="O1589">
        <v>48</v>
      </c>
      <c r="P1589">
        <f>Table1[[#This Row],[Sale Product Count]]*Table1[[#This Row],[Price]]</f>
        <v>48540</v>
      </c>
      <c r="Q1589">
        <v>358</v>
      </c>
    </row>
    <row r="1590" spans="1:17" x14ac:dyDescent="0.3">
      <c r="A1590" t="s">
        <v>130</v>
      </c>
      <c r="B1590" t="s">
        <v>1210</v>
      </c>
      <c r="C1590" t="s">
        <v>24</v>
      </c>
      <c r="D1590" t="s">
        <v>25</v>
      </c>
      <c r="E1590" t="s">
        <v>925</v>
      </c>
      <c r="F1590" t="s">
        <v>1211</v>
      </c>
      <c r="G1590" t="s">
        <v>18</v>
      </c>
      <c r="H1590" t="s">
        <v>1212</v>
      </c>
      <c r="I1590" t="s">
        <v>2134</v>
      </c>
      <c r="J1590" t="s">
        <v>20</v>
      </c>
      <c r="K1590" t="s">
        <v>927</v>
      </c>
      <c r="L1590" t="s">
        <v>2134</v>
      </c>
      <c r="M1590">
        <v>0</v>
      </c>
      <c r="N1590">
        <v>1939.99</v>
      </c>
      <c r="O1590">
        <v>25</v>
      </c>
      <c r="P1590">
        <f>Table1[[#This Row],[Sale Product Count]]*Table1[[#This Row],[Price]]</f>
        <v>48499.75</v>
      </c>
      <c r="Q1590">
        <v>499</v>
      </c>
    </row>
    <row r="1591" spans="1:17" x14ac:dyDescent="0.3">
      <c r="A1591" t="s">
        <v>23</v>
      </c>
      <c r="B1591" t="s">
        <v>2134</v>
      </c>
      <c r="C1591" t="s">
        <v>24</v>
      </c>
      <c r="D1591" t="s">
        <v>71</v>
      </c>
      <c r="E1591" t="s">
        <v>16</v>
      </c>
      <c r="F1591" t="s">
        <v>82</v>
      </c>
      <c r="G1591" t="s">
        <v>65</v>
      </c>
      <c r="H1591" t="s">
        <v>19</v>
      </c>
      <c r="I1591" t="s">
        <v>2134</v>
      </c>
      <c r="J1591" t="s">
        <v>20</v>
      </c>
      <c r="K1591" t="s">
        <v>21</v>
      </c>
      <c r="L1591" t="s">
        <v>81</v>
      </c>
      <c r="M1591">
        <v>4.4000000000000004</v>
      </c>
      <c r="N1591">
        <v>821.99</v>
      </c>
      <c r="O1591">
        <v>59</v>
      </c>
      <c r="P1591">
        <f>Table1[[#This Row],[Sale Product Count]]*Table1[[#This Row],[Price]]</f>
        <v>48497.41</v>
      </c>
      <c r="Q1591">
        <v>438</v>
      </c>
    </row>
    <row r="1592" spans="1:17" x14ac:dyDescent="0.3">
      <c r="A1592" t="s">
        <v>130</v>
      </c>
      <c r="B1592" t="s">
        <v>1727</v>
      </c>
      <c r="C1592" t="s">
        <v>24</v>
      </c>
      <c r="D1592" t="s">
        <v>71</v>
      </c>
      <c r="E1592" t="s">
        <v>826</v>
      </c>
      <c r="F1592" t="s">
        <v>72</v>
      </c>
      <c r="G1592" t="s">
        <v>27</v>
      </c>
      <c r="H1592" t="s">
        <v>257</v>
      </c>
      <c r="I1592" t="s">
        <v>431</v>
      </c>
      <c r="J1592" t="s">
        <v>20</v>
      </c>
      <c r="K1592" t="s">
        <v>2134</v>
      </c>
      <c r="L1592" t="s">
        <v>2134</v>
      </c>
      <c r="M1592">
        <v>0</v>
      </c>
      <c r="N1592">
        <v>821.99</v>
      </c>
      <c r="O1592">
        <v>59</v>
      </c>
      <c r="P1592">
        <f>Table1[[#This Row],[Sale Product Count]]*Table1[[#This Row],[Price]]</f>
        <v>48497.41</v>
      </c>
      <c r="Q1592">
        <v>0</v>
      </c>
    </row>
    <row r="1593" spans="1:17" x14ac:dyDescent="0.3">
      <c r="A1593" t="s">
        <v>130</v>
      </c>
      <c r="B1593" t="s">
        <v>1449</v>
      </c>
      <c r="C1593" t="s">
        <v>14</v>
      </c>
      <c r="D1593" t="s">
        <v>71</v>
      </c>
      <c r="E1593" t="s">
        <v>16</v>
      </c>
      <c r="F1593" t="s">
        <v>64</v>
      </c>
      <c r="G1593" t="s">
        <v>65</v>
      </c>
      <c r="H1593" t="s">
        <v>36</v>
      </c>
      <c r="I1593" t="s">
        <v>431</v>
      </c>
      <c r="J1593" t="s">
        <v>20</v>
      </c>
      <c r="K1593" t="s">
        <v>2134</v>
      </c>
      <c r="L1593" t="s">
        <v>2134</v>
      </c>
      <c r="M1593">
        <v>0</v>
      </c>
      <c r="N1593">
        <v>1670.17</v>
      </c>
      <c r="O1593">
        <v>29</v>
      </c>
      <c r="P1593">
        <f>Table1[[#This Row],[Sale Product Count]]*Table1[[#This Row],[Price]]</f>
        <v>48434.93</v>
      </c>
      <c r="Q1593">
        <v>222</v>
      </c>
    </row>
    <row r="1594" spans="1:17" x14ac:dyDescent="0.3">
      <c r="A1594" t="s">
        <v>59</v>
      </c>
      <c r="B1594" t="s">
        <v>490</v>
      </c>
      <c r="C1594" t="s">
        <v>24</v>
      </c>
      <c r="D1594" t="s">
        <v>161</v>
      </c>
      <c r="E1594" t="s">
        <v>75</v>
      </c>
      <c r="F1594" t="s">
        <v>34</v>
      </c>
      <c r="G1594" t="s">
        <v>65</v>
      </c>
      <c r="H1594" t="s">
        <v>257</v>
      </c>
      <c r="I1594" t="s">
        <v>491</v>
      </c>
      <c r="J1594" t="s">
        <v>37</v>
      </c>
      <c r="K1594" t="s">
        <v>2134</v>
      </c>
      <c r="L1594" t="s">
        <v>2134</v>
      </c>
      <c r="M1594">
        <v>0</v>
      </c>
      <c r="N1594">
        <v>949.31</v>
      </c>
      <c r="O1594">
        <v>51</v>
      </c>
      <c r="P1594">
        <f>Table1[[#This Row],[Sale Product Count]]*Table1[[#This Row],[Price]]</f>
        <v>48414.81</v>
      </c>
      <c r="Q1594">
        <v>329</v>
      </c>
    </row>
    <row r="1595" spans="1:17" x14ac:dyDescent="0.3">
      <c r="A1595" t="s">
        <v>130</v>
      </c>
      <c r="B1595" t="s">
        <v>195</v>
      </c>
      <c r="C1595" t="s">
        <v>14</v>
      </c>
      <c r="D1595" t="s">
        <v>2134</v>
      </c>
      <c r="E1595" t="s">
        <v>42</v>
      </c>
      <c r="F1595" t="s">
        <v>64</v>
      </c>
      <c r="G1595" t="s">
        <v>2134</v>
      </c>
      <c r="H1595" t="s">
        <v>773</v>
      </c>
      <c r="I1595" t="s">
        <v>2134</v>
      </c>
      <c r="J1595" t="s">
        <v>20</v>
      </c>
      <c r="K1595" t="s">
        <v>1075</v>
      </c>
      <c r="L1595" t="s">
        <v>561</v>
      </c>
      <c r="M1595">
        <v>0</v>
      </c>
      <c r="N1595">
        <v>864.14</v>
      </c>
      <c r="O1595">
        <v>56</v>
      </c>
      <c r="P1595">
        <f>Table1[[#This Row],[Sale Product Count]]*Table1[[#This Row],[Price]]</f>
        <v>48391.839999999997</v>
      </c>
      <c r="Q1595">
        <v>349</v>
      </c>
    </row>
    <row r="1596" spans="1:17" x14ac:dyDescent="0.3">
      <c r="A1596" t="s">
        <v>130</v>
      </c>
      <c r="B1596" t="s">
        <v>1161</v>
      </c>
      <c r="C1596" t="s">
        <v>14</v>
      </c>
      <c r="D1596" t="s">
        <v>71</v>
      </c>
      <c r="E1596" t="s">
        <v>42</v>
      </c>
      <c r="F1596" t="s">
        <v>64</v>
      </c>
      <c r="G1596" t="s">
        <v>35</v>
      </c>
      <c r="H1596" t="s">
        <v>28</v>
      </c>
      <c r="I1596" t="s">
        <v>431</v>
      </c>
      <c r="J1596" t="s">
        <v>1162</v>
      </c>
      <c r="K1596" t="s">
        <v>2134</v>
      </c>
      <c r="L1596" t="s">
        <v>2134</v>
      </c>
      <c r="M1596">
        <v>0</v>
      </c>
      <c r="N1596">
        <v>1341.77</v>
      </c>
      <c r="O1596">
        <v>36</v>
      </c>
      <c r="P1596">
        <f>Table1[[#This Row],[Sale Product Count]]*Table1[[#This Row],[Price]]</f>
        <v>48303.72</v>
      </c>
      <c r="Q1596">
        <v>349</v>
      </c>
    </row>
    <row r="1597" spans="1:17" x14ac:dyDescent="0.3">
      <c r="A1597" t="s">
        <v>30</v>
      </c>
      <c r="B1597" t="s">
        <v>119</v>
      </c>
      <c r="C1597" t="s">
        <v>24</v>
      </c>
      <c r="D1597" t="s">
        <v>33</v>
      </c>
      <c r="E1597" t="s">
        <v>2134</v>
      </c>
      <c r="F1597" t="s">
        <v>34</v>
      </c>
      <c r="G1597" t="s">
        <v>35</v>
      </c>
      <c r="H1597" t="s">
        <v>36</v>
      </c>
      <c r="I1597" t="s">
        <v>2134</v>
      </c>
      <c r="J1597" t="s">
        <v>37</v>
      </c>
      <c r="K1597" t="s">
        <v>120</v>
      </c>
      <c r="L1597" t="s">
        <v>38</v>
      </c>
      <c r="M1597">
        <v>1</v>
      </c>
      <c r="N1597">
        <v>1026.99</v>
      </c>
      <c r="O1597">
        <v>47</v>
      </c>
      <c r="P1597">
        <f>Table1[[#This Row],[Sale Product Count]]*Table1[[#This Row],[Price]]</f>
        <v>48268.53</v>
      </c>
      <c r="Q1597">
        <v>288</v>
      </c>
    </row>
    <row r="1598" spans="1:17" x14ac:dyDescent="0.3">
      <c r="A1598" t="s">
        <v>66</v>
      </c>
      <c r="B1598" t="s">
        <v>939</v>
      </c>
      <c r="C1598" t="s">
        <v>94</v>
      </c>
      <c r="D1598" t="s">
        <v>25</v>
      </c>
      <c r="E1598" t="s">
        <v>27</v>
      </c>
      <c r="F1598" t="s">
        <v>126</v>
      </c>
      <c r="G1598" t="s">
        <v>56</v>
      </c>
      <c r="H1598" t="s">
        <v>57</v>
      </c>
      <c r="I1598" t="s">
        <v>2134</v>
      </c>
      <c r="J1598" t="s">
        <v>20</v>
      </c>
      <c r="K1598" t="s">
        <v>21</v>
      </c>
      <c r="L1598" t="s">
        <v>2134</v>
      </c>
      <c r="M1598">
        <v>4.5</v>
      </c>
      <c r="N1598">
        <v>2408.9899999999998</v>
      </c>
      <c r="O1598">
        <v>20</v>
      </c>
      <c r="P1598">
        <f>Table1[[#This Row],[Sale Product Count]]*Table1[[#This Row],[Price]]</f>
        <v>48179.799999999996</v>
      </c>
      <c r="Q1598">
        <v>276</v>
      </c>
    </row>
    <row r="1599" spans="1:17" x14ac:dyDescent="0.3">
      <c r="A1599" t="s">
        <v>130</v>
      </c>
      <c r="B1599" t="s">
        <v>645</v>
      </c>
      <c r="C1599" t="s">
        <v>164</v>
      </c>
      <c r="D1599" t="s">
        <v>71</v>
      </c>
      <c r="E1599" t="s">
        <v>16</v>
      </c>
      <c r="F1599" t="s">
        <v>64</v>
      </c>
      <c r="G1599" t="s">
        <v>35</v>
      </c>
      <c r="H1599" t="s">
        <v>28</v>
      </c>
      <c r="I1599" t="s">
        <v>431</v>
      </c>
      <c r="J1599" t="s">
        <v>1979</v>
      </c>
      <c r="K1599" t="s">
        <v>2134</v>
      </c>
      <c r="L1599" t="s">
        <v>2134</v>
      </c>
      <c r="M1599">
        <v>0</v>
      </c>
      <c r="N1599">
        <v>2408.9899999999998</v>
      </c>
      <c r="O1599">
        <v>20</v>
      </c>
      <c r="P1599">
        <f>Table1[[#This Row],[Sale Product Count]]*Table1[[#This Row],[Price]]</f>
        <v>48179.799999999996</v>
      </c>
      <c r="Q1599">
        <v>0</v>
      </c>
    </row>
    <row r="1600" spans="1:17" x14ac:dyDescent="0.3">
      <c r="A1600" t="s">
        <v>23</v>
      </c>
      <c r="B1600" t="s">
        <v>2134</v>
      </c>
      <c r="C1600" t="s">
        <v>24</v>
      </c>
      <c r="D1600" t="s">
        <v>71</v>
      </c>
      <c r="E1600" t="s">
        <v>16</v>
      </c>
      <c r="F1600" t="s">
        <v>82</v>
      </c>
      <c r="G1600" t="s">
        <v>65</v>
      </c>
      <c r="H1600" t="s">
        <v>19</v>
      </c>
      <c r="I1600" t="s">
        <v>2134</v>
      </c>
      <c r="J1600" t="s">
        <v>20</v>
      </c>
      <c r="K1600" t="s">
        <v>21</v>
      </c>
      <c r="L1600" t="s">
        <v>81</v>
      </c>
      <c r="M1600">
        <v>4.4000000000000004</v>
      </c>
      <c r="N1600">
        <v>740.99</v>
      </c>
      <c r="O1600">
        <v>65</v>
      </c>
      <c r="P1600">
        <f>Table1[[#This Row],[Sale Product Count]]*Table1[[#This Row],[Price]]</f>
        <v>48164.35</v>
      </c>
      <c r="Q1600">
        <v>234</v>
      </c>
    </row>
    <row r="1601" spans="1:17" x14ac:dyDescent="0.3">
      <c r="A1601" t="s">
        <v>130</v>
      </c>
      <c r="B1601" t="s">
        <v>1736</v>
      </c>
      <c r="C1601" t="s">
        <v>14</v>
      </c>
      <c r="D1601" t="s">
        <v>71</v>
      </c>
      <c r="E1601" t="s">
        <v>63</v>
      </c>
      <c r="F1601" t="s">
        <v>72</v>
      </c>
      <c r="G1601" t="s">
        <v>65</v>
      </c>
      <c r="H1601" t="s">
        <v>28</v>
      </c>
      <c r="I1601" t="s">
        <v>431</v>
      </c>
      <c r="J1601" t="s">
        <v>20</v>
      </c>
      <c r="K1601" t="s">
        <v>2134</v>
      </c>
      <c r="L1601" t="s">
        <v>2134</v>
      </c>
      <c r="M1601">
        <v>0</v>
      </c>
      <c r="N1601">
        <v>740.99</v>
      </c>
      <c r="O1601">
        <v>65</v>
      </c>
      <c r="P1601">
        <f>Table1[[#This Row],[Sale Product Count]]*Table1[[#This Row],[Price]]</f>
        <v>48164.35</v>
      </c>
      <c r="Q1601">
        <v>0</v>
      </c>
    </row>
    <row r="1602" spans="1:17" x14ac:dyDescent="0.3">
      <c r="A1602" t="s">
        <v>59</v>
      </c>
      <c r="B1602" t="s">
        <v>1085</v>
      </c>
      <c r="C1602" t="s">
        <v>61</v>
      </c>
      <c r="D1602" t="s">
        <v>62</v>
      </c>
      <c r="E1602" t="s">
        <v>162</v>
      </c>
      <c r="F1602" t="s">
        <v>64</v>
      </c>
      <c r="G1602" t="s">
        <v>35</v>
      </c>
      <c r="H1602" t="s">
        <v>28</v>
      </c>
      <c r="I1602" t="s">
        <v>29</v>
      </c>
      <c r="J1602" t="s">
        <v>37</v>
      </c>
      <c r="K1602" t="s">
        <v>2134</v>
      </c>
      <c r="L1602" t="s">
        <v>2134</v>
      </c>
      <c r="M1602">
        <v>0</v>
      </c>
      <c r="N1602">
        <v>1046.99</v>
      </c>
      <c r="O1602">
        <v>46</v>
      </c>
      <c r="P1602">
        <f>Table1[[#This Row],[Sale Product Count]]*Table1[[#This Row],[Price]]</f>
        <v>48161.54</v>
      </c>
      <c r="Q1602">
        <v>329</v>
      </c>
    </row>
    <row r="1603" spans="1:17" x14ac:dyDescent="0.3">
      <c r="A1603" t="s">
        <v>13</v>
      </c>
      <c r="B1603" t="s">
        <v>2134</v>
      </c>
      <c r="C1603" t="s">
        <v>14</v>
      </c>
      <c r="D1603" t="s">
        <v>15</v>
      </c>
      <c r="E1603" t="s">
        <v>16</v>
      </c>
      <c r="F1603" t="s">
        <v>17</v>
      </c>
      <c r="G1603" t="s">
        <v>18</v>
      </c>
      <c r="H1603" t="s">
        <v>19</v>
      </c>
      <c r="I1603" t="s">
        <v>2134</v>
      </c>
      <c r="J1603" t="s">
        <v>20</v>
      </c>
      <c r="K1603" t="s">
        <v>21</v>
      </c>
      <c r="L1603" t="s">
        <v>22</v>
      </c>
      <c r="M1603">
        <v>0</v>
      </c>
      <c r="N1603">
        <v>1552.99</v>
      </c>
      <c r="O1603">
        <v>31</v>
      </c>
      <c r="P1603">
        <f>Table1[[#This Row],[Sale Product Count]]*Table1[[#This Row],[Price]]</f>
        <v>48142.69</v>
      </c>
      <c r="Q1603">
        <v>430</v>
      </c>
    </row>
    <row r="1604" spans="1:17" x14ac:dyDescent="0.3">
      <c r="A1604" t="s">
        <v>30</v>
      </c>
      <c r="B1604" t="s">
        <v>31</v>
      </c>
      <c r="C1604" t="s">
        <v>32</v>
      </c>
      <c r="D1604" t="s">
        <v>33</v>
      </c>
      <c r="E1604" t="s">
        <v>2134</v>
      </c>
      <c r="F1604" t="s">
        <v>34</v>
      </c>
      <c r="G1604" t="s">
        <v>35</v>
      </c>
      <c r="H1604" t="s">
        <v>36</v>
      </c>
      <c r="I1604" t="s">
        <v>2134</v>
      </c>
      <c r="J1604" t="s">
        <v>37</v>
      </c>
      <c r="K1604" t="s">
        <v>2134</v>
      </c>
      <c r="L1604" t="s">
        <v>38</v>
      </c>
      <c r="M1604">
        <v>5</v>
      </c>
      <c r="N1604">
        <v>1199.99</v>
      </c>
      <c r="O1604">
        <v>40</v>
      </c>
      <c r="P1604">
        <f>Table1[[#This Row],[Sale Product Count]]*Table1[[#This Row],[Price]]</f>
        <v>47999.6</v>
      </c>
      <c r="Q1604">
        <v>521</v>
      </c>
    </row>
    <row r="1605" spans="1:17" x14ac:dyDescent="0.3">
      <c r="A1605" t="s">
        <v>13</v>
      </c>
      <c r="B1605" t="s">
        <v>2134</v>
      </c>
      <c r="C1605" t="s">
        <v>24</v>
      </c>
      <c r="D1605" t="s">
        <v>15</v>
      </c>
      <c r="E1605" t="s">
        <v>78</v>
      </c>
      <c r="F1605" t="s">
        <v>79</v>
      </c>
      <c r="G1605" t="s">
        <v>80</v>
      </c>
      <c r="H1605" t="s">
        <v>19</v>
      </c>
      <c r="I1605" t="s">
        <v>2134</v>
      </c>
      <c r="J1605" t="s">
        <v>20</v>
      </c>
      <c r="K1605" t="s">
        <v>21</v>
      </c>
      <c r="L1605" t="s">
        <v>81</v>
      </c>
      <c r="M1605">
        <v>5</v>
      </c>
      <c r="N1605">
        <v>999.99</v>
      </c>
      <c r="O1605">
        <v>48</v>
      </c>
      <c r="P1605">
        <f>Table1[[#This Row],[Sale Product Count]]*Table1[[#This Row],[Price]]</f>
        <v>47999.520000000004</v>
      </c>
      <c r="Q1605">
        <v>279</v>
      </c>
    </row>
    <row r="1606" spans="1:17" x14ac:dyDescent="0.3">
      <c r="A1606" t="s">
        <v>30</v>
      </c>
      <c r="B1606" t="s">
        <v>31</v>
      </c>
      <c r="C1606" t="s">
        <v>32</v>
      </c>
      <c r="D1606" t="s">
        <v>33</v>
      </c>
      <c r="E1606" t="s">
        <v>2134</v>
      </c>
      <c r="F1606" t="s">
        <v>34</v>
      </c>
      <c r="G1606" t="s">
        <v>35</v>
      </c>
      <c r="H1606" t="s">
        <v>36</v>
      </c>
      <c r="I1606" t="s">
        <v>2134</v>
      </c>
      <c r="J1606" t="s">
        <v>37</v>
      </c>
      <c r="K1606" t="s">
        <v>2134</v>
      </c>
      <c r="L1606" t="s">
        <v>38</v>
      </c>
      <c r="M1606">
        <v>5</v>
      </c>
      <c r="N1606">
        <v>999.99</v>
      </c>
      <c r="O1606">
        <v>48</v>
      </c>
      <c r="P1606">
        <f>Table1[[#This Row],[Sale Product Count]]*Table1[[#This Row],[Price]]</f>
        <v>47999.520000000004</v>
      </c>
      <c r="Q1606">
        <v>539</v>
      </c>
    </row>
    <row r="1607" spans="1:17" x14ac:dyDescent="0.3">
      <c r="A1607" t="s">
        <v>130</v>
      </c>
      <c r="B1607" t="s">
        <v>1632</v>
      </c>
      <c r="C1607" t="s">
        <v>24</v>
      </c>
      <c r="D1607" t="s">
        <v>71</v>
      </c>
      <c r="E1607" t="s">
        <v>1999</v>
      </c>
      <c r="F1607" t="s">
        <v>64</v>
      </c>
      <c r="G1607" t="s">
        <v>65</v>
      </c>
      <c r="H1607" t="s">
        <v>257</v>
      </c>
      <c r="I1607" t="s">
        <v>431</v>
      </c>
      <c r="J1607" t="s">
        <v>20</v>
      </c>
      <c r="K1607" t="s">
        <v>2134</v>
      </c>
      <c r="L1607" t="s">
        <v>2134</v>
      </c>
      <c r="M1607">
        <v>0</v>
      </c>
      <c r="N1607">
        <v>999.99</v>
      </c>
      <c r="O1607">
        <v>48</v>
      </c>
      <c r="P1607">
        <f>Table1[[#This Row],[Sale Product Count]]*Table1[[#This Row],[Price]]</f>
        <v>47999.520000000004</v>
      </c>
      <c r="Q1607">
        <v>245</v>
      </c>
    </row>
    <row r="1608" spans="1:17" x14ac:dyDescent="0.3">
      <c r="A1608" t="s">
        <v>23</v>
      </c>
      <c r="B1608" t="s">
        <v>2134</v>
      </c>
      <c r="C1608" t="s">
        <v>24</v>
      </c>
      <c r="D1608" t="s">
        <v>25</v>
      </c>
      <c r="E1608" t="s">
        <v>16</v>
      </c>
      <c r="F1608" t="s">
        <v>26</v>
      </c>
      <c r="G1608" t="s">
        <v>27</v>
      </c>
      <c r="H1608" t="s">
        <v>28</v>
      </c>
      <c r="I1608" t="s">
        <v>29</v>
      </c>
      <c r="J1608" t="s">
        <v>20</v>
      </c>
      <c r="K1608" t="s">
        <v>21</v>
      </c>
      <c r="L1608" t="s">
        <v>2134</v>
      </c>
      <c r="M1608">
        <v>4.5</v>
      </c>
      <c r="N1608">
        <v>999.99</v>
      </c>
      <c r="O1608">
        <v>48</v>
      </c>
      <c r="P1608">
        <f>Table1[[#This Row],[Sale Product Count]]*Table1[[#This Row],[Price]]</f>
        <v>47999.520000000004</v>
      </c>
      <c r="Q1608">
        <v>0</v>
      </c>
    </row>
    <row r="1609" spans="1:17" x14ac:dyDescent="0.3">
      <c r="A1609" t="s">
        <v>130</v>
      </c>
      <c r="B1609" t="s">
        <v>388</v>
      </c>
      <c r="C1609" t="s">
        <v>24</v>
      </c>
      <c r="D1609" t="s">
        <v>2134</v>
      </c>
      <c r="E1609" t="s">
        <v>75</v>
      </c>
      <c r="F1609" t="s">
        <v>72</v>
      </c>
      <c r="G1609" t="s">
        <v>18</v>
      </c>
      <c r="H1609" t="s">
        <v>28</v>
      </c>
      <c r="I1609" t="s">
        <v>2134</v>
      </c>
      <c r="J1609" t="s">
        <v>20</v>
      </c>
      <c r="K1609" t="s">
        <v>159</v>
      </c>
      <c r="L1609" t="s">
        <v>317</v>
      </c>
      <c r="M1609">
        <v>4.5</v>
      </c>
      <c r="N1609">
        <v>749.95</v>
      </c>
      <c r="O1609">
        <v>64</v>
      </c>
      <c r="P1609">
        <f>Table1[[#This Row],[Sale Product Count]]*Table1[[#This Row],[Price]]</f>
        <v>47996.800000000003</v>
      </c>
      <c r="Q1609">
        <v>283</v>
      </c>
    </row>
    <row r="1610" spans="1:17" x14ac:dyDescent="0.3">
      <c r="A1610" t="s">
        <v>23</v>
      </c>
      <c r="B1610" t="s">
        <v>2134</v>
      </c>
      <c r="C1610" t="s">
        <v>14</v>
      </c>
      <c r="D1610" t="s">
        <v>219</v>
      </c>
      <c r="E1610" t="s">
        <v>27</v>
      </c>
      <c r="F1610" t="s">
        <v>220</v>
      </c>
      <c r="G1610" t="s">
        <v>65</v>
      </c>
      <c r="H1610" t="s">
        <v>19</v>
      </c>
      <c r="I1610" t="s">
        <v>2134</v>
      </c>
      <c r="J1610" t="s">
        <v>20</v>
      </c>
      <c r="K1610" t="s">
        <v>21</v>
      </c>
      <c r="L1610" t="s">
        <v>81</v>
      </c>
      <c r="M1610">
        <v>4.7</v>
      </c>
      <c r="N1610">
        <v>1599</v>
      </c>
      <c r="O1610">
        <v>30</v>
      </c>
      <c r="P1610">
        <f>Table1[[#This Row],[Sale Product Count]]*Table1[[#This Row],[Price]]</f>
        <v>47970</v>
      </c>
      <c r="Q1610">
        <v>479</v>
      </c>
    </row>
    <row r="1611" spans="1:17" x14ac:dyDescent="0.3">
      <c r="A1611" t="s">
        <v>30</v>
      </c>
      <c r="B1611" t="s">
        <v>31</v>
      </c>
      <c r="C1611" t="s">
        <v>32</v>
      </c>
      <c r="D1611" t="s">
        <v>33</v>
      </c>
      <c r="E1611" t="s">
        <v>2134</v>
      </c>
      <c r="F1611" t="s">
        <v>34</v>
      </c>
      <c r="G1611" t="s">
        <v>35</v>
      </c>
      <c r="H1611" t="s">
        <v>36</v>
      </c>
      <c r="I1611" t="s">
        <v>2134</v>
      </c>
      <c r="J1611" t="s">
        <v>37</v>
      </c>
      <c r="K1611" t="s">
        <v>2134</v>
      </c>
      <c r="L1611" t="s">
        <v>38</v>
      </c>
      <c r="M1611">
        <v>5</v>
      </c>
      <c r="N1611">
        <v>1599</v>
      </c>
      <c r="O1611">
        <v>30</v>
      </c>
      <c r="P1611">
        <f>Table1[[#This Row],[Sale Product Count]]*Table1[[#This Row],[Price]]</f>
        <v>47970</v>
      </c>
      <c r="Q1611">
        <v>0</v>
      </c>
    </row>
    <row r="1612" spans="1:17" x14ac:dyDescent="0.3">
      <c r="A1612" t="s">
        <v>130</v>
      </c>
      <c r="B1612" t="s">
        <v>1407</v>
      </c>
      <c r="C1612" t="s">
        <v>167</v>
      </c>
      <c r="D1612" t="s">
        <v>606</v>
      </c>
      <c r="E1612" t="s">
        <v>63</v>
      </c>
      <c r="F1612" t="s">
        <v>64</v>
      </c>
      <c r="G1612" t="s">
        <v>65</v>
      </c>
      <c r="H1612" t="s">
        <v>36</v>
      </c>
      <c r="I1612" t="s">
        <v>431</v>
      </c>
      <c r="J1612" t="s">
        <v>1980</v>
      </c>
      <c r="K1612" t="s">
        <v>2134</v>
      </c>
      <c r="L1612" t="s">
        <v>2134</v>
      </c>
      <c r="M1612">
        <v>0</v>
      </c>
      <c r="N1612">
        <v>1229.99</v>
      </c>
      <c r="O1612">
        <v>39</v>
      </c>
      <c r="P1612">
        <f>Table1[[#This Row],[Sale Product Count]]*Table1[[#This Row],[Price]]</f>
        <v>47969.61</v>
      </c>
      <c r="Q1612">
        <v>233</v>
      </c>
    </row>
    <row r="1613" spans="1:17" x14ac:dyDescent="0.3">
      <c r="A1613" t="s">
        <v>23</v>
      </c>
      <c r="B1613" t="s">
        <v>397</v>
      </c>
      <c r="C1613" t="s">
        <v>24</v>
      </c>
      <c r="D1613" t="s">
        <v>25</v>
      </c>
      <c r="E1613" t="s">
        <v>49</v>
      </c>
      <c r="F1613" t="s">
        <v>90</v>
      </c>
      <c r="G1613" t="s">
        <v>18</v>
      </c>
      <c r="H1613" t="s">
        <v>311</v>
      </c>
      <c r="I1613" t="s">
        <v>398</v>
      </c>
      <c r="J1613" t="s">
        <v>20</v>
      </c>
      <c r="K1613" t="s">
        <v>2134</v>
      </c>
      <c r="L1613" t="s">
        <v>2134</v>
      </c>
      <c r="M1613">
        <v>4.5</v>
      </c>
      <c r="N1613">
        <v>1499</v>
      </c>
      <c r="O1613">
        <v>32</v>
      </c>
      <c r="P1613">
        <f>Table1[[#This Row],[Sale Product Count]]*Table1[[#This Row],[Price]]</f>
        <v>47968</v>
      </c>
      <c r="Q1613">
        <v>113</v>
      </c>
    </row>
    <row r="1614" spans="1:17" x14ac:dyDescent="0.3">
      <c r="A1614" t="s">
        <v>13</v>
      </c>
      <c r="B1614" t="s">
        <v>83</v>
      </c>
      <c r="C1614" t="s">
        <v>24</v>
      </c>
      <c r="D1614" t="s">
        <v>84</v>
      </c>
      <c r="E1614" t="s">
        <v>16</v>
      </c>
      <c r="F1614" t="s">
        <v>26</v>
      </c>
      <c r="G1614" t="s">
        <v>80</v>
      </c>
      <c r="H1614" t="s">
        <v>19</v>
      </c>
      <c r="I1614" t="s">
        <v>2134</v>
      </c>
      <c r="J1614" t="s">
        <v>20</v>
      </c>
      <c r="K1614" t="s">
        <v>21</v>
      </c>
      <c r="L1614" t="s">
        <v>2134</v>
      </c>
      <c r="M1614">
        <v>0</v>
      </c>
      <c r="N1614">
        <v>1259</v>
      </c>
      <c r="O1614">
        <v>38</v>
      </c>
      <c r="P1614">
        <f>Table1[[#This Row],[Sale Product Count]]*Table1[[#This Row],[Price]]</f>
        <v>47842</v>
      </c>
      <c r="Q1614">
        <v>446</v>
      </c>
    </row>
    <row r="1615" spans="1:17" x14ac:dyDescent="0.3">
      <c r="A1615" t="s">
        <v>30</v>
      </c>
      <c r="B1615" t="s">
        <v>31</v>
      </c>
      <c r="C1615" t="s">
        <v>32</v>
      </c>
      <c r="D1615" t="s">
        <v>33</v>
      </c>
      <c r="E1615" t="s">
        <v>2134</v>
      </c>
      <c r="F1615" t="s">
        <v>34</v>
      </c>
      <c r="G1615" t="s">
        <v>35</v>
      </c>
      <c r="H1615" t="s">
        <v>36</v>
      </c>
      <c r="I1615" t="s">
        <v>2134</v>
      </c>
      <c r="J1615" t="s">
        <v>37</v>
      </c>
      <c r="K1615" t="s">
        <v>2134</v>
      </c>
      <c r="L1615" t="s">
        <v>38</v>
      </c>
      <c r="M1615">
        <v>5</v>
      </c>
      <c r="N1615">
        <v>2388.9899999999998</v>
      </c>
      <c r="O1615">
        <v>20</v>
      </c>
      <c r="P1615">
        <f>Table1[[#This Row],[Sale Product Count]]*Table1[[#This Row],[Price]]</f>
        <v>47779.799999999996</v>
      </c>
      <c r="Q1615">
        <v>116</v>
      </c>
    </row>
    <row r="1616" spans="1:17" x14ac:dyDescent="0.3">
      <c r="A1616" t="s">
        <v>66</v>
      </c>
      <c r="B1616" t="s">
        <v>67</v>
      </c>
      <c r="C1616" t="s">
        <v>24</v>
      </c>
      <c r="D1616" t="s">
        <v>25</v>
      </c>
      <c r="E1616" t="s">
        <v>49</v>
      </c>
      <c r="F1616" t="s">
        <v>68</v>
      </c>
      <c r="G1616" t="s">
        <v>18</v>
      </c>
      <c r="H1616" t="s">
        <v>51</v>
      </c>
      <c r="I1616" t="s">
        <v>69</v>
      </c>
      <c r="J1616" t="s">
        <v>20</v>
      </c>
      <c r="K1616" t="s">
        <v>2134</v>
      </c>
      <c r="L1616" t="s">
        <v>2134</v>
      </c>
      <c r="M1616">
        <v>4.3</v>
      </c>
      <c r="N1616">
        <v>1037.99</v>
      </c>
      <c r="O1616">
        <v>46</v>
      </c>
      <c r="P1616">
        <f>Table1[[#This Row],[Sale Product Count]]*Table1[[#This Row],[Price]]</f>
        <v>47747.54</v>
      </c>
      <c r="Q1616">
        <v>291</v>
      </c>
    </row>
    <row r="1617" spans="1:17" x14ac:dyDescent="0.3">
      <c r="A1617" t="s">
        <v>59</v>
      </c>
      <c r="B1617" t="s">
        <v>548</v>
      </c>
      <c r="C1617" t="s">
        <v>24</v>
      </c>
      <c r="D1617" t="s">
        <v>71</v>
      </c>
      <c r="E1617" t="s">
        <v>2134</v>
      </c>
      <c r="F1617" t="s">
        <v>64</v>
      </c>
      <c r="G1617" t="s">
        <v>65</v>
      </c>
      <c r="H1617" t="s">
        <v>36</v>
      </c>
      <c r="I1617" t="s">
        <v>549</v>
      </c>
      <c r="J1617" t="s">
        <v>37</v>
      </c>
      <c r="K1617" t="s">
        <v>419</v>
      </c>
      <c r="L1617" t="s">
        <v>2134</v>
      </c>
      <c r="M1617">
        <v>3.5</v>
      </c>
      <c r="N1617">
        <v>899.99</v>
      </c>
      <c r="O1617">
        <v>53</v>
      </c>
      <c r="P1617">
        <f>Table1[[#This Row],[Sale Product Count]]*Table1[[#This Row],[Price]]</f>
        <v>47699.47</v>
      </c>
      <c r="Q1617">
        <v>221</v>
      </c>
    </row>
    <row r="1618" spans="1:17" x14ac:dyDescent="0.3">
      <c r="A1618" t="s">
        <v>23</v>
      </c>
      <c r="B1618" t="s">
        <v>2134</v>
      </c>
      <c r="C1618" t="s">
        <v>24</v>
      </c>
      <c r="D1618" t="s">
        <v>71</v>
      </c>
      <c r="E1618" t="s">
        <v>16</v>
      </c>
      <c r="F1618" t="s">
        <v>82</v>
      </c>
      <c r="G1618" t="s">
        <v>65</v>
      </c>
      <c r="H1618" t="s">
        <v>19</v>
      </c>
      <c r="I1618" t="s">
        <v>2134</v>
      </c>
      <c r="J1618" t="s">
        <v>20</v>
      </c>
      <c r="K1618" t="s">
        <v>21</v>
      </c>
      <c r="L1618" t="s">
        <v>81</v>
      </c>
      <c r="M1618">
        <v>4.4000000000000004</v>
      </c>
      <c r="N1618">
        <v>899.99</v>
      </c>
      <c r="O1618">
        <v>53</v>
      </c>
      <c r="P1618">
        <f>Table1[[#This Row],[Sale Product Count]]*Table1[[#This Row],[Price]]</f>
        <v>47699.47</v>
      </c>
      <c r="Q1618">
        <v>386</v>
      </c>
    </row>
    <row r="1619" spans="1:17" x14ac:dyDescent="0.3">
      <c r="A1619" t="s">
        <v>1009</v>
      </c>
      <c r="B1619" t="s">
        <v>998</v>
      </c>
      <c r="C1619" t="s">
        <v>94</v>
      </c>
      <c r="D1619" t="s">
        <v>281</v>
      </c>
      <c r="E1619" t="s">
        <v>35</v>
      </c>
      <c r="F1619" t="s">
        <v>220</v>
      </c>
      <c r="G1619" t="s">
        <v>56</v>
      </c>
      <c r="H1619" t="s">
        <v>95</v>
      </c>
      <c r="I1619" t="s">
        <v>77</v>
      </c>
      <c r="J1619" t="s">
        <v>20</v>
      </c>
      <c r="K1619" t="s">
        <v>2134</v>
      </c>
      <c r="L1619" t="s">
        <v>2134</v>
      </c>
      <c r="M1619">
        <v>4.2</v>
      </c>
      <c r="N1619">
        <v>899.99</v>
      </c>
      <c r="O1619">
        <v>53</v>
      </c>
      <c r="P1619">
        <f>Table1[[#This Row],[Sale Product Count]]*Table1[[#This Row],[Price]]</f>
        <v>47699.47</v>
      </c>
      <c r="Q1619">
        <v>269</v>
      </c>
    </row>
    <row r="1620" spans="1:17" x14ac:dyDescent="0.3">
      <c r="A1620" t="s">
        <v>130</v>
      </c>
      <c r="B1620" t="s">
        <v>1502</v>
      </c>
      <c r="C1620" t="s">
        <v>167</v>
      </c>
      <c r="D1620" t="s">
        <v>606</v>
      </c>
      <c r="E1620" t="s">
        <v>1493</v>
      </c>
      <c r="F1620" t="s">
        <v>64</v>
      </c>
      <c r="G1620" t="s">
        <v>27</v>
      </c>
      <c r="H1620" t="s">
        <v>28</v>
      </c>
      <c r="I1620" t="s">
        <v>2134</v>
      </c>
      <c r="J1620" t="s">
        <v>37</v>
      </c>
      <c r="K1620" t="s">
        <v>298</v>
      </c>
      <c r="L1620" t="s">
        <v>2134</v>
      </c>
      <c r="M1620">
        <v>5</v>
      </c>
      <c r="N1620">
        <v>899.99</v>
      </c>
      <c r="O1620">
        <v>53</v>
      </c>
      <c r="P1620">
        <f>Table1[[#This Row],[Sale Product Count]]*Table1[[#This Row],[Price]]</f>
        <v>47699.47</v>
      </c>
      <c r="Q1620">
        <v>321</v>
      </c>
    </row>
    <row r="1621" spans="1:17" x14ac:dyDescent="0.3">
      <c r="A1621" t="s">
        <v>121</v>
      </c>
      <c r="B1621" t="s">
        <v>122</v>
      </c>
      <c r="C1621" t="s">
        <v>61</v>
      </c>
      <c r="D1621" t="s">
        <v>25</v>
      </c>
      <c r="E1621" t="s">
        <v>16</v>
      </c>
      <c r="F1621" t="s">
        <v>26</v>
      </c>
      <c r="G1621" t="s">
        <v>35</v>
      </c>
      <c r="H1621" t="s">
        <v>19</v>
      </c>
      <c r="I1621" t="s">
        <v>2134</v>
      </c>
      <c r="J1621" t="s">
        <v>20</v>
      </c>
      <c r="K1621" t="s">
        <v>21</v>
      </c>
      <c r="L1621" t="s">
        <v>2134</v>
      </c>
      <c r="M1621">
        <v>0</v>
      </c>
      <c r="N1621">
        <v>899.99</v>
      </c>
      <c r="O1621">
        <v>53</v>
      </c>
      <c r="P1621">
        <f>Table1[[#This Row],[Sale Product Count]]*Table1[[#This Row],[Price]]</f>
        <v>47699.47</v>
      </c>
      <c r="Q1621">
        <v>0</v>
      </c>
    </row>
    <row r="1622" spans="1:17" x14ac:dyDescent="0.3">
      <c r="A1622" t="s">
        <v>30</v>
      </c>
      <c r="B1622" t="s">
        <v>119</v>
      </c>
      <c r="C1622" t="s">
        <v>24</v>
      </c>
      <c r="D1622" t="s">
        <v>33</v>
      </c>
      <c r="E1622" t="s">
        <v>2134</v>
      </c>
      <c r="F1622" t="s">
        <v>34</v>
      </c>
      <c r="G1622" t="s">
        <v>35</v>
      </c>
      <c r="H1622" t="s">
        <v>36</v>
      </c>
      <c r="I1622" t="s">
        <v>2134</v>
      </c>
      <c r="J1622" t="s">
        <v>37</v>
      </c>
      <c r="K1622" t="s">
        <v>120</v>
      </c>
      <c r="L1622" t="s">
        <v>38</v>
      </c>
      <c r="M1622">
        <v>1</v>
      </c>
      <c r="N1622">
        <v>1699</v>
      </c>
      <c r="O1622">
        <v>28</v>
      </c>
      <c r="P1622">
        <f>Table1[[#This Row],[Sale Product Count]]*Table1[[#This Row],[Price]]</f>
        <v>47572</v>
      </c>
      <c r="Q1622">
        <v>241</v>
      </c>
    </row>
    <row r="1623" spans="1:17" x14ac:dyDescent="0.3">
      <c r="A1623" t="s">
        <v>13</v>
      </c>
      <c r="B1623" t="s">
        <v>2134</v>
      </c>
      <c r="C1623" t="s">
        <v>14</v>
      </c>
      <c r="D1623" t="s">
        <v>15</v>
      </c>
      <c r="E1623" t="s">
        <v>16</v>
      </c>
      <c r="F1623" t="s">
        <v>17</v>
      </c>
      <c r="G1623" t="s">
        <v>18</v>
      </c>
      <c r="H1623" t="s">
        <v>19</v>
      </c>
      <c r="I1623" t="s">
        <v>2134</v>
      </c>
      <c r="J1623" t="s">
        <v>20</v>
      </c>
      <c r="K1623" t="s">
        <v>21</v>
      </c>
      <c r="L1623" t="s">
        <v>22</v>
      </c>
      <c r="M1623">
        <v>0</v>
      </c>
      <c r="N1623">
        <v>1699</v>
      </c>
      <c r="O1623">
        <v>28</v>
      </c>
      <c r="P1623">
        <f>Table1[[#This Row],[Sale Product Count]]*Table1[[#This Row],[Price]]</f>
        <v>47572</v>
      </c>
      <c r="Q1623">
        <v>205</v>
      </c>
    </row>
    <row r="1624" spans="1:17" x14ac:dyDescent="0.3">
      <c r="A1624" t="s">
        <v>13</v>
      </c>
      <c r="B1624" t="s">
        <v>2134</v>
      </c>
      <c r="C1624" t="s">
        <v>24</v>
      </c>
      <c r="D1624" t="s">
        <v>15</v>
      </c>
      <c r="E1624" t="s">
        <v>78</v>
      </c>
      <c r="F1624" t="s">
        <v>79</v>
      </c>
      <c r="G1624" t="s">
        <v>80</v>
      </c>
      <c r="H1624" t="s">
        <v>19</v>
      </c>
      <c r="I1624" t="s">
        <v>2134</v>
      </c>
      <c r="J1624" t="s">
        <v>20</v>
      </c>
      <c r="K1624" t="s">
        <v>21</v>
      </c>
      <c r="L1624" t="s">
        <v>81</v>
      </c>
      <c r="M1624">
        <v>5</v>
      </c>
      <c r="N1624">
        <v>1699</v>
      </c>
      <c r="O1624">
        <v>28</v>
      </c>
      <c r="P1624">
        <f>Table1[[#This Row],[Sale Product Count]]*Table1[[#This Row],[Price]]</f>
        <v>47572</v>
      </c>
      <c r="Q1624">
        <v>500</v>
      </c>
    </row>
    <row r="1625" spans="1:17" x14ac:dyDescent="0.3">
      <c r="A1625" t="s">
        <v>130</v>
      </c>
      <c r="B1625" t="s">
        <v>1719</v>
      </c>
      <c r="C1625" t="s">
        <v>24</v>
      </c>
      <c r="D1625" t="s">
        <v>1248</v>
      </c>
      <c r="E1625" t="s">
        <v>63</v>
      </c>
      <c r="F1625" t="s">
        <v>72</v>
      </c>
      <c r="G1625" t="s">
        <v>65</v>
      </c>
      <c r="H1625" t="s">
        <v>197</v>
      </c>
      <c r="I1625" t="s">
        <v>91</v>
      </c>
      <c r="J1625" t="s">
        <v>20</v>
      </c>
      <c r="K1625" t="s">
        <v>2134</v>
      </c>
      <c r="L1625" t="s">
        <v>2134</v>
      </c>
      <c r="M1625">
        <v>5</v>
      </c>
      <c r="N1625">
        <v>1699</v>
      </c>
      <c r="O1625">
        <v>28</v>
      </c>
      <c r="P1625">
        <f>Table1[[#This Row],[Sale Product Count]]*Table1[[#This Row],[Price]]</f>
        <v>47572</v>
      </c>
      <c r="Q1625">
        <v>169</v>
      </c>
    </row>
    <row r="1626" spans="1:17" x14ac:dyDescent="0.3">
      <c r="A1626" t="s">
        <v>130</v>
      </c>
      <c r="B1626" t="s">
        <v>1632</v>
      </c>
      <c r="C1626" t="s">
        <v>24</v>
      </c>
      <c r="D1626" t="s">
        <v>71</v>
      </c>
      <c r="E1626" t="s">
        <v>826</v>
      </c>
      <c r="F1626" t="s">
        <v>64</v>
      </c>
      <c r="G1626" t="s">
        <v>35</v>
      </c>
      <c r="H1626" t="s">
        <v>28</v>
      </c>
      <c r="I1626" t="s">
        <v>431</v>
      </c>
      <c r="J1626" t="s">
        <v>20</v>
      </c>
      <c r="K1626" t="s">
        <v>2134</v>
      </c>
      <c r="L1626" t="s">
        <v>2134</v>
      </c>
      <c r="M1626">
        <v>0</v>
      </c>
      <c r="N1626">
        <v>819.99</v>
      </c>
      <c r="O1626">
        <v>58</v>
      </c>
      <c r="P1626">
        <f>Table1[[#This Row],[Sale Product Count]]*Table1[[#This Row],[Price]]</f>
        <v>47559.42</v>
      </c>
      <c r="Q1626">
        <v>158</v>
      </c>
    </row>
    <row r="1627" spans="1:17" x14ac:dyDescent="0.3">
      <c r="A1627" t="s">
        <v>100</v>
      </c>
      <c r="B1627" t="s">
        <v>1133</v>
      </c>
      <c r="C1627" t="s">
        <v>14</v>
      </c>
      <c r="D1627" t="s">
        <v>71</v>
      </c>
      <c r="E1627" t="s">
        <v>63</v>
      </c>
      <c r="F1627" t="s">
        <v>282</v>
      </c>
      <c r="G1627" t="s">
        <v>35</v>
      </c>
      <c r="H1627" t="s">
        <v>28</v>
      </c>
      <c r="I1627" t="s">
        <v>2134</v>
      </c>
      <c r="J1627" t="s">
        <v>20</v>
      </c>
      <c r="K1627" t="s">
        <v>159</v>
      </c>
      <c r="L1627" t="s">
        <v>2134</v>
      </c>
      <c r="M1627">
        <v>0</v>
      </c>
      <c r="N1627">
        <v>844.58</v>
      </c>
      <c r="O1627">
        <v>56</v>
      </c>
      <c r="P1627">
        <f>Table1[[#This Row],[Sale Product Count]]*Table1[[#This Row],[Price]]</f>
        <v>47296.480000000003</v>
      </c>
      <c r="Q1627">
        <v>555</v>
      </c>
    </row>
    <row r="1628" spans="1:17" x14ac:dyDescent="0.3">
      <c r="A1628" t="s">
        <v>130</v>
      </c>
      <c r="B1628" t="s">
        <v>1632</v>
      </c>
      <c r="C1628" t="s">
        <v>24</v>
      </c>
      <c r="D1628" t="s">
        <v>71</v>
      </c>
      <c r="E1628" t="s">
        <v>42</v>
      </c>
      <c r="F1628" t="s">
        <v>72</v>
      </c>
      <c r="G1628" t="s">
        <v>56</v>
      </c>
      <c r="H1628" t="s">
        <v>36</v>
      </c>
      <c r="I1628" t="s">
        <v>431</v>
      </c>
      <c r="J1628" t="s">
        <v>20</v>
      </c>
      <c r="K1628" t="s">
        <v>2134</v>
      </c>
      <c r="L1628" t="s">
        <v>2134</v>
      </c>
      <c r="M1628">
        <v>0</v>
      </c>
      <c r="N1628">
        <v>844.58</v>
      </c>
      <c r="O1628">
        <v>56</v>
      </c>
      <c r="P1628">
        <f>Table1[[#This Row],[Sale Product Count]]*Table1[[#This Row],[Price]]</f>
        <v>47296.480000000003</v>
      </c>
      <c r="Q1628">
        <v>0</v>
      </c>
    </row>
    <row r="1629" spans="1:17" x14ac:dyDescent="0.3">
      <c r="A1629" t="s">
        <v>23</v>
      </c>
      <c r="B1629" t="s">
        <v>1609</v>
      </c>
      <c r="C1629" t="s">
        <v>24</v>
      </c>
      <c r="D1629" t="s">
        <v>71</v>
      </c>
      <c r="E1629" t="s">
        <v>75</v>
      </c>
      <c r="F1629" t="s">
        <v>2134</v>
      </c>
      <c r="G1629" t="s">
        <v>65</v>
      </c>
      <c r="H1629" t="s">
        <v>311</v>
      </c>
      <c r="I1629" t="s">
        <v>29</v>
      </c>
      <c r="J1629" t="s">
        <v>37</v>
      </c>
      <c r="K1629" t="s">
        <v>1317</v>
      </c>
      <c r="L1629" t="s">
        <v>2134</v>
      </c>
      <c r="M1629">
        <v>4.0999999999999996</v>
      </c>
      <c r="N1629">
        <v>1629.95</v>
      </c>
      <c r="O1629">
        <v>29</v>
      </c>
      <c r="P1629">
        <f>Table1[[#This Row],[Sale Product Count]]*Table1[[#This Row],[Price]]</f>
        <v>47268.55</v>
      </c>
      <c r="Q1629">
        <v>227</v>
      </c>
    </row>
    <row r="1630" spans="1:17" x14ac:dyDescent="0.3">
      <c r="A1630" t="s">
        <v>100</v>
      </c>
      <c r="B1630" t="s">
        <v>134</v>
      </c>
      <c r="C1630" t="s">
        <v>24</v>
      </c>
      <c r="D1630" t="s">
        <v>15</v>
      </c>
      <c r="E1630" t="s">
        <v>27</v>
      </c>
      <c r="F1630" t="s">
        <v>144</v>
      </c>
      <c r="G1630" t="s">
        <v>18</v>
      </c>
      <c r="H1630" t="s">
        <v>57</v>
      </c>
      <c r="I1630" t="s">
        <v>145</v>
      </c>
      <c r="J1630" t="s">
        <v>20</v>
      </c>
      <c r="K1630" t="s">
        <v>2134</v>
      </c>
      <c r="L1630" t="s">
        <v>2134</v>
      </c>
      <c r="M1630">
        <v>4.2</v>
      </c>
      <c r="N1630">
        <v>749.99</v>
      </c>
      <c r="O1630">
        <v>63</v>
      </c>
      <c r="P1630">
        <f>Table1[[#This Row],[Sale Product Count]]*Table1[[#This Row],[Price]]</f>
        <v>47249.37</v>
      </c>
      <c r="Q1630">
        <v>221</v>
      </c>
    </row>
    <row r="1631" spans="1:17" x14ac:dyDescent="0.3">
      <c r="A1631" t="s">
        <v>23</v>
      </c>
      <c r="B1631" t="s">
        <v>1477</v>
      </c>
      <c r="C1631" t="s">
        <v>14</v>
      </c>
      <c r="D1631" t="s">
        <v>2134</v>
      </c>
      <c r="E1631" t="s">
        <v>42</v>
      </c>
      <c r="F1631" t="s">
        <v>2134</v>
      </c>
      <c r="G1631" t="s">
        <v>65</v>
      </c>
      <c r="H1631" t="s">
        <v>197</v>
      </c>
      <c r="I1631" t="s">
        <v>1194</v>
      </c>
      <c r="J1631" t="s">
        <v>483</v>
      </c>
      <c r="K1631" t="s">
        <v>242</v>
      </c>
      <c r="L1631" t="s">
        <v>489</v>
      </c>
      <c r="M1631">
        <v>5</v>
      </c>
      <c r="N1631">
        <v>799</v>
      </c>
      <c r="O1631">
        <v>59</v>
      </c>
      <c r="P1631">
        <f>Table1[[#This Row],[Sale Product Count]]*Table1[[#This Row],[Price]]</f>
        <v>47141</v>
      </c>
      <c r="Q1631">
        <v>428</v>
      </c>
    </row>
    <row r="1632" spans="1:17" x14ac:dyDescent="0.3">
      <c r="A1632" t="s">
        <v>539</v>
      </c>
      <c r="B1632" t="s">
        <v>1872</v>
      </c>
      <c r="C1632" t="s">
        <v>24</v>
      </c>
      <c r="D1632" t="s">
        <v>1543</v>
      </c>
      <c r="E1632" t="s">
        <v>75</v>
      </c>
      <c r="F1632" t="s">
        <v>64</v>
      </c>
      <c r="G1632" t="s">
        <v>2134</v>
      </c>
      <c r="H1632" t="s">
        <v>257</v>
      </c>
      <c r="I1632" t="s">
        <v>29</v>
      </c>
      <c r="J1632" t="s">
        <v>20</v>
      </c>
      <c r="K1632" t="s">
        <v>1943</v>
      </c>
      <c r="L1632" t="s">
        <v>2134</v>
      </c>
      <c r="M1632">
        <v>4.0999999999999996</v>
      </c>
      <c r="N1632">
        <v>1046.99</v>
      </c>
      <c r="O1632">
        <v>45</v>
      </c>
      <c r="P1632">
        <f>Table1[[#This Row],[Sale Product Count]]*Table1[[#This Row],[Price]]</f>
        <v>47114.55</v>
      </c>
      <c r="Q1632">
        <v>536</v>
      </c>
    </row>
    <row r="1633" spans="1:17" x14ac:dyDescent="0.3">
      <c r="A1633" t="s">
        <v>130</v>
      </c>
      <c r="B1633" t="s">
        <v>1436</v>
      </c>
      <c r="C1633" t="s">
        <v>41</v>
      </c>
      <c r="D1633" t="s">
        <v>71</v>
      </c>
      <c r="E1633" t="s">
        <v>63</v>
      </c>
      <c r="F1633" t="s">
        <v>72</v>
      </c>
      <c r="G1633" t="s">
        <v>18</v>
      </c>
      <c r="H1633" t="s">
        <v>28</v>
      </c>
      <c r="I1633" t="s">
        <v>431</v>
      </c>
      <c r="J1633" t="s">
        <v>20</v>
      </c>
      <c r="K1633" t="s">
        <v>2134</v>
      </c>
      <c r="L1633" t="s">
        <v>2134</v>
      </c>
      <c r="M1633">
        <v>0</v>
      </c>
      <c r="N1633">
        <v>1569.99</v>
      </c>
      <c r="O1633">
        <v>30</v>
      </c>
      <c r="P1633">
        <f>Table1[[#This Row],[Sale Product Count]]*Table1[[#This Row],[Price]]</f>
        <v>47099.7</v>
      </c>
      <c r="Q1633">
        <v>442</v>
      </c>
    </row>
    <row r="1634" spans="1:17" x14ac:dyDescent="0.3">
      <c r="A1634" t="s">
        <v>130</v>
      </c>
      <c r="B1634" t="s">
        <v>645</v>
      </c>
      <c r="C1634" t="s">
        <v>164</v>
      </c>
      <c r="D1634" t="s">
        <v>71</v>
      </c>
      <c r="E1634" t="s">
        <v>16</v>
      </c>
      <c r="F1634" t="s">
        <v>116</v>
      </c>
      <c r="G1634" t="s">
        <v>35</v>
      </c>
      <c r="H1634" t="s">
        <v>36</v>
      </c>
      <c r="I1634" t="s">
        <v>2134</v>
      </c>
      <c r="J1634" t="s">
        <v>20</v>
      </c>
      <c r="K1634" t="s">
        <v>187</v>
      </c>
      <c r="L1634" t="s">
        <v>2134</v>
      </c>
      <c r="M1634">
        <v>0</v>
      </c>
      <c r="N1634">
        <v>1382.99</v>
      </c>
      <c r="O1634">
        <v>34</v>
      </c>
      <c r="P1634">
        <f>Table1[[#This Row],[Sale Product Count]]*Table1[[#This Row],[Price]]</f>
        <v>47021.66</v>
      </c>
      <c r="Q1634">
        <v>317</v>
      </c>
    </row>
    <row r="1635" spans="1:17" x14ac:dyDescent="0.3">
      <c r="A1635" t="s">
        <v>130</v>
      </c>
      <c r="B1635" t="s">
        <v>646</v>
      </c>
      <c r="C1635" t="s">
        <v>24</v>
      </c>
      <c r="D1635" t="s">
        <v>71</v>
      </c>
      <c r="E1635" t="s">
        <v>63</v>
      </c>
      <c r="F1635" t="s">
        <v>72</v>
      </c>
      <c r="G1635" t="s">
        <v>35</v>
      </c>
      <c r="H1635" t="s">
        <v>28</v>
      </c>
      <c r="I1635" t="s">
        <v>431</v>
      </c>
      <c r="J1635" t="s">
        <v>20</v>
      </c>
      <c r="K1635" t="s">
        <v>2134</v>
      </c>
      <c r="L1635" t="s">
        <v>2134</v>
      </c>
      <c r="M1635">
        <v>0</v>
      </c>
      <c r="N1635">
        <v>1382.99</v>
      </c>
      <c r="O1635">
        <v>34</v>
      </c>
      <c r="P1635">
        <f>Table1[[#This Row],[Sale Product Count]]*Table1[[#This Row],[Price]]</f>
        <v>47021.66</v>
      </c>
      <c r="Q1635">
        <v>0</v>
      </c>
    </row>
    <row r="1636" spans="1:17" x14ac:dyDescent="0.3">
      <c r="A1636" t="s">
        <v>130</v>
      </c>
      <c r="B1636" t="s">
        <v>294</v>
      </c>
      <c r="C1636" t="s">
        <v>41</v>
      </c>
      <c r="D1636" t="s">
        <v>2134</v>
      </c>
      <c r="E1636" t="s">
        <v>63</v>
      </c>
      <c r="F1636" t="s">
        <v>282</v>
      </c>
      <c r="G1636" t="s">
        <v>65</v>
      </c>
      <c r="H1636" t="s">
        <v>197</v>
      </c>
      <c r="I1636" t="s">
        <v>200</v>
      </c>
      <c r="J1636" t="s">
        <v>296</v>
      </c>
      <c r="K1636" t="s">
        <v>159</v>
      </c>
      <c r="L1636" t="s">
        <v>2134</v>
      </c>
      <c r="M1636">
        <v>0</v>
      </c>
      <c r="N1636">
        <v>854.86</v>
      </c>
      <c r="O1636">
        <v>55</v>
      </c>
      <c r="P1636">
        <f>Table1[[#This Row],[Sale Product Count]]*Table1[[#This Row],[Price]]</f>
        <v>47017.3</v>
      </c>
      <c r="Q1636">
        <v>494</v>
      </c>
    </row>
    <row r="1637" spans="1:17" x14ac:dyDescent="0.3">
      <c r="A1637" t="s">
        <v>130</v>
      </c>
      <c r="B1637" t="s">
        <v>1727</v>
      </c>
      <c r="C1637" t="s">
        <v>24</v>
      </c>
      <c r="D1637" t="s">
        <v>71</v>
      </c>
      <c r="E1637" t="s">
        <v>826</v>
      </c>
      <c r="F1637" t="s">
        <v>72</v>
      </c>
      <c r="G1637" t="s">
        <v>35</v>
      </c>
      <c r="H1637" t="s">
        <v>257</v>
      </c>
      <c r="I1637" t="s">
        <v>431</v>
      </c>
      <c r="J1637" t="s">
        <v>20</v>
      </c>
      <c r="K1637" t="s">
        <v>2134</v>
      </c>
      <c r="L1637" t="s">
        <v>2134</v>
      </c>
      <c r="M1637">
        <v>0</v>
      </c>
      <c r="N1637">
        <v>886.99</v>
      </c>
      <c r="O1637">
        <v>53</v>
      </c>
      <c r="P1637">
        <f>Table1[[#This Row],[Sale Product Count]]*Table1[[#This Row],[Price]]</f>
        <v>47010.47</v>
      </c>
      <c r="Q1637">
        <v>418</v>
      </c>
    </row>
    <row r="1638" spans="1:17" x14ac:dyDescent="0.3">
      <c r="A1638" t="s">
        <v>13</v>
      </c>
      <c r="B1638" t="s">
        <v>2134</v>
      </c>
      <c r="C1638" t="s">
        <v>14</v>
      </c>
      <c r="D1638" t="s">
        <v>15</v>
      </c>
      <c r="E1638" t="s">
        <v>16</v>
      </c>
      <c r="F1638" t="s">
        <v>17</v>
      </c>
      <c r="G1638" t="s">
        <v>18</v>
      </c>
      <c r="H1638" t="s">
        <v>19</v>
      </c>
      <c r="I1638" t="s">
        <v>2134</v>
      </c>
      <c r="J1638" t="s">
        <v>20</v>
      </c>
      <c r="K1638" t="s">
        <v>21</v>
      </c>
      <c r="L1638" t="s">
        <v>22</v>
      </c>
      <c r="M1638">
        <v>0</v>
      </c>
      <c r="N1638">
        <v>999.99</v>
      </c>
      <c r="O1638">
        <v>47</v>
      </c>
      <c r="P1638">
        <f>Table1[[#This Row],[Sale Product Count]]*Table1[[#This Row],[Price]]</f>
        <v>46999.53</v>
      </c>
      <c r="Q1638">
        <v>495</v>
      </c>
    </row>
    <row r="1639" spans="1:17" x14ac:dyDescent="0.3">
      <c r="A1639" t="s">
        <v>130</v>
      </c>
      <c r="B1639" t="s">
        <v>122</v>
      </c>
      <c r="C1639" t="s">
        <v>167</v>
      </c>
      <c r="D1639" t="s">
        <v>606</v>
      </c>
      <c r="E1639" t="s">
        <v>63</v>
      </c>
      <c r="F1639" t="s">
        <v>64</v>
      </c>
      <c r="G1639" t="s">
        <v>65</v>
      </c>
      <c r="H1639" t="s">
        <v>19</v>
      </c>
      <c r="I1639" t="s">
        <v>320</v>
      </c>
      <c r="J1639" t="s">
        <v>37</v>
      </c>
      <c r="K1639" t="s">
        <v>2134</v>
      </c>
      <c r="L1639" t="s">
        <v>2134</v>
      </c>
      <c r="M1639">
        <v>3.1</v>
      </c>
      <c r="N1639">
        <v>999.99</v>
      </c>
      <c r="O1639">
        <v>47</v>
      </c>
      <c r="P1639">
        <f>Table1[[#This Row],[Sale Product Count]]*Table1[[#This Row],[Price]]</f>
        <v>46999.53</v>
      </c>
      <c r="Q1639">
        <v>228</v>
      </c>
    </row>
    <row r="1640" spans="1:17" x14ac:dyDescent="0.3">
      <c r="A1640" t="s">
        <v>130</v>
      </c>
      <c r="B1640" t="s">
        <v>612</v>
      </c>
      <c r="C1640" t="s">
        <v>14</v>
      </c>
      <c r="D1640" t="s">
        <v>231</v>
      </c>
      <c r="E1640" t="s">
        <v>63</v>
      </c>
      <c r="F1640" t="s">
        <v>64</v>
      </c>
      <c r="G1640" t="s">
        <v>35</v>
      </c>
      <c r="H1640" t="s">
        <v>197</v>
      </c>
      <c r="I1640" t="s">
        <v>1041</v>
      </c>
      <c r="J1640" t="s">
        <v>296</v>
      </c>
      <c r="K1640" t="s">
        <v>2134</v>
      </c>
      <c r="L1640" t="s">
        <v>2134</v>
      </c>
      <c r="M1640">
        <v>0</v>
      </c>
      <c r="N1640">
        <v>999.99</v>
      </c>
      <c r="O1640">
        <v>47</v>
      </c>
      <c r="P1640">
        <f>Table1[[#This Row],[Sale Product Count]]*Table1[[#This Row],[Price]]</f>
        <v>46999.53</v>
      </c>
      <c r="Q1640">
        <v>193</v>
      </c>
    </row>
    <row r="1641" spans="1:17" x14ac:dyDescent="0.3">
      <c r="A1641" t="s">
        <v>100</v>
      </c>
      <c r="B1641" t="s">
        <v>567</v>
      </c>
      <c r="C1641" t="s">
        <v>14</v>
      </c>
      <c r="D1641" t="s">
        <v>71</v>
      </c>
      <c r="E1641" t="s">
        <v>75</v>
      </c>
      <c r="F1641" t="s">
        <v>64</v>
      </c>
      <c r="G1641" t="s">
        <v>1102</v>
      </c>
      <c r="H1641" t="s">
        <v>197</v>
      </c>
      <c r="I1641" t="s">
        <v>1642</v>
      </c>
      <c r="J1641" t="s">
        <v>20</v>
      </c>
      <c r="K1641" t="s">
        <v>2134</v>
      </c>
      <c r="L1641" t="s">
        <v>2134</v>
      </c>
      <c r="M1641">
        <v>3.7</v>
      </c>
      <c r="N1641">
        <v>999.99</v>
      </c>
      <c r="O1641">
        <v>47</v>
      </c>
      <c r="P1641">
        <f>Table1[[#This Row],[Sale Product Count]]*Table1[[#This Row],[Price]]</f>
        <v>46999.53</v>
      </c>
      <c r="Q1641">
        <v>346</v>
      </c>
    </row>
    <row r="1642" spans="1:17" x14ac:dyDescent="0.3">
      <c r="A1642" t="s">
        <v>23</v>
      </c>
      <c r="B1642" t="s">
        <v>2134</v>
      </c>
      <c r="C1642" t="s">
        <v>24</v>
      </c>
      <c r="D1642" t="s">
        <v>25</v>
      </c>
      <c r="E1642" t="s">
        <v>16</v>
      </c>
      <c r="F1642" t="s">
        <v>26</v>
      </c>
      <c r="G1642" t="s">
        <v>27</v>
      </c>
      <c r="H1642" t="s">
        <v>28</v>
      </c>
      <c r="I1642" t="s">
        <v>29</v>
      </c>
      <c r="J1642" t="s">
        <v>20</v>
      </c>
      <c r="K1642" t="s">
        <v>21</v>
      </c>
      <c r="L1642" t="s">
        <v>2134</v>
      </c>
      <c r="M1642">
        <v>4.5</v>
      </c>
      <c r="N1642">
        <v>999.99</v>
      </c>
      <c r="O1642">
        <v>47</v>
      </c>
      <c r="P1642">
        <f>Table1[[#This Row],[Sale Product Count]]*Table1[[#This Row],[Price]]</f>
        <v>46999.53</v>
      </c>
      <c r="Q1642">
        <v>0</v>
      </c>
    </row>
    <row r="1643" spans="1:17" x14ac:dyDescent="0.3">
      <c r="A1643" t="s">
        <v>13</v>
      </c>
      <c r="B1643" t="s">
        <v>2134</v>
      </c>
      <c r="C1643" t="s">
        <v>24</v>
      </c>
      <c r="D1643" t="s">
        <v>15</v>
      </c>
      <c r="E1643" t="s">
        <v>78</v>
      </c>
      <c r="F1643" t="s">
        <v>79</v>
      </c>
      <c r="G1643" t="s">
        <v>80</v>
      </c>
      <c r="H1643" t="s">
        <v>19</v>
      </c>
      <c r="I1643" t="s">
        <v>2134</v>
      </c>
      <c r="J1643" t="s">
        <v>20</v>
      </c>
      <c r="K1643" t="s">
        <v>21</v>
      </c>
      <c r="L1643" t="s">
        <v>81</v>
      </c>
      <c r="M1643">
        <v>5</v>
      </c>
      <c r="N1643">
        <v>1877.99</v>
      </c>
      <c r="O1643">
        <v>25</v>
      </c>
      <c r="P1643">
        <f>Table1[[#This Row],[Sale Product Count]]*Table1[[#This Row],[Price]]</f>
        <v>46949.75</v>
      </c>
      <c r="Q1643">
        <v>401</v>
      </c>
    </row>
    <row r="1644" spans="1:17" x14ac:dyDescent="0.3">
      <c r="A1644" t="s">
        <v>30</v>
      </c>
      <c r="B1644" t="s">
        <v>31</v>
      </c>
      <c r="C1644" t="s">
        <v>32</v>
      </c>
      <c r="D1644" t="s">
        <v>33</v>
      </c>
      <c r="E1644" t="s">
        <v>2134</v>
      </c>
      <c r="F1644" t="s">
        <v>34</v>
      </c>
      <c r="G1644" t="s">
        <v>35</v>
      </c>
      <c r="H1644" t="s">
        <v>36</v>
      </c>
      <c r="I1644" t="s">
        <v>2134</v>
      </c>
      <c r="J1644" t="s">
        <v>37</v>
      </c>
      <c r="K1644" t="s">
        <v>2134</v>
      </c>
      <c r="L1644" t="s">
        <v>38</v>
      </c>
      <c r="M1644">
        <v>5</v>
      </c>
      <c r="N1644">
        <v>1419</v>
      </c>
      <c r="O1644">
        <v>33</v>
      </c>
      <c r="P1644">
        <f>Table1[[#This Row],[Sale Product Count]]*Table1[[#This Row],[Price]]</f>
        <v>46827</v>
      </c>
      <c r="Q1644">
        <v>326</v>
      </c>
    </row>
    <row r="1645" spans="1:17" x14ac:dyDescent="0.3">
      <c r="A1645" t="s">
        <v>23</v>
      </c>
      <c r="B1645" t="s">
        <v>2082</v>
      </c>
      <c r="C1645" t="s">
        <v>24</v>
      </c>
      <c r="D1645" t="s">
        <v>2085</v>
      </c>
      <c r="E1645" t="s">
        <v>162</v>
      </c>
      <c r="F1645" t="s">
        <v>282</v>
      </c>
      <c r="G1645" t="s">
        <v>35</v>
      </c>
      <c r="H1645" t="s">
        <v>28</v>
      </c>
      <c r="I1645" t="s">
        <v>491</v>
      </c>
      <c r="J1645" t="s">
        <v>37</v>
      </c>
      <c r="K1645" t="s">
        <v>2134</v>
      </c>
      <c r="L1645" t="s">
        <v>2134</v>
      </c>
      <c r="M1645">
        <v>0</v>
      </c>
      <c r="N1645">
        <v>1419</v>
      </c>
      <c r="O1645">
        <v>33</v>
      </c>
      <c r="P1645">
        <f>Table1[[#This Row],[Sale Product Count]]*Table1[[#This Row],[Price]]</f>
        <v>46827</v>
      </c>
      <c r="Q1645">
        <v>0</v>
      </c>
    </row>
    <row r="1646" spans="1:17" x14ac:dyDescent="0.3">
      <c r="A1646" t="s">
        <v>13</v>
      </c>
      <c r="B1646" t="s">
        <v>2134</v>
      </c>
      <c r="C1646" t="s">
        <v>24</v>
      </c>
      <c r="D1646" t="s">
        <v>15</v>
      </c>
      <c r="E1646" t="s">
        <v>78</v>
      </c>
      <c r="F1646" t="s">
        <v>79</v>
      </c>
      <c r="G1646" t="s">
        <v>80</v>
      </c>
      <c r="H1646" t="s">
        <v>19</v>
      </c>
      <c r="I1646" t="s">
        <v>2134</v>
      </c>
      <c r="J1646" t="s">
        <v>20</v>
      </c>
      <c r="K1646" t="s">
        <v>21</v>
      </c>
      <c r="L1646" t="s">
        <v>81</v>
      </c>
      <c r="M1646">
        <v>5</v>
      </c>
      <c r="N1646">
        <v>899.99</v>
      </c>
      <c r="O1646">
        <v>52</v>
      </c>
      <c r="P1646">
        <f>Table1[[#This Row],[Sale Product Count]]*Table1[[#This Row],[Price]]</f>
        <v>46799.48</v>
      </c>
      <c r="Q1646">
        <v>339</v>
      </c>
    </row>
    <row r="1647" spans="1:17" x14ac:dyDescent="0.3">
      <c r="A1647" t="s">
        <v>130</v>
      </c>
      <c r="B1647" t="s">
        <v>1089</v>
      </c>
      <c r="C1647" t="s">
        <v>24</v>
      </c>
      <c r="D1647" t="s">
        <v>25</v>
      </c>
      <c r="E1647" t="s">
        <v>75</v>
      </c>
      <c r="F1647" t="s">
        <v>2134</v>
      </c>
      <c r="G1647" t="s">
        <v>35</v>
      </c>
      <c r="H1647" t="s">
        <v>311</v>
      </c>
      <c r="I1647" t="s">
        <v>307</v>
      </c>
      <c r="J1647" t="s">
        <v>37</v>
      </c>
      <c r="K1647" t="s">
        <v>976</v>
      </c>
      <c r="L1647" t="s">
        <v>2134</v>
      </c>
      <c r="M1647">
        <v>3.5</v>
      </c>
      <c r="N1647">
        <v>899.99</v>
      </c>
      <c r="O1647">
        <v>52</v>
      </c>
      <c r="P1647">
        <f>Table1[[#This Row],[Sale Product Count]]*Table1[[#This Row],[Price]]</f>
        <v>46799.48</v>
      </c>
      <c r="Q1647">
        <v>393</v>
      </c>
    </row>
    <row r="1648" spans="1:17" x14ac:dyDescent="0.3">
      <c r="A1648" t="s">
        <v>130</v>
      </c>
      <c r="B1648" t="s">
        <v>195</v>
      </c>
      <c r="C1648" t="s">
        <v>41</v>
      </c>
      <c r="D1648" t="s">
        <v>2134</v>
      </c>
      <c r="E1648" t="s">
        <v>2134</v>
      </c>
      <c r="F1648">
        <v>8032</v>
      </c>
      <c r="G1648" t="s">
        <v>18</v>
      </c>
      <c r="H1648" t="s">
        <v>311</v>
      </c>
      <c r="I1648" t="s">
        <v>2134</v>
      </c>
      <c r="J1648" t="s">
        <v>2134</v>
      </c>
      <c r="K1648" t="s">
        <v>2134</v>
      </c>
      <c r="L1648" t="s">
        <v>2134</v>
      </c>
      <c r="M1648">
        <v>3.2</v>
      </c>
      <c r="N1648">
        <v>899.99</v>
      </c>
      <c r="O1648">
        <v>52</v>
      </c>
      <c r="P1648">
        <f>Table1[[#This Row],[Sale Product Count]]*Table1[[#This Row],[Price]]</f>
        <v>46799.48</v>
      </c>
      <c r="Q1648">
        <v>344</v>
      </c>
    </row>
    <row r="1649" spans="1:17" x14ac:dyDescent="0.3">
      <c r="A1649" t="s">
        <v>1769</v>
      </c>
      <c r="B1649" t="s">
        <v>1770</v>
      </c>
      <c r="C1649" t="s">
        <v>86</v>
      </c>
      <c r="D1649" t="s">
        <v>2134</v>
      </c>
      <c r="E1649" t="s">
        <v>75</v>
      </c>
      <c r="F1649" t="s">
        <v>64</v>
      </c>
      <c r="G1649" t="s">
        <v>35</v>
      </c>
      <c r="H1649" t="s">
        <v>311</v>
      </c>
      <c r="I1649" t="s">
        <v>2134</v>
      </c>
      <c r="J1649" t="s">
        <v>37</v>
      </c>
      <c r="K1649" t="s">
        <v>769</v>
      </c>
      <c r="L1649" t="s">
        <v>2134</v>
      </c>
      <c r="M1649">
        <v>3.7</v>
      </c>
      <c r="N1649">
        <v>899.99</v>
      </c>
      <c r="O1649">
        <v>52</v>
      </c>
      <c r="P1649">
        <f>Table1[[#This Row],[Sale Product Count]]*Table1[[#This Row],[Price]]</f>
        <v>46799.48</v>
      </c>
      <c r="Q1649">
        <v>281</v>
      </c>
    </row>
    <row r="1650" spans="1:17" x14ac:dyDescent="0.3">
      <c r="A1650" t="s">
        <v>13</v>
      </c>
      <c r="B1650" t="s">
        <v>2134</v>
      </c>
      <c r="C1650" t="s">
        <v>14</v>
      </c>
      <c r="D1650" t="s">
        <v>15</v>
      </c>
      <c r="E1650" t="s">
        <v>16</v>
      </c>
      <c r="F1650" t="s">
        <v>17</v>
      </c>
      <c r="G1650" t="s">
        <v>18</v>
      </c>
      <c r="H1650" t="s">
        <v>19</v>
      </c>
      <c r="I1650" t="s">
        <v>2134</v>
      </c>
      <c r="J1650" t="s">
        <v>20</v>
      </c>
      <c r="K1650" t="s">
        <v>21</v>
      </c>
      <c r="L1650" t="s">
        <v>22</v>
      </c>
      <c r="M1650">
        <v>0</v>
      </c>
      <c r="N1650">
        <v>899.99</v>
      </c>
      <c r="O1650">
        <v>52</v>
      </c>
      <c r="P1650">
        <f>Table1[[#This Row],[Sale Product Count]]*Table1[[#This Row],[Price]]</f>
        <v>46799.48</v>
      </c>
      <c r="Q1650">
        <v>449</v>
      </c>
    </row>
    <row r="1651" spans="1:17" x14ac:dyDescent="0.3">
      <c r="A1651" t="s">
        <v>130</v>
      </c>
      <c r="B1651" t="s">
        <v>629</v>
      </c>
      <c r="C1651" t="s">
        <v>24</v>
      </c>
      <c r="D1651" t="s">
        <v>2134</v>
      </c>
      <c r="E1651" t="s">
        <v>75</v>
      </c>
      <c r="F1651" t="s">
        <v>116</v>
      </c>
      <c r="G1651" t="s">
        <v>35</v>
      </c>
      <c r="H1651" t="s">
        <v>197</v>
      </c>
      <c r="I1651" t="s">
        <v>631</v>
      </c>
      <c r="J1651" t="s">
        <v>632</v>
      </c>
      <c r="K1651" t="s">
        <v>1429</v>
      </c>
      <c r="L1651" t="s">
        <v>2134</v>
      </c>
      <c r="M1651">
        <v>0</v>
      </c>
      <c r="N1651">
        <v>1799.81</v>
      </c>
      <c r="O1651">
        <v>26</v>
      </c>
      <c r="P1651">
        <f>Table1[[#This Row],[Sale Product Count]]*Table1[[#This Row],[Price]]</f>
        <v>46795.06</v>
      </c>
      <c r="Q1651">
        <v>254</v>
      </c>
    </row>
    <row r="1652" spans="1:17" x14ac:dyDescent="0.3">
      <c r="A1652" t="s">
        <v>23</v>
      </c>
      <c r="B1652" t="s">
        <v>2134</v>
      </c>
      <c r="C1652" t="s">
        <v>24</v>
      </c>
      <c r="D1652" t="s">
        <v>25</v>
      </c>
      <c r="E1652" t="s">
        <v>16</v>
      </c>
      <c r="F1652" t="s">
        <v>26</v>
      </c>
      <c r="G1652" t="s">
        <v>27</v>
      </c>
      <c r="H1652" t="s">
        <v>28</v>
      </c>
      <c r="I1652" t="s">
        <v>29</v>
      </c>
      <c r="J1652" t="s">
        <v>20</v>
      </c>
      <c r="K1652" t="s">
        <v>21</v>
      </c>
      <c r="L1652" t="s">
        <v>2134</v>
      </c>
      <c r="M1652">
        <v>4.5</v>
      </c>
      <c r="N1652">
        <v>2126.9899999999998</v>
      </c>
      <c r="O1652">
        <v>22</v>
      </c>
      <c r="P1652">
        <f>Table1[[#This Row],[Sale Product Count]]*Table1[[#This Row],[Price]]</f>
        <v>46793.78</v>
      </c>
      <c r="Q1652">
        <v>385</v>
      </c>
    </row>
    <row r="1653" spans="1:17" x14ac:dyDescent="0.3">
      <c r="A1653" t="s">
        <v>130</v>
      </c>
      <c r="B1653" t="s">
        <v>1426</v>
      </c>
      <c r="C1653" t="s">
        <v>24</v>
      </c>
      <c r="D1653" t="s">
        <v>25</v>
      </c>
      <c r="E1653" t="s">
        <v>63</v>
      </c>
      <c r="F1653" t="s">
        <v>64</v>
      </c>
      <c r="G1653" t="s">
        <v>65</v>
      </c>
      <c r="H1653" t="s">
        <v>36</v>
      </c>
      <c r="I1653" t="s">
        <v>431</v>
      </c>
      <c r="J1653" t="s">
        <v>1427</v>
      </c>
      <c r="K1653" t="s">
        <v>2134</v>
      </c>
      <c r="L1653" t="s">
        <v>2134</v>
      </c>
      <c r="M1653">
        <v>0</v>
      </c>
      <c r="N1653">
        <v>2126.9899999999998</v>
      </c>
      <c r="O1653">
        <v>22</v>
      </c>
      <c r="P1653">
        <f>Table1[[#This Row],[Sale Product Count]]*Table1[[#This Row],[Price]]</f>
        <v>46793.78</v>
      </c>
      <c r="Q1653">
        <v>0</v>
      </c>
    </row>
    <row r="1654" spans="1:17" x14ac:dyDescent="0.3">
      <c r="A1654" t="s">
        <v>100</v>
      </c>
      <c r="B1654" t="s">
        <v>1034</v>
      </c>
      <c r="C1654" t="s">
        <v>61</v>
      </c>
      <c r="D1654" t="s">
        <v>2134</v>
      </c>
      <c r="E1654" t="s">
        <v>63</v>
      </c>
      <c r="F1654" t="s">
        <v>1035</v>
      </c>
      <c r="G1654" t="s">
        <v>65</v>
      </c>
      <c r="H1654" t="s">
        <v>36</v>
      </c>
      <c r="I1654" t="s">
        <v>2134</v>
      </c>
      <c r="J1654" t="s">
        <v>37</v>
      </c>
      <c r="K1654" t="s">
        <v>1036</v>
      </c>
      <c r="L1654" t="s">
        <v>1037</v>
      </c>
      <c r="M1654">
        <v>0</v>
      </c>
      <c r="N1654">
        <v>767.11</v>
      </c>
      <c r="O1654">
        <v>61</v>
      </c>
      <c r="P1654">
        <f>Table1[[#This Row],[Sale Product Count]]*Table1[[#This Row],[Price]]</f>
        <v>46793.71</v>
      </c>
      <c r="Q1654">
        <v>440</v>
      </c>
    </row>
    <row r="1655" spans="1:17" x14ac:dyDescent="0.3">
      <c r="A1655" t="s">
        <v>130</v>
      </c>
      <c r="B1655" t="s">
        <v>645</v>
      </c>
      <c r="C1655" t="s">
        <v>164</v>
      </c>
      <c r="D1655" t="s">
        <v>71</v>
      </c>
      <c r="E1655" t="s">
        <v>16</v>
      </c>
      <c r="F1655" t="s">
        <v>116</v>
      </c>
      <c r="G1655" t="s">
        <v>27</v>
      </c>
      <c r="H1655" t="s">
        <v>36</v>
      </c>
      <c r="I1655" t="s">
        <v>2134</v>
      </c>
      <c r="J1655" t="s">
        <v>20</v>
      </c>
      <c r="K1655" t="s">
        <v>187</v>
      </c>
      <c r="L1655" t="s">
        <v>2134</v>
      </c>
      <c r="M1655">
        <v>0</v>
      </c>
      <c r="N1655">
        <v>1038.28</v>
      </c>
      <c r="O1655">
        <v>45</v>
      </c>
      <c r="P1655">
        <f>Table1[[#This Row],[Sale Product Count]]*Table1[[#This Row],[Price]]</f>
        <v>46722.6</v>
      </c>
      <c r="Q1655">
        <v>346</v>
      </c>
    </row>
    <row r="1656" spans="1:17" x14ac:dyDescent="0.3">
      <c r="A1656" t="s">
        <v>100</v>
      </c>
      <c r="B1656" t="s">
        <v>2048</v>
      </c>
      <c r="C1656" t="s">
        <v>41</v>
      </c>
      <c r="D1656" t="s">
        <v>129</v>
      </c>
      <c r="E1656" t="s">
        <v>63</v>
      </c>
      <c r="F1656" t="s">
        <v>282</v>
      </c>
      <c r="G1656" t="s">
        <v>65</v>
      </c>
      <c r="H1656" t="s">
        <v>197</v>
      </c>
      <c r="I1656" t="s">
        <v>796</v>
      </c>
      <c r="J1656" t="s">
        <v>20</v>
      </c>
      <c r="K1656" t="s">
        <v>2134</v>
      </c>
      <c r="L1656" t="s">
        <v>2134</v>
      </c>
      <c r="M1656">
        <v>0</v>
      </c>
      <c r="N1656">
        <v>739.99</v>
      </c>
      <c r="O1656">
        <v>63</v>
      </c>
      <c r="P1656">
        <f>Table1[[#This Row],[Sale Product Count]]*Table1[[#This Row],[Price]]</f>
        <v>46619.37</v>
      </c>
      <c r="Q1656">
        <v>196</v>
      </c>
    </row>
    <row r="1657" spans="1:17" x14ac:dyDescent="0.3">
      <c r="A1657" t="s">
        <v>130</v>
      </c>
      <c r="B1657" t="s">
        <v>374</v>
      </c>
      <c r="C1657" t="s">
        <v>61</v>
      </c>
      <c r="D1657" t="s">
        <v>1649</v>
      </c>
      <c r="E1657" t="s">
        <v>42</v>
      </c>
      <c r="F1657" t="s">
        <v>72</v>
      </c>
      <c r="G1657" t="s">
        <v>301</v>
      </c>
      <c r="H1657" t="s">
        <v>257</v>
      </c>
      <c r="I1657" t="s">
        <v>431</v>
      </c>
      <c r="J1657" t="s">
        <v>20</v>
      </c>
      <c r="K1657" t="s">
        <v>2134</v>
      </c>
      <c r="L1657" t="s">
        <v>2134</v>
      </c>
      <c r="M1657">
        <v>0</v>
      </c>
      <c r="N1657">
        <v>739.99</v>
      </c>
      <c r="O1657">
        <v>63</v>
      </c>
      <c r="P1657">
        <f>Table1[[#This Row],[Sale Product Count]]*Table1[[#This Row],[Price]]</f>
        <v>46619.37</v>
      </c>
      <c r="Q1657">
        <v>0</v>
      </c>
    </row>
    <row r="1658" spans="1:17" x14ac:dyDescent="0.3">
      <c r="A1658" t="s">
        <v>130</v>
      </c>
      <c r="B1658" t="s">
        <v>444</v>
      </c>
      <c r="C1658" t="s">
        <v>14</v>
      </c>
      <c r="D1658" t="s">
        <v>2134</v>
      </c>
      <c r="E1658" t="s">
        <v>42</v>
      </c>
      <c r="F1658" t="s">
        <v>64</v>
      </c>
      <c r="G1658" t="s">
        <v>65</v>
      </c>
      <c r="H1658" t="s">
        <v>28</v>
      </c>
      <c r="I1658" t="s">
        <v>200</v>
      </c>
      <c r="J1658" t="s">
        <v>296</v>
      </c>
      <c r="K1658" t="s">
        <v>159</v>
      </c>
      <c r="L1658" t="s">
        <v>2134</v>
      </c>
      <c r="M1658">
        <v>0</v>
      </c>
      <c r="N1658">
        <v>1370.49</v>
      </c>
      <c r="O1658">
        <v>34</v>
      </c>
      <c r="P1658">
        <f>Table1[[#This Row],[Sale Product Count]]*Table1[[#This Row],[Price]]</f>
        <v>46596.66</v>
      </c>
      <c r="Q1658">
        <v>526</v>
      </c>
    </row>
    <row r="1659" spans="1:17" x14ac:dyDescent="0.3">
      <c r="A1659" t="s">
        <v>130</v>
      </c>
      <c r="B1659" t="s">
        <v>1556</v>
      </c>
      <c r="C1659" t="s">
        <v>14</v>
      </c>
      <c r="D1659" t="s">
        <v>71</v>
      </c>
      <c r="E1659" t="s">
        <v>42</v>
      </c>
      <c r="F1659" t="s">
        <v>72</v>
      </c>
      <c r="G1659" t="s">
        <v>65</v>
      </c>
      <c r="H1659" t="s">
        <v>988</v>
      </c>
      <c r="I1659" t="s">
        <v>2134</v>
      </c>
      <c r="J1659" t="s">
        <v>20</v>
      </c>
      <c r="K1659" t="s">
        <v>927</v>
      </c>
      <c r="L1659" t="s">
        <v>2134</v>
      </c>
      <c r="M1659">
        <v>0</v>
      </c>
      <c r="N1659">
        <v>879</v>
      </c>
      <c r="O1659">
        <v>53</v>
      </c>
      <c r="P1659">
        <f>Table1[[#This Row],[Sale Product Count]]*Table1[[#This Row],[Price]]</f>
        <v>46587</v>
      </c>
      <c r="Q1659">
        <v>334</v>
      </c>
    </row>
    <row r="1660" spans="1:17" x14ac:dyDescent="0.3">
      <c r="A1660" t="s">
        <v>23</v>
      </c>
      <c r="B1660" t="s">
        <v>1128</v>
      </c>
      <c r="C1660" t="s">
        <v>924</v>
      </c>
      <c r="D1660" t="s">
        <v>25</v>
      </c>
      <c r="E1660" t="s">
        <v>42</v>
      </c>
      <c r="F1660" t="s">
        <v>72</v>
      </c>
      <c r="G1660" t="s">
        <v>18</v>
      </c>
      <c r="H1660" t="s">
        <v>988</v>
      </c>
      <c r="I1660" t="s">
        <v>2134</v>
      </c>
      <c r="J1660" t="s">
        <v>20</v>
      </c>
      <c r="K1660" t="s">
        <v>927</v>
      </c>
      <c r="L1660" t="s">
        <v>2134</v>
      </c>
      <c r="M1660">
        <v>0</v>
      </c>
      <c r="N1660">
        <v>1259</v>
      </c>
      <c r="O1660">
        <v>37</v>
      </c>
      <c r="P1660">
        <f>Table1[[#This Row],[Sale Product Count]]*Table1[[#This Row],[Price]]</f>
        <v>46583</v>
      </c>
      <c r="Q1660">
        <v>400</v>
      </c>
    </row>
    <row r="1661" spans="1:17" x14ac:dyDescent="0.3">
      <c r="A1661" t="s">
        <v>165</v>
      </c>
      <c r="B1661" t="s">
        <v>1816</v>
      </c>
      <c r="C1661" t="s">
        <v>167</v>
      </c>
      <c r="D1661" t="s">
        <v>71</v>
      </c>
      <c r="E1661" t="s">
        <v>42</v>
      </c>
      <c r="F1661" t="s">
        <v>103</v>
      </c>
      <c r="G1661" t="s">
        <v>18</v>
      </c>
      <c r="H1661" t="s">
        <v>257</v>
      </c>
      <c r="I1661" t="s">
        <v>1116</v>
      </c>
      <c r="J1661" t="s">
        <v>20</v>
      </c>
      <c r="K1661" t="s">
        <v>2134</v>
      </c>
      <c r="L1661" t="s">
        <v>2134</v>
      </c>
      <c r="M1661">
        <v>0</v>
      </c>
      <c r="N1661">
        <v>816.33</v>
      </c>
      <c r="O1661">
        <v>57</v>
      </c>
      <c r="P1661">
        <f>Table1[[#This Row],[Sale Product Count]]*Table1[[#This Row],[Price]]</f>
        <v>46530.810000000005</v>
      </c>
      <c r="Q1661">
        <v>336</v>
      </c>
    </row>
    <row r="1662" spans="1:17" x14ac:dyDescent="0.3">
      <c r="A1662" t="s">
        <v>130</v>
      </c>
      <c r="B1662" t="s">
        <v>1423</v>
      </c>
      <c r="C1662" t="s">
        <v>24</v>
      </c>
      <c r="D1662" t="s">
        <v>2134</v>
      </c>
      <c r="E1662" t="s">
        <v>162</v>
      </c>
      <c r="F1662" t="s">
        <v>64</v>
      </c>
      <c r="G1662" t="s">
        <v>65</v>
      </c>
      <c r="H1662" t="s">
        <v>28</v>
      </c>
      <c r="I1662" t="s">
        <v>2134</v>
      </c>
      <c r="J1662" t="s">
        <v>20</v>
      </c>
      <c r="K1662" t="s">
        <v>159</v>
      </c>
      <c r="L1662" t="s">
        <v>355</v>
      </c>
      <c r="M1662">
        <v>0</v>
      </c>
      <c r="N1662">
        <v>737.99</v>
      </c>
      <c r="O1662">
        <v>63</v>
      </c>
      <c r="P1662">
        <f>Table1[[#This Row],[Sale Product Count]]*Table1[[#This Row],[Price]]</f>
        <v>46493.37</v>
      </c>
      <c r="Q1662">
        <v>266</v>
      </c>
    </row>
    <row r="1663" spans="1:17" x14ac:dyDescent="0.3">
      <c r="A1663" t="s">
        <v>13</v>
      </c>
      <c r="B1663" t="s">
        <v>2134</v>
      </c>
      <c r="C1663" t="s">
        <v>14</v>
      </c>
      <c r="D1663" t="s">
        <v>15</v>
      </c>
      <c r="E1663" t="s">
        <v>16</v>
      </c>
      <c r="F1663" t="s">
        <v>17</v>
      </c>
      <c r="G1663" t="s">
        <v>18</v>
      </c>
      <c r="H1663" t="s">
        <v>19</v>
      </c>
      <c r="I1663" t="s">
        <v>2134</v>
      </c>
      <c r="J1663" t="s">
        <v>20</v>
      </c>
      <c r="K1663" t="s">
        <v>21</v>
      </c>
      <c r="L1663" t="s">
        <v>22</v>
      </c>
      <c r="M1663">
        <v>0</v>
      </c>
      <c r="N1663">
        <v>1327.99</v>
      </c>
      <c r="O1663">
        <v>35</v>
      </c>
      <c r="P1663">
        <f>Table1[[#This Row],[Sale Product Count]]*Table1[[#This Row],[Price]]</f>
        <v>46479.65</v>
      </c>
      <c r="Q1663">
        <v>155</v>
      </c>
    </row>
    <row r="1664" spans="1:17" x14ac:dyDescent="0.3">
      <c r="A1664" t="s">
        <v>130</v>
      </c>
      <c r="B1664" t="s">
        <v>1763</v>
      </c>
      <c r="C1664" t="s">
        <v>14</v>
      </c>
      <c r="D1664" t="s">
        <v>71</v>
      </c>
      <c r="E1664" t="s">
        <v>16</v>
      </c>
      <c r="F1664" t="s">
        <v>64</v>
      </c>
      <c r="G1664" t="s">
        <v>35</v>
      </c>
      <c r="H1664" t="s">
        <v>28</v>
      </c>
      <c r="I1664" t="s">
        <v>431</v>
      </c>
      <c r="J1664" t="s">
        <v>37</v>
      </c>
      <c r="K1664" t="s">
        <v>2134</v>
      </c>
      <c r="L1664" t="s">
        <v>2134</v>
      </c>
      <c r="M1664">
        <v>0</v>
      </c>
      <c r="N1664">
        <v>1327.99</v>
      </c>
      <c r="O1664">
        <v>35</v>
      </c>
      <c r="P1664">
        <f>Table1[[#This Row],[Sale Product Count]]*Table1[[#This Row],[Price]]</f>
        <v>46479.65</v>
      </c>
      <c r="Q1664">
        <v>0</v>
      </c>
    </row>
    <row r="1665" spans="1:17" x14ac:dyDescent="0.3">
      <c r="A1665" t="s">
        <v>130</v>
      </c>
      <c r="B1665" t="s">
        <v>645</v>
      </c>
      <c r="C1665" t="s">
        <v>164</v>
      </c>
      <c r="D1665" t="s">
        <v>71</v>
      </c>
      <c r="E1665" t="s">
        <v>16</v>
      </c>
      <c r="F1665" t="s">
        <v>64</v>
      </c>
      <c r="G1665" t="s">
        <v>65</v>
      </c>
      <c r="H1665" t="s">
        <v>28</v>
      </c>
      <c r="I1665" t="s">
        <v>2134</v>
      </c>
      <c r="J1665" t="s">
        <v>20</v>
      </c>
      <c r="K1665" t="s">
        <v>239</v>
      </c>
      <c r="L1665" t="s">
        <v>2134</v>
      </c>
      <c r="M1665">
        <v>0</v>
      </c>
      <c r="N1665">
        <v>1132.8699999999999</v>
      </c>
      <c r="O1665">
        <v>41</v>
      </c>
      <c r="P1665">
        <f>Table1[[#This Row],[Sale Product Count]]*Table1[[#This Row],[Price]]</f>
        <v>46447.67</v>
      </c>
      <c r="Q1665">
        <v>441</v>
      </c>
    </row>
    <row r="1666" spans="1:17" x14ac:dyDescent="0.3">
      <c r="A1666" t="s">
        <v>23</v>
      </c>
      <c r="B1666" t="s">
        <v>2134</v>
      </c>
      <c r="C1666" t="s">
        <v>24</v>
      </c>
      <c r="D1666" t="s">
        <v>71</v>
      </c>
      <c r="E1666" t="s">
        <v>16</v>
      </c>
      <c r="F1666" t="s">
        <v>82</v>
      </c>
      <c r="G1666" t="s">
        <v>65</v>
      </c>
      <c r="H1666" t="s">
        <v>19</v>
      </c>
      <c r="I1666" t="s">
        <v>2134</v>
      </c>
      <c r="J1666" t="s">
        <v>20</v>
      </c>
      <c r="K1666" t="s">
        <v>21</v>
      </c>
      <c r="L1666" t="s">
        <v>81</v>
      </c>
      <c r="M1666">
        <v>4.4000000000000004</v>
      </c>
      <c r="N1666">
        <v>1450.77</v>
      </c>
      <c r="O1666">
        <v>32</v>
      </c>
      <c r="P1666">
        <f>Table1[[#This Row],[Sale Product Count]]*Table1[[#This Row],[Price]]</f>
        <v>46424.639999999999</v>
      </c>
      <c r="Q1666">
        <v>116</v>
      </c>
    </row>
    <row r="1667" spans="1:17" x14ac:dyDescent="0.3">
      <c r="A1667" t="s">
        <v>13</v>
      </c>
      <c r="B1667" t="s">
        <v>83</v>
      </c>
      <c r="C1667" t="s">
        <v>24</v>
      </c>
      <c r="D1667" t="s">
        <v>84</v>
      </c>
      <c r="E1667" t="s">
        <v>16</v>
      </c>
      <c r="F1667" t="s">
        <v>26</v>
      </c>
      <c r="G1667" t="s">
        <v>80</v>
      </c>
      <c r="H1667" t="s">
        <v>19</v>
      </c>
      <c r="I1667" t="s">
        <v>2134</v>
      </c>
      <c r="J1667" t="s">
        <v>20</v>
      </c>
      <c r="K1667" t="s">
        <v>21</v>
      </c>
      <c r="L1667" t="s">
        <v>2134</v>
      </c>
      <c r="M1667">
        <v>0</v>
      </c>
      <c r="N1667">
        <v>724.99</v>
      </c>
      <c r="O1667">
        <v>64</v>
      </c>
      <c r="P1667">
        <f>Table1[[#This Row],[Sale Product Count]]*Table1[[#This Row],[Price]]</f>
        <v>46399.360000000001</v>
      </c>
      <c r="Q1667">
        <v>430</v>
      </c>
    </row>
    <row r="1668" spans="1:17" x14ac:dyDescent="0.3">
      <c r="A1668" t="s">
        <v>13</v>
      </c>
      <c r="B1668" t="s">
        <v>83</v>
      </c>
      <c r="C1668" t="s">
        <v>24</v>
      </c>
      <c r="D1668" t="s">
        <v>84</v>
      </c>
      <c r="E1668" t="s">
        <v>16</v>
      </c>
      <c r="F1668" t="s">
        <v>26</v>
      </c>
      <c r="G1668" t="s">
        <v>80</v>
      </c>
      <c r="H1668" t="s">
        <v>19</v>
      </c>
      <c r="I1668" t="s">
        <v>2134</v>
      </c>
      <c r="J1668" t="s">
        <v>20</v>
      </c>
      <c r="K1668" t="s">
        <v>21</v>
      </c>
      <c r="L1668" t="s">
        <v>2134</v>
      </c>
      <c r="M1668">
        <v>0</v>
      </c>
      <c r="N1668">
        <v>1599</v>
      </c>
      <c r="O1668">
        <v>29</v>
      </c>
      <c r="P1668">
        <f>Table1[[#This Row],[Sale Product Count]]*Table1[[#This Row],[Price]]</f>
        <v>46371</v>
      </c>
      <c r="Q1668">
        <v>143</v>
      </c>
    </row>
    <row r="1669" spans="1:17" x14ac:dyDescent="0.3">
      <c r="A1669" t="s">
        <v>100</v>
      </c>
      <c r="B1669" t="s">
        <v>864</v>
      </c>
      <c r="C1669" t="s">
        <v>14</v>
      </c>
      <c r="D1669" t="s">
        <v>71</v>
      </c>
      <c r="E1669" t="s">
        <v>63</v>
      </c>
      <c r="F1669" t="s">
        <v>64</v>
      </c>
      <c r="G1669" t="s">
        <v>65</v>
      </c>
      <c r="H1669" t="s">
        <v>28</v>
      </c>
      <c r="I1669" t="s">
        <v>200</v>
      </c>
      <c r="J1669" t="s">
        <v>1066</v>
      </c>
      <c r="K1669" t="s">
        <v>2134</v>
      </c>
      <c r="L1669" t="s">
        <v>2134</v>
      </c>
      <c r="M1669">
        <v>0</v>
      </c>
      <c r="N1669">
        <v>1599</v>
      </c>
      <c r="O1669">
        <v>29</v>
      </c>
      <c r="P1669">
        <f>Table1[[#This Row],[Sale Product Count]]*Table1[[#This Row],[Price]]</f>
        <v>46371</v>
      </c>
      <c r="Q1669">
        <v>412</v>
      </c>
    </row>
    <row r="1670" spans="1:17" x14ac:dyDescent="0.3">
      <c r="A1670" t="s">
        <v>23</v>
      </c>
      <c r="B1670" t="s">
        <v>2134</v>
      </c>
      <c r="C1670" t="s">
        <v>24</v>
      </c>
      <c r="D1670" t="s">
        <v>25</v>
      </c>
      <c r="E1670" t="s">
        <v>16</v>
      </c>
      <c r="F1670" t="s">
        <v>26</v>
      </c>
      <c r="G1670" t="s">
        <v>27</v>
      </c>
      <c r="H1670" t="s">
        <v>28</v>
      </c>
      <c r="I1670" t="s">
        <v>29</v>
      </c>
      <c r="J1670" t="s">
        <v>20</v>
      </c>
      <c r="K1670" t="s">
        <v>21</v>
      </c>
      <c r="L1670" t="s">
        <v>2134</v>
      </c>
      <c r="M1670">
        <v>4.5</v>
      </c>
      <c r="N1670">
        <v>1599</v>
      </c>
      <c r="O1670">
        <v>29</v>
      </c>
      <c r="P1670">
        <f>Table1[[#This Row],[Sale Product Count]]*Table1[[#This Row],[Price]]</f>
        <v>46371</v>
      </c>
      <c r="Q1670">
        <v>313</v>
      </c>
    </row>
    <row r="1671" spans="1:17" x14ac:dyDescent="0.3">
      <c r="A1671" t="s">
        <v>130</v>
      </c>
      <c r="B1671" t="s">
        <v>1109</v>
      </c>
      <c r="C1671" t="s">
        <v>14</v>
      </c>
      <c r="D1671" t="s">
        <v>25</v>
      </c>
      <c r="E1671" t="s">
        <v>2134</v>
      </c>
      <c r="F1671" t="s">
        <v>72</v>
      </c>
      <c r="G1671" t="s">
        <v>18</v>
      </c>
      <c r="H1671" t="s">
        <v>197</v>
      </c>
      <c r="I1671" t="s">
        <v>986</v>
      </c>
      <c r="J1671" t="s">
        <v>20</v>
      </c>
      <c r="K1671" t="s">
        <v>2134</v>
      </c>
      <c r="L1671" t="s">
        <v>2134</v>
      </c>
      <c r="M1671">
        <v>3.7</v>
      </c>
      <c r="N1671">
        <v>799</v>
      </c>
      <c r="O1671">
        <v>58</v>
      </c>
      <c r="P1671">
        <f>Table1[[#This Row],[Sale Product Count]]*Table1[[#This Row],[Price]]</f>
        <v>46342</v>
      </c>
      <c r="Q1671">
        <v>350</v>
      </c>
    </row>
    <row r="1672" spans="1:17" x14ac:dyDescent="0.3">
      <c r="A1672" t="s">
        <v>130</v>
      </c>
      <c r="B1672" t="s">
        <v>388</v>
      </c>
      <c r="C1672" t="s">
        <v>14</v>
      </c>
      <c r="D1672" t="s">
        <v>2134</v>
      </c>
      <c r="E1672" t="s">
        <v>42</v>
      </c>
      <c r="F1672" t="s">
        <v>72</v>
      </c>
      <c r="G1672" t="s">
        <v>65</v>
      </c>
      <c r="H1672" t="s">
        <v>28</v>
      </c>
      <c r="I1672" t="s">
        <v>91</v>
      </c>
      <c r="J1672" t="s">
        <v>20</v>
      </c>
      <c r="K1672" t="s">
        <v>2134</v>
      </c>
      <c r="L1672" t="s">
        <v>355</v>
      </c>
      <c r="M1672">
        <v>3.9</v>
      </c>
      <c r="N1672">
        <v>1652.99</v>
      </c>
      <c r="O1672">
        <v>28</v>
      </c>
      <c r="P1672">
        <f>Table1[[#This Row],[Sale Product Count]]*Table1[[#This Row],[Price]]</f>
        <v>46283.72</v>
      </c>
      <c r="Q1672">
        <v>520</v>
      </c>
    </row>
    <row r="1673" spans="1:17" x14ac:dyDescent="0.3">
      <c r="A1673" t="s">
        <v>30</v>
      </c>
      <c r="B1673" t="s">
        <v>31</v>
      </c>
      <c r="C1673" t="s">
        <v>32</v>
      </c>
      <c r="D1673" t="s">
        <v>33</v>
      </c>
      <c r="E1673" t="s">
        <v>2134</v>
      </c>
      <c r="F1673" t="s">
        <v>34</v>
      </c>
      <c r="G1673" t="s">
        <v>35</v>
      </c>
      <c r="H1673" t="s">
        <v>36</v>
      </c>
      <c r="I1673" t="s">
        <v>2134</v>
      </c>
      <c r="J1673" t="s">
        <v>37</v>
      </c>
      <c r="K1673" t="s">
        <v>2134</v>
      </c>
      <c r="L1673" t="s">
        <v>38</v>
      </c>
      <c r="M1673">
        <v>5</v>
      </c>
      <c r="N1673">
        <v>1050.6600000000001</v>
      </c>
      <c r="O1673">
        <v>44</v>
      </c>
      <c r="P1673">
        <f>Table1[[#This Row],[Sale Product Count]]*Table1[[#This Row],[Price]]</f>
        <v>46229.04</v>
      </c>
      <c r="Q1673">
        <v>442</v>
      </c>
    </row>
    <row r="1674" spans="1:17" x14ac:dyDescent="0.3">
      <c r="A1674" t="s">
        <v>130</v>
      </c>
      <c r="B1674" t="s">
        <v>1848</v>
      </c>
      <c r="C1674" t="s">
        <v>232</v>
      </c>
      <c r="D1674" t="s">
        <v>71</v>
      </c>
      <c r="E1674" t="s">
        <v>63</v>
      </c>
      <c r="F1674" t="s">
        <v>72</v>
      </c>
      <c r="G1674" t="s">
        <v>65</v>
      </c>
      <c r="H1674" t="s">
        <v>197</v>
      </c>
      <c r="I1674" t="s">
        <v>431</v>
      </c>
      <c r="J1674" t="s">
        <v>20</v>
      </c>
      <c r="K1674" t="s">
        <v>2134</v>
      </c>
      <c r="L1674" t="s">
        <v>2134</v>
      </c>
      <c r="M1674">
        <v>0</v>
      </c>
      <c r="N1674">
        <v>1049</v>
      </c>
      <c r="O1674">
        <v>44</v>
      </c>
      <c r="P1674">
        <f>Table1[[#This Row],[Sale Product Count]]*Table1[[#This Row],[Price]]</f>
        <v>46156</v>
      </c>
      <c r="Q1674">
        <v>369</v>
      </c>
    </row>
    <row r="1675" spans="1:17" x14ac:dyDescent="0.3">
      <c r="A1675" t="s">
        <v>130</v>
      </c>
      <c r="B1675" t="s">
        <v>839</v>
      </c>
      <c r="C1675" t="s">
        <v>41</v>
      </c>
      <c r="D1675" t="s">
        <v>840</v>
      </c>
      <c r="E1675" t="s">
        <v>42</v>
      </c>
      <c r="F1675" t="s">
        <v>64</v>
      </c>
      <c r="G1675" t="s">
        <v>18</v>
      </c>
      <c r="H1675" t="s">
        <v>311</v>
      </c>
      <c r="I1675" t="s">
        <v>2134</v>
      </c>
      <c r="J1675" t="s">
        <v>292</v>
      </c>
      <c r="K1675" t="s">
        <v>841</v>
      </c>
      <c r="L1675" t="s">
        <v>2134</v>
      </c>
      <c r="M1675">
        <v>3.8</v>
      </c>
      <c r="N1675">
        <v>809</v>
      </c>
      <c r="O1675">
        <v>57</v>
      </c>
      <c r="P1675">
        <f>Table1[[#This Row],[Sale Product Count]]*Table1[[#This Row],[Price]]</f>
        <v>46113</v>
      </c>
      <c r="Q1675">
        <v>465</v>
      </c>
    </row>
    <row r="1676" spans="1:17" x14ac:dyDescent="0.3">
      <c r="A1676" t="s">
        <v>23</v>
      </c>
      <c r="B1676" t="s">
        <v>2134</v>
      </c>
      <c r="C1676" t="s">
        <v>24</v>
      </c>
      <c r="D1676" t="s">
        <v>25</v>
      </c>
      <c r="E1676" t="s">
        <v>16</v>
      </c>
      <c r="F1676" t="s">
        <v>26</v>
      </c>
      <c r="G1676" t="s">
        <v>27</v>
      </c>
      <c r="H1676" t="s">
        <v>28</v>
      </c>
      <c r="I1676" t="s">
        <v>29</v>
      </c>
      <c r="J1676" t="s">
        <v>20</v>
      </c>
      <c r="K1676" t="s">
        <v>21</v>
      </c>
      <c r="L1676" t="s">
        <v>2134</v>
      </c>
      <c r="M1676">
        <v>4.5</v>
      </c>
      <c r="N1676">
        <v>1047.29</v>
      </c>
      <c r="O1676">
        <v>44</v>
      </c>
      <c r="P1676">
        <f>Table1[[#This Row],[Sale Product Count]]*Table1[[#This Row],[Price]]</f>
        <v>46080.759999999995</v>
      </c>
      <c r="Q1676">
        <v>225</v>
      </c>
    </row>
    <row r="1677" spans="1:17" x14ac:dyDescent="0.3">
      <c r="A1677" t="s">
        <v>13</v>
      </c>
      <c r="B1677" t="s">
        <v>83</v>
      </c>
      <c r="C1677" t="s">
        <v>24</v>
      </c>
      <c r="D1677" t="s">
        <v>84</v>
      </c>
      <c r="E1677" t="s">
        <v>16</v>
      </c>
      <c r="F1677" t="s">
        <v>26</v>
      </c>
      <c r="G1677" t="s">
        <v>80</v>
      </c>
      <c r="H1677" t="s">
        <v>19</v>
      </c>
      <c r="I1677" t="s">
        <v>2134</v>
      </c>
      <c r="J1677" t="s">
        <v>20</v>
      </c>
      <c r="K1677" t="s">
        <v>21</v>
      </c>
      <c r="L1677" t="s">
        <v>2134</v>
      </c>
      <c r="M1677">
        <v>0</v>
      </c>
      <c r="N1677">
        <v>979.99</v>
      </c>
      <c r="O1677">
        <v>47</v>
      </c>
      <c r="P1677">
        <f>Table1[[#This Row],[Sale Product Count]]*Table1[[#This Row],[Price]]</f>
        <v>46059.53</v>
      </c>
      <c r="Q1677">
        <v>352</v>
      </c>
    </row>
    <row r="1678" spans="1:17" x14ac:dyDescent="0.3">
      <c r="A1678" t="s">
        <v>30</v>
      </c>
      <c r="B1678" t="s">
        <v>31</v>
      </c>
      <c r="C1678" t="s">
        <v>32</v>
      </c>
      <c r="D1678" t="s">
        <v>33</v>
      </c>
      <c r="E1678" t="s">
        <v>2134</v>
      </c>
      <c r="F1678" t="s">
        <v>34</v>
      </c>
      <c r="G1678" t="s">
        <v>35</v>
      </c>
      <c r="H1678" t="s">
        <v>36</v>
      </c>
      <c r="I1678" t="s">
        <v>2134</v>
      </c>
      <c r="J1678" t="s">
        <v>37</v>
      </c>
      <c r="K1678" t="s">
        <v>2134</v>
      </c>
      <c r="L1678" t="s">
        <v>38</v>
      </c>
      <c r="M1678">
        <v>5</v>
      </c>
      <c r="N1678">
        <v>999.99</v>
      </c>
      <c r="O1678">
        <v>46</v>
      </c>
      <c r="P1678">
        <f>Table1[[#This Row],[Sale Product Count]]*Table1[[#This Row],[Price]]</f>
        <v>45999.54</v>
      </c>
      <c r="Q1678">
        <v>521</v>
      </c>
    </row>
    <row r="1679" spans="1:17" x14ac:dyDescent="0.3">
      <c r="A1679" t="s">
        <v>100</v>
      </c>
      <c r="B1679" t="s">
        <v>1645</v>
      </c>
      <c r="C1679" t="s">
        <v>232</v>
      </c>
      <c r="D1679" t="s">
        <v>71</v>
      </c>
      <c r="E1679" t="s">
        <v>63</v>
      </c>
      <c r="F1679" t="s">
        <v>64</v>
      </c>
      <c r="G1679" t="s">
        <v>35</v>
      </c>
      <c r="H1679" t="s">
        <v>28</v>
      </c>
      <c r="I1679" t="s">
        <v>2134</v>
      </c>
      <c r="J1679" t="s">
        <v>20</v>
      </c>
      <c r="K1679" t="s">
        <v>2134</v>
      </c>
      <c r="L1679" t="s">
        <v>2134</v>
      </c>
      <c r="M1679">
        <v>0</v>
      </c>
      <c r="N1679">
        <v>999.99</v>
      </c>
      <c r="O1679">
        <v>46</v>
      </c>
      <c r="P1679">
        <f>Table1[[#This Row],[Sale Product Count]]*Table1[[#This Row],[Price]]</f>
        <v>45999.54</v>
      </c>
      <c r="Q1679">
        <v>135</v>
      </c>
    </row>
    <row r="1680" spans="1:17" x14ac:dyDescent="0.3">
      <c r="A1680" t="s">
        <v>539</v>
      </c>
      <c r="B1680" t="s">
        <v>1647</v>
      </c>
      <c r="C1680" t="s">
        <v>24</v>
      </c>
      <c r="D1680" t="s">
        <v>2134</v>
      </c>
      <c r="E1680" t="s">
        <v>16</v>
      </c>
      <c r="F1680" t="s">
        <v>1648</v>
      </c>
      <c r="G1680" t="s">
        <v>65</v>
      </c>
      <c r="H1680" t="s">
        <v>257</v>
      </c>
      <c r="I1680" t="s">
        <v>91</v>
      </c>
      <c r="J1680" t="s">
        <v>37</v>
      </c>
      <c r="K1680" t="s">
        <v>1317</v>
      </c>
      <c r="L1680" t="s">
        <v>2134</v>
      </c>
      <c r="M1680">
        <v>4.0999999999999996</v>
      </c>
      <c r="N1680">
        <v>1021.99</v>
      </c>
      <c r="O1680">
        <v>45</v>
      </c>
      <c r="P1680">
        <f>Table1[[#This Row],[Sale Product Count]]*Table1[[#This Row],[Price]]</f>
        <v>45989.55</v>
      </c>
      <c r="Q1680">
        <v>200</v>
      </c>
    </row>
    <row r="1681" spans="1:17" x14ac:dyDescent="0.3">
      <c r="A1681" t="s">
        <v>59</v>
      </c>
      <c r="B1681" t="s">
        <v>484</v>
      </c>
      <c r="C1681" t="s">
        <v>86</v>
      </c>
      <c r="D1681" t="s">
        <v>25</v>
      </c>
      <c r="E1681" t="s">
        <v>27</v>
      </c>
      <c r="F1681" t="s">
        <v>109</v>
      </c>
      <c r="G1681" t="s">
        <v>56</v>
      </c>
      <c r="H1681" t="s">
        <v>57</v>
      </c>
      <c r="I1681" t="s">
        <v>91</v>
      </c>
      <c r="J1681" t="s">
        <v>20</v>
      </c>
      <c r="K1681" t="s">
        <v>2134</v>
      </c>
      <c r="L1681" t="s">
        <v>2134</v>
      </c>
      <c r="M1681">
        <v>4.5</v>
      </c>
      <c r="N1681">
        <v>901.56</v>
      </c>
      <c r="O1681">
        <v>51</v>
      </c>
      <c r="P1681">
        <f>Table1[[#This Row],[Sale Product Count]]*Table1[[#This Row],[Price]]</f>
        <v>45979.56</v>
      </c>
      <c r="Q1681">
        <v>203</v>
      </c>
    </row>
    <row r="1682" spans="1:17" x14ac:dyDescent="0.3">
      <c r="A1682" t="s">
        <v>130</v>
      </c>
      <c r="B1682" t="s">
        <v>1653</v>
      </c>
      <c r="C1682" t="s">
        <v>14</v>
      </c>
      <c r="D1682" t="s">
        <v>71</v>
      </c>
      <c r="E1682" t="s">
        <v>42</v>
      </c>
      <c r="F1682" t="s">
        <v>64</v>
      </c>
      <c r="G1682" t="s">
        <v>65</v>
      </c>
      <c r="H1682" t="s">
        <v>197</v>
      </c>
      <c r="I1682" t="s">
        <v>431</v>
      </c>
      <c r="J1682" t="s">
        <v>20</v>
      </c>
      <c r="K1682" t="s">
        <v>2134</v>
      </c>
      <c r="L1682" t="s">
        <v>2134</v>
      </c>
      <c r="M1682">
        <v>0</v>
      </c>
      <c r="N1682">
        <v>1999</v>
      </c>
      <c r="O1682">
        <v>23</v>
      </c>
      <c r="P1682">
        <f>Table1[[#This Row],[Sale Product Count]]*Table1[[#This Row],[Price]]</f>
        <v>45977</v>
      </c>
      <c r="Q1682">
        <v>233</v>
      </c>
    </row>
    <row r="1683" spans="1:17" x14ac:dyDescent="0.3">
      <c r="A1683" t="s">
        <v>23</v>
      </c>
      <c r="B1683" t="s">
        <v>2134</v>
      </c>
      <c r="C1683" t="s">
        <v>24</v>
      </c>
      <c r="D1683" t="s">
        <v>25</v>
      </c>
      <c r="E1683" t="s">
        <v>16</v>
      </c>
      <c r="F1683" t="s">
        <v>26</v>
      </c>
      <c r="G1683" t="s">
        <v>27</v>
      </c>
      <c r="H1683" t="s">
        <v>28</v>
      </c>
      <c r="I1683" t="s">
        <v>29</v>
      </c>
      <c r="J1683" t="s">
        <v>20</v>
      </c>
      <c r="K1683" t="s">
        <v>21</v>
      </c>
      <c r="L1683" t="s">
        <v>2134</v>
      </c>
      <c r="M1683">
        <v>4.5</v>
      </c>
      <c r="N1683">
        <v>765.75</v>
      </c>
      <c r="O1683">
        <v>60</v>
      </c>
      <c r="P1683">
        <f>Table1[[#This Row],[Sale Product Count]]*Table1[[#This Row],[Price]]</f>
        <v>45945</v>
      </c>
      <c r="Q1683">
        <v>553</v>
      </c>
    </row>
    <row r="1684" spans="1:17" x14ac:dyDescent="0.3">
      <c r="A1684" t="s">
        <v>130</v>
      </c>
      <c r="B1684" t="s">
        <v>1449</v>
      </c>
      <c r="C1684" t="s">
        <v>14</v>
      </c>
      <c r="D1684" t="s">
        <v>71</v>
      </c>
      <c r="E1684" t="s">
        <v>42</v>
      </c>
      <c r="F1684" t="s">
        <v>72</v>
      </c>
      <c r="G1684" t="s">
        <v>18</v>
      </c>
      <c r="H1684" t="s">
        <v>257</v>
      </c>
      <c r="I1684" t="s">
        <v>431</v>
      </c>
      <c r="J1684" t="s">
        <v>20</v>
      </c>
      <c r="K1684" t="s">
        <v>2134</v>
      </c>
      <c r="L1684" t="s">
        <v>2134</v>
      </c>
      <c r="M1684">
        <v>0</v>
      </c>
      <c r="N1684">
        <v>765.75</v>
      </c>
      <c r="O1684">
        <v>60</v>
      </c>
      <c r="P1684">
        <f>Table1[[#This Row],[Sale Product Count]]*Table1[[#This Row],[Price]]</f>
        <v>45945</v>
      </c>
      <c r="Q1684">
        <v>0</v>
      </c>
    </row>
    <row r="1685" spans="1:17" x14ac:dyDescent="0.3">
      <c r="A1685" t="s">
        <v>13</v>
      </c>
      <c r="B1685" t="s">
        <v>2134</v>
      </c>
      <c r="C1685" t="s">
        <v>14</v>
      </c>
      <c r="D1685" t="s">
        <v>15</v>
      </c>
      <c r="E1685" t="s">
        <v>16</v>
      </c>
      <c r="F1685" t="s">
        <v>17</v>
      </c>
      <c r="G1685" t="s">
        <v>18</v>
      </c>
      <c r="H1685" t="s">
        <v>19</v>
      </c>
      <c r="I1685" t="s">
        <v>2134</v>
      </c>
      <c r="J1685" t="s">
        <v>20</v>
      </c>
      <c r="K1685" t="s">
        <v>21</v>
      </c>
      <c r="L1685" t="s">
        <v>22</v>
      </c>
      <c r="M1685">
        <v>0</v>
      </c>
      <c r="N1685">
        <v>899.99</v>
      </c>
      <c r="O1685">
        <v>51</v>
      </c>
      <c r="P1685">
        <f>Table1[[#This Row],[Sale Product Count]]*Table1[[#This Row],[Price]]</f>
        <v>45899.49</v>
      </c>
      <c r="Q1685">
        <v>360</v>
      </c>
    </row>
    <row r="1686" spans="1:17" x14ac:dyDescent="0.3">
      <c r="A1686" t="s">
        <v>121</v>
      </c>
      <c r="B1686" t="s">
        <v>122</v>
      </c>
      <c r="C1686" t="s">
        <v>61</v>
      </c>
      <c r="D1686" t="s">
        <v>25</v>
      </c>
      <c r="E1686" t="s">
        <v>16</v>
      </c>
      <c r="F1686" t="s">
        <v>26</v>
      </c>
      <c r="G1686" t="s">
        <v>35</v>
      </c>
      <c r="H1686" t="s">
        <v>19</v>
      </c>
      <c r="I1686" t="s">
        <v>2134</v>
      </c>
      <c r="J1686" t="s">
        <v>20</v>
      </c>
      <c r="K1686" t="s">
        <v>21</v>
      </c>
      <c r="L1686" t="s">
        <v>2134</v>
      </c>
      <c r="M1686">
        <v>0</v>
      </c>
      <c r="N1686">
        <v>899.99</v>
      </c>
      <c r="O1686">
        <v>51</v>
      </c>
      <c r="P1686">
        <f>Table1[[#This Row],[Sale Product Count]]*Table1[[#This Row],[Price]]</f>
        <v>45899.49</v>
      </c>
      <c r="Q1686">
        <v>0</v>
      </c>
    </row>
    <row r="1687" spans="1:17" x14ac:dyDescent="0.3">
      <c r="A1687" t="s">
        <v>23</v>
      </c>
      <c r="B1687" t="s">
        <v>2134</v>
      </c>
      <c r="C1687" t="s">
        <v>24</v>
      </c>
      <c r="D1687" t="s">
        <v>25</v>
      </c>
      <c r="E1687" t="s">
        <v>16</v>
      </c>
      <c r="F1687" t="s">
        <v>26</v>
      </c>
      <c r="G1687" t="s">
        <v>27</v>
      </c>
      <c r="H1687" t="s">
        <v>28</v>
      </c>
      <c r="I1687" t="s">
        <v>29</v>
      </c>
      <c r="J1687" t="s">
        <v>20</v>
      </c>
      <c r="K1687" t="s">
        <v>21</v>
      </c>
      <c r="L1687" t="s">
        <v>2134</v>
      </c>
      <c r="M1687">
        <v>4.5</v>
      </c>
      <c r="N1687">
        <v>899.81</v>
      </c>
      <c r="O1687">
        <v>51</v>
      </c>
      <c r="P1687">
        <f>Table1[[#This Row],[Sale Product Count]]*Table1[[#This Row],[Price]]</f>
        <v>45890.31</v>
      </c>
      <c r="Q1687">
        <v>229</v>
      </c>
    </row>
    <row r="1688" spans="1:17" x14ac:dyDescent="0.3">
      <c r="A1688" t="s">
        <v>59</v>
      </c>
      <c r="B1688" t="s">
        <v>515</v>
      </c>
      <c r="C1688" t="s">
        <v>86</v>
      </c>
      <c r="D1688" t="s">
        <v>2134</v>
      </c>
      <c r="E1688" t="s">
        <v>35</v>
      </c>
      <c r="F1688" t="s">
        <v>126</v>
      </c>
      <c r="G1688" t="s">
        <v>56</v>
      </c>
      <c r="H1688" t="s">
        <v>57</v>
      </c>
      <c r="I1688" t="s">
        <v>2134</v>
      </c>
      <c r="J1688" t="s">
        <v>20</v>
      </c>
      <c r="K1688" t="s">
        <v>647</v>
      </c>
      <c r="L1688" t="s">
        <v>81</v>
      </c>
      <c r="M1688">
        <v>4</v>
      </c>
      <c r="N1688">
        <v>1699</v>
      </c>
      <c r="O1688">
        <v>27</v>
      </c>
      <c r="P1688">
        <f>Table1[[#This Row],[Sale Product Count]]*Table1[[#This Row],[Price]]</f>
        <v>45873</v>
      </c>
      <c r="Q1688">
        <v>203</v>
      </c>
    </row>
    <row r="1689" spans="1:17" x14ac:dyDescent="0.3">
      <c r="A1689" t="s">
        <v>30</v>
      </c>
      <c r="B1689" t="s">
        <v>119</v>
      </c>
      <c r="C1689" t="s">
        <v>24</v>
      </c>
      <c r="D1689" t="s">
        <v>33</v>
      </c>
      <c r="E1689" t="s">
        <v>2134</v>
      </c>
      <c r="F1689" t="s">
        <v>34</v>
      </c>
      <c r="G1689" t="s">
        <v>35</v>
      </c>
      <c r="H1689" t="s">
        <v>36</v>
      </c>
      <c r="I1689" t="s">
        <v>2134</v>
      </c>
      <c r="J1689" t="s">
        <v>37</v>
      </c>
      <c r="K1689" t="s">
        <v>120</v>
      </c>
      <c r="L1689" t="s">
        <v>38</v>
      </c>
      <c r="M1689">
        <v>1</v>
      </c>
      <c r="N1689">
        <v>1699</v>
      </c>
      <c r="O1689">
        <v>27</v>
      </c>
      <c r="P1689">
        <f>Table1[[#This Row],[Sale Product Count]]*Table1[[#This Row],[Price]]</f>
        <v>45873</v>
      </c>
      <c r="Q1689">
        <v>369</v>
      </c>
    </row>
    <row r="1690" spans="1:17" x14ac:dyDescent="0.3">
      <c r="A1690" t="s">
        <v>23</v>
      </c>
      <c r="B1690" t="s">
        <v>2134</v>
      </c>
      <c r="C1690" t="s">
        <v>24</v>
      </c>
      <c r="D1690" t="s">
        <v>25</v>
      </c>
      <c r="E1690" t="s">
        <v>16</v>
      </c>
      <c r="F1690" t="s">
        <v>26</v>
      </c>
      <c r="G1690" t="s">
        <v>27</v>
      </c>
      <c r="H1690" t="s">
        <v>28</v>
      </c>
      <c r="I1690" t="s">
        <v>29</v>
      </c>
      <c r="J1690" t="s">
        <v>20</v>
      </c>
      <c r="K1690" t="s">
        <v>21</v>
      </c>
      <c r="L1690" t="s">
        <v>2134</v>
      </c>
      <c r="M1690">
        <v>4.5</v>
      </c>
      <c r="N1690">
        <v>1699</v>
      </c>
      <c r="O1690">
        <v>27</v>
      </c>
      <c r="P1690">
        <f>Table1[[#This Row],[Sale Product Count]]*Table1[[#This Row],[Price]]</f>
        <v>45873</v>
      </c>
      <c r="Q1690">
        <v>289</v>
      </c>
    </row>
    <row r="1691" spans="1:17" x14ac:dyDescent="0.3">
      <c r="A1691" t="s">
        <v>130</v>
      </c>
      <c r="B1691" t="s">
        <v>1992</v>
      </c>
      <c r="C1691" t="s">
        <v>24</v>
      </c>
      <c r="D1691" t="s">
        <v>71</v>
      </c>
      <c r="E1691" t="s">
        <v>16</v>
      </c>
      <c r="F1691" t="s">
        <v>72</v>
      </c>
      <c r="G1691" t="s">
        <v>35</v>
      </c>
      <c r="H1691" t="s">
        <v>257</v>
      </c>
      <c r="I1691" t="s">
        <v>431</v>
      </c>
      <c r="J1691" t="s">
        <v>20</v>
      </c>
      <c r="K1691" t="s">
        <v>2134</v>
      </c>
      <c r="L1691" t="s">
        <v>2134</v>
      </c>
      <c r="M1691">
        <v>0</v>
      </c>
      <c r="N1691">
        <v>1699</v>
      </c>
      <c r="O1691">
        <v>27</v>
      </c>
      <c r="P1691">
        <f>Table1[[#This Row],[Sale Product Count]]*Table1[[#This Row],[Price]]</f>
        <v>45873</v>
      </c>
      <c r="Q1691">
        <v>375</v>
      </c>
    </row>
    <row r="1692" spans="1:17" x14ac:dyDescent="0.3">
      <c r="A1692" t="s">
        <v>30</v>
      </c>
      <c r="B1692" t="s">
        <v>119</v>
      </c>
      <c r="C1692" t="s">
        <v>24</v>
      </c>
      <c r="D1692" t="s">
        <v>33</v>
      </c>
      <c r="E1692" t="s">
        <v>2134</v>
      </c>
      <c r="F1692" t="s">
        <v>34</v>
      </c>
      <c r="G1692" t="s">
        <v>35</v>
      </c>
      <c r="H1692" t="s">
        <v>36</v>
      </c>
      <c r="I1692" t="s">
        <v>2134</v>
      </c>
      <c r="J1692" t="s">
        <v>37</v>
      </c>
      <c r="K1692" t="s">
        <v>120</v>
      </c>
      <c r="L1692" t="s">
        <v>38</v>
      </c>
      <c r="M1692">
        <v>1</v>
      </c>
      <c r="N1692">
        <v>1699</v>
      </c>
      <c r="O1692">
        <v>27</v>
      </c>
      <c r="P1692">
        <f>Table1[[#This Row],[Sale Product Count]]*Table1[[#This Row],[Price]]</f>
        <v>45873</v>
      </c>
      <c r="Q1692">
        <v>0</v>
      </c>
    </row>
    <row r="1693" spans="1:17" x14ac:dyDescent="0.3">
      <c r="A1693" t="s">
        <v>30</v>
      </c>
      <c r="B1693" t="s">
        <v>119</v>
      </c>
      <c r="C1693" t="s">
        <v>24</v>
      </c>
      <c r="D1693" t="s">
        <v>33</v>
      </c>
      <c r="E1693" t="s">
        <v>2134</v>
      </c>
      <c r="F1693" t="s">
        <v>34</v>
      </c>
      <c r="G1693" t="s">
        <v>35</v>
      </c>
      <c r="H1693" t="s">
        <v>36</v>
      </c>
      <c r="I1693" t="s">
        <v>2134</v>
      </c>
      <c r="J1693" t="s">
        <v>37</v>
      </c>
      <c r="K1693" t="s">
        <v>120</v>
      </c>
      <c r="L1693" t="s">
        <v>38</v>
      </c>
      <c r="M1693">
        <v>1</v>
      </c>
      <c r="N1693">
        <v>1699</v>
      </c>
      <c r="O1693">
        <v>27</v>
      </c>
      <c r="P1693">
        <f>Table1[[#This Row],[Sale Product Count]]*Table1[[#This Row],[Price]]</f>
        <v>45873</v>
      </c>
      <c r="Q1693">
        <v>0</v>
      </c>
    </row>
    <row r="1694" spans="1:17" x14ac:dyDescent="0.3">
      <c r="A1694" t="s">
        <v>130</v>
      </c>
      <c r="B1694" t="s">
        <v>1343</v>
      </c>
      <c r="C1694" t="s">
        <v>61</v>
      </c>
      <c r="D1694" t="s">
        <v>71</v>
      </c>
      <c r="E1694" t="s">
        <v>63</v>
      </c>
      <c r="F1694" t="s">
        <v>64</v>
      </c>
      <c r="G1694" t="s">
        <v>65</v>
      </c>
      <c r="H1694" t="s">
        <v>36</v>
      </c>
      <c r="I1694" t="s">
        <v>431</v>
      </c>
      <c r="J1694" t="s">
        <v>1920</v>
      </c>
      <c r="K1694" t="s">
        <v>2134</v>
      </c>
      <c r="L1694" t="s">
        <v>2134</v>
      </c>
      <c r="M1694">
        <v>0</v>
      </c>
      <c r="N1694">
        <v>1019</v>
      </c>
      <c r="O1694">
        <v>45</v>
      </c>
      <c r="P1694">
        <f>Table1[[#This Row],[Sale Product Count]]*Table1[[#This Row],[Price]]</f>
        <v>45855</v>
      </c>
      <c r="Q1694">
        <v>192</v>
      </c>
    </row>
    <row r="1695" spans="1:17" x14ac:dyDescent="0.3">
      <c r="A1695" t="s">
        <v>23</v>
      </c>
      <c r="B1695" t="s">
        <v>2134</v>
      </c>
      <c r="C1695" t="s">
        <v>24</v>
      </c>
      <c r="D1695" t="s">
        <v>71</v>
      </c>
      <c r="E1695" t="s">
        <v>16</v>
      </c>
      <c r="F1695" t="s">
        <v>82</v>
      </c>
      <c r="G1695" t="s">
        <v>65</v>
      </c>
      <c r="H1695" t="s">
        <v>19</v>
      </c>
      <c r="I1695" t="s">
        <v>2134</v>
      </c>
      <c r="J1695" t="s">
        <v>20</v>
      </c>
      <c r="K1695" t="s">
        <v>21</v>
      </c>
      <c r="L1695" t="s">
        <v>81</v>
      </c>
      <c r="M1695">
        <v>4.4000000000000004</v>
      </c>
      <c r="N1695">
        <v>788.28</v>
      </c>
      <c r="O1695">
        <v>58</v>
      </c>
      <c r="P1695">
        <f>Table1[[#This Row],[Sale Product Count]]*Table1[[#This Row],[Price]]</f>
        <v>45720.24</v>
      </c>
      <c r="Q1695">
        <v>217</v>
      </c>
    </row>
    <row r="1696" spans="1:17" x14ac:dyDescent="0.3">
      <c r="A1696" t="s">
        <v>130</v>
      </c>
      <c r="B1696" t="s">
        <v>770</v>
      </c>
      <c r="C1696" t="s">
        <v>232</v>
      </c>
      <c r="D1696" t="s">
        <v>71</v>
      </c>
      <c r="E1696" t="s">
        <v>42</v>
      </c>
      <c r="F1696" t="s">
        <v>72</v>
      </c>
      <c r="G1696" t="s">
        <v>18</v>
      </c>
      <c r="H1696" t="s">
        <v>36</v>
      </c>
      <c r="I1696" t="s">
        <v>431</v>
      </c>
      <c r="J1696" t="s">
        <v>20</v>
      </c>
      <c r="K1696" t="s">
        <v>2134</v>
      </c>
      <c r="L1696" t="s">
        <v>2134</v>
      </c>
      <c r="M1696">
        <v>0</v>
      </c>
      <c r="N1696">
        <v>3043.95</v>
      </c>
      <c r="O1696">
        <v>15</v>
      </c>
      <c r="P1696">
        <f>Table1[[#This Row],[Sale Product Count]]*Table1[[#This Row],[Price]]</f>
        <v>45659.25</v>
      </c>
      <c r="Q1696">
        <v>423</v>
      </c>
    </row>
    <row r="1697" spans="1:17" x14ac:dyDescent="0.3">
      <c r="A1697" t="s">
        <v>130</v>
      </c>
      <c r="B1697" t="s">
        <v>1727</v>
      </c>
      <c r="C1697" t="s">
        <v>24</v>
      </c>
      <c r="D1697" t="s">
        <v>71</v>
      </c>
      <c r="E1697" t="s">
        <v>42</v>
      </c>
      <c r="F1697" t="s">
        <v>72</v>
      </c>
      <c r="G1697" t="s">
        <v>35</v>
      </c>
      <c r="H1697" t="s">
        <v>257</v>
      </c>
      <c r="I1697" t="s">
        <v>431</v>
      </c>
      <c r="J1697" t="s">
        <v>20</v>
      </c>
      <c r="K1697" t="s">
        <v>2134</v>
      </c>
      <c r="L1697" t="s">
        <v>2134</v>
      </c>
      <c r="M1697">
        <v>0</v>
      </c>
      <c r="N1697">
        <v>1690.99</v>
      </c>
      <c r="O1697">
        <v>27</v>
      </c>
      <c r="P1697">
        <f>Table1[[#This Row],[Sale Product Count]]*Table1[[#This Row],[Price]]</f>
        <v>45656.73</v>
      </c>
      <c r="Q1697">
        <v>293</v>
      </c>
    </row>
    <row r="1698" spans="1:17" x14ac:dyDescent="0.3">
      <c r="A1698" t="s">
        <v>130</v>
      </c>
      <c r="B1698" t="s">
        <v>1632</v>
      </c>
      <c r="C1698" t="s">
        <v>24</v>
      </c>
      <c r="D1698" t="s">
        <v>71</v>
      </c>
      <c r="E1698" t="s">
        <v>49</v>
      </c>
      <c r="F1698" t="s">
        <v>64</v>
      </c>
      <c r="G1698" t="s">
        <v>65</v>
      </c>
      <c r="H1698" t="s">
        <v>28</v>
      </c>
      <c r="I1698" t="s">
        <v>431</v>
      </c>
      <c r="J1698" t="s">
        <v>20</v>
      </c>
      <c r="K1698" t="s">
        <v>2134</v>
      </c>
      <c r="L1698" t="s">
        <v>2134</v>
      </c>
      <c r="M1698">
        <v>0</v>
      </c>
      <c r="N1698">
        <v>1690.99</v>
      </c>
      <c r="O1698">
        <v>27</v>
      </c>
      <c r="P1698">
        <f>Table1[[#This Row],[Sale Product Count]]*Table1[[#This Row],[Price]]</f>
        <v>45656.73</v>
      </c>
      <c r="Q1698">
        <v>0</v>
      </c>
    </row>
    <row r="1699" spans="1:17" x14ac:dyDescent="0.3">
      <c r="A1699" t="s">
        <v>130</v>
      </c>
      <c r="B1699" t="s">
        <v>763</v>
      </c>
      <c r="C1699" t="s">
        <v>61</v>
      </c>
      <c r="D1699" t="s">
        <v>25</v>
      </c>
      <c r="E1699" t="s">
        <v>63</v>
      </c>
      <c r="F1699" t="s">
        <v>64</v>
      </c>
      <c r="G1699" t="s">
        <v>35</v>
      </c>
      <c r="H1699" t="s">
        <v>28</v>
      </c>
      <c r="I1699" t="s">
        <v>2134</v>
      </c>
      <c r="J1699" t="s">
        <v>20</v>
      </c>
      <c r="K1699" t="s">
        <v>376</v>
      </c>
      <c r="L1699" t="s">
        <v>2134</v>
      </c>
      <c r="M1699">
        <v>0</v>
      </c>
      <c r="N1699">
        <v>876.99</v>
      </c>
      <c r="O1699">
        <v>52</v>
      </c>
      <c r="P1699">
        <f>Table1[[#This Row],[Sale Product Count]]*Table1[[#This Row],[Price]]</f>
        <v>45603.48</v>
      </c>
      <c r="Q1699">
        <v>383</v>
      </c>
    </row>
    <row r="1700" spans="1:17" x14ac:dyDescent="0.3">
      <c r="A1700" t="s">
        <v>130</v>
      </c>
      <c r="B1700" t="s">
        <v>1343</v>
      </c>
      <c r="C1700" t="s">
        <v>61</v>
      </c>
      <c r="D1700" t="s">
        <v>71</v>
      </c>
      <c r="E1700" t="s">
        <v>1493</v>
      </c>
      <c r="F1700" t="s">
        <v>64</v>
      </c>
      <c r="G1700" t="s">
        <v>559</v>
      </c>
      <c r="H1700" t="s">
        <v>257</v>
      </c>
      <c r="I1700" t="s">
        <v>431</v>
      </c>
      <c r="J1700" t="s">
        <v>1920</v>
      </c>
      <c r="K1700" t="s">
        <v>2134</v>
      </c>
      <c r="L1700" t="s">
        <v>2134</v>
      </c>
      <c r="M1700">
        <v>0</v>
      </c>
      <c r="N1700">
        <v>1199.81</v>
      </c>
      <c r="O1700">
        <v>38</v>
      </c>
      <c r="P1700">
        <f>Table1[[#This Row],[Sale Product Count]]*Table1[[#This Row],[Price]]</f>
        <v>45592.78</v>
      </c>
      <c r="Q1700">
        <v>327</v>
      </c>
    </row>
    <row r="1701" spans="1:17" x14ac:dyDescent="0.3">
      <c r="A1701" t="s">
        <v>23</v>
      </c>
      <c r="B1701" t="s">
        <v>2134</v>
      </c>
      <c r="C1701" t="s">
        <v>24</v>
      </c>
      <c r="D1701" t="s">
        <v>25</v>
      </c>
      <c r="E1701" t="s">
        <v>16</v>
      </c>
      <c r="F1701" t="s">
        <v>26</v>
      </c>
      <c r="G1701" t="s">
        <v>27</v>
      </c>
      <c r="H1701" t="s">
        <v>28</v>
      </c>
      <c r="I1701" t="s">
        <v>29</v>
      </c>
      <c r="J1701" t="s">
        <v>20</v>
      </c>
      <c r="K1701" t="s">
        <v>21</v>
      </c>
      <c r="L1701" t="s">
        <v>2134</v>
      </c>
      <c r="M1701">
        <v>4.5</v>
      </c>
      <c r="N1701">
        <v>1199</v>
      </c>
      <c r="O1701">
        <v>38</v>
      </c>
      <c r="P1701">
        <f>Table1[[#This Row],[Sale Product Count]]*Table1[[#This Row],[Price]]</f>
        <v>45562</v>
      </c>
      <c r="Q1701">
        <v>313</v>
      </c>
    </row>
    <row r="1702" spans="1:17" x14ac:dyDescent="0.3">
      <c r="A1702" t="s">
        <v>13</v>
      </c>
      <c r="B1702" t="s">
        <v>2134</v>
      </c>
      <c r="C1702" t="s">
        <v>24</v>
      </c>
      <c r="D1702" t="s">
        <v>15</v>
      </c>
      <c r="E1702" t="s">
        <v>78</v>
      </c>
      <c r="F1702" t="s">
        <v>79</v>
      </c>
      <c r="G1702" t="s">
        <v>80</v>
      </c>
      <c r="H1702" t="s">
        <v>19</v>
      </c>
      <c r="I1702" t="s">
        <v>2134</v>
      </c>
      <c r="J1702" t="s">
        <v>20</v>
      </c>
      <c r="K1702" t="s">
        <v>21</v>
      </c>
      <c r="L1702" t="s">
        <v>81</v>
      </c>
      <c r="M1702">
        <v>5</v>
      </c>
      <c r="N1702">
        <v>1137.02</v>
      </c>
      <c r="O1702">
        <v>40</v>
      </c>
      <c r="P1702">
        <f>Table1[[#This Row],[Sale Product Count]]*Table1[[#This Row],[Price]]</f>
        <v>45480.800000000003</v>
      </c>
      <c r="Q1702">
        <v>262</v>
      </c>
    </row>
    <row r="1703" spans="1:17" x14ac:dyDescent="0.3">
      <c r="A1703" t="s">
        <v>130</v>
      </c>
      <c r="B1703" t="s">
        <v>1853</v>
      </c>
      <c r="C1703" t="s">
        <v>140</v>
      </c>
      <c r="D1703" t="s">
        <v>25</v>
      </c>
      <c r="E1703" t="s">
        <v>75</v>
      </c>
      <c r="F1703" t="s">
        <v>17</v>
      </c>
      <c r="G1703" t="s">
        <v>35</v>
      </c>
      <c r="H1703" t="s">
        <v>197</v>
      </c>
      <c r="I1703" t="s">
        <v>2134</v>
      </c>
      <c r="J1703" t="s">
        <v>37</v>
      </c>
      <c r="K1703" t="s">
        <v>1854</v>
      </c>
      <c r="L1703" t="s">
        <v>2134</v>
      </c>
      <c r="M1703">
        <v>0</v>
      </c>
      <c r="N1703">
        <v>1299</v>
      </c>
      <c r="O1703">
        <v>35</v>
      </c>
      <c r="P1703">
        <f>Table1[[#This Row],[Sale Product Count]]*Table1[[#This Row],[Price]]</f>
        <v>45465</v>
      </c>
      <c r="Q1703">
        <v>259</v>
      </c>
    </row>
    <row r="1704" spans="1:17" x14ac:dyDescent="0.3">
      <c r="A1704" t="s">
        <v>13</v>
      </c>
      <c r="B1704" t="s">
        <v>2134</v>
      </c>
      <c r="C1704" t="s">
        <v>14</v>
      </c>
      <c r="D1704" t="s">
        <v>15</v>
      </c>
      <c r="E1704" t="s">
        <v>16</v>
      </c>
      <c r="F1704" t="s">
        <v>17</v>
      </c>
      <c r="G1704" t="s">
        <v>18</v>
      </c>
      <c r="H1704" t="s">
        <v>19</v>
      </c>
      <c r="I1704" t="s">
        <v>2134</v>
      </c>
      <c r="J1704" t="s">
        <v>20</v>
      </c>
      <c r="K1704" t="s">
        <v>21</v>
      </c>
      <c r="L1704" t="s">
        <v>22</v>
      </c>
      <c r="M1704">
        <v>0</v>
      </c>
      <c r="N1704">
        <v>2273</v>
      </c>
      <c r="O1704">
        <v>20</v>
      </c>
      <c r="P1704">
        <f>Table1[[#This Row],[Sale Product Count]]*Table1[[#This Row],[Price]]</f>
        <v>45460</v>
      </c>
      <c r="Q1704">
        <v>439</v>
      </c>
    </row>
    <row r="1705" spans="1:17" x14ac:dyDescent="0.3">
      <c r="A1705" t="s">
        <v>130</v>
      </c>
      <c r="B1705" t="s">
        <v>908</v>
      </c>
      <c r="C1705" t="s">
        <v>24</v>
      </c>
      <c r="D1705" t="s">
        <v>613</v>
      </c>
      <c r="E1705" t="s">
        <v>42</v>
      </c>
      <c r="F1705" t="s">
        <v>72</v>
      </c>
      <c r="G1705" t="s">
        <v>65</v>
      </c>
      <c r="H1705" t="s">
        <v>197</v>
      </c>
      <c r="I1705" t="s">
        <v>200</v>
      </c>
      <c r="J1705" t="s">
        <v>1532</v>
      </c>
      <c r="K1705" t="s">
        <v>2134</v>
      </c>
      <c r="L1705" t="s">
        <v>2134</v>
      </c>
      <c r="M1705">
        <v>0</v>
      </c>
      <c r="N1705">
        <v>730.99</v>
      </c>
      <c r="O1705">
        <v>62</v>
      </c>
      <c r="P1705">
        <f>Table1[[#This Row],[Sale Product Count]]*Table1[[#This Row],[Price]]</f>
        <v>45321.38</v>
      </c>
      <c r="Q1705">
        <v>163</v>
      </c>
    </row>
    <row r="1706" spans="1:17" x14ac:dyDescent="0.3">
      <c r="A1706" t="s">
        <v>130</v>
      </c>
      <c r="B1706" t="s">
        <v>1418</v>
      </c>
      <c r="C1706" t="s">
        <v>14</v>
      </c>
      <c r="D1706" t="s">
        <v>2134</v>
      </c>
      <c r="E1706" t="s">
        <v>63</v>
      </c>
      <c r="F1706" t="s">
        <v>2134</v>
      </c>
      <c r="G1706" t="s">
        <v>65</v>
      </c>
      <c r="H1706" t="s">
        <v>197</v>
      </c>
      <c r="I1706" t="s">
        <v>2134</v>
      </c>
      <c r="J1706" t="s">
        <v>20</v>
      </c>
      <c r="K1706" t="s">
        <v>634</v>
      </c>
      <c r="L1706" t="s">
        <v>2134</v>
      </c>
      <c r="M1706">
        <v>4.5999999999999996</v>
      </c>
      <c r="N1706">
        <v>1161.1099999999999</v>
      </c>
      <c r="O1706">
        <v>39</v>
      </c>
      <c r="P1706">
        <f>Table1[[#This Row],[Sale Product Count]]*Table1[[#This Row],[Price]]</f>
        <v>45283.289999999994</v>
      </c>
      <c r="Q1706">
        <v>386</v>
      </c>
    </row>
    <row r="1707" spans="1:17" x14ac:dyDescent="0.3">
      <c r="A1707" t="s">
        <v>13</v>
      </c>
      <c r="B1707" t="s">
        <v>2134</v>
      </c>
      <c r="C1707" t="s">
        <v>24</v>
      </c>
      <c r="D1707" t="s">
        <v>15</v>
      </c>
      <c r="E1707" t="s">
        <v>78</v>
      </c>
      <c r="F1707" t="s">
        <v>79</v>
      </c>
      <c r="G1707" t="s">
        <v>80</v>
      </c>
      <c r="H1707" t="s">
        <v>19</v>
      </c>
      <c r="I1707" t="s">
        <v>2134</v>
      </c>
      <c r="J1707" t="s">
        <v>20</v>
      </c>
      <c r="K1707" t="s">
        <v>21</v>
      </c>
      <c r="L1707" t="s">
        <v>81</v>
      </c>
      <c r="M1707">
        <v>5</v>
      </c>
      <c r="N1707">
        <v>740.98</v>
      </c>
      <c r="O1707">
        <v>61</v>
      </c>
      <c r="P1707">
        <f>Table1[[#This Row],[Sale Product Count]]*Table1[[#This Row],[Price]]</f>
        <v>45199.78</v>
      </c>
      <c r="Q1707">
        <v>402</v>
      </c>
    </row>
    <row r="1708" spans="1:17" x14ac:dyDescent="0.3">
      <c r="A1708" t="s">
        <v>130</v>
      </c>
      <c r="B1708" t="s">
        <v>294</v>
      </c>
      <c r="C1708" t="s">
        <v>24</v>
      </c>
      <c r="D1708" t="s">
        <v>84</v>
      </c>
      <c r="E1708" t="s">
        <v>63</v>
      </c>
      <c r="F1708" t="s">
        <v>72</v>
      </c>
      <c r="G1708" t="s">
        <v>65</v>
      </c>
      <c r="H1708" t="s">
        <v>197</v>
      </c>
      <c r="I1708" t="s">
        <v>200</v>
      </c>
      <c r="J1708" t="s">
        <v>296</v>
      </c>
      <c r="K1708" t="s">
        <v>2134</v>
      </c>
      <c r="L1708" t="s">
        <v>2134</v>
      </c>
      <c r="M1708">
        <v>0</v>
      </c>
      <c r="N1708">
        <v>2149.9899999999998</v>
      </c>
      <c r="O1708">
        <v>21</v>
      </c>
      <c r="P1708">
        <f>Table1[[#This Row],[Sale Product Count]]*Table1[[#This Row],[Price]]</f>
        <v>45149.789999999994</v>
      </c>
      <c r="Q1708">
        <v>213</v>
      </c>
    </row>
    <row r="1709" spans="1:17" x14ac:dyDescent="0.3">
      <c r="A1709" t="s">
        <v>130</v>
      </c>
      <c r="B1709" t="s">
        <v>1449</v>
      </c>
      <c r="C1709" t="s">
        <v>14</v>
      </c>
      <c r="D1709" t="s">
        <v>71</v>
      </c>
      <c r="E1709" t="s">
        <v>42</v>
      </c>
      <c r="F1709" t="s">
        <v>72</v>
      </c>
      <c r="G1709" t="s">
        <v>65</v>
      </c>
      <c r="H1709" t="s">
        <v>257</v>
      </c>
      <c r="I1709" t="s">
        <v>431</v>
      </c>
      <c r="J1709" t="s">
        <v>20</v>
      </c>
      <c r="K1709" t="s">
        <v>2134</v>
      </c>
      <c r="L1709" t="s">
        <v>2134</v>
      </c>
      <c r="M1709">
        <v>0</v>
      </c>
      <c r="N1709">
        <v>1288.8800000000001</v>
      </c>
      <c r="O1709">
        <v>35</v>
      </c>
      <c r="P1709">
        <f>Table1[[#This Row],[Sale Product Count]]*Table1[[#This Row],[Price]]</f>
        <v>45110.8</v>
      </c>
      <c r="Q1709">
        <v>387</v>
      </c>
    </row>
    <row r="1710" spans="1:17" x14ac:dyDescent="0.3">
      <c r="A1710" t="s">
        <v>130</v>
      </c>
      <c r="B1710" t="s">
        <v>2000</v>
      </c>
      <c r="C1710" t="s">
        <v>24</v>
      </c>
      <c r="D1710" t="s">
        <v>71</v>
      </c>
      <c r="E1710" t="s">
        <v>63</v>
      </c>
      <c r="F1710" t="s">
        <v>64</v>
      </c>
      <c r="G1710" t="s">
        <v>65</v>
      </c>
      <c r="H1710" t="s">
        <v>36</v>
      </c>
      <c r="I1710" t="s">
        <v>431</v>
      </c>
      <c r="J1710" t="s">
        <v>20</v>
      </c>
      <c r="K1710" t="s">
        <v>2134</v>
      </c>
      <c r="L1710" t="s">
        <v>2134</v>
      </c>
      <c r="M1710">
        <v>0</v>
      </c>
      <c r="N1710">
        <v>1099.81</v>
      </c>
      <c r="O1710">
        <v>41</v>
      </c>
      <c r="P1710">
        <f>Table1[[#This Row],[Sale Product Count]]*Table1[[#This Row],[Price]]</f>
        <v>45092.21</v>
      </c>
      <c r="Q1710">
        <v>402</v>
      </c>
    </row>
    <row r="1711" spans="1:17" x14ac:dyDescent="0.3">
      <c r="A1711" t="s">
        <v>130</v>
      </c>
      <c r="B1711" t="s">
        <v>745</v>
      </c>
      <c r="C1711" t="s">
        <v>24</v>
      </c>
      <c r="D1711" t="s">
        <v>606</v>
      </c>
      <c r="E1711" t="s">
        <v>63</v>
      </c>
      <c r="F1711" t="s">
        <v>64</v>
      </c>
      <c r="G1711" t="s">
        <v>65</v>
      </c>
      <c r="H1711" t="s">
        <v>28</v>
      </c>
      <c r="I1711" t="s">
        <v>2134</v>
      </c>
      <c r="J1711" t="s">
        <v>37</v>
      </c>
      <c r="K1711" t="s">
        <v>298</v>
      </c>
      <c r="L1711" t="s">
        <v>2134</v>
      </c>
      <c r="M1711">
        <v>0</v>
      </c>
      <c r="N1711">
        <v>1155.99</v>
      </c>
      <c r="O1711">
        <v>39</v>
      </c>
      <c r="P1711">
        <f>Table1[[#This Row],[Sale Product Count]]*Table1[[#This Row],[Price]]</f>
        <v>45083.61</v>
      </c>
      <c r="Q1711">
        <v>231</v>
      </c>
    </row>
    <row r="1712" spans="1:17" x14ac:dyDescent="0.3">
      <c r="A1712" t="s">
        <v>59</v>
      </c>
      <c r="B1712" t="s">
        <v>490</v>
      </c>
      <c r="C1712" t="s">
        <v>24</v>
      </c>
      <c r="D1712" t="s">
        <v>161</v>
      </c>
      <c r="E1712" t="s">
        <v>75</v>
      </c>
      <c r="F1712" t="s">
        <v>34</v>
      </c>
      <c r="G1712" t="s">
        <v>35</v>
      </c>
      <c r="H1712" t="s">
        <v>28</v>
      </c>
      <c r="I1712" t="s">
        <v>491</v>
      </c>
      <c r="J1712" t="s">
        <v>37</v>
      </c>
      <c r="K1712" t="s">
        <v>2134</v>
      </c>
      <c r="L1712" t="s">
        <v>2134</v>
      </c>
      <c r="M1712">
        <v>0</v>
      </c>
      <c r="N1712">
        <v>979.99</v>
      </c>
      <c r="O1712">
        <v>46</v>
      </c>
      <c r="P1712">
        <f>Table1[[#This Row],[Sale Product Count]]*Table1[[#This Row],[Price]]</f>
        <v>45079.54</v>
      </c>
      <c r="Q1712">
        <v>528</v>
      </c>
    </row>
    <row r="1713" spans="1:17" x14ac:dyDescent="0.3">
      <c r="A1713" t="s">
        <v>66</v>
      </c>
      <c r="B1713" t="s">
        <v>276</v>
      </c>
      <c r="C1713" t="s">
        <v>61</v>
      </c>
      <c r="D1713" t="s">
        <v>71</v>
      </c>
      <c r="E1713" t="s">
        <v>75</v>
      </c>
      <c r="F1713" t="s">
        <v>17</v>
      </c>
      <c r="G1713" t="s">
        <v>65</v>
      </c>
      <c r="H1713" t="s">
        <v>36</v>
      </c>
      <c r="I1713" t="s">
        <v>88</v>
      </c>
      <c r="J1713" t="s">
        <v>37</v>
      </c>
      <c r="K1713" t="s">
        <v>2134</v>
      </c>
      <c r="L1713" t="s">
        <v>2134</v>
      </c>
      <c r="M1713">
        <v>4.5</v>
      </c>
      <c r="N1713">
        <v>2815.3</v>
      </c>
      <c r="O1713">
        <v>16</v>
      </c>
      <c r="P1713">
        <f>Table1[[#This Row],[Sale Product Count]]*Table1[[#This Row],[Price]]</f>
        <v>45044.800000000003</v>
      </c>
      <c r="Q1713">
        <v>223</v>
      </c>
    </row>
    <row r="1714" spans="1:17" x14ac:dyDescent="0.3">
      <c r="A1714" t="s">
        <v>23</v>
      </c>
      <c r="B1714" t="s">
        <v>2134</v>
      </c>
      <c r="C1714" t="s">
        <v>24</v>
      </c>
      <c r="D1714" t="s">
        <v>25</v>
      </c>
      <c r="E1714" t="s">
        <v>16</v>
      </c>
      <c r="F1714" t="s">
        <v>26</v>
      </c>
      <c r="G1714" t="s">
        <v>27</v>
      </c>
      <c r="H1714" t="s">
        <v>28</v>
      </c>
      <c r="I1714" t="s">
        <v>29</v>
      </c>
      <c r="J1714" t="s">
        <v>20</v>
      </c>
      <c r="K1714" t="s">
        <v>21</v>
      </c>
      <c r="L1714" t="s">
        <v>2134</v>
      </c>
      <c r="M1714">
        <v>4.5</v>
      </c>
      <c r="N1714">
        <v>714.34</v>
      </c>
      <c r="O1714">
        <v>63</v>
      </c>
      <c r="P1714">
        <f>Table1[[#This Row],[Sale Product Count]]*Table1[[#This Row],[Price]]</f>
        <v>45003.420000000006</v>
      </c>
      <c r="Q1714">
        <v>335</v>
      </c>
    </row>
    <row r="1715" spans="1:17" x14ac:dyDescent="0.3">
      <c r="A1715" t="s">
        <v>23</v>
      </c>
      <c r="B1715" t="s">
        <v>589</v>
      </c>
      <c r="C1715" t="s">
        <v>14</v>
      </c>
      <c r="D1715" t="s">
        <v>2134</v>
      </c>
      <c r="E1715" t="s">
        <v>49</v>
      </c>
      <c r="F1715" t="s">
        <v>76</v>
      </c>
      <c r="G1715" t="s">
        <v>18</v>
      </c>
      <c r="H1715" t="s">
        <v>19</v>
      </c>
      <c r="I1715" t="s">
        <v>200</v>
      </c>
      <c r="J1715" t="s">
        <v>20</v>
      </c>
      <c r="K1715" t="s">
        <v>242</v>
      </c>
      <c r="L1715" t="s">
        <v>2134</v>
      </c>
      <c r="M1715">
        <v>4.3</v>
      </c>
      <c r="N1715">
        <v>999.99</v>
      </c>
      <c r="O1715">
        <v>45</v>
      </c>
      <c r="P1715">
        <f>Table1[[#This Row],[Sale Product Count]]*Table1[[#This Row],[Price]]</f>
        <v>44999.55</v>
      </c>
      <c r="Q1715">
        <v>455</v>
      </c>
    </row>
    <row r="1716" spans="1:17" x14ac:dyDescent="0.3">
      <c r="A1716" t="s">
        <v>130</v>
      </c>
      <c r="B1716">
        <v>5300</v>
      </c>
      <c r="C1716" t="s">
        <v>41</v>
      </c>
      <c r="D1716" t="s">
        <v>84</v>
      </c>
      <c r="E1716" t="s">
        <v>42</v>
      </c>
      <c r="F1716" t="s">
        <v>282</v>
      </c>
      <c r="G1716" t="s">
        <v>65</v>
      </c>
      <c r="H1716" t="s">
        <v>197</v>
      </c>
      <c r="I1716" t="s">
        <v>29</v>
      </c>
      <c r="J1716" t="s">
        <v>20</v>
      </c>
      <c r="K1716" t="s">
        <v>2134</v>
      </c>
      <c r="L1716" t="s">
        <v>2134</v>
      </c>
      <c r="M1716">
        <v>4.2</v>
      </c>
      <c r="N1716">
        <v>999.99</v>
      </c>
      <c r="O1716">
        <v>45</v>
      </c>
      <c r="P1716">
        <f>Table1[[#This Row],[Sale Product Count]]*Table1[[#This Row],[Price]]</f>
        <v>44999.55</v>
      </c>
      <c r="Q1716">
        <v>337</v>
      </c>
    </row>
    <row r="1717" spans="1:17" x14ac:dyDescent="0.3">
      <c r="A1717" t="s">
        <v>23</v>
      </c>
      <c r="B1717" t="s">
        <v>2134</v>
      </c>
      <c r="C1717" t="s">
        <v>14</v>
      </c>
      <c r="D1717" t="s">
        <v>219</v>
      </c>
      <c r="E1717" t="s">
        <v>27</v>
      </c>
      <c r="F1717" t="s">
        <v>220</v>
      </c>
      <c r="G1717" t="s">
        <v>65</v>
      </c>
      <c r="H1717" t="s">
        <v>19</v>
      </c>
      <c r="I1717" t="s">
        <v>2134</v>
      </c>
      <c r="J1717" t="s">
        <v>20</v>
      </c>
      <c r="K1717" t="s">
        <v>21</v>
      </c>
      <c r="L1717" t="s">
        <v>81</v>
      </c>
      <c r="M1717">
        <v>4.7</v>
      </c>
      <c r="N1717">
        <v>999.99</v>
      </c>
      <c r="O1717">
        <v>45</v>
      </c>
      <c r="P1717">
        <f>Table1[[#This Row],[Sale Product Count]]*Table1[[#This Row],[Price]]</f>
        <v>44999.55</v>
      </c>
      <c r="Q1717">
        <v>349</v>
      </c>
    </row>
    <row r="1718" spans="1:17" x14ac:dyDescent="0.3">
      <c r="A1718" t="s">
        <v>130</v>
      </c>
      <c r="B1718" t="s">
        <v>1727</v>
      </c>
      <c r="C1718" t="s">
        <v>24</v>
      </c>
      <c r="D1718" t="s">
        <v>71</v>
      </c>
      <c r="E1718" t="s">
        <v>63</v>
      </c>
      <c r="F1718" t="s">
        <v>72</v>
      </c>
      <c r="G1718" t="s">
        <v>18</v>
      </c>
      <c r="H1718" t="s">
        <v>257</v>
      </c>
      <c r="I1718" t="s">
        <v>431</v>
      </c>
      <c r="J1718" t="s">
        <v>20</v>
      </c>
      <c r="K1718" t="s">
        <v>2134</v>
      </c>
      <c r="L1718" t="s">
        <v>2134</v>
      </c>
      <c r="M1718">
        <v>0</v>
      </c>
      <c r="N1718">
        <v>999.99</v>
      </c>
      <c r="O1718">
        <v>45</v>
      </c>
      <c r="P1718">
        <f>Table1[[#This Row],[Sale Product Count]]*Table1[[#This Row],[Price]]</f>
        <v>44999.55</v>
      </c>
      <c r="Q1718">
        <v>163</v>
      </c>
    </row>
    <row r="1719" spans="1:17" x14ac:dyDescent="0.3">
      <c r="A1719" t="s">
        <v>30</v>
      </c>
      <c r="B1719" t="s">
        <v>119</v>
      </c>
      <c r="C1719" t="s">
        <v>24</v>
      </c>
      <c r="D1719" t="s">
        <v>33</v>
      </c>
      <c r="E1719" t="s">
        <v>2134</v>
      </c>
      <c r="F1719" t="s">
        <v>34</v>
      </c>
      <c r="G1719" t="s">
        <v>35</v>
      </c>
      <c r="H1719" t="s">
        <v>36</v>
      </c>
      <c r="I1719" t="s">
        <v>2134</v>
      </c>
      <c r="J1719" t="s">
        <v>37</v>
      </c>
      <c r="K1719" t="s">
        <v>120</v>
      </c>
      <c r="L1719" t="s">
        <v>38</v>
      </c>
      <c r="M1719">
        <v>1</v>
      </c>
      <c r="N1719">
        <v>999.99</v>
      </c>
      <c r="O1719">
        <v>45</v>
      </c>
      <c r="P1719">
        <f>Table1[[#This Row],[Sale Product Count]]*Table1[[#This Row],[Price]]</f>
        <v>44999.55</v>
      </c>
      <c r="Q1719">
        <v>510</v>
      </c>
    </row>
    <row r="1720" spans="1:17" x14ac:dyDescent="0.3">
      <c r="A1720" t="s">
        <v>100</v>
      </c>
      <c r="B1720" t="s">
        <v>1625</v>
      </c>
      <c r="C1720" t="s">
        <v>41</v>
      </c>
      <c r="D1720" t="s">
        <v>129</v>
      </c>
      <c r="E1720" t="s">
        <v>162</v>
      </c>
      <c r="F1720" t="s">
        <v>282</v>
      </c>
      <c r="G1720" t="s">
        <v>65</v>
      </c>
      <c r="H1720" t="s">
        <v>36</v>
      </c>
      <c r="I1720" t="s">
        <v>796</v>
      </c>
      <c r="J1720" t="s">
        <v>20</v>
      </c>
      <c r="K1720" t="s">
        <v>2134</v>
      </c>
      <c r="L1720" t="s">
        <v>2134</v>
      </c>
      <c r="M1720">
        <v>0</v>
      </c>
      <c r="N1720">
        <v>999.99</v>
      </c>
      <c r="O1720">
        <v>45</v>
      </c>
      <c r="P1720">
        <f>Table1[[#This Row],[Sale Product Count]]*Table1[[#This Row],[Price]]</f>
        <v>44999.55</v>
      </c>
      <c r="Q1720">
        <v>338</v>
      </c>
    </row>
    <row r="1721" spans="1:17" x14ac:dyDescent="0.3">
      <c r="A1721" t="s">
        <v>23</v>
      </c>
      <c r="B1721" t="s">
        <v>2134</v>
      </c>
      <c r="C1721" t="s">
        <v>14</v>
      </c>
      <c r="D1721" t="s">
        <v>219</v>
      </c>
      <c r="E1721" t="s">
        <v>27</v>
      </c>
      <c r="F1721" t="s">
        <v>220</v>
      </c>
      <c r="G1721" t="s">
        <v>65</v>
      </c>
      <c r="H1721" t="s">
        <v>19</v>
      </c>
      <c r="I1721" t="s">
        <v>2134</v>
      </c>
      <c r="J1721" t="s">
        <v>20</v>
      </c>
      <c r="K1721" t="s">
        <v>21</v>
      </c>
      <c r="L1721" t="s">
        <v>81</v>
      </c>
      <c r="M1721">
        <v>4.7</v>
      </c>
      <c r="N1721">
        <v>899.99</v>
      </c>
      <c r="O1721">
        <v>50</v>
      </c>
      <c r="P1721">
        <f>Table1[[#This Row],[Sale Product Count]]*Table1[[#This Row],[Price]]</f>
        <v>44999.5</v>
      </c>
      <c r="Q1721">
        <v>453</v>
      </c>
    </row>
    <row r="1722" spans="1:17" x14ac:dyDescent="0.3">
      <c r="A1722" t="s">
        <v>23</v>
      </c>
      <c r="B1722" t="s">
        <v>2134</v>
      </c>
      <c r="C1722" t="s">
        <v>24</v>
      </c>
      <c r="D1722" t="s">
        <v>71</v>
      </c>
      <c r="E1722" t="s">
        <v>16</v>
      </c>
      <c r="F1722" t="s">
        <v>82</v>
      </c>
      <c r="G1722" t="s">
        <v>65</v>
      </c>
      <c r="H1722" t="s">
        <v>19</v>
      </c>
      <c r="I1722" t="s">
        <v>2134</v>
      </c>
      <c r="J1722" t="s">
        <v>20</v>
      </c>
      <c r="K1722" t="s">
        <v>21</v>
      </c>
      <c r="L1722" t="s">
        <v>81</v>
      </c>
      <c r="M1722">
        <v>4.4000000000000004</v>
      </c>
      <c r="N1722">
        <v>999.9</v>
      </c>
      <c r="O1722">
        <v>45</v>
      </c>
      <c r="P1722">
        <f>Table1[[#This Row],[Sale Product Count]]*Table1[[#This Row],[Price]]</f>
        <v>44995.5</v>
      </c>
      <c r="Q1722">
        <v>519</v>
      </c>
    </row>
    <row r="1723" spans="1:17" x14ac:dyDescent="0.3">
      <c r="A1723" t="s">
        <v>130</v>
      </c>
      <c r="B1723" t="s">
        <v>1702</v>
      </c>
      <c r="C1723" t="s">
        <v>167</v>
      </c>
      <c r="D1723" t="s">
        <v>25</v>
      </c>
      <c r="E1723" t="s">
        <v>162</v>
      </c>
      <c r="F1723" t="s">
        <v>17</v>
      </c>
      <c r="G1723" t="s">
        <v>27</v>
      </c>
      <c r="H1723" t="s">
        <v>28</v>
      </c>
      <c r="I1723" t="s">
        <v>2134</v>
      </c>
      <c r="J1723" t="s">
        <v>37</v>
      </c>
      <c r="K1723" t="s">
        <v>1703</v>
      </c>
      <c r="L1723" t="s">
        <v>2134</v>
      </c>
      <c r="M1723">
        <v>0</v>
      </c>
      <c r="N1723">
        <v>917.24</v>
      </c>
      <c r="O1723">
        <v>49</v>
      </c>
      <c r="P1723">
        <f>Table1[[#This Row],[Sale Product Count]]*Table1[[#This Row],[Price]]</f>
        <v>44944.76</v>
      </c>
      <c r="Q1723">
        <v>515</v>
      </c>
    </row>
    <row r="1724" spans="1:17" x14ac:dyDescent="0.3">
      <c r="A1724" t="s">
        <v>23</v>
      </c>
      <c r="B1724" t="s">
        <v>699</v>
      </c>
      <c r="C1724" t="s">
        <v>441</v>
      </c>
      <c r="D1724" t="s">
        <v>2134</v>
      </c>
      <c r="E1724" t="s">
        <v>63</v>
      </c>
      <c r="F1724" t="s">
        <v>72</v>
      </c>
      <c r="G1724" t="s">
        <v>65</v>
      </c>
      <c r="H1724" t="s">
        <v>197</v>
      </c>
      <c r="I1724" t="s">
        <v>200</v>
      </c>
      <c r="J1724" t="s">
        <v>296</v>
      </c>
      <c r="K1724" t="s">
        <v>159</v>
      </c>
      <c r="L1724" t="s">
        <v>2134</v>
      </c>
      <c r="M1724">
        <v>4</v>
      </c>
      <c r="N1724">
        <v>1498</v>
      </c>
      <c r="O1724">
        <v>30</v>
      </c>
      <c r="P1724">
        <f>Table1[[#This Row],[Sale Product Count]]*Table1[[#This Row],[Price]]</f>
        <v>44940</v>
      </c>
      <c r="Q1724">
        <v>265</v>
      </c>
    </row>
    <row r="1725" spans="1:17" x14ac:dyDescent="0.3">
      <c r="A1725" t="s">
        <v>59</v>
      </c>
      <c r="B1725" t="s">
        <v>143</v>
      </c>
      <c r="C1725" t="s">
        <v>24</v>
      </c>
      <c r="D1725" t="s">
        <v>62</v>
      </c>
      <c r="E1725" t="s">
        <v>75</v>
      </c>
      <c r="F1725" t="s">
        <v>87</v>
      </c>
      <c r="G1725" t="s">
        <v>65</v>
      </c>
      <c r="H1725" t="s">
        <v>36</v>
      </c>
      <c r="I1725" t="s">
        <v>77</v>
      </c>
      <c r="J1725" t="s">
        <v>37</v>
      </c>
      <c r="K1725" t="s">
        <v>2134</v>
      </c>
      <c r="L1725" t="s">
        <v>2134</v>
      </c>
      <c r="M1725">
        <v>4.5999999999999996</v>
      </c>
      <c r="N1725">
        <v>1068.99</v>
      </c>
      <c r="O1725">
        <v>42</v>
      </c>
      <c r="P1725">
        <f>Table1[[#This Row],[Sale Product Count]]*Table1[[#This Row],[Price]]</f>
        <v>44897.58</v>
      </c>
      <c r="Q1725">
        <v>163</v>
      </c>
    </row>
    <row r="1726" spans="1:17" x14ac:dyDescent="0.3">
      <c r="A1726" t="s">
        <v>130</v>
      </c>
      <c r="B1726" t="s">
        <v>2134</v>
      </c>
      <c r="C1726" t="s">
        <v>24</v>
      </c>
      <c r="D1726" t="s">
        <v>84</v>
      </c>
      <c r="E1726" t="s">
        <v>63</v>
      </c>
      <c r="F1726" t="s">
        <v>72</v>
      </c>
      <c r="G1726" t="s">
        <v>65</v>
      </c>
      <c r="H1726" t="s">
        <v>36</v>
      </c>
      <c r="I1726" t="s">
        <v>2134</v>
      </c>
      <c r="J1726" t="s">
        <v>37</v>
      </c>
      <c r="K1726" t="s">
        <v>298</v>
      </c>
      <c r="L1726" t="s">
        <v>2114</v>
      </c>
      <c r="M1726">
        <v>0</v>
      </c>
      <c r="N1726">
        <v>1068.99</v>
      </c>
      <c r="O1726">
        <v>42</v>
      </c>
      <c r="P1726">
        <f>Table1[[#This Row],[Sale Product Count]]*Table1[[#This Row],[Price]]</f>
        <v>44897.58</v>
      </c>
      <c r="Q1726">
        <v>0</v>
      </c>
    </row>
    <row r="1727" spans="1:17" x14ac:dyDescent="0.3">
      <c r="A1727" t="s">
        <v>23</v>
      </c>
      <c r="B1727" t="s">
        <v>326</v>
      </c>
      <c r="C1727" t="s">
        <v>14</v>
      </c>
      <c r="D1727" t="s">
        <v>327</v>
      </c>
      <c r="E1727" t="s">
        <v>42</v>
      </c>
      <c r="F1727" t="s">
        <v>72</v>
      </c>
      <c r="G1727" t="s">
        <v>18</v>
      </c>
      <c r="H1727" t="s">
        <v>257</v>
      </c>
      <c r="I1727" t="s">
        <v>29</v>
      </c>
      <c r="J1727" t="s">
        <v>20</v>
      </c>
      <c r="K1727" t="s">
        <v>2134</v>
      </c>
      <c r="L1727" t="s">
        <v>2134</v>
      </c>
      <c r="M1727">
        <v>4.5</v>
      </c>
      <c r="N1727">
        <v>1245.99</v>
      </c>
      <c r="O1727">
        <v>36</v>
      </c>
      <c r="P1727">
        <f>Table1[[#This Row],[Sale Product Count]]*Table1[[#This Row],[Price]]</f>
        <v>44855.64</v>
      </c>
      <c r="Q1727">
        <v>209</v>
      </c>
    </row>
    <row r="1728" spans="1:17" x14ac:dyDescent="0.3">
      <c r="A1728" t="s">
        <v>100</v>
      </c>
      <c r="B1728" t="s">
        <v>171</v>
      </c>
      <c r="C1728" t="s">
        <v>94</v>
      </c>
      <c r="D1728" t="s">
        <v>71</v>
      </c>
      <c r="E1728" t="s">
        <v>35</v>
      </c>
      <c r="F1728" t="s">
        <v>970</v>
      </c>
      <c r="G1728" t="s">
        <v>56</v>
      </c>
      <c r="H1728" t="s">
        <v>57</v>
      </c>
      <c r="I1728" t="s">
        <v>91</v>
      </c>
      <c r="J1728" t="s">
        <v>20</v>
      </c>
      <c r="K1728" t="s">
        <v>2134</v>
      </c>
      <c r="L1728" t="s">
        <v>2134</v>
      </c>
      <c r="M1728">
        <v>4.2</v>
      </c>
      <c r="N1728">
        <v>723.16</v>
      </c>
      <c r="O1728">
        <v>62</v>
      </c>
      <c r="P1728">
        <f>Table1[[#This Row],[Sale Product Count]]*Table1[[#This Row],[Price]]</f>
        <v>44835.92</v>
      </c>
      <c r="Q1728">
        <v>409</v>
      </c>
    </row>
    <row r="1729" spans="1:17" x14ac:dyDescent="0.3">
      <c r="A1729" t="s">
        <v>23</v>
      </c>
      <c r="B1729" t="s">
        <v>2134</v>
      </c>
      <c r="C1729" t="s">
        <v>24</v>
      </c>
      <c r="D1729" t="s">
        <v>25</v>
      </c>
      <c r="E1729" t="s">
        <v>16</v>
      </c>
      <c r="F1729" t="s">
        <v>26</v>
      </c>
      <c r="G1729" t="s">
        <v>27</v>
      </c>
      <c r="H1729" t="s">
        <v>28</v>
      </c>
      <c r="I1729" t="s">
        <v>29</v>
      </c>
      <c r="J1729" t="s">
        <v>20</v>
      </c>
      <c r="K1729" t="s">
        <v>21</v>
      </c>
      <c r="L1729" t="s">
        <v>2134</v>
      </c>
      <c r="M1729">
        <v>4.5</v>
      </c>
      <c r="N1729">
        <v>734.99</v>
      </c>
      <c r="O1729">
        <v>61</v>
      </c>
      <c r="P1729">
        <f>Table1[[#This Row],[Sale Product Count]]*Table1[[#This Row],[Price]]</f>
        <v>44834.39</v>
      </c>
      <c r="Q1729">
        <v>317</v>
      </c>
    </row>
    <row r="1730" spans="1:17" x14ac:dyDescent="0.3">
      <c r="A1730" t="s">
        <v>130</v>
      </c>
      <c r="B1730" t="s">
        <v>1727</v>
      </c>
      <c r="C1730" t="s">
        <v>24</v>
      </c>
      <c r="D1730" t="s">
        <v>71</v>
      </c>
      <c r="E1730" t="s">
        <v>826</v>
      </c>
      <c r="F1730" t="s">
        <v>72</v>
      </c>
      <c r="G1730" t="s">
        <v>35</v>
      </c>
      <c r="H1730" t="s">
        <v>257</v>
      </c>
      <c r="I1730" t="s">
        <v>431</v>
      </c>
      <c r="J1730" t="s">
        <v>20</v>
      </c>
      <c r="K1730" t="s">
        <v>2134</v>
      </c>
      <c r="L1730" t="s">
        <v>2134</v>
      </c>
      <c r="M1730">
        <v>0</v>
      </c>
      <c r="N1730">
        <v>734.99</v>
      </c>
      <c r="O1730">
        <v>61</v>
      </c>
      <c r="P1730">
        <f>Table1[[#This Row],[Sale Product Count]]*Table1[[#This Row],[Price]]</f>
        <v>44834.39</v>
      </c>
      <c r="Q1730">
        <v>0</v>
      </c>
    </row>
    <row r="1731" spans="1:17" x14ac:dyDescent="0.3">
      <c r="A1731" t="s">
        <v>100</v>
      </c>
      <c r="B1731" t="s">
        <v>359</v>
      </c>
      <c r="C1731" t="s">
        <v>24</v>
      </c>
      <c r="D1731" t="s">
        <v>74</v>
      </c>
      <c r="E1731" t="s">
        <v>16</v>
      </c>
      <c r="F1731" t="s">
        <v>109</v>
      </c>
      <c r="G1731" t="s">
        <v>576</v>
      </c>
      <c r="H1731" t="s">
        <v>257</v>
      </c>
      <c r="I1731" t="s">
        <v>2134</v>
      </c>
      <c r="J1731" t="s">
        <v>20</v>
      </c>
      <c r="K1731" t="s">
        <v>2134</v>
      </c>
      <c r="L1731" t="s">
        <v>1278</v>
      </c>
      <c r="M1731">
        <v>4.0999999999999996</v>
      </c>
      <c r="N1731">
        <v>699.99</v>
      </c>
      <c r="O1731">
        <v>64</v>
      </c>
      <c r="P1731">
        <f>Table1[[#This Row],[Sale Product Count]]*Table1[[#This Row],[Price]]</f>
        <v>44799.360000000001</v>
      </c>
      <c r="Q1731">
        <v>170</v>
      </c>
    </row>
    <row r="1732" spans="1:17" x14ac:dyDescent="0.3">
      <c r="A1732" t="s">
        <v>23</v>
      </c>
      <c r="B1732" t="s">
        <v>2134</v>
      </c>
      <c r="C1732" t="s">
        <v>24</v>
      </c>
      <c r="D1732" t="s">
        <v>71</v>
      </c>
      <c r="E1732" t="s">
        <v>16</v>
      </c>
      <c r="F1732" t="s">
        <v>82</v>
      </c>
      <c r="G1732" t="s">
        <v>65</v>
      </c>
      <c r="H1732" t="s">
        <v>19</v>
      </c>
      <c r="I1732" t="s">
        <v>2134</v>
      </c>
      <c r="J1732" t="s">
        <v>20</v>
      </c>
      <c r="K1732" t="s">
        <v>21</v>
      </c>
      <c r="L1732" t="s">
        <v>81</v>
      </c>
      <c r="M1732">
        <v>4.4000000000000004</v>
      </c>
      <c r="N1732">
        <v>1399.81</v>
      </c>
      <c r="O1732">
        <v>32</v>
      </c>
      <c r="P1732">
        <f>Table1[[#This Row],[Sale Product Count]]*Table1[[#This Row],[Price]]</f>
        <v>44793.919999999998</v>
      </c>
      <c r="Q1732">
        <v>395</v>
      </c>
    </row>
    <row r="1733" spans="1:17" x14ac:dyDescent="0.3">
      <c r="A1733" t="s">
        <v>23</v>
      </c>
      <c r="B1733" t="s">
        <v>2134</v>
      </c>
      <c r="C1733" t="s">
        <v>24</v>
      </c>
      <c r="D1733" t="s">
        <v>71</v>
      </c>
      <c r="E1733" t="s">
        <v>16</v>
      </c>
      <c r="F1733" t="s">
        <v>82</v>
      </c>
      <c r="G1733" t="s">
        <v>65</v>
      </c>
      <c r="H1733" t="s">
        <v>19</v>
      </c>
      <c r="I1733" t="s">
        <v>2134</v>
      </c>
      <c r="J1733" t="s">
        <v>20</v>
      </c>
      <c r="K1733" t="s">
        <v>21</v>
      </c>
      <c r="L1733" t="s">
        <v>81</v>
      </c>
      <c r="M1733">
        <v>4.4000000000000004</v>
      </c>
      <c r="N1733">
        <v>1599</v>
      </c>
      <c r="O1733">
        <v>28</v>
      </c>
      <c r="P1733">
        <f>Table1[[#This Row],[Sale Product Count]]*Table1[[#This Row],[Price]]</f>
        <v>44772</v>
      </c>
      <c r="Q1733">
        <v>378</v>
      </c>
    </row>
    <row r="1734" spans="1:17" x14ac:dyDescent="0.3">
      <c r="A1734" t="s">
        <v>13</v>
      </c>
      <c r="B1734" t="s">
        <v>83</v>
      </c>
      <c r="C1734" t="s">
        <v>24</v>
      </c>
      <c r="D1734" t="s">
        <v>84</v>
      </c>
      <c r="E1734" t="s">
        <v>16</v>
      </c>
      <c r="F1734" t="s">
        <v>26</v>
      </c>
      <c r="G1734" t="s">
        <v>80</v>
      </c>
      <c r="H1734" t="s">
        <v>19</v>
      </c>
      <c r="I1734" t="s">
        <v>2134</v>
      </c>
      <c r="J1734" t="s">
        <v>20</v>
      </c>
      <c r="K1734" t="s">
        <v>21</v>
      </c>
      <c r="L1734" t="s">
        <v>2134</v>
      </c>
      <c r="M1734">
        <v>0</v>
      </c>
      <c r="N1734">
        <v>1599</v>
      </c>
      <c r="O1734">
        <v>28</v>
      </c>
      <c r="P1734">
        <f>Table1[[#This Row],[Sale Product Count]]*Table1[[#This Row],[Price]]</f>
        <v>44772</v>
      </c>
      <c r="Q1734">
        <v>418</v>
      </c>
    </row>
    <row r="1735" spans="1:17" x14ac:dyDescent="0.3">
      <c r="A1735" t="s">
        <v>13</v>
      </c>
      <c r="B1735" t="s">
        <v>2134</v>
      </c>
      <c r="C1735" t="s">
        <v>24</v>
      </c>
      <c r="D1735" t="s">
        <v>15</v>
      </c>
      <c r="E1735" t="s">
        <v>78</v>
      </c>
      <c r="F1735" t="s">
        <v>79</v>
      </c>
      <c r="G1735" t="s">
        <v>80</v>
      </c>
      <c r="H1735" t="s">
        <v>19</v>
      </c>
      <c r="I1735" t="s">
        <v>2134</v>
      </c>
      <c r="J1735" t="s">
        <v>20</v>
      </c>
      <c r="K1735" t="s">
        <v>21</v>
      </c>
      <c r="L1735" t="s">
        <v>81</v>
      </c>
      <c r="M1735">
        <v>5</v>
      </c>
      <c r="N1735">
        <v>1599</v>
      </c>
      <c r="O1735">
        <v>28</v>
      </c>
      <c r="P1735">
        <f>Table1[[#This Row],[Sale Product Count]]*Table1[[#This Row],[Price]]</f>
        <v>44772</v>
      </c>
      <c r="Q1735">
        <v>234</v>
      </c>
    </row>
    <row r="1736" spans="1:17" x14ac:dyDescent="0.3">
      <c r="A1736" t="s">
        <v>59</v>
      </c>
      <c r="B1736" t="s">
        <v>1691</v>
      </c>
      <c r="C1736" t="s">
        <v>24</v>
      </c>
      <c r="D1736" t="s">
        <v>71</v>
      </c>
      <c r="E1736" t="s">
        <v>75</v>
      </c>
      <c r="F1736" t="s">
        <v>186</v>
      </c>
      <c r="G1736" t="s">
        <v>35</v>
      </c>
      <c r="H1736" t="s">
        <v>197</v>
      </c>
      <c r="I1736" t="s">
        <v>2134</v>
      </c>
      <c r="J1736" t="s">
        <v>785</v>
      </c>
      <c r="K1736" t="s">
        <v>769</v>
      </c>
      <c r="L1736" t="s">
        <v>2134</v>
      </c>
      <c r="M1736">
        <v>4.0999999999999996</v>
      </c>
      <c r="N1736">
        <v>1178</v>
      </c>
      <c r="O1736">
        <v>38</v>
      </c>
      <c r="P1736">
        <f>Table1[[#This Row],[Sale Product Count]]*Table1[[#This Row],[Price]]</f>
        <v>44764</v>
      </c>
      <c r="Q1736">
        <v>474</v>
      </c>
    </row>
    <row r="1737" spans="1:17" x14ac:dyDescent="0.3">
      <c r="A1737" t="s">
        <v>30</v>
      </c>
      <c r="B1737" t="s">
        <v>1459</v>
      </c>
      <c r="C1737" t="s">
        <v>14</v>
      </c>
      <c r="D1737" t="s">
        <v>1232</v>
      </c>
      <c r="E1737" t="s">
        <v>63</v>
      </c>
      <c r="F1737" t="s">
        <v>64</v>
      </c>
      <c r="G1737" t="s">
        <v>65</v>
      </c>
      <c r="H1737" t="s">
        <v>197</v>
      </c>
      <c r="I1737" t="s">
        <v>2134</v>
      </c>
      <c r="J1737" t="s">
        <v>20</v>
      </c>
      <c r="K1737" t="s">
        <v>159</v>
      </c>
      <c r="L1737" t="s">
        <v>2134</v>
      </c>
      <c r="M1737">
        <v>0</v>
      </c>
      <c r="N1737">
        <v>1314.99</v>
      </c>
      <c r="O1737">
        <v>34</v>
      </c>
      <c r="P1737">
        <f>Table1[[#This Row],[Sale Product Count]]*Table1[[#This Row],[Price]]</f>
        <v>44709.66</v>
      </c>
      <c r="Q1737">
        <v>188</v>
      </c>
    </row>
    <row r="1738" spans="1:17" x14ac:dyDescent="0.3">
      <c r="A1738" t="s">
        <v>130</v>
      </c>
      <c r="B1738" t="s">
        <v>1501</v>
      </c>
      <c r="C1738" t="s">
        <v>14</v>
      </c>
      <c r="D1738" t="s">
        <v>25</v>
      </c>
      <c r="E1738" t="s">
        <v>63</v>
      </c>
      <c r="F1738" t="s">
        <v>64</v>
      </c>
      <c r="G1738" t="s">
        <v>35</v>
      </c>
      <c r="H1738" t="s">
        <v>28</v>
      </c>
      <c r="I1738" t="s">
        <v>431</v>
      </c>
      <c r="J1738" t="s">
        <v>2021</v>
      </c>
      <c r="K1738" t="s">
        <v>2134</v>
      </c>
      <c r="L1738" t="s">
        <v>2134</v>
      </c>
      <c r="M1738">
        <v>0</v>
      </c>
      <c r="N1738">
        <v>1314.99</v>
      </c>
      <c r="O1738">
        <v>34</v>
      </c>
      <c r="P1738">
        <f>Table1[[#This Row],[Sale Product Count]]*Table1[[#This Row],[Price]]</f>
        <v>44709.66</v>
      </c>
      <c r="Q1738">
        <v>0</v>
      </c>
    </row>
    <row r="1739" spans="1:17" x14ac:dyDescent="0.3">
      <c r="A1739" t="s">
        <v>130</v>
      </c>
      <c r="B1739" t="s">
        <v>1626</v>
      </c>
      <c r="C1739" t="s">
        <v>140</v>
      </c>
      <c r="D1739" t="s">
        <v>2134</v>
      </c>
      <c r="E1739" t="s">
        <v>63</v>
      </c>
      <c r="F1739" t="s">
        <v>282</v>
      </c>
      <c r="G1739" t="s">
        <v>65</v>
      </c>
      <c r="H1739" t="s">
        <v>197</v>
      </c>
      <c r="I1739" t="s">
        <v>2134</v>
      </c>
      <c r="J1739" t="s">
        <v>20</v>
      </c>
      <c r="K1739" t="s">
        <v>1627</v>
      </c>
      <c r="L1739" t="s">
        <v>355</v>
      </c>
      <c r="M1739">
        <v>0</v>
      </c>
      <c r="N1739">
        <v>1787.62</v>
      </c>
      <c r="O1739">
        <v>25</v>
      </c>
      <c r="P1739">
        <f>Table1[[#This Row],[Sale Product Count]]*Table1[[#This Row],[Price]]</f>
        <v>44690.5</v>
      </c>
      <c r="Q1739">
        <v>386</v>
      </c>
    </row>
    <row r="1740" spans="1:17" x14ac:dyDescent="0.3">
      <c r="A1740" t="s">
        <v>59</v>
      </c>
      <c r="B1740" t="s">
        <v>293</v>
      </c>
      <c r="C1740" t="s">
        <v>61</v>
      </c>
      <c r="D1740" t="s">
        <v>279</v>
      </c>
      <c r="E1740" t="s">
        <v>63</v>
      </c>
      <c r="F1740" t="s">
        <v>116</v>
      </c>
      <c r="G1740" t="s">
        <v>65</v>
      </c>
      <c r="H1740" t="s">
        <v>36</v>
      </c>
      <c r="I1740" t="s">
        <v>2134</v>
      </c>
      <c r="J1740" t="s">
        <v>37</v>
      </c>
      <c r="K1740" t="s">
        <v>239</v>
      </c>
      <c r="L1740" t="s">
        <v>2134</v>
      </c>
      <c r="M1740">
        <v>4</v>
      </c>
      <c r="N1740">
        <v>1539.77</v>
      </c>
      <c r="O1740">
        <v>29</v>
      </c>
      <c r="P1740">
        <f>Table1[[#This Row],[Sale Product Count]]*Table1[[#This Row],[Price]]</f>
        <v>44653.33</v>
      </c>
      <c r="Q1740">
        <v>282</v>
      </c>
    </row>
    <row r="1741" spans="1:17" x14ac:dyDescent="0.3">
      <c r="A1741" t="s">
        <v>130</v>
      </c>
      <c r="B1741" t="s">
        <v>1997</v>
      </c>
      <c r="C1741" t="s">
        <v>41</v>
      </c>
      <c r="D1741" t="s">
        <v>71</v>
      </c>
      <c r="E1741" t="s">
        <v>42</v>
      </c>
      <c r="F1741" t="s">
        <v>72</v>
      </c>
      <c r="G1741" t="s">
        <v>65</v>
      </c>
      <c r="H1741" t="s">
        <v>28</v>
      </c>
      <c r="I1741" t="s">
        <v>431</v>
      </c>
      <c r="J1741" t="s">
        <v>20</v>
      </c>
      <c r="K1741" t="s">
        <v>2134</v>
      </c>
      <c r="L1741" t="s">
        <v>2134</v>
      </c>
      <c r="M1741">
        <v>0</v>
      </c>
      <c r="N1741">
        <v>991.99</v>
      </c>
      <c r="O1741">
        <v>45</v>
      </c>
      <c r="P1741">
        <f>Table1[[#This Row],[Sale Product Count]]*Table1[[#This Row],[Price]]</f>
        <v>44639.55</v>
      </c>
      <c r="Q1741">
        <v>0</v>
      </c>
    </row>
    <row r="1742" spans="1:17" x14ac:dyDescent="0.3">
      <c r="A1742" t="s">
        <v>30</v>
      </c>
      <c r="B1742" t="s">
        <v>119</v>
      </c>
      <c r="C1742" t="s">
        <v>24</v>
      </c>
      <c r="D1742" t="s">
        <v>33</v>
      </c>
      <c r="E1742" t="s">
        <v>2134</v>
      </c>
      <c r="F1742" t="s">
        <v>34</v>
      </c>
      <c r="G1742" t="s">
        <v>35</v>
      </c>
      <c r="H1742" t="s">
        <v>36</v>
      </c>
      <c r="I1742" t="s">
        <v>2134</v>
      </c>
      <c r="J1742" t="s">
        <v>37</v>
      </c>
      <c r="K1742" t="s">
        <v>120</v>
      </c>
      <c r="L1742" t="s">
        <v>38</v>
      </c>
      <c r="M1742">
        <v>1</v>
      </c>
      <c r="N1742">
        <v>696.99</v>
      </c>
      <c r="O1742">
        <v>64</v>
      </c>
      <c r="P1742">
        <f>Table1[[#This Row],[Sale Product Count]]*Table1[[#This Row],[Price]]</f>
        <v>44607.360000000001</v>
      </c>
      <c r="Q1742">
        <v>549</v>
      </c>
    </row>
    <row r="1743" spans="1:17" x14ac:dyDescent="0.3">
      <c r="A1743" t="s">
        <v>59</v>
      </c>
      <c r="B1743" t="s">
        <v>142</v>
      </c>
      <c r="C1743" t="s">
        <v>41</v>
      </c>
      <c r="D1743" t="s">
        <v>84</v>
      </c>
      <c r="E1743" t="s">
        <v>75</v>
      </c>
      <c r="F1743" t="s">
        <v>64</v>
      </c>
      <c r="G1743" t="s">
        <v>35</v>
      </c>
      <c r="H1743" t="s">
        <v>28</v>
      </c>
      <c r="I1743" t="s">
        <v>124</v>
      </c>
      <c r="J1743" t="s">
        <v>20</v>
      </c>
      <c r="K1743" t="s">
        <v>2134</v>
      </c>
      <c r="L1743" t="s">
        <v>2134</v>
      </c>
      <c r="M1743">
        <v>4.3</v>
      </c>
      <c r="N1743">
        <v>765.75</v>
      </c>
      <c r="O1743">
        <v>58</v>
      </c>
      <c r="P1743">
        <f>Table1[[#This Row],[Sale Product Count]]*Table1[[#This Row],[Price]]</f>
        <v>44413.5</v>
      </c>
      <c r="Q1743">
        <v>268</v>
      </c>
    </row>
    <row r="1744" spans="1:17" x14ac:dyDescent="0.3">
      <c r="A1744" t="s">
        <v>23</v>
      </c>
      <c r="B1744" t="s">
        <v>1797</v>
      </c>
      <c r="C1744" t="s">
        <v>14</v>
      </c>
      <c r="D1744" t="s">
        <v>327</v>
      </c>
      <c r="E1744" t="s">
        <v>162</v>
      </c>
      <c r="F1744" t="s">
        <v>282</v>
      </c>
      <c r="G1744" t="s">
        <v>27</v>
      </c>
      <c r="H1744" t="s">
        <v>28</v>
      </c>
      <c r="I1744" t="s">
        <v>1376</v>
      </c>
      <c r="J1744" t="s">
        <v>20</v>
      </c>
      <c r="K1744" t="s">
        <v>2134</v>
      </c>
      <c r="L1744" t="s">
        <v>2134</v>
      </c>
      <c r="M1744">
        <v>0</v>
      </c>
      <c r="N1744">
        <v>1199.99</v>
      </c>
      <c r="O1744">
        <v>37</v>
      </c>
      <c r="P1744">
        <f>Table1[[#This Row],[Sale Product Count]]*Table1[[#This Row],[Price]]</f>
        <v>44399.63</v>
      </c>
      <c r="Q1744">
        <v>199</v>
      </c>
    </row>
    <row r="1745" spans="1:17" x14ac:dyDescent="0.3">
      <c r="A1745" t="s">
        <v>130</v>
      </c>
      <c r="B1745" t="s">
        <v>388</v>
      </c>
      <c r="C1745" t="s">
        <v>41</v>
      </c>
      <c r="D1745" t="s">
        <v>2134</v>
      </c>
      <c r="E1745" t="s">
        <v>42</v>
      </c>
      <c r="F1745" t="s">
        <v>72</v>
      </c>
      <c r="G1745" t="s">
        <v>18</v>
      </c>
      <c r="H1745" t="s">
        <v>28</v>
      </c>
      <c r="I1745" t="s">
        <v>416</v>
      </c>
      <c r="J1745" t="s">
        <v>20</v>
      </c>
      <c r="K1745" t="s">
        <v>2134</v>
      </c>
      <c r="L1745" t="s">
        <v>2134</v>
      </c>
      <c r="M1745">
        <v>0</v>
      </c>
      <c r="N1745">
        <v>764.99</v>
      </c>
      <c r="O1745">
        <v>58</v>
      </c>
      <c r="P1745">
        <f>Table1[[#This Row],[Sale Product Count]]*Table1[[#This Row],[Price]]</f>
        <v>44369.42</v>
      </c>
      <c r="Q1745">
        <v>199</v>
      </c>
    </row>
    <row r="1746" spans="1:17" x14ac:dyDescent="0.3">
      <c r="A1746" t="s">
        <v>130</v>
      </c>
      <c r="B1746" t="s">
        <v>2001</v>
      </c>
      <c r="C1746" t="s">
        <v>14</v>
      </c>
      <c r="D1746" t="s">
        <v>1725</v>
      </c>
      <c r="E1746" t="s">
        <v>49</v>
      </c>
      <c r="F1746" t="s">
        <v>72</v>
      </c>
      <c r="G1746" t="s">
        <v>56</v>
      </c>
      <c r="H1746" t="s">
        <v>257</v>
      </c>
      <c r="I1746" t="s">
        <v>431</v>
      </c>
      <c r="J1746" t="s">
        <v>20</v>
      </c>
      <c r="K1746" t="s">
        <v>2134</v>
      </c>
      <c r="L1746" t="s">
        <v>2134</v>
      </c>
      <c r="M1746">
        <v>0</v>
      </c>
      <c r="N1746">
        <v>764.99</v>
      </c>
      <c r="O1746">
        <v>58</v>
      </c>
      <c r="P1746">
        <f>Table1[[#This Row],[Sale Product Count]]*Table1[[#This Row],[Price]]</f>
        <v>44369.42</v>
      </c>
      <c r="Q1746">
        <v>0</v>
      </c>
    </row>
    <row r="1747" spans="1:17" x14ac:dyDescent="0.3">
      <c r="A1747" t="s">
        <v>130</v>
      </c>
      <c r="B1747" t="s">
        <v>1799</v>
      </c>
      <c r="C1747" t="s">
        <v>41</v>
      </c>
      <c r="D1747" t="s">
        <v>71</v>
      </c>
      <c r="E1747" t="s">
        <v>42</v>
      </c>
      <c r="F1747" t="s">
        <v>1800</v>
      </c>
      <c r="G1747" t="s">
        <v>65</v>
      </c>
      <c r="H1747" t="s">
        <v>197</v>
      </c>
      <c r="I1747" t="s">
        <v>91</v>
      </c>
      <c r="J1747" t="s">
        <v>20</v>
      </c>
      <c r="K1747" t="s">
        <v>2134</v>
      </c>
      <c r="L1747" t="s">
        <v>2134</v>
      </c>
      <c r="M1747">
        <v>0</v>
      </c>
      <c r="N1747">
        <v>2333.9899999999998</v>
      </c>
      <c r="O1747">
        <v>19</v>
      </c>
      <c r="P1747">
        <f>Table1[[#This Row],[Sale Product Count]]*Table1[[#This Row],[Price]]</f>
        <v>44345.81</v>
      </c>
      <c r="Q1747">
        <v>99</v>
      </c>
    </row>
    <row r="1748" spans="1:17" x14ac:dyDescent="0.3">
      <c r="A1748" t="s">
        <v>130</v>
      </c>
      <c r="B1748" t="s">
        <v>1513</v>
      </c>
      <c r="C1748" t="s">
        <v>61</v>
      </c>
      <c r="D1748" t="s">
        <v>375</v>
      </c>
      <c r="E1748" t="s">
        <v>16</v>
      </c>
      <c r="F1748" t="s">
        <v>87</v>
      </c>
      <c r="G1748" t="s">
        <v>65</v>
      </c>
      <c r="H1748" t="s">
        <v>36</v>
      </c>
      <c r="I1748" t="s">
        <v>2134</v>
      </c>
      <c r="J1748" t="s">
        <v>20</v>
      </c>
      <c r="K1748" t="s">
        <v>1514</v>
      </c>
      <c r="L1748" t="s">
        <v>2134</v>
      </c>
      <c r="M1748">
        <v>0</v>
      </c>
      <c r="N1748">
        <v>885.12</v>
      </c>
      <c r="O1748">
        <v>50</v>
      </c>
      <c r="P1748">
        <f>Table1[[#This Row],[Sale Product Count]]*Table1[[#This Row],[Price]]</f>
        <v>44256</v>
      </c>
      <c r="Q1748">
        <v>465</v>
      </c>
    </row>
    <row r="1749" spans="1:17" x14ac:dyDescent="0.3">
      <c r="A1749" t="s">
        <v>23</v>
      </c>
      <c r="B1749" t="s">
        <v>2134</v>
      </c>
      <c r="C1749" t="s">
        <v>24</v>
      </c>
      <c r="D1749" t="s">
        <v>25</v>
      </c>
      <c r="E1749" t="s">
        <v>16</v>
      </c>
      <c r="F1749" t="s">
        <v>26</v>
      </c>
      <c r="G1749" t="s">
        <v>27</v>
      </c>
      <c r="H1749" t="s">
        <v>28</v>
      </c>
      <c r="I1749" t="s">
        <v>29</v>
      </c>
      <c r="J1749" t="s">
        <v>20</v>
      </c>
      <c r="K1749" t="s">
        <v>21</v>
      </c>
      <c r="L1749" t="s">
        <v>2134</v>
      </c>
      <c r="M1749">
        <v>4.5</v>
      </c>
      <c r="N1749">
        <v>834.99</v>
      </c>
      <c r="O1749">
        <v>53</v>
      </c>
      <c r="P1749">
        <f>Table1[[#This Row],[Sale Product Count]]*Table1[[#This Row],[Price]]</f>
        <v>44254.47</v>
      </c>
      <c r="Q1749">
        <v>238</v>
      </c>
    </row>
    <row r="1750" spans="1:17" x14ac:dyDescent="0.3">
      <c r="A1750" t="s">
        <v>130</v>
      </c>
      <c r="B1750" t="s">
        <v>1129</v>
      </c>
      <c r="C1750" t="s">
        <v>14</v>
      </c>
      <c r="D1750" t="s">
        <v>71</v>
      </c>
      <c r="E1750" t="s">
        <v>16</v>
      </c>
      <c r="F1750" t="s">
        <v>64</v>
      </c>
      <c r="G1750" t="s">
        <v>65</v>
      </c>
      <c r="H1750" t="s">
        <v>36</v>
      </c>
      <c r="I1750" t="s">
        <v>431</v>
      </c>
      <c r="J1750" t="s">
        <v>20</v>
      </c>
      <c r="K1750" t="s">
        <v>2134</v>
      </c>
      <c r="L1750" t="s">
        <v>2134</v>
      </c>
      <c r="M1750">
        <v>0</v>
      </c>
      <c r="N1750">
        <v>834.99</v>
      </c>
      <c r="O1750">
        <v>53</v>
      </c>
      <c r="P1750">
        <f>Table1[[#This Row],[Sale Product Count]]*Table1[[#This Row],[Price]]</f>
        <v>44254.47</v>
      </c>
      <c r="Q1750">
        <v>0</v>
      </c>
    </row>
    <row r="1751" spans="1:17" x14ac:dyDescent="0.3">
      <c r="A1751" t="s">
        <v>30</v>
      </c>
      <c r="B1751" t="s">
        <v>31</v>
      </c>
      <c r="C1751" t="s">
        <v>32</v>
      </c>
      <c r="D1751" t="s">
        <v>33</v>
      </c>
      <c r="E1751" t="s">
        <v>2134</v>
      </c>
      <c r="F1751" t="s">
        <v>34</v>
      </c>
      <c r="G1751" t="s">
        <v>35</v>
      </c>
      <c r="H1751" t="s">
        <v>36</v>
      </c>
      <c r="I1751" t="s">
        <v>2134</v>
      </c>
      <c r="J1751" t="s">
        <v>37</v>
      </c>
      <c r="K1751" t="s">
        <v>2134</v>
      </c>
      <c r="L1751" t="s">
        <v>38</v>
      </c>
      <c r="M1751">
        <v>5</v>
      </c>
      <c r="N1751">
        <v>3157.99</v>
      </c>
      <c r="O1751">
        <v>14</v>
      </c>
      <c r="P1751">
        <f>Table1[[#This Row],[Sale Product Count]]*Table1[[#This Row],[Price]]</f>
        <v>44211.86</v>
      </c>
      <c r="Q1751">
        <v>226</v>
      </c>
    </row>
    <row r="1752" spans="1:17" x14ac:dyDescent="0.3">
      <c r="A1752" t="s">
        <v>23</v>
      </c>
      <c r="B1752" t="s">
        <v>2134</v>
      </c>
      <c r="C1752" t="s">
        <v>24</v>
      </c>
      <c r="D1752" t="s">
        <v>25</v>
      </c>
      <c r="E1752" t="s">
        <v>16</v>
      </c>
      <c r="F1752" t="s">
        <v>26</v>
      </c>
      <c r="G1752" t="s">
        <v>27</v>
      </c>
      <c r="H1752" t="s">
        <v>28</v>
      </c>
      <c r="I1752" t="s">
        <v>29</v>
      </c>
      <c r="J1752" t="s">
        <v>20</v>
      </c>
      <c r="K1752" t="s">
        <v>21</v>
      </c>
      <c r="L1752" t="s">
        <v>2134</v>
      </c>
      <c r="M1752">
        <v>4.5</v>
      </c>
      <c r="N1752">
        <v>1699</v>
      </c>
      <c r="O1752">
        <v>26</v>
      </c>
      <c r="P1752">
        <f>Table1[[#This Row],[Sale Product Count]]*Table1[[#This Row],[Price]]</f>
        <v>44174</v>
      </c>
      <c r="Q1752">
        <v>348</v>
      </c>
    </row>
    <row r="1753" spans="1:17" x14ac:dyDescent="0.3">
      <c r="A1753" t="s">
        <v>59</v>
      </c>
      <c r="B1753" t="s">
        <v>277</v>
      </c>
      <c r="C1753" t="s">
        <v>61</v>
      </c>
      <c r="D1753" t="s">
        <v>71</v>
      </c>
      <c r="E1753" t="s">
        <v>162</v>
      </c>
      <c r="F1753" t="s">
        <v>186</v>
      </c>
      <c r="G1753" t="s">
        <v>35</v>
      </c>
      <c r="H1753" t="s">
        <v>28</v>
      </c>
      <c r="I1753" t="s">
        <v>2134</v>
      </c>
      <c r="J1753" t="s">
        <v>739</v>
      </c>
      <c r="K1753" t="s">
        <v>769</v>
      </c>
      <c r="L1753" t="s">
        <v>2134</v>
      </c>
      <c r="M1753">
        <v>0</v>
      </c>
      <c r="N1753">
        <v>1699</v>
      </c>
      <c r="O1753">
        <v>26</v>
      </c>
      <c r="P1753">
        <f>Table1[[#This Row],[Sale Product Count]]*Table1[[#This Row],[Price]]</f>
        <v>44174</v>
      </c>
      <c r="Q1753">
        <v>429</v>
      </c>
    </row>
    <row r="1754" spans="1:17" x14ac:dyDescent="0.3">
      <c r="A1754" t="s">
        <v>130</v>
      </c>
      <c r="B1754" t="s">
        <v>1550</v>
      </c>
      <c r="C1754" t="s">
        <v>24</v>
      </c>
      <c r="D1754" t="s">
        <v>84</v>
      </c>
      <c r="E1754" t="s">
        <v>63</v>
      </c>
      <c r="F1754" t="s">
        <v>1047</v>
      </c>
      <c r="G1754" t="s">
        <v>65</v>
      </c>
      <c r="H1754" t="s">
        <v>197</v>
      </c>
      <c r="I1754" t="s">
        <v>91</v>
      </c>
      <c r="J1754" t="s">
        <v>37</v>
      </c>
      <c r="K1754" t="s">
        <v>2134</v>
      </c>
      <c r="L1754" t="s">
        <v>2134</v>
      </c>
      <c r="M1754">
        <v>3.1</v>
      </c>
      <c r="N1754">
        <v>1699</v>
      </c>
      <c r="O1754">
        <v>26</v>
      </c>
      <c r="P1754">
        <f>Table1[[#This Row],[Sale Product Count]]*Table1[[#This Row],[Price]]</f>
        <v>44174</v>
      </c>
      <c r="Q1754">
        <v>299</v>
      </c>
    </row>
    <row r="1755" spans="1:17" x14ac:dyDescent="0.3">
      <c r="A1755" t="s">
        <v>121</v>
      </c>
      <c r="B1755" t="s">
        <v>122</v>
      </c>
      <c r="C1755" t="s">
        <v>61</v>
      </c>
      <c r="D1755" t="s">
        <v>25</v>
      </c>
      <c r="E1755" t="s">
        <v>16</v>
      </c>
      <c r="F1755" t="s">
        <v>26</v>
      </c>
      <c r="G1755" t="s">
        <v>35</v>
      </c>
      <c r="H1755" t="s">
        <v>19</v>
      </c>
      <c r="I1755" t="s">
        <v>2134</v>
      </c>
      <c r="J1755" t="s">
        <v>20</v>
      </c>
      <c r="K1755" t="s">
        <v>21</v>
      </c>
      <c r="L1755" t="s">
        <v>2134</v>
      </c>
      <c r="M1755">
        <v>0</v>
      </c>
      <c r="N1755">
        <v>1699</v>
      </c>
      <c r="O1755">
        <v>26</v>
      </c>
      <c r="P1755">
        <f>Table1[[#This Row],[Sale Product Count]]*Table1[[#This Row],[Price]]</f>
        <v>44174</v>
      </c>
      <c r="Q1755">
        <v>259</v>
      </c>
    </row>
    <row r="1756" spans="1:17" x14ac:dyDescent="0.3">
      <c r="A1756" t="s">
        <v>30</v>
      </c>
      <c r="B1756" t="s">
        <v>31</v>
      </c>
      <c r="C1756" t="s">
        <v>32</v>
      </c>
      <c r="D1756" t="s">
        <v>33</v>
      </c>
      <c r="E1756" t="s">
        <v>2134</v>
      </c>
      <c r="F1756" t="s">
        <v>34</v>
      </c>
      <c r="G1756" t="s">
        <v>35</v>
      </c>
      <c r="H1756" t="s">
        <v>36</v>
      </c>
      <c r="I1756" t="s">
        <v>2134</v>
      </c>
      <c r="J1756" t="s">
        <v>37</v>
      </c>
      <c r="K1756" t="s">
        <v>2134</v>
      </c>
      <c r="L1756" t="s">
        <v>38</v>
      </c>
      <c r="M1756">
        <v>5</v>
      </c>
      <c r="N1756">
        <v>1699</v>
      </c>
      <c r="O1756">
        <v>26</v>
      </c>
      <c r="P1756">
        <f>Table1[[#This Row],[Sale Product Count]]*Table1[[#This Row],[Price]]</f>
        <v>44174</v>
      </c>
      <c r="Q1756">
        <v>329</v>
      </c>
    </row>
    <row r="1757" spans="1:17" x14ac:dyDescent="0.3">
      <c r="A1757" t="s">
        <v>130</v>
      </c>
      <c r="B1757" t="s">
        <v>1079</v>
      </c>
      <c r="C1757" t="s">
        <v>61</v>
      </c>
      <c r="D1757" t="s">
        <v>25</v>
      </c>
      <c r="E1757" t="s">
        <v>16</v>
      </c>
      <c r="F1757" t="s">
        <v>87</v>
      </c>
      <c r="G1757" t="s">
        <v>27</v>
      </c>
      <c r="H1757" t="s">
        <v>28</v>
      </c>
      <c r="I1757" t="s">
        <v>2134</v>
      </c>
      <c r="J1757" t="s">
        <v>20</v>
      </c>
      <c r="K1757" t="s">
        <v>242</v>
      </c>
      <c r="L1757" t="s">
        <v>2134</v>
      </c>
      <c r="M1757">
        <v>0</v>
      </c>
      <c r="N1757">
        <v>1299</v>
      </c>
      <c r="O1757">
        <v>34</v>
      </c>
      <c r="P1757">
        <f>Table1[[#This Row],[Sale Product Count]]*Table1[[#This Row],[Price]]</f>
        <v>44166</v>
      </c>
      <c r="Q1757">
        <v>198</v>
      </c>
    </row>
    <row r="1758" spans="1:17" x14ac:dyDescent="0.3">
      <c r="A1758" t="s">
        <v>23</v>
      </c>
      <c r="B1758" t="s">
        <v>2134</v>
      </c>
      <c r="C1758" t="s">
        <v>14</v>
      </c>
      <c r="D1758" t="s">
        <v>219</v>
      </c>
      <c r="E1758" t="s">
        <v>27</v>
      </c>
      <c r="F1758" t="s">
        <v>220</v>
      </c>
      <c r="G1758" t="s">
        <v>65</v>
      </c>
      <c r="H1758" t="s">
        <v>19</v>
      </c>
      <c r="I1758" t="s">
        <v>2134</v>
      </c>
      <c r="J1758" t="s">
        <v>20</v>
      </c>
      <c r="K1758" t="s">
        <v>21</v>
      </c>
      <c r="L1758" t="s">
        <v>81</v>
      </c>
      <c r="M1758">
        <v>4.7</v>
      </c>
      <c r="N1758">
        <v>959.99</v>
      </c>
      <c r="O1758">
        <v>46</v>
      </c>
      <c r="P1758">
        <f>Table1[[#This Row],[Sale Product Count]]*Table1[[#This Row],[Price]]</f>
        <v>44159.54</v>
      </c>
      <c r="Q1758">
        <v>209</v>
      </c>
    </row>
    <row r="1759" spans="1:17" x14ac:dyDescent="0.3">
      <c r="A1759" t="s">
        <v>30</v>
      </c>
      <c r="B1759" t="s">
        <v>119</v>
      </c>
      <c r="C1759" t="s">
        <v>24</v>
      </c>
      <c r="D1759" t="s">
        <v>33</v>
      </c>
      <c r="E1759" t="s">
        <v>2134</v>
      </c>
      <c r="F1759" t="s">
        <v>34</v>
      </c>
      <c r="G1759" t="s">
        <v>35</v>
      </c>
      <c r="H1759" t="s">
        <v>36</v>
      </c>
      <c r="I1759" t="s">
        <v>2134</v>
      </c>
      <c r="J1759" t="s">
        <v>37</v>
      </c>
      <c r="K1759" t="s">
        <v>120</v>
      </c>
      <c r="L1759" t="s">
        <v>38</v>
      </c>
      <c r="M1759">
        <v>1</v>
      </c>
      <c r="N1759">
        <v>735.99</v>
      </c>
      <c r="O1759">
        <v>60</v>
      </c>
      <c r="P1759">
        <f>Table1[[#This Row],[Sale Product Count]]*Table1[[#This Row],[Price]]</f>
        <v>44159.4</v>
      </c>
      <c r="Q1759">
        <v>248</v>
      </c>
    </row>
    <row r="1760" spans="1:17" x14ac:dyDescent="0.3">
      <c r="A1760" t="s">
        <v>23</v>
      </c>
      <c r="B1760" t="s">
        <v>2134</v>
      </c>
      <c r="C1760" t="s">
        <v>24</v>
      </c>
      <c r="D1760" t="s">
        <v>71</v>
      </c>
      <c r="E1760" t="s">
        <v>16</v>
      </c>
      <c r="F1760" t="s">
        <v>82</v>
      </c>
      <c r="G1760" t="s">
        <v>65</v>
      </c>
      <c r="H1760" t="s">
        <v>19</v>
      </c>
      <c r="I1760" t="s">
        <v>2134</v>
      </c>
      <c r="J1760" t="s">
        <v>20</v>
      </c>
      <c r="K1760" t="s">
        <v>21</v>
      </c>
      <c r="L1760" t="s">
        <v>81</v>
      </c>
      <c r="M1760">
        <v>4.4000000000000004</v>
      </c>
      <c r="N1760">
        <v>700.58</v>
      </c>
      <c r="O1760">
        <v>63</v>
      </c>
      <c r="P1760">
        <f>Table1[[#This Row],[Sale Product Count]]*Table1[[#This Row],[Price]]</f>
        <v>44136.54</v>
      </c>
      <c r="Q1760">
        <v>379</v>
      </c>
    </row>
    <row r="1761" spans="1:17" x14ac:dyDescent="0.3">
      <c r="A1761" t="s">
        <v>130</v>
      </c>
      <c r="B1761" t="s">
        <v>1057</v>
      </c>
      <c r="C1761" t="s">
        <v>14</v>
      </c>
      <c r="D1761" t="s">
        <v>71</v>
      </c>
      <c r="E1761" t="s">
        <v>63</v>
      </c>
      <c r="F1761" t="s">
        <v>64</v>
      </c>
      <c r="G1761" t="s">
        <v>35</v>
      </c>
      <c r="H1761" t="s">
        <v>28</v>
      </c>
      <c r="I1761" t="s">
        <v>2134</v>
      </c>
      <c r="J1761" t="s">
        <v>20</v>
      </c>
      <c r="K1761" t="s">
        <v>376</v>
      </c>
      <c r="L1761" t="s">
        <v>2134</v>
      </c>
      <c r="M1761">
        <v>0</v>
      </c>
      <c r="N1761">
        <v>1161.1099999999999</v>
      </c>
      <c r="O1761">
        <v>38</v>
      </c>
      <c r="P1761">
        <f>Table1[[#This Row],[Sale Product Count]]*Table1[[#This Row],[Price]]</f>
        <v>44122.179999999993</v>
      </c>
      <c r="Q1761">
        <v>327</v>
      </c>
    </row>
    <row r="1762" spans="1:17" x14ac:dyDescent="0.3">
      <c r="A1762" t="s">
        <v>130</v>
      </c>
      <c r="B1762" t="s">
        <v>1794</v>
      </c>
      <c r="C1762" t="s">
        <v>14</v>
      </c>
      <c r="D1762" t="s">
        <v>2134</v>
      </c>
      <c r="E1762" t="s">
        <v>42</v>
      </c>
      <c r="F1762" t="s">
        <v>17</v>
      </c>
      <c r="G1762" t="s">
        <v>65</v>
      </c>
      <c r="H1762" t="s">
        <v>197</v>
      </c>
      <c r="I1762" t="s">
        <v>2134</v>
      </c>
      <c r="J1762" t="s">
        <v>20</v>
      </c>
      <c r="K1762" t="s">
        <v>711</v>
      </c>
      <c r="L1762" t="s">
        <v>38</v>
      </c>
      <c r="M1762">
        <v>0</v>
      </c>
      <c r="N1762">
        <v>959</v>
      </c>
      <c r="O1762">
        <v>46</v>
      </c>
      <c r="P1762">
        <f>Table1[[#This Row],[Sale Product Count]]*Table1[[#This Row],[Price]]</f>
        <v>44114</v>
      </c>
      <c r="Q1762">
        <v>245</v>
      </c>
    </row>
    <row r="1763" spans="1:17" x14ac:dyDescent="0.3">
      <c r="A1763" t="s">
        <v>47</v>
      </c>
      <c r="B1763" t="s">
        <v>2134</v>
      </c>
      <c r="C1763" t="s">
        <v>2134</v>
      </c>
      <c r="D1763" t="s">
        <v>2134</v>
      </c>
      <c r="E1763" t="s">
        <v>75</v>
      </c>
      <c r="F1763" t="s">
        <v>2134</v>
      </c>
      <c r="G1763" t="s">
        <v>65</v>
      </c>
      <c r="H1763" t="s">
        <v>257</v>
      </c>
      <c r="I1763" t="s">
        <v>2134</v>
      </c>
      <c r="J1763" t="s">
        <v>37</v>
      </c>
      <c r="K1763" t="s">
        <v>239</v>
      </c>
      <c r="L1763" t="s">
        <v>2134</v>
      </c>
      <c r="M1763">
        <v>0</v>
      </c>
      <c r="N1763">
        <v>980</v>
      </c>
      <c r="O1763">
        <v>45</v>
      </c>
      <c r="P1763">
        <f>Table1[[#This Row],[Sale Product Count]]*Table1[[#This Row],[Price]]</f>
        <v>44100</v>
      </c>
      <c r="Q1763">
        <v>475</v>
      </c>
    </row>
    <row r="1764" spans="1:17" x14ac:dyDescent="0.3">
      <c r="A1764" t="s">
        <v>13</v>
      </c>
      <c r="B1764" t="s">
        <v>2134</v>
      </c>
      <c r="C1764" t="s">
        <v>14</v>
      </c>
      <c r="D1764" t="s">
        <v>15</v>
      </c>
      <c r="E1764" t="s">
        <v>16</v>
      </c>
      <c r="F1764" t="s">
        <v>17</v>
      </c>
      <c r="G1764" t="s">
        <v>18</v>
      </c>
      <c r="H1764" t="s">
        <v>19</v>
      </c>
      <c r="I1764" t="s">
        <v>2134</v>
      </c>
      <c r="J1764" t="s">
        <v>20</v>
      </c>
      <c r="K1764" t="s">
        <v>21</v>
      </c>
      <c r="L1764" t="s">
        <v>22</v>
      </c>
      <c r="M1764">
        <v>0</v>
      </c>
      <c r="N1764">
        <v>899.99</v>
      </c>
      <c r="O1764">
        <v>49</v>
      </c>
      <c r="P1764">
        <f>Table1[[#This Row],[Sale Product Count]]*Table1[[#This Row],[Price]]</f>
        <v>44099.51</v>
      </c>
      <c r="Q1764">
        <v>201</v>
      </c>
    </row>
    <row r="1765" spans="1:17" x14ac:dyDescent="0.3">
      <c r="A1765" t="s">
        <v>30</v>
      </c>
      <c r="B1765" t="s">
        <v>31</v>
      </c>
      <c r="C1765" t="s">
        <v>32</v>
      </c>
      <c r="D1765" t="s">
        <v>33</v>
      </c>
      <c r="E1765" t="s">
        <v>2134</v>
      </c>
      <c r="F1765" t="s">
        <v>34</v>
      </c>
      <c r="G1765" t="s">
        <v>35</v>
      </c>
      <c r="H1765" t="s">
        <v>36</v>
      </c>
      <c r="I1765" t="s">
        <v>2134</v>
      </c>
      <c r="J1765" t="s">
        <v>37</v>
      </c>
      <c r="K1765" t="s">
        <v>2134</v>
      </c>
      <c r="L1765" t="s">
        <v>38</v>
      </c>
      <c r="M1765">
        <v>5</v>
      </c>
      <c r="N1765">
        <v>899.99</v>
      </c>
      <c r="O1765">
        <v>49</v>
      </c>
      <c r="P1765">
        <f>Table1[[#This Row],[Sale Product Count]]*Table1[[#This Row],[Price]]</f>
        <v>44099.51</v>
      </c>
      <c r="Q1765">
        <v>468</v>
      </c>
    </row>
    <row r="1766" spans="1:17" x14ac:dyDescent="0.3">
      <c r="A1766" t="s">
        <v>130</v>
      </c>
      <c r="B1766" t="s">
        <v>1992</v>
      </c>
      <c r="C1766" t="s">
        <v>24</v>
      </c>
      <c r="D1766" t="s">
        <v>71</v>
      </c>
      <c r="E1766" t="s">
        <v>42</v>
      </c>
      <c r="F1766" t="s">
        <v>72</v>
      </c>
      <c r="G1766" t="s">
        <v>65</v>
      </c>
      <c r="H1766" t="s">
        <v>257</v>
      </c>
      <c r="I1766" t="s">
        <v>431</v>
      </c>
      <c r="J1766" t="s">
        <v>20</v>
      </c>
      <c r="K1766" t="s">
        <v>2134</v>
      </c>
      <c r="L1766" t="s">
        <v>2134</v>
      </c>
      <c r="M1766">
        <v>0</v>
      </c>
      <c r="N1766">
        <v>899.99</v>
      </c>
      <c r="O1766">
        <v>49</v>
      </c>
      <c r="P1766">
        <f>Table1[[#This Row],[Sale Product Count]]*Table1[[#This Row],[Price]]</f>
        <v>44099.51</v>
      </c>
      <c r="Q1766">
        <v>153</v>
      </c>
    </row>
    <row r="1767" spans="1:17" x14ac:dyDescent="0.3">
      <c r="A1767" t="s">
        <v>121</v>
      </c>
      <c r="B1767" t="s">
        <v>122</v>
      </c>
      <c r="C1767" t="s">
        <v>61</v>
      </c>
      <c r="D1767" t="s">
        <v>25</v>
      </c>
      <c r="E1767" t="s">
        <v>16</v>
      </c>
      <c r="F1767" t="s">
        <v>26</v>
      </c>
      <c r="G1767" t="s">
        <v>35</v>
      </c>
      <c r="H1767" t="s">
        <v>19</v>
      </c>
      <c r="I1767" t="s">
        <v>2134</v>
      </c>
      <c r="J1767" t="s">
        <v>20</v>
      </c>
      <c r="K1767" t="s">
        <v>21</v>
      </c>
      <c r="L1767" t="s">
        <v>2134</v>
      </c>
      <c r="M1767">
        <v>0</v>
      </c>
      <c r="N1767">
        <v>899.99</v>
      </c>
      <c r="O1767">
        <v>49</v>
      </c>
      <c r="P1767">
        <f>Table1[[#This Row],[Sale Product Count]]*Table1[[#This Row],[Price]]</f>
        <v>44099.51</v>
      </c>
      <c r="Q1767">
        <v>0</v>
      </c>
    </row>
    <row r="1768" spans="1:17" x14ac:dyDescent="0.3">
      <c r="A1768" t="s">
        <v>30</v>
      </c>
      <c r="B1768" t="s">
        <v>31</v>
      </c>
      <c r="C1768" t="s">
        <v>32</v>
      </c>
      <c r="D1768" t="s">
        <v>33</v>
      </c>
      <c r="E1768" t="s">
        <v>2134</v>
      </c>
      <c r="F1768" t="s">
        <v>34</v>
      </c>
      <c r="G1768" t="s">
        <v>35</v>
      </c>
      <c r="H1768" t="s">
        <v>36</v>
      </c>
      <c r="I1768" t="s">
        <v>2134</v>
      </c>
      <c r="J1768" t="s">
        <v>37</v>
      </c>
      <c r="K1768" t="s">
        <v>2134</v>
      </c>
      <c r="L1768" t="s">
        <v>38</v>
      </c>
      <c r="M1768">
        <v>5</v>
      </c>
      <c r="N1768">
        <v>999.99</v>
      </c>
      <c r="O1768">
        <v>44</v>
      </c>
      <c r="P1768">
        <f>Table1[[#This Row],[Sale Product Count]]*Table1[[#This Row],[Price]]</f>
        <v>43999.56</v>
      </c>
      <c r="Q1768">
        <v>272</v>
      </c>
    </row>
    <row r="1769" spans="1:17" x14ac:dyDescent="0.3">
      <c r="A1769" t="s">
        <v>23</v>
      </c>
      <c r="B1769" t="s">
        <v>2134</v>
      </c>
      <c r="C1769" t="s">
        <v>24</v>
      </c>
      <c r="D1769" t="s">
        <v>25</v>
      </c>
      <c r="E1769" t="s">
        <v>16</v>
      </c>
      <c r="F1769" t="s">
        <v>26</v>
      </c>
      <c r="G1769" t="s">
        <v>27</v>
      </c>
      <c r="H1769" t="s">
        <v>28</v>
      </c>
      <c r="I1769" t="s">
        <v>29</v>
      </c>
      <c r="J1769" t="s">
        <v>20</v>
      </c>
      <c r="K1769" t="s">
        <v>21</v>
      </c>
      <c r="L1769" t="s">
        <v>2134</v>
      </c>
      <c r="M1769">
        <v>4.5</v>
      </c>
      <c r="N1769">
        <v>999.99</v>
      </c>
      <c r="O1769">
        <v>44</v>
      </c>
      <c r="P1769">
        <f>Table1[[#This Row],[Sale Product Count]]*Table1[[#This Row],[Price]]</f>
        <v>43999.56</v>
      </c>
      <c r="Q1769">
        <v>0</v>
      </c>
    </row>
    <row r="1770" spans="1:17" x14ac:dyDescent="0.3">
      <c r="A1770" t="s">
        <v>23</v>
      </c>
      <c r="B1770" t="s">
        <v>2134</v>
      </c>
      <c r="C1770" t="s">
        <v>24</v>
      </c>
      <c r="D1770" t="s">
        <v>71</v>
      </c>
      <c r="E1770" t="s">
        <v>16</v>
      </c>
      <c r="F1770" t="s">
        <v>82</v>
      </c>
      <c r="G1770" t="s">
        <v>65</v>
      </c>
      <c r="H1770" t="s">
        <v>19</v>
      </c>
      <c r="I1770" t="s">
        <v>2134</v>
      </c>
      <c r="J1770" t="s">
        <v>20</v>
      </c>
      <c r="K1770" t="s">
        <v>21</v>
      </c>
      <c r="L1770" t="s">
        <v>81</v>
      </c>
      <c r="M1770">
        <v>4.4000000000000004</v>
      </c>
      <c r="N1770">
        <v>956.49</v>
      </c>
      <c r="O1770">
        <v>46</v>
      </c>
      <c r="P1770">
        <f>Table1[[#This Row],[Sale Product Count]]*Table1[[#This Row],[Price]]</f>
        <v>43998.54</v>
      </c>
      <c r="Q1770">
        <v>419</v>
      </c>
    </row>
    <row r="1771" spans="1:17" x14ac:dyDescent="0.3">
      <c r="A1771" t="s">
        <v>130</v>
      </c>
      <c r="B1771" t="s">
        <v>1727</v>
      </c>
      <c r="C1771" t="s">
        <v>24</v>
      </c>
      <c r="D1771" t="s">
        <v>71</v>
      </c>
      <c r="E1771" t="s">
        <v>1493</v>
      </c>
      <c r="F1771" t="s">
        <v>72</v>
      </c>
      <c r="G1771" t="s">
        <v>35</v>
      </c>
      <c r="H1771" t="s">
        <v>257</v>
      </c>
      <c r="I1771" t="s">
        <v>431</v>
      </c>
      <c r="J1771" t="s">
        <v>20</v>
      </c>
      <c r="K1771" t="s">
        <v>2134</v>
      </c>
      <c r="L1771" t="s">
        <v>2134</v>
      </c>
      <c r="M1771">
        <v>0</v>
      </c>
      <c r="N1771">
        <v>956.49</v>
      </c>
      <c r="O1771">
        <v>46</v>
      </c>
      <c r="P1771">
        <f>Table1[[#This Row],[Sale Product Count]]*Table1[[#This Row],[Price]]</f>
        <v>43998.54</v>
      </c>
      <c r="Q1771">
        <v>0</v>
      </c>
    </row>
    <row r="1772" spans="1:17" x14ac:dyDescent="0.3">
      <c r="A1772" t="s">
        <v>130</v>
      </c>
      <c r="B1772" t="s">
        <v>1022</v>
      </c>
      <c r="C1772" t="s">
        <v>167</v>
      </c>
      <c r="D1772" t="s">
        <v>606</v>
      </c>
      <c r="E1772" t="s">
        <v>480</v>
      </c>
      <c r="F1772" t="s">
        <v>282</v>
      </c>
      <c r="G1772" t="s">
        <v>27</v>
      </c>
      <c r="H1772" t="s">
        <v>197</v>
      </c>
      <c r="I1772" t="s">
        <v>381</v>
      </c>
      <c r="J1772" t="s">
        <v>37</v>
      </c>
      <c r="K1772" t="s">
        <v>2134</v>
      </c>
      <c r="L1772" t="s">
        <v>2134</v>
      </c>
      <c r="M1772">
        <v>0</v>
      </c>
      <c r="N1772">
        <v>861.48</v>
      </c>
      <c r="O1772">
        <v>51</v>
      </c>
      <c r="P1772">
        <f>Table1[[#This Row],[Sale Product Count]]*Table1[[#This Row],[Price]]</f>
        <v>43935.48</v>
      </c>
      <c r="Q1772">
        <v>457</v>
      </c>
    </row>
    <row r="1773" spans="1:17" x14ac:dyDescent="0.3">
      <c r="A1773" t="s">
        <v>221</v>
      </c>
      <c r="B1773" t="s">
        <v>222</v>
      </c>
      <c r="C1773" t="s">
        <v>24</v>
      </c>
      <c r="D1773" t="s">
        <v>25</v>
      </c>
      <c r="E1773" t="s">
        <v>65</v>
      </c>
      <c r="F1773" t="s">
        <v>64</v>
      </c>
      <c r="G1773" t="s">
        <v>65</v>
      </c>
      <c r="H1773" t="s">
        <v>28</v>
      </c>
      <c r="I1773" t="s">
        <v>2134</v>
      </c>
      <c r="J1773" t="s">
        <v>20</v>
      </c>
      <c r="K1773" t="s">
        <v>159</v>
      </c>
      <c r="L1773" t="s">
        <v>2134</v>
      </c>
      <c r="M1773">
        <v>4.8</v>
      </c>
      <c r="N1773">
        <v>732</v>
      </c>
      <c r="O1773">
        <v>60</v>
      </c>
      <c r="P1773">
        <f>Table1[[#This Row],[Sale Product Count]]*Table1[[#This Row],[Price]]</f>
        <v>43920</v>
      </c>
      <c r="Q1773">
        <v>291</v>
      </c>
    </row>
    <row r="1774" spans="1:17" x14ac:dyDescent="0.3">
      <c r="A1774" t="s">
        <v>66</v>
      </c>
      <c r="B1774" t="s">
        <v>1110</v>
      </c>
      <c r="C1774" t="s">
        <v>94</v>
      </c>
      <c r="D1774" t="s">
        <v>71</v>
      </c>
      <c r="E1774" t="s">
        <v>35</v>
      </c>
      <c r="F1774" t="s">
        <v>172</v>
      </c>
      <c r="G1774" t="s">
        <v>56</v>
      </c>
      <c r="H1774" t="s">
        <v>57</v>
      </c>
      <c r="I1774" t="s">
        <v>2134</v>
      </c>
      <c r="J1774" t="s">
        <v>20</v>
      </c>
      <c r="K1774" t="s">
        <v>376</v>
      </c>
      <c r="L1774" t="s">
        <v>2134</v>
      </c>
      <c r="M1774">
        <v>4.4000000000000004</v>
      </c>
      <c r="N1774">
        <v>719.99</v>
      </c>
      <c r="O1774">
        <v>61</v>
      </c>
      <c r="P1774">
        <f>Table1[[#This Row],[Sale Product Count]]*Table1[[#This Row],[Price]]</f>
        <v>43919.39</v>
      </c>
      <c r="Q1774">
        <v>265</v>
      </c>
    </row>
    <row r="1775" spans="1:17" x14ac:dyDescent="0.3">
      <c r="A1775" t="s">
        <v>130</v>
      </c>
      <c r="B1775" t="s">
        <v>1919</v>
      </c>
      <c r="C1775" t="s">
        <v>167</v>
      </c>
      <c r="D1775" t="s">
        <v>606</v>
      </c>
      <c r="E1775" t="s">
        <v>16</v>
      </c>
      <c r="F1775" t="s">
        <v>64</v>
      </c>
      <c r="G1775" t="s">
        <v>65</v>
      </c>
      <c r="H1775" t="s">
        <v>197</v>
      </c>
      <c r="I1775" t="s">
        <v>431</v>
      </c>
      <c r="J1775" t="s">
        <v>1920</v>
      </c>
      <c r="K1775" t="s">
        <v>2134</v>
      </c>
      <c r="L1775" t="s">
        <v>2134</v>
      </c>
      <c r="M1775">
        <v>0</v>
      </c>
      <c r="N1775">
        <v>756.99</v>
      </c>
      <c r="O1775">
        <v>58</v>
      </c>
      <c r="P1775">
        <f>Table1[[#This Row],[Sale Product Count]]*Table1[[#This Row],[Price]]</f>
        <v>43905.42</v>
      </c>
      <c r="Q1775">
        <v>323</v>
      </c>
    </row>
    <row r="1776" spans="1:17" x14ac:dyDescent="0.3">
      <c r="A1776" t="s">
        <v>30</v>
      </c>
      <c r="B1776" t="s">
        <v>31</v>
      </c>
      <c r="C1776" t="s">
        <v>32</v>
      </c>
      <c r="D1776" t="s">
        <v>33</v>
      </c>
      <c r="E1776" t="s">
        <v>2134</v>
      </c>
      <c r="F1776" t="s">
        <v>34</v>
      </c>
      <c r="G1776" t="s">
        <v>35</v>
      </c>
      <c r="H1776" t="s">
        <v>36</v>
      </c>
      <c r="I1776" t="s">
        <v>2134</v>
      </c>
      <c r="J1776" t="s">
        <v>37</v>
      </c>
      <c r="K1776" t="s">
        <v>2134</v>
      </c>
      <c r="L1776" t="s">
        <v>38</v>
      </c>
      <c r="M1776">
        <v>5</v>
      </c>
      <c r="N1776">
        <v>3376.64</v>
      </c>
      <c r="O1776">
        <v>13</v>
      </c>
      <c r="P1776">
        <f>Table1[[#This Row],[Sale Product Count]]*Table1[[#This Row],[Price]]</f>
        <v>43896.32</v>
      </c>
      <c r="Q1776">
        <v>342</v>
      </c>
    </row>
    <row r="1777" spans="1:17" x14ac:dyDescent="0.3">
      <c r="A1777" t="s">
        <v>13</v>
      </c>
      <c r="B1777" t="s">
        <v>2134</v>
      </c>
      <c r="C1777" t="s">
        <v>14</v>
      </c>
      <c r="D1777" t="s">
        <v>15</v>
      </c>
      <c r="E1777" t="s">
        <v>16</v>
      </c>
      <c r="F1777" t="s">
        <v>17</v>
      </c>
      <c r="G1777" t="s">
        <v>18</v>
      </c>
      <c r="H1777" t="s">
        <v>19</v>
      </c>
      <c r="I1777" t="s">
        <v>2134</v>
      </c>
      <c r="J1777" t="s">
        <v>20</v>
      </c>
      <c r="K1777" t="s">
        <v>21</v>
      </c>
      <c r="L1777" t="s">
        <v>22</v>
      </c>
      <c r="M1777">
        <v>0</v>
      </c>
      <c r="N1777">
        <v>797.99</v>
      </c>
      <c r="O1777">
        <v>55</v>
      </c>
      <c r="P1777">
        <f>Table1[[#This Row],[Sale Product Count]]*Table1[[#This Row],[Price]]</f>
        <v>43889.45</v>
      </c>
      <c r="Q1777">
        <v>480</v>
      </c>
    </row>
    <row r="1778" spans="1:17" x14ac:dyDescent="0.3">
      <c r="A1778" t="s">
        <v>59</v>
      </c>
      <c r="B1778" t="s">
        <v>1584</v>
      </c>
      <c r="C1778" t="s">
        <v>24</v>
      </c>
      <c r="D1778" t="s">
        <v>2134</v>
      </c>
      <c r="E1778" t="s">
        <v>1585</v>
      </c>
      <c r="F1778">
        <v>8032</v>
      </c>
      <c r="G1778" t="s">
        <v>65</v>
      </c>
      <c r="H1778" t="s">
        <v>197</v>
      </c>
      <c r="I1778" t="s">
        <v>2134</v>
      </c>
      <c r="J1778" t="s">
        <v>292</v>
      </c>
      <c r="K1778" t="s">
        <v>1317</v>
      </c>
      <c r="L1778" t="s">
        <v>314</v>
      </c>
      <c r="M1778">
        <v>3.7</v>
      </c>
      <c r="N1778">
        <v>2192.13</v>
      </c>
      <c r="O1778">
        <v>20</v>
      </c>
      <c r="P1778">
        <f>Table1[[#This Row],[Sale Product Count]]*Table1[[#This Row],[Price]]</f>
        <v>43842.600000000006</v>
      </c>
      <c r="Q1778">
        <v>215</v>
      </c>
    </row>
    <row r="1779" spans="1:17" x14ac:dyDescent="0.3">
      <c r="A1779" t="s">
        <v>13</v>
      </c>
      <c r="B1779" t="s">
        <v>83</v>
      </c>
      <c r="C1779" t="s">
        <v>24</v>
      </c>
      <c r="D1779" t="s">
        <v>84</v>
      </c>
      <c r="E1779" t="s">
        <v>16</v>
      </c>
      <c r="F1779" t="s">
        <v>26</v>
      </c>
      <c r="G1779" t="s">
        <v>80</v>
      </c>
      <c r="H1779" t="s">
        <v>19</v>
      </c>
      <c r="I1779" t="s">
        <v>2134</v>
      </c>
      <c r="J1779" t="s">
        <v>20</v>
      </c>
      <c r="K1779" t="s">
        <v>21</v>
      </c>
      <c r="L1779" t="s">
        <v>2134</v>
      </c>
      <c r="M1779">
        <v>0</v>
      </c>
      <c r="N1779">
        <v>1751.99</v>
      </c>
      <c r="O1779">
        <v>25</v>
      </c>
      <c r="P1779">
        <f>Table1[[#This Row],[Sale Product Count]]*Table1[[#This Row],[Price]]</f>
        <v>43799.75</v>
      </c>
      <c r="Q1779">
        <v>318</v>
      </c>
    </row>
    <row r="1780" spans="1:17" x14ac:dyDescent="0.3">
      <c r="A1780" t="s">
        <v>269</v>
      </c>
      <c r="B1780" t="s">
        <v>1226</v>
      </c>
      <c r="C1780" t="s">
        <v>86</v>
      </c>
      <c r="D1780" t="s">
        <v>71</v>
      </c>
      <c r="E1780" t="s">
        <v>75</v>
      </c>
      <c r="F1780" t="s">
        <v>34</v>
      </c>
      <c r="G1780" t="s">
        <v>35</v>
      </c>
      <c r="H1780" t="s">
        <v>19</v>
      </c>
      <c r="I1780" t="s">
        <v>2134</v>
      </c>
      <c r="J1780" t="s">
        <v>739</v>
      </c>
      <c r="K1780" t="s">
        <v>2134</v>
      </c>
      <c r="L1780" t="s">
        <v>334</v>
      </c>
      <c r="M1780">
        <v>3.7</v>
      </c>
      <c r="N1780">
        <v>1459</v>
      </c>
      <c r="O1780">
        <v>30</v>
      </c>
      <c r="P1780">
        <f>Table1[[#This Row],[Sale Product Count]]*Table1[[#This Row],[Price]]</f>
        <v>43770</v>
      </c>
      <c r="Q1780">
        <v>160</v>
      </c>
    </row>
    <row r="1781" spans="1:17" x14ac:dyDescent="0.3">
      <c r="A1781" t="s">
        <v>130</v>
      </c>
      <c r="B1781" t="s">
        <v>1599</v>
      </c>
      <c r="C1781" t="s">
        <v>86</v>
      </c>
      <c r="D1781" t="s">
        <v>25</v>
      </c>
      <c r="E1781" t="s">
        <v>63</v>
      </c>
      <c r="F1781" t="s">
        <v>64</v>
      </c>
      <c r="G1781" t="s">
        <v>35</v>
      </c>
      <c r="H1781" t="s">
        <v>197</v>
      </c>
      <c r="I1781" t="s">
        <v>431</v>
      </c>
      <c r="J1781" t="s">
        <v>1701</v>
      </c>
      <c r="K1781" t="s">
        <v>2134</v>
      </c>
      <c r="L1781" t="s">
        <v>2134</v>
      </c>
      <c r="M1781">
        <v>0</v>
      </c>
      <c r="N1781">
        <v>840.99</v>
      </c>
      <c r="O1781">
        <v>52</v>
      </c>
      <c r="P1781">
        <f>Table1[[#This Row],[Sale Product Count]]*Table1[[#This Row],[Price]]</f>
        <v>43731.48</v>
      </c>
      <c r="Q1781">
        <v>317</v>
      </c>
    </row>
    <row r="1782" spans="1:17" x14ac:dyDescent="0.3">
      <c r="A1782" t="s">
        <v>13</v>
      </c>
      <c r="B1782" t="s">
        <v>2134</v>
      </c>
      <c r="C1782" t="s">
        <v>14</v>
      </c>
      <c r="D1782" t="s">
        <v>15</v>
      </c>
      <c r="E1782" t="s">
        <v>16</v>
      </c>
      <c r="F1782" t="s">
        <v>17</v>
      </c>
      <c r="G1782" t="s">
        <v>18</v>
      </c>
      <c r="H1782" t="s">
        <v>19</v>
      </c>
      <c r="I1782" t="s">
        <v>2134</v>
      </c>
      <c r="J1782" t="s">
        <v>20</v>
      </c>
      <c r="K1782" t="s">
        <v>21</v>
      </c>
      <c r="L1782" t="s">
        <v>22</v>
      </c>
      <c r="M1782">
        <v>0</v>
      </c>
      <c r="N1782">
        <v>1680.99</v>
      </c>
      <c r="O1782">
        <v>26</v>
      </c>
      <c r="P1782">
        <f>Table1[[#This Row],[Sale Product Count]]*Table1[[#This Row],[Price]]</f>
        <v>43705.74</v>
      </c>
      <c r="Q1782">
        <v>405</v>
      </c>
    </row>
    <row r="1783" spans="1:17" x14ac:dyDescent="0.3">
      <c r="A1783" t="s">
        <v>100</v>
      </c>
      <c r="B1783" t="s">
        <v>331</v>
      </c>
      <c r="C1783" t="s">
        <v>14</v>
      </c>
      <c r="D1783" t="s">
        <v>157</v>
      </c>
      <c r="E1783" t="s">
        <v>75</v>
      </c>
      <c r="F1783" t="s">
        <v>282</v>
      </c>
      <c r="G1783" t="s">
        <v>35</v>
      </c>
      <c r="H1783" t="s">
        <v>28</v>
      </c>
      <c r="I1783" t="s">
        <v>2134</v>
      </c>
      <c r="J1783" t="s">
        <v>20</v>
      </c>
      <c r="K1783" t="s">
        <v>208</v>
      </c>
      <c r="L1783" t="s">
        <v>2134</v>
      </c>
      <c r="M1783">
        <v>5</v>
      </c>
      <c r="N1783">
        <v>2299</v>
      </c>
      <c r="O1783">
        <v>19</v>
      </c>
      <c r="P1783">
        <f>Table1[[#This Row],[Sale Product Count]]*Table1[[#This Row],[Price]]</f>
        <v>43681</v>
      </c>
      <c r="Q1783">
        <v>421</v>
      </c>
    </row>
    <row r="1784" spans="1:17" x14ac:dyDescent="0.3">
      <c r="A1784" t="s">
        <v>130</v>
      </c>
      <c r="B1784" t="s">
        <v>122</v>
      </c>
      <c r="C1784" t="s">
        <v>14</v>
      </c>
      <c r="D1784" t="s">
        <v>25</v>
      </c>
      <c r="E1784" t="s">
        <v>162</v>
      </c>
      <c r="F1784" t="s">
        <v>64</v>
      </c>
      <c r="G1784" t="s">
        <v>27</v>
      </c>
      <c r="H1784" t="s">
        <v>36</v>
      </c>
      <c r="I1784" t="s">
        <v>320</v>
      </c>
      <c r="J1784" t="s">
        <v>20</v>
      </c>
      <c r="K1784" t="s">
        <v>2134</v>
      </c>
      <c r="L1784" t="s">
        <v>2134</v>
      </c>
      <c r="M1784">
        <v>5</v>
      </c>
      <c r="N1784">
        <v>1899</v>
      </c>
      <c r="O1784">
        <v>23</v>
      </c>
      <c r="P1784">
        <f>Table1[[#This Row],[Sale Product Count]]*Table1[[#This Row],[Price]]</f>
        <v>43677</v>
      </c>
      <c r="Q1784">
        <v>413</v>
      </c>
    </row>
    <row r="1785" spans="1:17" x14ac:dyDescent="0.3">
      <c r="A1785" t="s">
        <v>221</v>
      </c>
      <c r="B1785" t="s">
        <v>447</v>
      </c>
      <c r="C1785" t="s">
        <v>41</v>
      </c>
      <c r="D1785" t="s">
        <v>448</v>
      </c>
      <c r="E1785" t="s">
        <v>2134</v>
      </c>
      <c r="F1785" t="s">
        <v>103</v>
      </c>
      <c r="G1785" t="s">
        <v>65</v>
      </c>
      <c r="H1785" t="s">
        <v>57</v>
      </c>
      <c r="I1785" t="s">
        <v>2134</v>
      </c>
      <c r="J1785" t="s">
        <v>20</v>
      </c>
      <c r="K1785" t="s">
        <v>92</v>
      </c>
      <c r="L1785" t="s">
        <v>152</v>
      </c>
      <c r="M1785">
        <v>4.4000000000000004</v>
      </c>
      <c r="N1785">
        <v>715.99</v>
      </c>
      <c r="O1785">
        <v>61</v>
      </c>
      <c r="P1785">
        <f>Table1[[#This Row],[Sale Product Count]]*Table1[[#This Row],[Price]]</f>
        <v>43675.39</v>
      </c>
      <c r="Q1785">
        <v>186</v>
      </c>
    </row>
    <row r="1786" spans="1:17" x14ac:dyDescent="0.3">
      <c r="A1786" t="s">
        <v>130</v>
      </c>
      <c r="B1786" t="s">
        <v>1653</v>
      </c>
      <c r="C1786" t="s">
        <v>14</v>
      </c>
      <c r="D1786" t="s">
        <v>71</v>
      </c>
      <c r="E1786" t="s">
        <v>16</v>
      </c>
      <c r="F1786" t="s">
        <v>64</v>
      </c>
      <c r="G1786" t="s">
        <v>35</v>
      </c>
      <c r="H1786" t="s">
        <v>28</v>
      </c>
      <c r="I1786" t="s">
        <v>431</v>
      </c>
      <c r="J1786" t="s">
        <v>20</v>
      </c>
      <c r="K1786" t="s">
        <v>2134</v>
      </c>
      <c r="L1786" t="s">
        <v>2134</v>
      </c>
      <c r="M1786">
        <v>0</v>
      </c>
      <c r="N1786">
        <v>929</v>
      </c>
      <c r="O1786">
        <v>47</v>
      </c>
      <c r="P1786">
        <f>Table1[[#This Row],[Sale Product Count]]*Table1[[#This Row],[Price]]</f>
        <v>43663</v>
      </c>
      <c r="Q1786">
        <v>451</v>
      </c>
    </row>
    <row r="1787" spans="1:17" x14ac:dyDescent="0.3">
      <c r="A1787" t="s">
        <v>23</v>
      </c>
      <c r="B1787" t="s">
        <v>2134</v>
      </c>
      <c r="C1787" t="s">
        <v>24</v>
      </c>
      <c r="D1787" t="s">
        <v>25</v>
      </c>
      <c r="E1787" t="s">
        <v>16</v>
      </c>
      <c r="F1787" t="s">
        <v>26</v>
      </c>
      <c r="G1787" t="s">
        <v>27</v>
      </c>
      <c r="H1787" t="s">
        <v>28</v>
      </c>
      <c r="I1787" t="s">
        <v>29</v>
      </c>
      <c r="J1787" t="s">
        <v>20</v>
      </c>
      <c r="K1787" t="s">
        <v>21</v>
      </c>
      <c r="L1787" t="s">
        <v>2134</v>
      </c>
      <c r="M1787">
        <v>4.5</v>
      </c>
      <c r="N1787">
        <v>764.99</v>
      </c>
      <c r="O1787">
        <v>57</v>
      </c>
      <c r="P1787">
        <f>Table1[[#This Row],[Sale Product Count]]*Table1[[#This Row],[Price]]</f>
        <v>43604.43</v>
      </c>
      <c r="Q1787">
        <v>316</v>
      </c>
    </row>
    <row r="1788" spans="1:17" x14ac:dyDescent="0.3">
      <c r="A1788" t="s">
        <v>23</v>
      </c>
      <c r="B1788" t="s">
        <v>2134</v>
      </c>
      <c r="C1788" t="s">
        <v>24</v>
      </c>
      <c r="D1788" t="s">
        <v>25</v>
      </c>
      <c r="E1788" t="s">
        <v>16</v>
      </c>
      <c r="F1788" t="s">
        <v>26</v>
      </c>
      <c r="G1788" t="s">
        <v>27</v>
      </c>
      <c r="H1788" t="s">
        <v>28</v>
      </c>
      <c r="I1788" t="s">
        <v>29</v>
      </c>
      <c r="J1788" t="s">
        <v>20</v>
      </c>
      <c r="K1788" t="s">
        <v>21</v>
      </c>
      <c r="L1788" t="s">
        <v>2134</v>
      </c>
      <c r="M1788">
        <v>4.5</v>
      </c>
      <c r="N1788">
        <v>764.99</v>
      </c>
      <c r="O1788">
        <v>57</v>
      </c>
      <c r="P1788">
        <f>Table1[[#This Row],[Sale Product Count]]*Table1[[#This Row],[Price]]</f>
        <v>43604.43</v>
      </c>
      <c r="Q1788">
        <v>480</v>
      </c>
    </row>
    <row r="1789" spans="1:17" x14ac:dyDescent="0.3">
      <c r="A1789" t="s">
        <v>130</v>
      </c>
      <c r="B1789" t="s">
        <v>1449</v>
      </c>
      <c r="C1789" t="s">
        <v>14</v>
      </c>
      <c r="D1789" t="s">
        <v>71</v>
      </c>
      <c r="E1789" t="s">
        <v>42</v>
      </c>
      <c r="F1789" t="s">
        <v>72</v>
      </c>
      <c r="G1789" t="s">
        <v>65</v>
      </c>
      <c r="H1789" t="s">
        <v>257</v>
      </c>
      <c r="I1789" t="s">
        <v>431</v>
      </c>
      <c r="J1789" t="s">
        <v>20</v>
      </c>
      <c r="K1789" t="s">
        <v>2134</v>
      </c>
      <c r="L1789" t="s">
        <v>2134</v>
      </c>
      <c r="M1789">
        <v>0</v>
      </c>
      <c r="N1789">
        <v>764.99</v>
      </c>
      <c r="O1789">
        <v>57</v>
      </c>
      <c r="P1789">
        <f>Table1[[#This Row],[Sale Product Count]]*Table1[[#This Row],[Price]]</f>
        <v>43604.43</v>
      </c>
      <c r="Q1789">
        <v>0</v>
      </c>
    </row>
    <row r="1790" spans="1:17" x14ac:dyDescent="0.3">
      <c r="A1790" t="s">
        <v>130</v>
      </c>
      <c r="B1790" t="s">
        <v>908</v>
      </c>
      <c r="C1790" t="s">
        <v>24</v>
      </c>
      <c r="D1790" t="s">
        <v>2134</v>
      </c>
      <c r="E1790" t="s">
        <v>63</v>
      </c>
      <c r="F1790" t="s">
        <v>64</v>
      </c>
      <c r="G1790" t="s">
        <v>65</v>
      </c>
      <c r="H1790" t="s">
        <v>28</v>
      </c>
      <c r="I1790" t="s">
        <v>200</v>
      </c>
      <c r="J1790" t="s">
        <v>37</v>
      </c>
      <c r="K1790" t="s">
        <v>2134</v>
      </c>
      <c r="L1790" t="s">
        <v>334</v>
      </c>
      <c r="M1790">
        <v>0</v>
      </c>
      <c r="N1790">
        <v>1406.04</v>
      </c>
      <c r="O1790">
        <v>31</v>
      </c>
      <c r="P1790">
        <f>Table1[[#This Row],[Sale Product Count]]*Table1[[#This Row],[Price]]</f>
        <v>43587.24</v>
      </c>
      <c r="Q1790">
        <v>496</v>
      </c>
    </row>
    <row r="1791" spans="1:17" x14ac:dyDescent="0.3">
      <c r="A1791" t="s">
        <v>130</v>
      </c>
      <c r="B1791" t="s">
        <v>1417</v>
      </c>
      <c r="C1791" t="s">
        <v>24</v>
      </c>
      <c r="D1791" t="s">
        <v>25</v>
      </c>
      <c r="E1791" t="s">
        <v>16</v>
      </c>
      <c r="F1791" t="s">
        <v>64</v>
      </c>
      <c r="G1791" t="s">
        <v>27</v>
      </c>
      <c r="H1791" t="s">
        <v>197</v>
      </c>
      <c r="I1791" t="s">
        <v>431</v>
      </c>
      <c r="J1791" t="s">
        <v>1427</v>
      </c>
      <c r="K1791" t="s">
        <v>2134</v>
      </c>
      <c r="L1791" t="s">
        <v>2134</v>
      </c>
      <c r="M1791">
        <v>2.6</v>
      </c>
      <c r="N1791">
        <v>790.99</v>
      </c>
      <c r="O1791">
        <v>55</v>
      </c>
      <c r="P1791">
        <f>Table1[[#This Row],[Sale Product Count]]*Table1[[#This Row],[Price]]</f>
        <v>43504.45</v>
      </c>
      <c r="Q1791">
        <v>383</v>
      </c>
    </row>
    <row r="1792" spans="1:17" x14ac:dyDescent="0.3">
      <c r="A1792" t="s">
        <v>23</v>
      </c>
      <c r="B1792" t="s">
        <v>2134</v>
      </c>
      <c r="C1792" t="s">
        <v>24</v>
      </c>
      <c r="D1792" t="s">
        <v>71</v>
      </c>
      <c r="E1792" t="s">
        <v>16</v>
      </c>
      <c r="F1792" t="s">
        <v>82</v>
      </c>
      <c r="G1792" t="s">
        <v>65</v>
      </c>
      <c r="H1792" t="s">
        <v>19</v>
      </c>
      <c r="I1792" t="s">
        <v>2134</v>
      </c>
      <c r="J1792" t="s">
        <v>20</v>
      </c>
      <c r="K1792" t="s">
        <v>21</v>
      </c>
      <c r="L1792" t="s">
        <v>81</v>
      </c>
      <c r="M1792">
        <v>4.4000000000000004</v>
      </c>
      <c r="N1792">
        <v>1399.99</v>
      </c>
      <c r="O1792">
        <v>31</v>
      </c>
      <c r="P1792">
        <f>Table1[[#This Row],[Sale Product Count]]*Table1[[#This Row],[Price]]</f>
        <v>43399.69</v>
      </c>
      <c r="Q1792">
        <v>205</v>
      </c>
    </row>
    <row r="1793" spans="1:17" x14ac:dyDescent="0.3">
      <c r="A1793" t="s">
        <v>13</v>
      </c>
      <c r="B1793" t="s">
        <v>2134</v>
      </c>
      <c r="C1793" t="s">
        <v>14</v>
      </c>
      <c r="D1793" t="s">
        <v>15</v>
      </c>
      <c r="E1793" t="s">
        <v>16</v>
      </c>
      <c r="F1793" t="s">
        <v>17</v>
      </c>
      <c r="G1793" t="s">
        <v>18</v>
      </c>
      <c r="H1793" t="s">
        <v>19</v>
      </c>
      <c r="I1793" t="s">
        <v>2134</v>
      </c>
      <c r="J1793" t="s">
        <v>20</v>
      </c>
      <c r="K1793" t="s">
        <v>21</v>
      </c>
      <c r="L1793" t="s">
        <v>22</v>
      </c>
      <c r="M1793">
        <v>0</v>
      </c>
      <c r="N1793">
        <v>1008.94</v>
      </c>
      <c r="O1793">
        <v>43</v>
      </c>
      <c r="P1793">
        <f>Table1[[#This Row],[Sale Product Count]]*Table1[[#This Row],[Price]]</f>
        <v>43384.420000000006</v>
      </c>
      <c r="Q1793">
        <v>526</v>
      </c>
    </row>
    <row r="1794" spans="1:17" x14ac:dyDescent="0.3">
      <c r="A1794" t="s">
        <v>130</v>
      </c>
      <c r="B1794" t="s">
        <v>2042</v>
      </c>
      <c r="C1794" t="s">
        <v>14</v>
      </c>
      <c r="D1794" t="s">
        <v>25</v>
      </c>
      <c r="E1794" t="s">
        <v>42</v>
      </c>
      <c r="F1794" t="s">
        <v>64</v>
      </c>
      <c r="G1794" t="s">
        <v>65</v>
      </c>
      <c r="H1794" t="s">
        <v>197</v>
      </c>
      <c r="I1794" t="s">
        <v>431</v>
      </c>
      <c r="J1794" t="s">
        <v>20</v>
      </c>
      <c r="K1794" t="s">
        <v>2134</v>
      </c>
      <c r="L1794" t="s">
        <v>2134</v>
      </c>
      <c r="M1794">
        <v>0</v>
      </c>
      <c r="N1794">
        <v>1008.94</v>
      </c>
      <c r="O1794">
        <v>43</v>
      </c>
      <c r="P1794">
        <f>Table1[[#This Row],[Sale Product Count]]*Table1[[#This Row],[Price]]</f>
        <v>43384.420000000006</v>
      </c>
      <c r="Q1794">
        <v>0</v>
      </c>
    </row>
    <row r="1795" spans="1:17" x14ac:dyDescent="0.3">
      <c r="A1795" t="s">
        <v>23</v>
      </c>
      <c r="B1795" t="s">
        <v>2134</v>
      </c>
      <c r="C1795" t="s">
        <v>24</v>
      </c>
      <c r="D1795" t="s">
        <v>25</v>
      </c>
      <c r="E1795" t="s">
        <v>16</v>
      </c>
      <c r="F1795" t="s">
        <v>26</v>
      </c>
      <c r="G1795" t="s">
        <v>27</v>
      </c>
      <c r="H1795" t="s">
        <v>28</v>
      </c>
      <c r="I1795" t="s">
        <v>29</v>
      </c>
      <c r="J1795" t="s">
        <v>20</v>
      </c>
      <c r="K1795" t="s">
        <v>21</v>
      </c>
      <c r="L1795" t="s">
        <v>2134</v>
      </c>
      <c r="M1795">
        <v>4.5</v>
      </c>
      <c r="N1795">
        <v>1030.18</v>
      </c>
      <c r="O1795">
        <v>42</v>
      </c>
      <c r="P1795">
        <f>Table1[[#This Row],[Sale Product Count]]*Table1[[#This Row],[Price]]</f>
        <v>43267.560000000005</v>
      </c>
      <c r="Q1795">
        <v>468</v>
      </c>
    </row>
    <row r="1796" spans="1:17" x14ac:dyDescent="0.3">
      <c r="A1796" t="s">
        <v>30</v>
      </c>
      <c r="B1796" t="s">
        <v>31</v>
      </c>
      <c r="C1796" t="s">
        <v>32</v>
      </c>
      <c r="D1796" t="s">
        <v>33</v>
      </c>
      <c r="E1796" t="s">
        <v>2134</v>
      </c>
      <c r="F1796" t="s">
        <v>34</v>
      </c>
      <c r="G1796" t="s">
        <v>35</v>
      </c>
      <c r="H1796" t="s">
        <v>36</v>
      </c>
      <c r="I1796" t="s">
        <v>2134</v>
      </c>
      <c r="J1796" t="s">
        <v>37</v>
      </c>
      <c r="K1796" t="s">
        <v>2134</v>
      </c>
      <c r="L1796" t="s">
        <v>38</v>
      </c>
      <c r="M1796">
        <v>5</v>
      </c>
      <c r="N1796">
        <v>709</v>
      </c>
      <c r="O1796">
        <v>61</v>
      </c>
      <c r="P1796">
        <f>Table1[[#This Row],[Sale Product Count]]*Table1[[#This Row],[Price]]</f>
        <v>43249</v>
      </c>
      <c r="Q1796">
        <v>417</v>
      </c>
    </row>
    <row r="1797" spans="1:17" x14ac:dyDescent="0.3">
      <c r="A1797" t="s">
        <v>66</v>
      </c>
      <c r="B1797" t="s">
        <v>2065</v>
      </c>
      <c r="C1797" t="s">
        <v>24</v>
      </c>
      <c r="D1797" t="s">
        <v>526</v>
      </c>
      <c r="E1797" t="s">
        <v>63</v>
      </c>
      <c r="F1797" t="s">
        <v>256</v>
      </c>
      <c r="G1797" t="s">
        <v>18</v>
      </c>
      <c r="H1797" t="s">
        <v>197</v>
      </c>
      <c r="I1797" t="s">
        <v>491</v>
      </c>
      <c r="J1797" t="s">
        <v>20</v>
      </c>
      <c r="K1797" t="s">
        <v>2134</v>
      </c>
      <c r="L1797" t="s">
        <v>2134</v>
      </c>
      <c r="M1797">
        <v>0</v>
      </c>
      <c r="N1797">
        <v>709</v>
      </c>
      <c r="O1797">
        <v>61</v>
      </c>
      <c r="P1797">
        <f>Table1[[#This Row],[Sale Product Count]]*Table1[[#This Row],[Price]]</f>
        <v>43249</v>
      </c>
      <c r="Q1797">
        <v>0</v>
      </c>
    </row>
    <row r="1798" spans="1:17" x14ac:dyDescent="0.3">
      <c r="A1798" t="s">
        <v>30</v>
      </c>
      <c r="B1798" t="s">
        <v>119</v>
      </c>
      <c r="C1798" t="s">
        <v>24</v>
      </c>
      <c r="D1798" t="s">
        <v>33</v>
      </c>
      <c r="E1798" t="s">
        <v>2134</v>
      </c>
      <c r="F1798" t="s">
        <v>34</v>
      </c>
      <c r="G1798" t="s">
        <v>35</v>
      </c>
      <c r="H1798" t="s">
        <v>36</v>
      </c>
      <c r="I1798" t="s">
        <v>2134</v>
      </c>
      <c r="J1798" t="s">
        <v>37</v>
      </c>
      <c r="K1798" t="s">
        <v>120</v>
      </c>
      <c r="L1798" t="s">
        <v>38</v>
      </c>
      <c r="M1798">
        <v>1</v>
      </c>
      <c r="N1798">
        <v>708.99</v>
      </c>
      <c r="O1798">
        <v>61</v>
      </c>
      <c r="P1798">
        <f>Table1[[#This Row],[Sale Product Count]]*Table1[[#This Row],[Price]]</f>
        <v>43248.39</v>
      </c>
      <c r="Q1798">
        <v>487</v>
      </c>
    </row>
    <row r="1799" spans="1:17" x14ac:dyDescent="0.3">
      <c r="A1799" t="s">
        <v>13</v>
      </c>
      <c r="B1799" t="s">
        <v>2134</v>
      </c>
      <c r="C1799" t="s">
        <v>14</v>
      </c>
      <c r="D1799" t="s">
        <v>15</v>
      </c>
      <c r="E1799" t="s">
        <v>16</v>
      </c>
      <c r="F1799" t="s">
        <v>17</v>
      </c>
      <c r="G1799" t="s">
        <v>18</v>
      </c>
      <c r="H1799" t="s">
        <v>19</v>
      </c>
      <c r="I1799" t="s">
        <v>2134</v>
      </c>
      <c r="J1799" t="s">
        <v>20</v>
      </c>
      <c r="K1799" t="s">
        <v>21</v>
      </c>
      <c r="L1799" t="s">
        <v>22</v>
      </c>
      <c r="M1799">
        <v>0</v>
      </c>
      <c r="N1799">
        <v>1662.92</v>
      </c>
      <c r="O1799">
        <v>26</v>
      </c>
      <c r="P1799">
        <f>Table1[[#This Row],[Sale Product Count]]*Table1[[#This Row],[Price]]</f>
        <v>43235.92</v>
      </c>
      <c r="Q1799">
        <v>429</v>
      </c>
    </row>
    <row r="1800" spans="1:17" x14ac:dyDescent="0.3">
      <c r="A1800" t="s">
        <v>130</v>
      </c>
      <c r="B1800" t="s">
        <v>1727</v>
      </c>
      <c r="C1800" t="s">
        <v>24</v>
      </c>
      <c r="D1800" t="s">
        <v>71</v>
      </c>
      <c r="E1800" t="s">
        <v>63</v>
      </c>
      <c r="F1800" t="s">
        <v>72</v>
      </c>
      <c r="G1800" t="s">
        <v>35</v>
      </c>
      <c r="H1800" t="s">
        <v>257</v>
      </c>
      <c r="I1800" t="s">
        <v>431</v>
      </c>
      <c r="J1800" t="s">
        <v>20</v>
      </c>
      <c r="K1800" t="s">
        <v>2134</v>
      </c>
      <c r="L1800" t="s">
        <v>2134</v>
      </c>
      <c r="M1800">
        <v>0</v>
      </c>
      <c r="N1800">
        <v>1270.77</v>
      </c>
      <c r="O1800">
        <v>34</v>
      </c>
      <c r="P1800">
        <f>Table1[[#This Row],[Sale Product Count]]*Table1[[#This Row],[Price]]</f>
        <v>43206.18</v>
      </c>
      <c r="Q1800">
        <v>357</v>
      </c>
    </row>
    <row r="1801" spans="1:17" x14ac:dyDescent="0.3">
      <c r="A1801" t="s">
        <v>130</v>
      </c>
      <c r="B1801" t="s">
        <v>388</v>
      </c>
      <c r="C1801" t="s">
        <v>24</v>
      </c>
      <c r="D1801" t="s">
        <v>2134</v>
      </c>
      <c r="E1801" t="s">
        <v>42</v>
      </c>
      <c r="F1801" t="s">
        <v>64</v>
      </c>
      <c r="G1801" t="s">
        <v>18</v>
      </c>
      <c r="H1801" t="s">
        <v>28</v>
      </c>
      <c r="I1801" t="s">
        <v>200</v>
      </c>
      <c r="J1801" t="s">
        <v>20</v>
      </c>
      <c r="K1801" t="s">
        <v>21</v>
      </c>
      <c r="L1801" t="s">
        <v>2134</v>
      </c>
      <c r="M1801">
        <v>0</v>
      </c>
      <c r="N1801">
        <v>899.99</v>
      </c>
      <c r="O1801">
        <v>48</v>
      </c>
      <c r="P1801">
        <f>Table1[[#This Row],[Sale Product Count]]*Table1[[#This Row],[Price]]</f>
        <v>43199.520000000004</v>
      </c>
      <c r="Q1801">
        <v>417</v>
      </c>
    </row>
    <row r="1802" spans="1:17" x14ac:dyDescent="0.3">
      <c r="A1802" t="s">
        <v>13</v>
      </c>
      <c r="B1802" t="s">
        <v>83</v>
      </c>
      <c r="C1802" t="s">
        <v>24</v>
      </c>
      <c r="D1802" t="s">
        <v>84</v>
      </c>
      <c r="E1802" t="s">
        <v>16</v>
      </c>
      <c r="F1802" t="s">
        <v>26</v>
      </c>
      <c r="G1802" t="s">
        <v>80</v>
      </c>
      <c r="H1802" t="s">
        <v>19</v>
      </c>
      <c r="I1802" t="s">
        <v>2134</v>
      </c>
      <c r="J1802" t="s">
        <v>20</v>
      </c>
      <c r="K1802" t="s">
        <v>21</v>
      </c>
      <c r="L1802" t="s">
        <v>2134</v>
      </c>
      <c r="M1802">
        <v>0</v>
      </c>
      <c r="N1802">
        <v>899.99</v>
      </c>
      <c r="O1802">
        <v>48</v>
      </c>
      <c r="P1802">
        <f>Table1[[#This Row],[Sale Product Count]]*Table1[[#This Row],[Price]]</f>
        <v>43199.520000000004</v>
      </c>
      <c r="Q1802">
        <v>203</v>
      </c>
    </row>
    <row r="1803" spans="1:17" x14ac:dyDescent="0.3">
      <c r="A1803" t="s">
        <v>364</v>
      </c>
      <c r="B1803" t="s">
        <v>1755</v>
      </c>
      <c r="C1803" t="s">
        <v>61</v>
      </c>
      <c r="D1803" t="s">
        <v>1756</v>
      </c>
      <c r="E1803" t="s">
        <v>75</v>
      </c>
      <c r="F1803" t="s">
        <v>282</v>
      </c>
      <c r="G1803" t="s">
        <v>65</v>
      </c>
      <c r="H1803" t="s">
        <v>28</v>
      </c>
      <c r="I1803" t="s">
        <v>481</v>
      </c>
      <c r="J1803" t="s">
        <v>37</v>
      </c>
      <c r="K1803" t="s">
        <v>2134</v>
      </c>
      <c r="L1803" t="s">
        <v>2134</v>
      </c>
      <c r="M1803">
        <v>0</v>
      </c>
      <c r="N1803">
        <v>731.97</v>
      </c>
      <c r="O1803">
        <v>59</v>
      </c>
      <c r="P1803">
        <f>Table1[[#This Row],[Sale Product Count]]*Table1[[#This Row],[Price]]</f>
        <v>43186.23</v>
      </c>
      <c r="Q1803">
        <v>520</v>
      </c>
    </row>
    <row r="1804" spans="1:17" x14ac:dyDescent="0.3">
      <c r="A1804" t="s">
        <v>130</v>
      </c>
      <c r="B1804" t="s">
        <v>1428</v>
      </c>
      <c r="C1804" t="s">
        <v>167</v>
      </c>
      <c r="D1804" t="s">
        <v>84</v>
      </c>
      <c r="E1804" t="s">
        <v>63</v>
      </c>
      <c r="F1804" t="s">
        <v>64</v>
      </c>
      <c r="G1804" t="s">
        <v>35</v>
      </c>
      <c r="H1804" t="s">
        <v>28</v>
      </c>
      <c r="I1804" t="s">
        <v>2134</v>
      </c>
      <c r="J1804" t="s">
        <v>20</v>
      </c>
      <c r="K1804" t="s">
        <v>1429</v>
      </c>
      <c r="L1804" t="s">
        <v>2134</v>
      </c>
      <c r="M1804">
        <v>0</v>
      </c>
      <c r="N1804">
        <v>2399</v>
      </c>
      <c r="O1804">
        <v>18</v>
      </c>
      <c r="P1804">
        <f>Table1[[#This Row],[Sale Product Count]]*Table1[[#This Row],[Price]]</f>
        <v>43182</v>
      </c>
      <c r="Q1804">
        <v>470</v>
      </c>
    </row>
    <row r="1805" spans="1:17" x14ac:dyDescent="0.3">
      <c r="A1805" t="s">
        <v>130</v>
      </c>
      <c r="B1805" t="s">
        <v>745</v>
      </c>
      <c r="C1805" t="s">
        <v>24</v>
      </c>
      <c r="D1805" t="s">
        <v>606</v>
      </c>
      <c r="E1805" t="s">
        <v>826</v>
      </c>
      <c r="F1805" t="s">
        <v>64</v>
      </c>
      <c r="G1805" t="s">
        <v>65</v>
      </c>
      <c r="H1805" t="s">
        <v>28</v>
      </c>
      <c r="I1805" t="s">
        <v>2134</v>
      </c>
      <c r="J1805" t="s">
        <v>37</v>
      </c>
      <c r="K1805" t="s">
        <v>573</v>
      </c>
      <c r="L1805" t="s">
        <v>2134</v>
      </c>
      <c r="M1805">
        <v>3.3</v>
      </c>
      <c r="N1805">
        <v>2399</v>
      </c>
      <c r="O1805">
        <v>18</v>
      </c>
      <c r="P1805">
        <f>Table1[[#This Row],[Sale Product Count]]*Table1[[#This Row],[Price]]</f>
        <v>43182</v>
      </c>
      <c r="Q1805">
        <v>449</v>
      </c>
    </row>
    <row r="1806" spans="1:17" x14ac:dyDescent="0.3">
      <c r="A1806" t="s">
        <v>13</v>
      </c>
      <c r="B1806" t="s">
        <v>83</v>
      </c>
      <c r="C1806" t="s">
        <v>24</v>
      </c>
      <c r="D1806" t="s">
        <v>84</v>
      </c>
      <c r="E1806" t="s">
        <v>16</v>
      </c>
      <c r="F1806" t="s">
        <v>26</v>
      </c>
      <c r="G1806" t="s">
        <v>80</v>
      </c>
      <c r="H1806" t="s">
        <v>19</v>
      </c>
      <c r="I1806" t="s">
        <v>2134</v>
      </c>
      <c r="J1806" t="s">
        <v>20</v>
      </c>
      <c r="K1806" t="s">
        <v>21</v>
      </c>
      <c r="L1806" t="s">
        <v>2134</v>
      </c>
      <c r="M1806">
        <v>0</v>
      </c>
      <c r="N1806">
        <v>1599</v>
      </c>
      <c r="O1806">
        <v>27</v>
      </c>
      <c r="P1806">
        <f>Table1[[#This Row],[Sale Product Count]]*Table1[[#This Row],[Price]]</f>
        <v>43173</v>
      </c>
      <c r="Q1806">
        <v>310</v>
      </c>
    </row>
    <row r="1807" spans="1:17" x14ac:dyDescent="0.3">
      <c r="A1807" t="s">
        <v>13</v>
      </c>
      <c r="B1807" t="s">
        <v>2134</v>
      </c>
      <c r="C1807" t="s">
        <v>14</v>
      </c>
      <c r="D1807" t="s">
        <v>15</v>
      </c>
      <c r="E1807" t="s">
        <v>16</v>
      </c>
      <c r="F1807" t="s">
        <v>17</v>
      </c>
      <c r="G1807" t="s">
        <v>18</v>
      </c>
      <c r="H1807" t="s">
        <v>19</v>
      </c>
      <c r="I1807" t="s">
        <v>2134</v>
      </c>
      <c r="J1807" t="s">
        <v>20</v>
      </c>
      <c r="K1807" t="s">
        <v>21</v>
      </c>
      <c r="L1807" t="s">
        <v>22</v>
      </c>
      <c r="M1807">
        <v>0</v>
      </c>
      <c r="N1807">
        <v>1599</v>
      </c>
      <c r="O1807">
        <v>27</v>
      </c>
      <c r="P1807">
        <f>Table1[[#This Row],[Sale Product Count]]*Table1[[#This Row],[Price]]</f>
        <v>43173</v>
      </c>
      <c r="Q1807">
        <v>419</v>
      </c>
    </row>
    <row r="1808" spans="1:17" x14ac:dyDescent="0.3">
      <c r="A1808" t="s">
        <v>30</v>
      </c>
      <c r="B1808" t="s">
        <v>31</v>
      </c>
      <c r="C1808" t="s">
        <v>32</v>
      </c>
      <c r="D1808" t="s">
        <v>33</v>
      </c>
      <c r="E1808" t="s">
        <v>2134</v>
      </c>
      <c r="F1808" t="s">
        <v>34</v>
      </c>
      <c r="G1808" t="s">
        <v>35</v>
      </c>
      <c r="H1808" t="s">
        <v>36</v>
      </c>
      <c r="I1808" t="s">
        <v>2134</v>
      </c>
      <c r="J1808" t="s">
        <v>37</v>
      </c>
      <c r="K1808" t="s">
        <v>2134</v>
      </c>
      <c r="L1808" t="s">
        <v>38</v>
      </c>
      <c r="M1808">
        <v>5</v>
      </c>
      <c r="N1808">
        <v>1599</v>
      </c>
      <c r="O1808">
        <v>27</v>
      </c>
      <c r="P1808">
        <f>Table1[[#This Row],[Sale Product Count]]*Table1[[#This Row],[Price]]</f>
        <v>43173</v>
      </c>
      <c r="Q1808">
        <v>0</v>
      </c>
    </row>
    <row r="1809" spans="1:17" x14ac:dyDescent="0.3">
      <c r="A1809" t="s">
        <v>100</v>
      </c>
      <c r="B1809" t="s">
        <v>128</v>
      </c>
      <c r="C1809" t="s">
        <v>24</v>
      </c>
      <c r="D1809" t="s">
        <v>84</v>
      </c>
      <c r="E1809" t="s">
        <v>63</v>
      </c>
      <c r="F1809" t="s">
        <v>329</v>
      </c>
      <c r="G1809" t="s">
        <v>18</v>
      </c>
      <c r="H1809" t="s">
        <v>19</v>
      </c>
      <c r="I1809" t="s">
        <v>454</v>
      </c>
      <c r="J1809" t="s">
        <v>20</v>
      </c>
      <c r="K1809" t="s">
        <v>2134</v>
      </c>
      <c r="L1809" t="s">
        <v>2134</v>
      </c>
      <c r="M1809">
        <v>0</v>
      </c>
      <c r="N1809">
        <v>1659.96</v>
      </c>
      <c r="O1809">
        <v>26</v>
      </c>
      <c r="P1809">
        <f>Table1[[#This Row],[Sale Product Count]]*Table1[[#This Row],[Price]]</f>
        <v>43158.96</v>
      </c>
      <c r="Q1809">
        <v>382</v>
      </c>
    </row>
    <row r="1810" spans="1:17" x14ac:dyDescent="0.3">
      <c r="A1810" t="s">
        <v>470</v>
      </c>
      <c r="B1810" t="s">
        <v>471</v>
      </c>
      <c r="C1810" t="s">
        <v>504</v>
      </c>
      <c r="D1810" t="s">
        <v>1071</v>
      </c>
      <c r="E1810" t="s">
        <v>1072</v>
      </c>
      <c r="F1810" t="s">
        <v>72</v>
      </c>
      <c r="G1810" t="s">
        <v>56</v>
      </c>
      <c r="H1810" t="s">
        <v>773</v>
      </c>
      <c r="I1810" t="s">
        <v>1073</v>
      </c>
      <c r="J1810" t="s">
        <v>20</v>
      </c>
      <c r="K1810" t="s">
        <v>2134</v>
      </c>
      <c r="L1810" t="s">
        <v>2134</v>
      </c>
      <c r="M1810">
        <v>2.7</v>
      </c>
      <c r="N1810">
        <v>685</v>
      </c>
      <c r="O1810">
        <v>63</v>
      </c>
      <c r="P1810">
        <f>Table1[[#This Row],[Sale Product Count]]*Table1[[#This Row],[Price]]</f>
        <v>43155</v>
      </c>
      <c r="Q1810">
        <v>530</v>
      </c>
    </row>
    <row r="1811" spans="1:17" x14ac:dyDescent="0.3">
      <c r="A1811" t="s">
        <v>121</v>
      </c>
      <c r="B1811" t="s">
        <v>122</v>
      </c>
      <c r="C1811" t="s">
        <v>61</v>
      </c>
      <c r="D1811" t="s">
        <v>25</v>
      </c>
      <c r="E1811" t="s">
        <v>16</v>
      </c>
      <c r="F1811" t="s">
        <v>26</v>
      </c>
      <c r="G1811" t="s">
        <v>35</v>
      </c>
      <c r="H1811" t="s">
        <v>19</v>
      </c>
      <c r="I1811" t="s">
        <v>2134</v>
      </c>
      <c r="J1811" t="s">
        <v>20</v>
      </c>
      <c r="K1811" t="s">
        <v>21</v>
      </c>
      <c r="L1811" t="s">
        <v>2134</v>
      </c>
      <c r="M1811">
        <v>0</v>
      </c>
      <c r="N1811">
        <v>899</v>
      </c>
      <c r="O1811">
        <v>48</v>
      </c>
      <c r="P1811">
        <f>Table1[[#This Row],[Sale Product Count]]*Table1[[#This Row],[Price]]</f>
        <v>43152</v>
      </c>
      <c r="Q1811">
        <v>476</v>
      </c>
    </row>
    <row r="1812" spans="1:17" x14ac:dyDescent="0.3">
      <c r="A1812" t="s">
        <v>59</v>
      </c>
      <c r="B1812" t="s">
        <v>190</v>
      </c>
      <c r="C1812" t="s">
        <v>86</v>
      </c>
      <c r="D1812" t="s">
        <v>97</v>
      </c>
      <c r="E1812" t="s">
        <v>63</v>
      </c>
      <c r="F1812" t="s">
        <v>72</v>
      </c>
      <c r="G1812" t="s">
        <v>18</v>
      </c>
      <c r="H1812" t="s">
        <v>36</v>
      </c>
      <c r="I1812" t="s">
        <v>191</v>
      </c>
      <c r="J1812" t="s">
        <v>192</v>
      </c>
      <c r="K1812" t="s">
        <v>2134</v>
      </c>
      <c r="L1812" t="s">
        <v>2134</v>
      </c>
      <c r="M1812">
        <v>4.5</v>
      </c>
      <c r="N1812">
        <v>729.99</v>
      </c>
      <c r="O1812">
        <v>59</v>
      </c>
      <c r="P1812">
        <f>Table1[[#This Row],[Sale Product Count]]*Table1[[#This Row],[Price]]</f>
        <v>43069.41</v>
      </c>
      <c r="Q1812">
        <v>313</v>
      </c>
    </row>
    <row r="1813" spans="1:17" x14ac:dyDescent="0.3">
      <c r="A1813" t="s">
        <v>130</v>
      </c>
      <c r="B1813" t="s">
        <v>675</v>
      </c>
      <c r="C1813" t="s">
        <v>676</v>
      </c>
      <c r="D1813" t="s">
        <v>71</v>
      </c>
      <c r="E1813" t="s">
        <v>42</v>
      </c>
      <c r="F1813" t="s">
        <v>72</v>
      </c>
      <c r="G1813" t="s">
        <v>18</v>
      </c>
      <c r="H1813" t="s">
        <v>311</v>
      </c>
      <c r="I1813" t="s">
        <v>2134</v>
      </c>
      <c r="J1813" t="s">
        <v>20</v>
      </c>
      <c r="K1813" t="s">
        <v>677</v>
      </c>
      <c r="L1813" t="s">
        <v>2134</v>
      </c>
      <c r="M1813">
        <v>4.4000000000000004</v>
      </c>
      <c r="N1813">
        <v>999.99</v>
      </c>
      <c r="O1813">
        <v>43</v>
      </c>
      <c r="P1813">
        <f>Table1[[#This Row],[Sale Product Count]]*Table1[[#This Row],[Price]]</f>
        <v>42999.57</v>
      </c>
      <c r="Q1813">
        <v>202</v>
      </c>
    </row>
    <row r="1814" spans="1:17" x14ac:dyDescent="0.3">
      <c r="A1814" t="s">
        <v>23</v>
      </c>
      <c r="B1814" t="s">
        <v>2134</v>
      </c>
      <c r="C1814" t="s">
        <v>24</v>
      </c>
      <c r="D1814" t="s">
        <v>71</v>
      </c>
      <c r="E1814" t="s">
        <v>16</v>
      </c>
      <c r="F1814" t="s">
        <v>82</v>
      </c>
      <c r="G1814" t="s">
        <v>65</v>
      </c>
      <c r="H1814" t="s">
        <v>19</v>
      </c>
      <c r="I1814" t="s">
        <v>2134</v>
      </c>
      <c r="J1814" t="s">
        <v>20</v>
      </c>
      <c r="K1814" t="s">
        <v>21</v>
      </c>
      <c r="L1814" t="s">
        <v>81</v>
      </c>
      <c r="M1814">
        <v>4.4000000000000004</v>
      </c>
      <c r="N1814">
        <v>999.99</v>
      </c>
      <c r="O1814">
        <v>43</v>
      </c>
      <c r="P1814">
        <f>Table1[[#This Row],[Sale Product Count]]*Table1[[#This Row],[Price]]</f>
        <v>42999.57</v>
      </c>
      <c r="Q1814">
        <v>235</v>
      </c>
    </row>
    <row r="1815" spans="1:17" x14ac:dyDescent="0.3">
      <c r="A1815" t="s">
        <v>66</v>
      </c>
      <c r="B1815" t="s">
        <v>1466</v>
      </c>
      <c r="C1815" t="s">
        <v>24</v>
      </c>
      <c r="D1815" t="s">
        <v>1403</v>
      </c>
      <c r="E1815" t="s">
        <v>42</v>
      </c>
      <c r="F1815" t="s">
        <v>772</v>
      </c>
      <c r="G1815" t="s">
        <v>18</v>
      </c>
      <c r="H1815" t="s">
        <v>311</v>
      </c>
      <c r="I1815" t="s">
        <v>29</v>
      </c>
      <c r="J1815" t="s">
        <v>2134</v>
      </c>
      <c r="K1815" t="s">
        <v>547</v>
      </c>
      <c r="L1815" t="s">
        <v>2134</v>
      </c>
      <c r="M1815">
        <v>4.4000000000000004</v>
      </c>
      <c r="N1815">
        <v>999.99</v>
      </c>
      <c r="O1815">
        <v>43</v>
      </c>
      <c r="P1815">
        <f>Table1[[#This Row],[Sale Product Count]]*Table1[[#This Row],[Price]]</f>
        <v>42999.57</v>
      </c>
      <c r="Q1815">
        <v>238</v>
      </c>
    </row>
    <row r="1816" spans="1:17" x14ac:dyDescent="0.3">
      <c r="A1816" t="s">
        <v>100</v>
      </c>
      <c r="B1816" t="s">
        <v>1641</v>
      </c>
      <c r="C1816" t="s">
        <v>24</v>
      </c>
      <c r="D1816" t="s">
        <v>71</v>
      </c>
      <c r="E1816" t="s">
        <v>75</v>
      </c>
      <c r="F1816" t="s">
        <v>282</v>
      </c>
      <c r="G1816" t="s">
        <v>27</v>
      </c>
      <c r="H1816" t="s">
        <v>197</v>
      </c>
      <c r="I1816" t="s">
        <v>2134</v>
      </c>
      <c r="J1816" t="s">
        <v>37</v>
      </c>
      <c r="K1816" t="s">
        <v>1497</v>
      </c>
      <c r="L1816" t="s">
        <v>2134</v>
      </c>
      <c r="M1816">
        <v>0</v>
      </c>
      <c r="N1816">
        <v>999.99</v>
      </c>
      <c r="O1816">
        <v>43</v>
      </c>
      <c r="P1816">
        <f>Table1[[#This Row],[Sale Product Count]]*Table1[[#This Row],[Price]]</f>
        <v>42999.57</v>
      </c>
      <c r="Q1816">
        <v>180</v>
      </c>
    </row>
    <row r="1817" spans="1:17" x14ac:dyDescent="0.3">
      <c r="A1817" t="s">
        <v>13</v>
      </c>
      <c r="B1817" t="s">
        <v>2134</v>
      </c>
      <c r="C1817" t="s">
        <v>14</v>
      </c>
      <c r="D1817" t="s">
        <v>15</v>
      </c>
      <c r="E1817" t="s">
        <v>16</v>
      </c>
      <c r="F1817" t="s">
        <v>17</v>
      </c>
      <c r="G1817" t="s">
        <v>18</v>
      </c>
      <c r="H1817" t="s">
        <v>19</v>
      </c>
      <c r="I1817" t="s">
        <v>2134</v>
      </c>
      <c r="J1817" t="s">
        <v>20</v>
      </c>
      <c r="K1817" t="s">
        <v>21</v>
      </c>
      <c r="L1817" t="s">
        <v>22</v>
      </c>
      <c r="M1817">
        <v>0</v>
      </c>
      <c r="N1817">
        <v>999.99</v>
      </c>
      <c r="O1817">
        <v>43</v>
      </c>
      <c r="P1817">
        <f>Table1[[#This Row],[Sale Product Count]]*Table1[[#This Row],[Price]]</f>
        <v>42999.57</v>
      </c>
      <c r="Q1817">
        <v>511</v>
      </c>
    </row>
    <row r="1818" spans="1:17" x14ac:dyDescent="0.3">
      <c r="A1818" t="s">
        <v>23</v>
      </c>
      <c r="B1818" t="s">
        <v>2134</v>
      </c>
      <c r="C1818" t="s">
        <v>24</v>
      </c>
      <c r="D1818" t="s">
        <v>25</v>
      </c>
      <c r="E1818" t="s">
        <v>16</v>
      </c>
      <c r="F1818" t="s">
        <v>26</v>
      </c>
      <c r="G1818" t="s">
        <v>27</v>
      </c>
      <c r="H1818" t="s">
        <v>28</v>
      </c>
      <c r="I1818" t="s">
        <v>29</v>
      </c>
      <c r="J1818" t="s">
        <v>20</v>
      </c>
      <c r="K1818" t="s">
        <v>21</v>
      </c>
      <c r="L1818" t="s">
        <v>2134</v>
      </c>
      <c r="M1818">
        <v>4.5</v>
      </c>
      <c r="N1818">
        <v>999.99</v>
      </c>
      <c r="O1818">
        <v>43</v>
      </c>
      <c r="P1818">
        <f>Table1[[#This Row],[Sale Product Count]]*Table1[[#This Row],[Price]]</f>
        <v>42999.57</v>
      </c>
      <c r="Q1818">
        <v>0</v>
      </c>
    </row>
    <row r="1819" spans="1:17" x14ac:dyDescent="0.3">
      <c r="A1819" t="s">
        <v>66</v>
      </c>
      <c r="B1819" t="s">
        <v>171</v>
      </c>
      <c r="C1819" t="s">
        <v>24</v>
      </c>
      <c r="D1819" t="s">
        <v>71</v>
      </c>
      <c r="E1819" t="s">
        <v>2134</v>
      </c>
      <c r="F1819" t="s">
        <v>1074</v>
      </c>
      <c r="G1819" t="s">
        <v>56</v>
      </c>
      <c r="H1819" t="s">
        <v>57</v>
      </c>
      <c r="I1819" t="s">
        <v>2134</v>
      </c>
      <c r="J1819" t="s">
        <v>20</v>
      </c>
      <c r="K1819" t="s">
        <v>1075</v>
      </c>
      <c r="L1819" t="s">
        <v>1076</v>
      </c>
      <c r="M1819">
        <v>3.6</v>
      </c>
      <c r="N1819">
        <v>1869</v>
      </c>
      <c r="O1819">
        <v>23</v>
      </c>
      <c r="P1819">
        <f>Table1[[#This Row],[Sale Product Count]]*Table1[[#This Row],[Price]]</f>
        <v>42987</v>
      </c>
      <c r="Q1819">
        <v>472</v>
      </c>
    </row>
    <row r="1820" spans="1:17" x14ac:dyDescent="0.3">
      <c r="A1820" t="s">
        <v>23</v>
      </c>
      <c r="B1820" t="s">
        <v>2134</v>
      </c>
      <c r="C1820" t="s">
        <v>24</v>
      </c>
      <c r="D1820" t="s">
        <v>25</v>
      </c>
      <c r="E1820" t="s">
        <v>16</v>
      </c>
      <c r="F1820" t="s">
        <v>26</v>
      </c>
      <c r="G1820" t="s">
        <v>27</v>
      </c>
      <c r="H1820" t="s">
        <v>28</v>
      </c>
      <c r="I1820" t="s">
        <v>29</v>
      </c>
      <c r="J1820" t="s">
        <v>20</v>
      </c>
      <c r="K1820" t="s">
        <v>21</v>
      </c>
      <c r="L1820" t="s">
        <v>2134</v>
      </c>
      <c r="M1820">
        <v>4.5</v>
      </c>
      <c r="N1820">
        <v>876.99</v>
      </c>
      <c r="O1820">
        <v>49</v>
      </c>
      <c r="P1820">
        <f>Table1[[#This Row],[Sale Product Count]]*Table1[[#This Row],[Price]]</f>
        <v>42972.51</v>
      </c>
      <c r="Q1820">
        <v>457</v>
      </c>
    </row>
    <row r="1821" spans="1:17" x14ac:dyDescent="0.3">
      <c r="A1821" t="s">
        <v>23</v>
      </c>
      <c r="B1821" t="s">
        <v>2134</v>
      </c>
      <c r="C1821" t="s">
        <v>14</v>
      </c>
      <c r="D1821" t="s">
        <v>219</v>
      </c>
      <c r="E1821" t="s">
        <v>27</v>
      </c>
      <c r="F1821" t="s">
        <v>220</v>
      </c>
      <c r="G1821" t="s">
        <v>65</v>
      </c>
      <c r="H1821" t="s">
        <v>19</v>
      </c>
      <c r="I1821" t="s">
        <v>2134</v>
      </c>
      <c r="J1821" t="s">
        <v>20</v>
      </c>
      <c r="K1821" t="s">
        <v>21</v>
      </c>
      <c r="L1821" t="s">
        <v>81</v>
      </c>
      <c r="M1821">
        <v>4.7</v>
      </c>
      <c r="N1821">
        <v>1021.99</v>
      </c>
      <c r="O1821">
        <v>42</v>
      </c>
      <c r="P1821">
        <f>Table1[[#This Row],[Sale Product Count]]*Table1[[#This Row],[Price]]</f>
        <v>42923.58</v>
      </c>
      <c r="Q1821">
        <v>322</v>
      </c>
    </row>
    <row r="1822" spans="1:17" x14ac:dyDescent="0.3">
      <c r="A1822" t="s">
        <v>130</v>
      </c>
      <c r="B1822" t="s">
        <v>895</v>
      </c>
      <c r="C1822" t="s">
        <v>140</v>
      </c>
      <c r="D1822" t="s">
        <v>71</v>
      </c>
      <c r="E1822" t="s">
        <v>49</v>
      </c>
      <c r="F1822" t="s">
        <v>72</v>
      </c>
      <c r="G1822" t="s">
        <v>18</v>
      </c>
      <c r="H1822" t="s">
        <v>257</v>
      </c>
      <c r="I1822" t="s">
        <v>431</v>
      </c>
      <c r="J1822" t="s">
        <v>20</v>
      </c>
      <c r="K1822" t="s">
        <v>2134</v>
      </c>
      <c r="L1822" t="s">
        <v>2134</v>
      </c>
      <c r="M1822">
        <v>0</v>
      </c>
      <c r="N1822">
        <v>1021.99</v>
      </c>
      <c r="O1822">
        <v>42</v>
      </c>
      <c r="P1822">
        <f>Table1[[#This Row],[Sale Product Count]]*Table1[[#This Row],[Price]]</f>
        <v>42923.58</v>
      </c>
      <c r="Q1822">
        <v>0</v>
      </c>
    </row>
    <row r="1823" spans="1:17" x14ac:dyDescent="0.3">
      <c r="A1823" t="s">
        <v>539</v>
      </c>
      <c r="B1823" t="s">
        <v>1601</v>
      </c>
      <c r="C1823" t="s">
        <v>86</v>
      </c>
      <c r="D1823" t="s">
        <v>2134</v>
      </c>
      <c r="E1823" t="s">
        <v>1602</v>
      </c>
      <c r="F1823" t="s">
        <v>43</v>
      </c>
      <c r="G1823" t="s">
        <v>35</v>
      </c>
      <c r="H1823" t="s">
        <v>311</v>
      </c>
      <c r="I1823" t="s">
        <v>91</v>
      </c>
      <c r="J1823" t="s">
        <v>37</v>
      </c>
      <c r="K1823" t="s">
        <v>1603</v>
      </c>
      <c r="L1823" t="s">
        <v>2134</v>
      </c>
      <c r="M1823">
        <v>4</v>
      </c>
      <c r="N1823">
        <v>1949.99</v>
      </c>
      <c r="O1823">
        <v>22</v>
      </c>
      <c r="P1823">
        <f>Table1[[#This Row],[Sale Product Count]]*Table1[[#This Row],[Price]]</f>
        <v>42899.78</v>
      </c>
      <c r="Q1823">
        <v>248</v>
      </c>
    </row>
    <row r="1824" spans="1:17" x14ac:dyDescent="0.3">
      <c r="A1824" t="s">
        <v>130</v>
      </c>
      <c r="B1824" t="s">
        <v>2000</v>
      </c>
      <c r="C1824" t="s">
        <v>24</v>
      </c>
      <c r="D1824" t="s">
        <v>71</v>
      </c>
      <c r="E1824" t="s">
        <v>42</v>
      </c>
      <c r="F1824" t="s">
        <v>72</v>
      </c>
      <c r="G1824" t="s">
        <v>56</v>
      </c>
      <c r="H1824" t="s">
        <v>36</v>
      </c>
      <c r="I1824" t="s">
        <v>431</v>
      </c>
      <c r="J1824" t="s">
        <v>20</v>
      </c>
      <c r="K1824" t="s">
        <v>2134</v>
      </c>
      <c r="L1824" t="s">
        <v>2134</v>
      </c>
      <c r="M1824">
        <v>0</v>
      </c>
      <c r="N1824">
        <v>714.99</v>
      </c>
      <c r="O1824">
        <v>60</v>
      </c>
      <c r="P1824">
        <f>Table1[[#This Row],[Sale Product Count]]*Table1[[#This Row],[Price]]</f>
        <v>42899.4</v>
      </c>
      <c r="Q1824">
        <v>396</v>
      </c>
    </row>
    <row r="1825" spans="1:17" x14ac:dyDescent="0.3">
      <c r="A1825" t="s">
        <v>23</v>
      </c>
      <c r="B1825" t="s">
        <v>1885</v>
      </c>
      <c r="C1825" t="s">
        <v>41</v>
      </c>
      <c r="D1825" t="s">
        <v>352</v>
      </c>
      <c r="E1825" t="s">
        <v>49</v>
      </c>
      <c r="F1825" t="s">
        <v>72</v>
      </c>
      <c r="G1825" t="s">
        <v>18</v>
      </c>
      <c r="H1825" t="s">
        <v>311</v>
      </c>
      <c r="I1825" t="s">
        <v>29</v>
      </c>
      <c r="J1825" t="s">
        <v>20</v>
      </c>
      <c r="K1825" t="s">
        <v>2134</v>
      </c>
      <c r="L1825" t="s">
        <v>2134</v>
      </c>
      <c r="M1825">
        <v>4.3</v>
      </c>
      <c r="N1825">
        <v>714.34</v>
      </c>
      <c r="O1825">
        <v>60</v>
      </c>
      <c r="P1825">
        <f>Table1[[#This Row],[Sale Product Count]]*Table1[[#This Row],[Price]]</f>
        <v>42860.4</v>
      </c>
      <c r="Q1825">
        <v>343</v>
      </c>
    </row>
    <row r="1826" spans="1:17" x14ac:dyDescent="0.3">
      <c r="A1826" t="s">
        <v>23</v>
      </c>
      <c r="B1826" t="s">
        <v>2134</v>
      </c>
      <c r="C1826" t="s">
        <v>14</v>
      </c>
      <c r="D1826" t="s">
        <v>219</v>
      </c>
      <c r="E1826" t="s">
        <v>27</v>
      </c>
      <c r="F1826" t="s">
        <v>220</v>
      </c>
      <c r="G1826" t="s">
        <v>65</v>
      </c>
      <c r="H1826" t="s">
        <v>19</v>
      </c>
      <c r="I1826" t="s">
        <v>2134</v>
      </c>
      <c r="J1826" t="s">
        <v>20</v>
      </c>
      <c r="K1826" t="s">
        <v>21</v>
      </c>
      <c r="L1826" t="s">
        <v>81</v>
      </c>
      <c r="M1826">
        <v>4.7</v>
      </c>
      <c r="N1826">
        <v>680</v>
      </c>
      <c r="O1826">
        <v>63</v>
      </c>
      <c r="P1826">
        <f>Table1[[#This Row],[Sale Product Count]]*Table1[[#This Row],[Price]]</f>
        <v>42840</v>
      </c>
      <c r="Q1826">
        <v>447</v>
      </c>
    </row>
    <row r="1827" spans="1:17" x14ac:dyDescent="0.3">
      <c r="A1827" t="s">
        <v>23</v>
      </c>
      <c r="B1827" t="s">
        <v>2010</v>
      </c>
      <c r="C1827" t="s">
        <v>24</v>
      </c>
      <c r="D1827" t="s">
        <v>327</v>
      </c>
      <c r="E1827" t="s">
        <v>63</v>
      </c>
      <c r="F1827" t="s">
        <v>282</v>
      </c>
      <c r="G1827" t="s">
        <v>65</v>
      </c>
      <c r="H1827" t="s">
        <v>36</v>
      </c>
      <c r="I1827" t="s">
        <v>2011</v>
      </c>
      <c r="J1827" t="s">
        <v>20</v>
      </c>
      <c r="K1827" t="s">
        <v>2134</v>
      </c>
      <c r="L1827" t="s">
        <v>2134</v>
      </c>
      <c r="M1827">
        <v>0</v>
      </c>
      <c r="N1827">
        <v>1781.99</v>
      </c>
      <c r="O1827">
        <v>24</v>
      </c>
      <c r="P1827">
        <f>Table1[[#This Row],[Sale Product Count]]*Table1[[#This Row],[Price]]</f>
        <v>42767.76</v>
      </c>
      <c r="Q1827">
        <v>147</v>
      </c>
    </row>
    <row r="1828" spans="1:17" x14ac:dyDescent="0.3">
      <c r="A1828" t="s">
        <v>130</v>
      </c>
      <c r="B1828" t="s">
        <v>1004</v>
      </c>
      <c r="C1828" t="s">
        <v>24</v>
      </c>
      <c r="D1828" t="s">
        <v>606</v>
      </c>
      <c r="E1828" t="s">
        <v>63</v>
      </c>
      <c r="F1828" t="s">
        <v>64</v>
      </c>
      <c r="G1828" t="s">
        <v>35</v>
      </c>
      <c r="H1828" t="s">
        <v>36</v>
      </c>
      <c r="I1828" t="s">
        <v>431</v>
      </c>
      <c r="J1828" t="s">
        <v>2028</v>
      </c>
      <c r="K1828" t="s">
        <v>2134</v>
      </c>
      <c r="L1828" t="s">
        <v>2134</v>
      </c>
      <c r="M1828">
        <v>0</v>
      </c>
      <c r="N1828">
        <v>1781.99</v>
      </c>
      <c r="O1828">
        <v>24</v>
      </c>
      <c r="P1828">
        <f>Table1[[#This Row],[Sale Product Count]]*Table1[[#This Row],[Price]]</f>
        <v>42767.76</v>
      </c>
      <c r="Q1828">
        <v>0</v>
      </c>
    </row>
    <row r="1829" spans="1:17" x14ac:dyDescent="0.3">
      <c r="A1829" t="s">
        <v>13</v>
      </c>
      <c r="B1829" t="s">
        <v>2134</v>
      </c>
      <c r="C1829" t="s">
        <v>14</v>
      </c>
      <c r="D1829" t="s">
        <v>15</v>
      </c>
      <c r="E1829" t="s">
        <v>16</v>
      </c>
      <c r="F1829" t="s">
        <v>17</v>
      </c>
      <c r="G1829" t="s">
        <v>18</v>
      </c>
      <c r="H1829" t="s">
        <v>19</v>
      </c>
      <c r="I1829" t="s">
        <v>2134</v>
      </c>
      <c r="J1829" t="s">
        <v>20</v>
      </c>
      <c r="K1829" t="s">
        <v>21</v>
      </c>
      <c r="L1829" t="s">
        <v>22</v>
      </c>
      <c r="M1829">
        <v>0</v>
      </c>
      <c r="N1829">
        <v>750</v>
      </c>
      <c r="O1829">
        <v>57</v>
      </c>
      <c r="P1829">
        <f>Table1[[#This Row],[Sale Product Count]]*Table1[[#This Row],[Price]]</f>
        <v>42750</v>
      </c>
      <c r="Q1829">
        <v>470</v>
      </c>
    </row>
    <row r="1830" spans="1:17" x14ac:dyDescent="0.3">
      <c r="A1830" t="s">
        <v>130</v>
      </c>
      <c r="B1830" t="s">
        <v>1836</v>
      </c>
      <c r="C1830" t="s">
        <v>41</v>
      </c>
      <c r="D1830" t="s">
        <v>25</v>
      </c>
      <c r="E1830" t="s">
        <v>42</v>
      </c>
      <c r="F1830" t="s">
        <v>64</v>
      </c>
      <c r="G1830" t="s">
        <v>18</v>
      </c>
      <c r="H1830" t="s">
        <v>1014</v>
      </c>
      <c r="I1830" t="s">
        <v>2134</v>
      </c>
      <c r="J1830" t="s">
        <v>37</v>
      </c>
      <c r="K1830" t="s">
        <v>841</v>
      </c>
      <c r="L1830" t="s">
        <v>2134</v>
      </c>
      <c r="M1830">
        <v>3.4</v>
      </c>
      <c r="N1830">
        <v>889.99</v>
      </c>
      <c r="O1830">
        <v>48</v>
      </c>
      <c r="P1830">
        <f>Table1[[#This Row],[Sale Product Count]]*Table1[[#This Row],[Price]]</f>
        <v>42719.520000000004</v>
      </c>
      <c r="Q1830">
        <v>441</v>
      </c>
    </row>
    <row r="1831" spans="1:17" x14ac:dyDescent="0.3">
      <c r="A1831" t="s">
        <v>130</v>
      </c>
      <c r="B1831" t="s">
        <v>1448</v>
      </c>
      <c r="C1831" t="s">
        <v>41</v>
      </c>
      <c r="D1831" t="s">
        <v>71</v>
      </c>
      <c r="E1831" t="s">
        <v>162</v>
      </c>
      <c r="F1831" t="s">
        <v>64</v>
      </c>
      <c r="G1831" t="s">
        <v>65</v>
      </c>
      <c r="H1831" t="s">
        <v>28</v>
      </c>
      <c r="I1831" t="s">
        <v>2134</v>
      </c>
      <c r="J1831" t="s">
        <v>20</v>
      </c>
      <c r="K1831" t="s">
        <v>2134</v>
      </c>
      <c r="L1831" t="s">
        <v>38</v>
      </c>
      <c r="M1831">
        <v>0</v>
      </c>
      <c r="N1831">
        <v>1091.99</v>
      </c>
      <c r="O1831">
        <v>39</v>
      </c>
      <c r="P1831">
        <f>Table1[[#This Row],[Sale Product Count]]*Table1[[#This Row],[Price]]</f>
        <v>42587.61</v>
      </c>
      <c r="Q1831">
        <v>528</v>
      </c>
    </row>
    <row r="1832" spans="1:17" x14ac:dyDescent="0.3">
      <c r="A1832" t="s">
        <v>130</v>
      </c>
      <c r="B1832" t="s">
        <v>2041</v>
      </c>
      <c r="C1832" t="s">
        <v>24</v>
      </c>
      <c r="D1832" t="s">
        <v>71</v>
      </c>
      <c r="E1832" t="s">
        <v>63</v>
      </c>
      <c r="F1832" t="s">
        <v>64</v>
      </c>
      <c r="G1832" t="s">
        <v>35</v>
      </c>
      <c r="H1832" t="s">
        <v>28</v>
      </c>
      <c r="I1832" t="s">
        <v>431</v>
      </c>
      <c r="J1832" t="s">
        <v>20</v>
      </c>
      <c r="K1832" t="s">
        <v>2134</v>
      </c>
      <c r="L1832" t="s">
        <v>2134</v>
      </c>
      <c r="M1832">
        <v>0</v>
      </c>
      <c r="N1832">
        <v>1091.99</v>
      </c>
      <c r="O1832">
        <v>39</v>
      </c>
      <c r="P1832">
        <f>Table1[[#This Row],[Sale Product Count]]*Table1[[#This Row],[Price]]</f>
        <v>42587.61</v>
      </c>
      <c r="Q1832">
        <v>0</v>
      </c>
    </row>
    <row r="1833" spans="1:17" x14ac:dyDescent="0.3">
      <c r="A1833" t="s">
        <v>237</v>
      </c>
      <c r="B1833" t="s">
        <v>1111</v>
      </c>
      <c r="C1833" t="s">
        <v>14</v>
      </c>
      <c r="D1833" t="s">
        <v>25</v>
      </c>
      <c r="E1833" t="s">
        <v>63</v>
      </c>
      <c r="F1833" t="s">
        <v>1039</v>
      </c>
      <c r="G1833" t="s">
        <v>65</v>
      </c>
      <c r="H1833" t="s">
        <v>36</v>
      </c>
      <c r="I1833" t="s">
        <v>702</v>
      </c>
      <c r="J1833" t="s">
        <v>20</v>
      </c>
      <c r="K1833" t="s">
        <v>2134</v>
      </c>
      <c r="L1833" t="s">
        <v>2134</v>
      </c>
      <c r="M1833">
        <v>3.3</v>
      </c>
      <c r="N1833">
        <v>1699</v>
      </c>
      <c r="O1833">
        <v>25</v>
      </c>
      <c r="P1833">
        <f>Table1[[#This Row],[Sale Product Count]]*Table1[[#This Row],[Price]]</f>
        <v>42475</v>
      </c>
      <c r="Q1833">
        <v>397</v>
      </c>
    </row>
    <row r="1834" spans="1:17" x14ac:dyDescent="0.3">
      <c r="A1834" t="s">
        <v>130</v>
      </c>
      <c r="B1834" t="s">
        <v>825</v>
      </c>
      <c r="C1834" t="s">
        <v>94</v>
      </c>
      <c r="D1834" t="s">
        <v>84</v>
      </c>
      <c r="E1834" t="s">
        <v>35</v>
      </c>
      <c r="F1834" t="s">
        <v>287</v>
      </c>
      <c r="G1834" t="s">
        <v>56</v>
      </c>
      <c r="H1834" t="s">
        <v>311</v>
      </c>
      <c r="I1834" t="s">
        <v>2134</v>
      </c>
      <c r="J1834" t="s">
        <v>37</v>
      </c>
      <c r="K1834" t="s">
        <v>1198</v>
      </c>
      <c r="L1834" t="s">
        <v>2134</v>
      </c>
      <c r="M1834">
        <v>3.7</v>
      </c>
      <c r="N1834">
        <v>1699</v>
      </c>
      <c r="O1834">
        <v>25</v>
      </c>
      <c r="P1834">
        <f>Table1[[#This Row],[Sale Product Count]]*Table1[[#This Row],[Price]]</f>
        <v>42475</v>
      </c>
      <c r="Q1834">
        <v>310</v>
      </c>
    </row>
    <row r="1835" spans="1:17" x14ac:dyDescent="0.3">
      <c r="A1835" t="s">
        <v>130</v>
      </c>
      <c r="B1835" t="s">
        <v>1314</v>
      </c>
      <c r="C1835" t="s">
        <v>14</v>
      </c>
      <c r="D1835" t="s">
        <v>71</v>
      </c>
      <c r="E1835" t="s">
        <v>42</v>
      </c>
      <c r="F1835" t="s">
        <v>368</v>
      </c>
      <c r="G1835" t="s">
        <v>18</v>
      </c>
      <c r="H1835" t="s">
        <v>197</v>
      </c>
      <c r="I1835" t="s">
        <v>77</v>
      </c>
      <c r="J1835" t="s">
        <v>20</v>
      </c>
      <c r="K1835" t="s">
        <v>2134</v>
      </c>
      <c r="L1835" t="s">
        <v>2134</v>
      </c>
      <c r="M1835">
        <v>3.7</v>
      </c>
      <c r="N1835">
        <v>1699</v>
      </c>
      <c r="O1835">
        <v>25</v>
      </c>
      <c r="P1835">
        <f>Table1[[#This Row],[Sale Product Count]]*Table1[[#This Row],[Price]]</f>
        <v>42475</v>
      </c>
      <c r="Q1835">
        <v>225</v>
      </c>
    </row>
    <row r="1836" spans="1:17" x14ac:dyDescent="0.3">
      <c r="A1836" t="s">
        <v>23</v>
      </c>
      <c r="B1836" t="s">
        <v>2134</v>
      </c>
      <c r="C1836" t="s">
        <v>24</v>
      </c>
      <c r="D1836" t="s">
        <v>71</v>
      </c>
      <c r="E1836" t="s">
        <v>16</v>
      </c>
      <c r="F1836" t="s">
        <v>82</v>
      </c>
      <c r="G1836" t="s">
        <v>65</v>
      </c>
      <c r="H1836" t="s">
        <v>19</v>
      </c>
      <c r="I1836" t="s">
        <v>2134</v>
      </c>
      <c r="J1836" t="s">
        <v>20</v>
      </c>
      <c r="K1836" t="s">
        <v>21</v>
      </c>
      <c r="L1836" t="s">
        <v>81</v>
      </c>
      <c r="M1836">
        <v>4.4000000000000004</v>
      </c>
      <c r="N1836">
        <v>1699</v>
      </c>
      <c r="O1836">
        <v>25</v>
      </c>
      <c r="P1836">
        <f>Table1[[#This Row],[Sale Product Count]]*Table1[[#This Row],[Price]]</f>
        <v>42475</v>
      </c>
      <c r="Q1836">
        <v>279</v>
      </c>
    </row>
    <row r="1837" spans="1:17" x14ac:dyDescent="0.3">
      <c r="A1837" t="s">
        <v>100</v>
      </c>
      <c r="B1837" t="s">
        <v>1807</v>
      </c>
      <c r="C1837" t="s">
        <v>14</v>
      </c>
      <c r="D1837" t="s">
        <v>71</v>
      </c>
      <c r="E1837" t="s">
        <v>63</v>
      </c>
      <c r="F1837" t="s">
        <v>2134</v>
      </c>
      <c r="G1837" t="s">
        <v>65</v>
      </c>
      <c r="H1837" t="s">
        <v>197</v>
      </c>
      <c r="I1837" t="s">
        <v>200</v>
      </c>
      <c r="J1837" t="s">
        <v>483</v>
      </c>
      <c r="K1837" t="s">
        <v>242</v>
      </c>
      <c r="L1837" t="s">
        <v>2134</v>
      </c>
      <c r="M1837">
        <v>0</v>
      </c>
      <c r="N1837">
        <v>1699</v>
      </c>
      <c r="O1837">
        <v>25</v>
      </c>
      <c r="P1837">
        <f>Table1[[#This Row],[Sale Product Count]]*Table1[[#This Row],[Price]]</f>
        <v>42475</v>
      </c>
      <c r="Q1837">
        <v>440</v>
      </c>
    </row>
    <row r="1838" spans="1:17" x14ac:dyDescent="0.3">
      <c r="A1838" t="s">
        <v>130</v>
      </c>
      <c r="B1838" t="s">
        <v>1502</v>
      </c>
      <c r="C1838" t="s">
        <v>167</v>
      </c>
      <c r="D1838" t="s">
        <v>606</v>
      </c>
      <c r="E1838" t="s">
        <v>63</v>
      </c>
      <c r="F1838" t="s">
        <v>64</v>
      </c>
      <c r="G1838" t="s">
        <v>65</v>
      </c>
      <c r="H1838" t="s">
        <v>28</v>
      </c>
      <c r="I1838" t="s">
        <v>2134</v>
      </c>
      <c r="J1838" t="s">
        <v>37</v>
      </c>
      <c r="K1838" t="s">
        <v>298</v>
      </c>
      <c r="L1838" t="s">
        <v>2134</v>
      </c>
      <c r="M1838">
        <v>0</v>
      </c>
      <c r="N1838">
        <v>1699</v>
      </c>
      <c r="O1838">
        <v>25</v>
      </c>
      <c r="P1838">
        <f>Table1[[#This Row],[Sale Product Count]]*Table1[[#This Row],[Price]]</f>
        <v>42475</v>
      </c>
      <c r="Q1838">
        <v>468</v>
      </c>
    </row>
    <row r="1839" spans="1:17" x14ac:dyDescent="0.3">
      <c r="A1839" t="s">
        <v>130</v>
      </c>
      <c r="B1839" t="s">
        <v>1992</v>
      </c>
      <c r="C1839" t="s">
        <v>24</v>
      </c>
      <c r="D1839" t="s">
        <v>71</v>
      </c>
      <c r="E1839" t="s">
        <v>1999</v>
      </c>
      <c r="F1839" t="s">
        <v>72</v>
      </c>
      <c r="G1839" t="s">
        <v>27</v>
      </c>
      <c r="H1839" t="s">
        <v>36</v>
      </c>
      <c r="I1839" t="s">
        <v>431</v>
      </c>
      <c r="J1839" t="s">
        <v>20</v>
      </c>
      <c r="K1839" t="s">
        <v>2134</v>
      </c>
      <c r="L1839" t="s">
        <v>2134</v>
      </c>
      <c r="M1839">
        <v>0</v>
      </c>
      <c r="N1839">
        <v>1699</v>
      </c>
      <c r="O1839">
        <v>25</v>
      </c>
      <c r="P1839">
        <f>Table1[[#This Row],[Sale Product Count]]*Table1[[#This Row],[Price]]</f>
        <v>42475</v>
      </c>
      <c r="Q1839">
        <v>264</v>
      </c>
    </row>
    <row r="1840" spans="1:17" x14ac:dyDescent="0.3">
      <c r="A1840" t="s">
        <v>23</v>
      </c>
      <c r="B1840" t="s">
        <v>2134</v>
      </c>
      <c r="C1840" t="s">
        <v>14</v>
      </c>
      <c r="D1840" t="s">
        <v>219</v>
      </c>
      <c r="E1840" t="s">
        <v>27</v>
      </c>
      <c r="F1840" t="s">
        <v>220</v>
      </c>
      <c r="G1840" t="s">
        <v>65</v>
      </c>
      <c r="H1840" t="s">
        <v>19</v>
      </c>
      <c r="I1840" t="s">
        <v>2134</v>
      </c>
      <c r="J1840" t="s">
        <v>20</v>
      </c>
      <c r="K1840" t="s">
        <v>21</v>
      </c>
      <c r="L1840" t="s">
        <v>81</v>
      </c>
      <c r="M1840">
        <v>4.7</v>
      </c>
      <c r="N1840">
        <v>943.69</v>
      </c>
      <c r="O1840">
        <v>45</v>
      </c>
      <c r="P1840">
        <f>Table1[[#This Row],[Sale Product Count]]*Table1[[#This Row],[Price]]</f>
        <v>42466.05</v>
      </c>
      <c r="Q1840">
        <v>307</v>
      </c>
    </row>
    <row r="1841" spans="1:17" x14ac:dyDescent="0.3">
      <c r="A1841" t="s">
        <v>13</v>
      </c>
      <c r="B1841" t="s">
        <v>2134</v>
      </c>
      <c r="C1841" t="s">
        <v>24</v>
      </c>
      <c r="D1841" t="s">
        <v>15</v>
      </c>
      <c r="E1841" t="s">
        <v>78</v>
      </c>
      <c r="F1841" t="s">
        <v>79</v>
      </c>
      <c r="G1841" t="s">
        <v>80</v>
      </c>
      <c r="H1841" t="s">
        <v>19</v>
      </c>
      <c r="I1841" t="s">
        <v>2134</v>
      </c>
      <c r="J1841" t="s">
        <v>20</v>
      </c>
      <c r="K1841" t="s">
        <v>21</v>
      </c>
      <c r="L1841" t="s">
        <v>81</v>
      </c>
      <c r="M1841">
        <v>5</v>
      </c>
      <c r="N1841">
        <v>986.99</v>
      </c>
      <c r="O1841">
        <v>43</v>
      </c>
      <c r="P1841">
        <f>Table1[[#This Row],[Sale Product Count]]*Table1[[#This Row],[Price]]</f>
        <v>42440.57</v>
      </c>
      <c r="Q1841">
        <v>511</v>
      </c>
    </row>
    <row r="1842" spans="1:17" x14ac:dyDescent="0.3">
      <c r="A1842" t="s">
        <v>30</v>
      </c>
      <c r="B1842" t="s">
        <v>1863</v>
      </c>
      <c r="C1842" t="s">
        <v>61</v>
      </c>
      <c r="D1842" t="s">
        <v>71</v>
      </c>
      <c r="E1842" t="s">
        <v>75</v>
      </c>
      <c r="F1842" t="s">
        <v>64</v>
      </c>
      <c r="G1842" t="s">
        <v>65</v>
      </c>
      <c r="H1842" t="s">
        <v>1864</v>
      </c>
      <c r="I1842" t="s">
        <v>2134</v>
      </c>
      <c r="J1842" t="s">
        <v>37</v>
      </c>
      <c r="K1842" t="s">
        <v>419</v>
      </c>
      <c r="L1842" t="s">
        <v>2134</v>
      </c>
      <c r="M1842">
        <v>5</v>
      </c>
      <c r="N1842">
        <v>672.21</v>
      </c>
      <c r="O1842">
        <v>63</v>
      </c>
      <c r="P1842">
        <f>Table1[[#This Row],[Sale Product Count]]*Table1[[#This Row],[Price]]</f>
        <v>42349.23</v>
      </c>
      <c r="Q1842">
        <v>328</v>
      </c>
    </row>
    <row r="1843" spans="1:17" x14ac:dyDescent="0.3">
      <c r="A1843" t="s">
        <v>130</v>
      </c>
      <c r="B1843" t="s">
        <v>519</v>
      </c>
      <c r="C1843" t="s">
        <v>24</v>
      </c>
      <c r="D1843" t="s">
        <v>606</v>
      </c>
      <c r="E1843" t="s">
        <v>75</v>
      </c>
      <c r="F1843" t="s">
        <v>282</v>
      </c>
      <c r="G1843" t="s">
        <v>65</v>
      </c>
      <c r="H1843" t="s">
        <v>28</v>
      </c>
      <c r="I1843" t="s">
        <v>499</v>
      </c>
      <c r="J1843" t="s">
        <v>37</v>
      </c>
      <c r="K1843" t="s">
        <v>2134</v>
      </c>
      <c r="L1843" t="s">
        <v>2134</v>
      </c>
      <c r="M1843">
        <v>0</v>
      </c>
      <c r="N1843">
        <v>899.99</v>
      </c>
      <c r="O1843">
        <v>47</v>
      </c>
      <c r="P1843">
        <f>Table1[[#This Row],[Sale Product Count]]*Table1[[#This Row],[Price]]</f>
        <v>42299.53</v>
      </c>
      <c r="Q1843">
        <v>385</v>
      </c>
    </row>
    <row r="1844" spans="1:17" x14ac:dyDescent="0.3">
      <c r="A1844" t="s">
        <v>23</v>
      </c>
      <c r="B1844" t="s">
        <v>2134</v>
      </c>
      <c r="C1844" t="s">
        <v>24</v>
      </c>
      <c r="D1844" t="s">
        <v>25</v>
      </c>
      <c r="E1844" t="s">
        <v>16</v>
      </c>
      <c r="F1844" t="s">
        <v>26</v>
      </c>
      <c r="G1844" t="s">
        <v>27</v>
      </c>
      <c r="H1844" t="s">
        <v>28</v>
      </c>
      <c r="I1844" t="s">
        <v>29</v>
      </c>
      <c r="J1844" t="s">
        <v>20</v>
      </c>
      <c r="K1844" t="s">
        <v>21</v>
      </c>
      <c r="L1844" t="s">
        <v>2134</v>
      </c>
      <c r="M1844">
        <v>4.5</v>
      </c>
      <c r="N1844">
        <v>1281.52</v>
      </c>
      <c r="O1844">
        <v>33</v>
      </c>
      <c r="P1844">
        <f>Table1[[#This Row],[Sale Product Count]]*Table1[[#This Row],[Price]]</f>
        <v>42290.159999999996</v>
      </c>
      <c r="Q1844">
        <v>533</v>
      </c>
    </row>
    <row r="1845" spans="1:17" x14ac:dyDescent="0.3">
      <c r="A1845" t="s">
        <v>13</v>
      </c>
      <c r="B1845" t="s">
        <v>83</v>
      </c>
      <c r="C1845" t="s">
        <v>24</v>
      </c>
      <c r="D1845" t="s">
        <v>84</v>
      </c>
      <c r="E1845" t="s">
        <v>16</v>
      </c>
      <c r="F1845" t="s">
        <v>26</v>
      </c>
      <c r="G1845" t="s">
        <v>80</v>
      </c>
      <c r="H1845" t="s">
        <v>19</v>
      </c>
      <c r="I1845" t="s">
        <v>2134</v>
      </c>
      <c r="J1845" t="s">
        <v>20</v>
      </c>
      <c r="K1845" t="s">
        <v>21</v>
      </c>
      <c r="L1845" t="s">
        <v>2134</v>
      </c>
      <c r="M1845">
        <v>0</v>
      </c>
      <c r="N1845">
        <v>2815.3</v>
      </c>
      <c r="O1845">
        <v>15</v>
      </c>
      <c r="P1845">
        <f>Table1[[#This Row],[Sale Product Count]]*Table1[[#This Row],[Price]]</f>
        <v>42229.5</v>
      </c>
      <c r="Q1845">
        <v>397</v>
      </c>
    </row>
    <row r="1846" spans="1:17" x14ac:dyDescent="0.3">
      <c r="A1846" t="s">
        <v>13</v>
      </c>
      <c r="B1846" t="s">
        <v>2134</v>
      </c>
      <c r="C1846" t="s">
        <v>24</v>
      </c>
      <c r="D1846" t="s">
        <v>15</v>
      </c>
      <c r="E1846" t="s">
        <v>78</v>
      </c>
      <c r="F1846" t="s">
        <v>79</v>
      </c>
      <c r="G1846" t="s">
        <v>80</v>
      </c>
      <c r="H1846" t="s">
        <v>19</v>
      </c>
      <c r="I1846" t="s">
        <v>2134</v>
      </c>
      <c r="J1846" t="s">
        <v>20</v>
      </c>
      <c r="K1846" t="s">
        <v>21</v>
      </c>
      <c r="L1846" t="s">
        <v>81</v>
      </c>
      <c r="M1846">
        <v>5</v>
      </c>
      <c r="N1846">
        <v>691.99</v>
      </c>
      <c r="O1846">
        <v>61</v>
      </c>
      <c r="P1846">
        <f>Table1[[#This Row],[Sale Product Count]]*Table1[[#This Row],[Price]]</f>
        <v>42211.39</v>
      </c>
      <c r="Q1846">
        <v>171</v>
      </c>
    </row>
    <row r="1847" spans="1:17" x14ac:dyDescent="0.3">
      <c r="A1847" t="s">
        <v>130</v>
      </c>
      <c r="B1847" t="s">
        <v>2000</v>
      </c>
      <c r="C1847" t="s">
        <v>24</v>
      </c>
      <c r="D1847" t="s">
        <v>71</v>
      </c>
      <c r="E1847" t="s">
        <v>49</v>
      </c>
      <c r="F1847" t="s">
        <v>103</v>
      </c>
      <c r="G1847" t="s">
        <v>18</v>
      </c>
      <c r="H1847" t="s">
        <v>28</v>
      </c>
      <c r="I1847" t="s">
        <v>431</v>
      </c>
      <c r="J1847" t="s">
        <v>20</v>
      </c>
      <c r="K1847" t="s">
        <v>2134</v>
      </c>
      <c r="L1847" t="s">
        <v>2134</v>
      </c>
      <c r="M1847">
        <v>0</v>
      </c>
      <c r="N1847">
        <v>691.99</v>
      </c>
      <c r="O1847">
        <v>61</v>
      </c>
      <c r="P1847">
        <f>Table1[[#This Row],[Sale Product Count]]*Table1[[#This Row],[Price]]</f>
        <v>42211.39</v>
      </c>
      <c r="Q1847">
        <v>0</v>
      </c>
    </row>
    <row r="1848" spans="1:17" x14ac:dyDescent="0.3">
      <c r="A1848" t="s">
        <v>237</v>
      </c>
      <c r="B1848" t="s">
        <v>1812</v>
      </c>
      <c r="C1848" t="s">
        <v>24</v>
      </c>
      <c r="D1848" t="s">
        <v>71</v>
      </c>
      <c r="E1848" t="s">
        <v>63</v>
      </c>
      <c r="F1848" t="s">
        <v>1039</v>
      </c>
      <c r="G1848" t="s">
        <v>65</v>
      </c>
      <c r="H1848" t="s">
        <v>257</v>
      </c>
      <c r="I1848" t="s">
        <v>91</v>
      </c>
      <c r="J1848" t="s">
        <v>37</v>
      </c>
      <c r="K1848" t="s">
        <v>2134</v>
      </c>
      <c r="L1848" t="s">
        <v>2134</v>
      </c>
      <c r="M1848">
        <v>3.6</v>
      </c>
      <c r="N1848">
        <v>691.53</v>
      </c>
      <c r="O1848">
        <v>61</v>
      </c>
      <c r="P1848">
        <f>Table1[[#This Row],[Sale Product Count]]*Table1[[#This Row],[Price]]</f>
        <v>42183.33</v>
      </c>
      <c r="Q1848">
        <v>227</v>
      </c>
    </row>
    <row r="1849" spans="1:17" x14ac:dyDescent="0.3">
      <c r="A1849" t="s">
        <v>30</v>
      </c>
      <c r="B1849" t="s">
        <v>31</v>
      </c>
      <c r="C1849" t="s">
        <v>32</v>
      </c>
      <c r="D1849" t="s">
        <v>33</v>
      </c>
      <c r="E1849" t="s">
        <v>2134</v>
      </c>
      <c r="F1849" t="s">
        <v>34</v>
      </c>
      <c r="G1849" t="s">
        <v>35</v>
      </c>
      <c r="H1849" t="s">
        <v>36</v>
      </c>
      <c r="I1849" t="s">
        <v>2134</v>
      </c>
      <c r="J1849" t="s">
        <v>37</v>
      </c>
      <c r="K1849" t="s">
        <v>2134</v>
      </c>
      <c r="L1849" t="s">
        <v>38</v>
      </c>
      <c r="M1849">
        <v>5</v>
      </c>
      <c r="N1849">
        <v>702.99</v>
      </c>
      <c r="O1849">
        <v>60</v>
      </c>
      <c r="P1849">
        <f>Table1[[#This Row],[Sale Product Count]]*Table1[[#This Row],[Price]]</f>
        <v>42179.4</v>
      </c>
      <c r="Q1849">
        <v>463</v>
      </c>
    </row>
    <row r="1850" spans="1:17" x14ac:dyDescent="0.3">
      <c r="A1850" t="s">
        <v>23</v>
      </c>
      <c r="B1850" t="s">
        <v>2134</v>
      </c>
      <c r="C1850" t="s">
        <v>14</v>
      </c>
      <c r="D1850" t="s">
        <v>219</v>
      </c>
      <c r="E1850" t="s">
        <v>27</v>
      </c>
      <c r="F1850" t="s">
        <v>220</v>
      </c>
      <c r="G1850" t="s">
        <v>65</v>
      </c>
      <c r="H1850" t="s">
        <v>19</v>
      </c>
      <c r="I1850" t="s">
        <v>2134</v>
      </c>
      <c r="J1850" t="s">
        <v>20</v>
      </c>
      <c r="K1850" t="s">
        <v>21</v>
      </c>
      <c r="L1850" t="s">
        <v>81</v>
      </c>
      <c r="M1850">
        <v>4.7</v>
      </c>
      <c r="N1850">
        <v>1359.21</v>
      </c>
      <c r="O1850">
        <v>31</v>
      </c>
      <c r="P1850">
        <f>Table1[[#This Row],[Sale Product Count]]*Table1[[#This Row],[Price]]</f>
        <v>42135.51</v>
      </c>
      <c r="Q1850">
        <v>525</v>
      </c>
    </row>
    <row r="1851" spans="1:17" x14ac:dyDescent="0.3">
      <c r="A1851" t="s">
        <v>100</v>
      </c>
      <c r="B1851" t="s">
        <v>1023</v>
      </c>
      <c r="C1851" t="s">
        <v>14</v>
      </c>
      <c r="D1851" t="s">
        <v>1024</v>
      </c>
      <c r="E1851" t="s">
        <v>480</v>
      </c>
      <c r="F1851" t="s">
        <v>282</v>
      </c>
      <c r="G1851" t="s">
        <v>1025</v>
      </c>
      <c r="H1851" t="s">
        <v>28</v>
      </c>
      <c r="I1851" t="s">
        <v>1026</v>
      </c>
      <c r="J1851" t="s">
        <v>20</v>
      </c>
      <c r="K1851" t="s">
        <v>2134</v>
      </c>
      <c r="L1851" t="s">
        <v>2134</v>
      </c>
      <c r="M1851">
        <v>0</v>
      </c>
      <c r="N1851">
        <v>1356</v>
      </c>
      <c r="O1851">
        <v>31</v>
      </c>
      <c r="P1851">
        <f>Table1[[#This Row],[Sale Product Count]]*Table1[[#This Row],[Price]]</f>
        <v>42036</v>
      </c>
      <c r="Q1851">
        <v>335</v>
      </c>
    </row>
    <row r="1852" spans="1:17" x14ac:dyDescent="0.3">
      <c r="A1852" t="s">
        <v>30</v>
      </c>
      <c r="B1852" t="s">
        <v>119</v>
      </c>
      <c r="C1852" t="s">
        <v>24</v>
      </c>
      <c r="D1852" t="s">
        <v>33</v>
      </c>
      <c r="E1852" t="s">
        <v>2134</v>
      </c>
      <c r="F1852" t="s">
        <v>34</v>
      </c>
      <c r="G1852" t="s">
        <v>35</v>
      </c>
      <c r="H1852" t="s">
        <v>36</v>
      </c>
      <c r="I1852" t="s">
        <v>2134</v>
      </c>
      <c r="J1852" t="s">
        <v>37</v>
      </c>
      <c r="K1852" t="s">
        <v>120</v>
      </c>
      <c r="L1852" t="s">
        <v>38</v>
      </c>
      <c r="M1852">
        <v>1</v>
      </c>
      <c r="N1852">
        <v>792.95</v>
      </c>
      <c r="O1852">
        <v>53</v>
      </c>
      <c r="P1852">
        <f>Table1[[#This Row],[Sale Product Count]]*Table1[[#This Row],[Price]]</f>
        <v>42026.350000000006</v>
      </c>
      <c r="Q1852">
        <v>150</v>
      </c>
    </row>
    <row r="1853" spans="1:17" x14ac:dyDescent="0.3">
      <c r="A1853" t="s">
        <v>66</v>
      </c>
      <c r="B1853" t="s">
        <v>131</v>
      </c>
      <c r="C1853" t="s">
        <v>14</v>
      </c>
      <c r="D1853" t="s">
        <v>25</v>
      </c>
      <c r="E1853" t="s">
        <v>49</v>
      </c>
      <c r="F1853" t="s">
        <v>79</v>
      </c>
      <c r="G1853" t="s">
        <v>18</v>
      </c>
      <c r="H1853" t="s">
        <v>57</v>
      </c>
      <c r="I1853" t="s">
        <v>2134</v>
      </c>
      <c r="J1853" t="s">
        <v>20</v>
      </c>
      <c r="K1853" t="s">
        <v>92</v>
      </c>
      <c r="L1853" t="s">
        <v>2134</v>
      </c>
      <c r="M1853">
        <v>4.3</v>
      </c>
      <c r="N1853">
        <v>999.99</v>
      </c>
      <c r="O1853">
        <v>42</v>
      </c>
      <c r="P1853">
        <f>Table1[[#This Row],[Sale Product Count]]*Table1[[#This Row],[Price]]</f>
        <v>41999.58</v>
      </c>
      <c r="Q1853">
        <v>416</v>
      </c>
    </row>
    <row r="1854" spans="1:17" x14ac:dyDescent="0.3">
      <c r="A1854" t="s">
        <v>13</v>
      </c>
      <c r="B1854" t="s">
        <v>2134</v>
      </c>
      <c r="C1854" t="s">
        <v>14</v>
      </c>
      <c r="D1854" t="s">
        <v>15</v>
      </c>
      <c r="E1854" t="s">
        <v>16</v>
      </c>
      <c r="F1854" t="s">
        <v>17</v>
      </c>
      <c r="G1854" t="s">
        <v>18</v>
      </c>
      <c r="H1854" t="s">
        <v>19</v>
      </c>
      <c r="I1854" t="s">
        <v>2134</v>
      </c>
      <c r="J1854" t="s">
        <v>20</v>
      </c>
      <c r="K1854" t="s">
        <v>21</v>
      </c>
      <c r="L1854" t="s">
        <v>22</v>
      </c>
      <c r="M1854">
        <v>0</v>
      </c>
      <c r="N1854">
        <v>999.99</v>
      </c>
      <c r="O1854">
        <v>42</v>
      </c>
      <c r="P1854">
        <f>Table1[[#This Row],[Sale Product Count]]*Table1[[#This Row],[Price]]</f>
        <v>41999.58</v>
      </c>
      <c r="Q1854">
        <v>529</v>
      </c>
    </row>
    <row r="1855" spans="1:17" x14ac:dyDescent="0.3">
      <c r="A1855" t="s">
        <v>30</v>
      </c>
      <c r="B1855" t="s">
        <v>31</v>
      </c>
      <c r="C1855" t="s">
        <v>32</v>
      </c>
      <c r="D1855" t="s">
        <v>33</v>
      </c>
      <c r="E1855" t="s">
        <v>2134</v>
      </c>
      <c r="F1855" t="s">
        <v>34</v>
      </c>
      <c r="G1855" t="s">
        <v>35</v>
      </c>
      <c r="H1855" t="s">
        <v>36</v>
      </c>
      <c r="I1855" t="s">
        <v>2134</v>
      </c>
      <c r="J1855" t="s">
        <v>37</v>
      </c>
      <c r="K1855" t="s">
        <v>2134</v>
      </c>
      <c r="L1855" t="s">
        <v>38</v>
      </c>
      <c r="M1855">
        <v>5</v>
      </c>
      <c r="N1855">
        <v>999.99</v>
      </c>
      <c r="O1855">
        <v>42</v>
      </c>
      <c r="P1855">
        <f>Table1[[#This Row],[Sale Product Count]]*Table1[[#This Row],[Price]]</f>
        <v>41999.58</v>
      </c>
      <c r="Q1855">
        <v>293</v>
      </c>
    </row>
    <row r="1856" spans="1:17" x14ac:dyDescent="0.3">
      <c r="A1856" t="s">
        <v>13</v>
      </c>
      <c r="B1856" t="s">
        <v>2134</v>
      </c>
      <c r="C1856" t="s">
        <v>14</v>
      </c>
      <c r="D1856" t="s">
        <v>15</v>
      </c>
      <c r="E1856" t="s">
        <v>16</v>
      </c>
      <c r="F1856" t="s">
        <v>17</v>
      </c>
      <c r="G1856" t="s">
        <v>18</v>
      </c>
      <c r="H1856" t="s">
        <v>19</v>
      </c>
      <c r="I1856" t="s">
        <v>2134</v>
      </c>
      <c r="J1856" t="s">
        <v>20</v>
      </c>
      <c r="K1856" t="s">
        <v>21</v>
      </c>
      <c r="L1856" t="s">
        <v>22</v>
      </c>
      <c r="M1856">
        <v>0</v>
      </c>
      <c r="N1856">
        <v>999.99</v>
      </c>
      <c r="O1856">
        <v>42</v>
      </c>
      <c r="P1856">
        <f>Table1[[#This Row],[Sale Product Count]]*Table1[[#This Row],[Price]]</f>
        <v>41999.58</v>
      </c>
      <c r="Q1856">
        <v>461</v>
      </c>
    </row>
    <row r="1857" spans="1:17" x14ac:dyDescent="0.3">
      <c r="A1857" t="s">
        <v>23</v>
      </c>
      <c r="B1857" t="s">
        <v>2134</v>
      </c>
      <c r="C1857" t="s">
        <v>24</v>
      </c>
      <c r="D1857" t="s">
        <v>71</v>
      </c>
      <c r="E1857" t="s">
        <v>16</v>
      </c>
      <c r="F1857" t="s">
        <v>82</v>
      </c>
      <c r="G1857" t="s">
        <v>65</v>
      </c>
      <c r="H1857" t="s">
        <v>19</v>
      </c>
      <c r="I1857" t="s">
        <v>2134</v>
      </c>
      <c r="J1857" t="s">
        <v>20</v>
      </c>
      <c r="K1857" t="s">
        <v>21</v>
      </c>
      <c r="L1857" t="s">
        <v>81</v>
      </c>
      <c r="M1857">
        <v>4.4000000000000004</v>
      </c>
      <c r="N1857">
        <v>999.99</v>
      </c>
      <c r="O1857">
        <v>42</v>
      </c>
      <c r="P1857">
        <f>Table1[[#This Row],[Sale Product Count]]*Table1[[#This Row],[Price]]</f>
        <v>41999.58</v>
      </c>
      <c r="Q1857">
        <v>214</v>
      </c>
    </row>
    <row r="1858" spans="1:17" x14ac:dyDescent="0.3">
      <c r="A1858" t="s">
        <v>130</v>
      </c>
      <c r="B1858" t="s">
        <v>1983</v>
      </c>
      <c r="C1858" t="s">
        <v>14</v>
      </c>
      <c r="D1858" t="s">
        <v>71</v>
      </c>
      <c r="E1858" t="s">
        <v>16</v>
      </c>
      <c r="F1858" t="s">
        <v>72</v>
      </c>
      <c r="G1858" t="s">
        <v>65</v>
      </c>
      <c r="H1858" t="s">
        <v>28</v>
      </c>
      <c r="I1858" t="s">
        <v>431</v>
      </c>
      <c r="J1858" t="s">
        <v>20</v>
      </c>
      <c r="K1858" t="s">
        <v>2134</v>
      </c>
      <c r="L1858" t="s">
        <v>2134</v>
      </c>
      <c r="M1858">
        <v>0</v>
      </c>
      <c r="N1858">
        <v>999.99</v>
      </c>
      <c r="O1858">
        <v>42</v>
      </c>
      <c r="P1858">
        <f>Table1[[#This Row],[Sale Product Count]]*Table1[[#This Row],[Price]]</f>
        <v>41999.58</v>
      </c>
      <c r="Q1858">
        <v>350</v>
      </c>
    </row>
    <row r="1859" spans="1:17" x14ac:dyDescent="0.3">
      <c r="A1859" t="s">
        <v>130</v>
      </c>
      <c r="B1859" t="s">
        <v>1727</v>
      </c>
      <c r="C1859" t="s">
        <v>24</v>
      </c>
      <c r="D1859" t="s">
        <v>71</v>
      </c>
      <c r="E1859" t="s">
        <v>2005</v>
      </c>
      <c r="F1859" t="s">
        <v>72</v>
      </c>
      <c r="G1859" t="s">
        <v>35</v>
      </c>
      <c r="H1859" t="s">
        <v>257</v>
      </c>
      <c r="I1859" t="s">
        <v>431</v>
      </c>
      <c r="J1859" t="s">
        <v>20</v>
      </c>
      <c r="K1859" t="s">
        <v>2134</v>
      </c>
      <c r="L1859" t="s">
        <v>2134</v>
      </c>
      <c r="M1859">
        <v>0</v>
      </c>
      <c r="N1859">
        <v>999.99</v>
      </c>
      <c r="O1859">
        <v>42</v>
      </c>
      <c r="P1859">
        <f>Table1[[#This Row],[Sale Product Count]]*Table1[[#This Row],[Price]]</f>
        <v>41999.58</v>
      </c>
      <c r="Q1859">
        <v>449</v>
      </c>
    </row>
    <row r="1860" spans="1:17" x14ac:dyDescent="0.3">
      <c r="A1860" t="s">
        <v>23</v>
      </c>
      <c r="B1860" t="s">
        <v>2134</v>
      </c>
      <c r="C1860" t="s">
        <v>24</v>
      </c>
      <c r="D1860" t="s">
        <v>25</v>
      </c>
      <c r="E1860" t="s">
        <v>16</v>
      </c>
      <c r="F1860" t="s">
        <v>26</v>
      </c>
      <c r="G1860" t="s">
        <v>27</v>
      </c>
      <c r="H1860" t="s">
        <v>28</v>
      </c>
      <c r="I1860" t="s">
        <v>29</v>
      </c>
      <c r="J1860" t="s">
        <v>20</v>
      </c>
      <c r="K1860" t="s">
        <v>21</v>
      </c>
      <c r="L1860" t="s">
        <v>2134</v>
      </c>
      <c r="M1860">
        <v>4.5</v>
      </c>
      <c r="N1860">
        <v>999.99</v>
      </c>
      <c r="O1860">
        <v>42</v>
      </c>
      <c r="P1860">
        <f>Table1[[#This Row],[Sale Product Count]]*Table1[[#This Row],[Price]]</f>
        <v>41999.58</v>
      </c>
      <c r="Q1860">
        <v>0</v>
      </c>
    </row>
    <row r="1861" spans="1:17" x14ac:dyDescent="0.3">
      <c r="A1861" t="s">
        <v>130</v>
      </c>
      <c r="B1861" t="s">
        <v>1992</v>
      </c>
      <c r="C1861" t="s">
        <v>24</v>
      </c>
      <c r="D1861" t="s">
        <v>71</v>
      </c>
      <c r="E1861" t="s">
        <v>1999</v>
      </c>
      <c r="F1861" t="s">
        <v>72</v>
      </c>
      <c r="G1861" t="s">
        <v>27</v>
      </c>
      <c r="H1861" t="s">
        <v>36</v>
      </c>
      <c r="I1861" t="s">
        <v>431</v>
      </c>
      <c r="J1861" t="s">
        <v>20</v>
      </c>
      <c r="K1861" t="s">
        <v>2134</v>
      </c>
      <c r="L1861" t="s">
        <v>2134</v>
      </c>
      <c r="M1861">
        <v>0</v>
      </c>
      <c r="N1861">
        <v>953.82</v>
      </c>
      <c r="O1861">
        <v>44</v>
      </c>
      <c r="P1861">
        <f>Table1[[#This Row],[Sale Product Count]]*Table1[[#This Row],[Price]]</f>
        <v>41968.08</v>
      </c>
      <c r="Q1861">
        <v>453</v>
      </c>
    </row>
    <row r="1862" spans="1:17" x14ac:dyDescent="0.3">
      <c r="A1862" t="s">
        <v>130</v>
      </c>
      <c r="B1862" t="s">
        <v>1992</v>
      </c>
      <c r="C1862" t="s">
        <v>24</v>
      </c>
      <c r="D1862" t="s">
        <v>71</v>
      </c>
      <c r="E1862" t="s">
        <v>63</v>
      </c>
      <c r="F1862" t="s">
        <v>72</v>
      </c>
      <c r="G1862" t="s">
        <v>35</v>
      </c>
      <c r="H1862" t="s">
        <v>36</v>
      </c>
      <c r="I1862" t="s">
        <v>431</v>
      </c>
      <c r="J1862" t="s">
        <v>20</v>
      </c>
      <c r="K1862" t="s">
        <v>2134</v>
      </c>
      <c r="L1862" t="s">
        <v>2134</v>
      </c>
      <c r="M1862">
        <v>0</v>
      </c>
      <c r="N1862">
        <v>953.82</v>
      </c>
      <c r="O1862">
        <v>44</v>
      </c>
      <c r="P1862">
        <f>Table1[[#This Row],[Sale Product Count]]*Table1[[#This Row],[Price]]</f>
        <v>41968.08</v>
      </c>
      <c r="Q1862">
        <v>0</v>
      </c>
    </row>
    <row r="1863" spans="1:17" x14ac:dyDescent="0.3">
      <c r="A1863" t="s">
        <v>130</v>
      </c>
      <c r="B1863" t="s">
        <v>2000</v>
      </c>
      <c r="C1863" t="s">
        <v>24</v>
      </c>
      <c r="D1863" t="s">
        <v>71</v>
      </c>
      <c r="E1863" t="s">
        <v>63</v>
      </c>
      <c r="F1863" t="s">
        <v>72</v>
      </c>
      <c r="G1863" t="s">
        <v>35</v>
      </c>
      <c r="H1863" t="s">
        <v>28</v>
      </c>
      <c r="I1863" t="s">
        <v>431</v>
      </c>
      <c r="J1863" t="s">
        <v>20</v>
      </c>
      <c r="K1863" t="s">
        <v>2134</v>
      </c>
      <c r="L1863" t="s">
        <v>2134</v>
      </c>
      <c r="M1863">
        <v>0</v>
      </c>
      <c r="N1863">
        <v>1199</v>
      </c>
      <c r="O1863">
        <v>35</v>
      </c>
      <c r="P1863">
        <f>Table1[[#This Row],[Sale Product Count]]*Table1[[#This Row],[Price]]</f>
        <v>41965</v>
      </c>
      <c r="Q1863">
        <v>485</v>
      </c>
    </row>
    <row r="1864" spans="1:17" x14ac:dyDescent="0.3">
      <c r="A1864" t="s">
        <v>66</v>
      </c>
      <c r="B1864" t="s">
        <v>446</v>
      </c>
      <c r="C1864" t="s">
        <v>14</v>
      </c>
      <c r="D1864" t="s">
        <v>325</v>
      </c>
      <c r="E1864" t="s">
        <v>63</v>
      </c>
      <c r="F1864" t="s">
        <v>17</v>
      </c>
      <c r="G1864" t="s">
        <v>65</v>
      </c>
      <c r="H1864" t="s">
        <v>36</v>
      </c>
      <c r="I1864" t="s">
        <v>29</v>
      </c>
      <c r="J1864" t="s">
        <v>37</v>
      </c>
      <c r="K1864" t="s">
        <v>2134</v>
      </c>
      <c r="L1864" t="s">
        <v>2134</v>
      </c>
      <c r="M1864">
        <v>4.2</v>
      </c>
      <c r="N1864">
        <v>1820.99</v>
      </c>
      <c r="O1864">
        <v>23</v>
      </c>
      <c r="P1864">
        <f>Table1[[#This Row],[Sale Product Count]]*Table1[[#This Row],[Price]]</f>
        <v>41882.769999999997</v>
      </c>
      <c r="Q1864">
        <v>306</v>
      </c>
    </row>
    <row r="1865" spans="1:17" x14ac:dyDescent="0.3">
      <c r="A1865" t="s">
        <v>30</v>
      </c>
      <c r="B1865" t="s">
        <v>31</v>
      </c>
      <c r="C1865" t="s">
        <v>32</v>
      </c>
      <c r="D1865" t="s">
        <v>33</v>
      </c>
      <c r="E1865" t="s">
        <v>2134</v>
      </c>
      <c r="F1865" t="s">
        <v>34</v>
      </c>
      <c r="G1865" t="s">
        <v>35</v>
      </c>
      <c r="H1865" t="s">
        <v>36</v>
      </c>
      <c r="I1865" t="s">
        <v>2134</v>
      </c>
      <c r="J1865" t="s">
        <v>37</v>
      </c>
      <c r="K1865" t="s">
        <v>2134</v>
      </c>
      <c r="L1865" t="s">
        <v>38</v>
      </c>
      <c r="M1865">
        <v>5</v>
      </c>
      <c r="N1865">
        <v>1101.3399999999999</v>
      </c>
      <c r="O1865">
        <v>38</v>
      </c>
      <c r="P1865">
        <f>Table1[[#This Row],[Sale Product Count]]*Table1[[#This Row],[Price]]</f>
        <v>41850.92</v>
      </c>
      <c r="Q1865">
        <v>308</v>
      </c>
    </row>
    <row r="1866" spans="1:17" x14ac:dyDescent="0.3">
      <c r="A1866" t="s">
        <v>130</v>
      </c>
      <c r="B1866" t="s">
        <v>670</v>
      </c>
      <c r="C1866" t="s">
        <v>24</v>
      </c>
      <c r="D1866" t="s">
        <v>2134</v>
      </c>
      <c r="E1866" t="s">
        <v>63</v>
      </c>
      <c r="F1866" t="s">
        <v>282</v>
      </c>
      <c r="G1866" t="s">
        <v>65</v>
      </c>
      <c r="H1866" t="s">
        <v>28</v>
      </c>
      <c r="I1866" t="s">
        <v>653</v>
      </c>
      <c r="J1866" t="s">
        <v>20</v>
      </c>
      <c r="K1866" t="s">
        <v>244</v>
      </c>
      <c r="L1866" t="s">
        <v>2134</v>
      </c>
      <c r="M1866">
        <v>0</v>
      </c>
      <c r="N1866">
        <v>1493.99</v>
      </c>
      <c r="O1866">
        <v>28</v>
      </c>
      <c r="P1866">
        <f>Table1[[#This Row],[Sale Product Count]]*Table1[[#This Row],[Price]]</f>
        <v>41831.72</v>
      </c>
      <c r="Q1866">
        <v>337</v>
      </c>
    </row>
    <row r="1867" spans="1:17" x14ac:dyDescent="0.3">
      <c r="A1867" t="s">
        <v>130</v>
      </c>
      <c r="B1867" t="s">
        <v>1065</v>
      </c>
      <c r="C1867" t="s">
        <v>155</v>
      </c>
      <c r="D1867" t="s">
        <v>84</v>
      </c>
      <c r="E1867" t="s">
        <v>16</v>
      </c>
      <c r="F1867" t="s">
        <v>64</v>
      </c>
      <c r="G1867" t="s">
        <v>65</v>
      </c>
      <c r="H1867" t="s">
        <v>36</v>
      </c>
      <c r="I1867" t="s">
        <v>2134</v>
      </c>
      <c r="J1867" t="s">
        <v>20</v>
      </c>
      <c r="K1867" t="s">
        <v>376</v>
      </c>
      <c r="L1867" t="s">
        <v>2134</v>
      </c>
      <c r="M1867">
        <v>0</v>
      </c>
      <c r="N1867">
        <v>1493.99</v>
      </c>
      <c r="O1867">
        <v>28</v>
      </c>
      <c r="P1867">
        <f>Table1[[#This Row],[Sale Product Count]]*Table1[[#This Row],[Price]]</f>
        <v>41831.72</v>
      </c>
      <c r="Q1867">
        <v>0</v>
      </c>
    </row>
    <row r="1868" spans="1:17" x14ac:dyDescent="0.3">
      <c r="A1868" t="s">
        <v>130</v>
      </c>
      <c r="B1868" t="s">
        <v>388</v>
      </c>
      <c r="C1868" t="s">
        <v>14</v>
      </c>
      <c r="D1868" t="s">
        <v>71</v>
      </c>
      <c r="E1868" t="s">
        <v>63</v>
      </c>
      <c r="F1868" t="s">
        <v>72</v>
      </c>
      <c r="G1868" t="s">
        <v>65</v>
      </c>
      <c r="H1868" t="s">
        <v>28</v>
      </c>
      <c r="I1868" t="s">
        <v>1652</v>
      </c>
      <c r="J1868" t="s">
        <v>20</v>
      </c>
      <c r="K1868" t="s">
        <v>2134</v>
      </c>
      <c r="L1868" t="s">
        <v>2134</v>
      </c>
      <c r="M1868">
        <v>5</v>
      </c>
      <c r="N1868">
        <v>1808.99</v>
      </c>
      <c r="O1868">
        <v>23</v>
      </c>
      <c r="P1868">
        <f>Table1[[#This Row],[Sale Product Count]]*Table1[[#This Row],[Price]]</f>
        <v>41606.769999999997</v>
      </c>
      <c r="Q1868">
        <v>151</v>
      </c>
    </row>
    <row r="1869" spans="1:17" x14ac:dyDescent="0.3">
      <c r="A1869" t="s">
        <v>13</v>
      </c>
      <c r="B1869" t="s">
        <v>2134</v>
      </c>
      <c r="C1869" t="s">
        <v>14</v>
      </c>
      <c r="D1869" t="s">
        <v>15</v>
      </c>
      <c r="E1869" t="s">
        <v>16</v>
      </c>
      <c r="F1869" t="s">
        <v>17</v>
      </c>
      <c r="G1869" t="s">
        <v>18</v>
      </c>
      <c r="H1869" t="s">
        <v>19</v>
      </c>
      <c r="I1869" t="s">
        <v>2134</v>
      </c>
      <c r="J1869" t="s">
        <v>20</v>
      </c>
      <c r="K1869" t="s">
        <v>21</v>
      </c>
      <c r="L1869" t="s">
        <v>22</v>
      </c>
      <c r="M1869">
        <v>0</v>
      </c>
      <c r="N1869">
        <v>639.99</v>
      </c>
      <c r="O1869">
        <v>65</v>
      </c>
      <c r="P1869">
        <f>Table1[[#This Row],[Sale Product Count]]*Table1[[#This Row],[Price]]</f>
        <v>41599.35</v>
      </c>
      <c r="Q1869">
        <v>277</v>
      </c>
    </row>
    <row r="1870" spans="1:17" x14ac:dyDescent="0.3">
      <c r="A1870" t="s">
        <v>130</v>
      </c>
      <c r="B1870" t="s">
        <v>1632</v>
      </c>
      <c r="C1870" t="s">
        <v>24</v>
      </c>
      <c r="D1870" t="s">
        <v>71</v>
      </c>
      <c r="E1870" t="s">
        <v>826</v>
      </c>
      <c r="F1870" t="s">
        <v>64</v>
      </c>
      <c r="G1870" t="s">
        <v>65</v>
      </c>
      <c r="H1870" t="s">
        <v>36</v>
      </c>
      <c r="I1870" t="s">
        <v>431</v>
      </c>
      <c r="J1870" t="s">
        <v>20</v>
      </c>
      <c r="K1870" t="s">
        <v>2134</v>
      </c>
      <c r="L1870" t="s">
        <v>2134</v>
      </c>
      <c r="M1870">
        <v>0</v>
      </c>
      <c r="N1870">
        <v>639.99</v>
      </c>
      <c r="O1870">
        <v>65</v>
      </c>
      <c r="P1870">
        <f>Table1[[#This Row],[Sale Product Count]]*Table1[[#This Row],[Price]]</f>
        <v>41599.35</v>
      </c>
      <c r="Q1870">
        <v>310</v>
      </c>
    </row>
    <row r="1871" spans="1:17" x14ac:dyDescent="0.3">
      <c r="A1871" t="s">
        <v>23</v>
      </c>
      <c r="B1871" t="s">
        <v>2134</v>
      </c>
      <c r="C1871" t="s">
        <v>14</v>
      </c>
      <c r="D1871" t="s">
        <v>352</v>
      </c>
      <c r="E1871" t="s">
        <v>16</v>
      </c>
      <c r="F1871" t="s">
        <v>26</v>
      </c>
      <c r="G1871" t="s">
        <v>35</v>
      </c>
      <c r="H1871" t="s">
        <v>19</v>
      </c>
      <c r="I1871" t="s">
        <v>2134</v>
      </c>
      <c r="J1871" t="s">
        <v>20</v>
      </c>
      <c r="K1871" t="s">
        <v>21</v>
      </c>
      <c r="L1871" t="s">
        <v>317</v>
      </c>
      <c r="M1871">
        <v>3.3</v>
      </c>
      <c r="N1871">
        <v>799.81</v>
      </c>
      <c r="O1871">
        <v>52</v>
      </c>
      <c r="P1871">
        <f>Table1[[#This Row],[Sale Product Count]]*Table1[[#This Row],[Price]]</f>
        <v>41590.119999999995</v>
      </c>
      <c r="Q1871">
        <v>358</v>
      </c>
    </row>
    <row r="1872" spans="1:17" x14ac:dyDescent="0.3">
      <c r="A1872" t="s">
        <v>13</v>
      </c>
      <c r="B1872" t="s">
        <v>2134</v>
      </c>
      <c r="C1872" t="s">
        <v>24</v>
      </c>
      <c r="D1872" t="s">
        <v>15</v>
      </c>
      <c r="E1872" t="s">
        <v>78</v>
      </c>
      <c r="F1872" t="s">
        <v>79</v>
      </c>
      <c r="G1872" t="s">
        <v>80</v>
      </c>
      <c r="H1872" t="s">
        <v>19</v>
      </c>
      <c r="I1872" t="s">
        <v>2134</v>
      </c>
      <c r="J1872" t="s">
        <v>20</v>
      </c>
      <c r="K1872" t="s">
        <v>21</v>
      </c>
      <c r="L1872" t="s">
        <v>81</v>
      </c>
      <c r="M1872">
        <v>5</v>
      </c>
      <c r="N1872">
        <v>727.53</v>
      </c>
      <c r="O1872">
        <v>57</v>
      </c>
      <c r="P1872">
        <f>Table1[[#This Row],[Sale Product Count]]*Table1[[#This Row],[Price]]</f>
        <v>41469.21</v>
      </c>
      <c r="Q1872">
        <v>143</v>
      </c>
    </row>
    <row r="1873" spans="1:17" x14ac:dyDescent="0.3">
      <c r="A1873" t="s">
        <v>130</v>
      </c>
      <c r="B1873" t="s">
        <v>122</v>
      </c>
      <c r="C1873" t="s">
        <v>24</v>
      </c>
      <c r="D1873" t="s">
        <v>71</v>
      </c>
      <c r="E1873" t="s">
        <v>75</v>
      </c>
      <c r="F1873" t="s">
        <v>256</v>
      </c>
      <c r="G1873" t="s">
        <v>35</v>
      </c>
      <c r="H1873" t="s">
        <v>36</v>
      </c>
      <c r="I1873" t="s">
        <v>2134</v>
      </c>
      <c r="J1873" t="s">
        <v>20</v>
      </c>
      <c r="K1873" t="s">
        <v>159</v>
      </c>
      <c r="L1873" t="s">
        <v>2134</v>
      </c>
      <c r="M1873">
        <v>0</v>
      </c>
      <c r="N1873">
        <v>781.99</v>
      </c>
      <c r="O1873">
        <v>53</v>
      </c>
      <c r="P1873">
        <f>Table1[[#This Row],[Sale Product Count]]*Table1[[#This Row],[Price]]</f>
        <v>41445.47</v>
      </c>
      <c r="Q1873">
        <v>265</v>
      </c>
    </row>
    <row r="1874" spans="1:17" x14ac:dyDescent="0.3">
      <c r="A1874" t="s">
        <v>13</v>
      </c>
      <c r="B1874" t="s">
        <v>2134</v>
      </c>
      <c r="C1874" t="s">
        <v>24</v>
      </c>
      <c r="D1874" t="s">
        <v>15</v>
      </c>
      <c r="E1874" t="s">
        <v>78</v>
      </c>
      <c r="F1874" t="s">
        <v>79</v>
      </c>
      <c r="G1874" t="s">
        <v>80</v>
      </c>
      <c r="H1874" t="s">
        <v>19</v>
      </c>
      <c r="I1874" t="s">
        <v>2134</v>
      </c>
      <c r="J1874" t="s">
        <v>20</v>
      </c>
      <c r="K1874" t="s">
        <v>21</v>
      </c>
      <c r="L1874" t="s">
        <v>81</v>
      </c>
      <c r="M1874">
        <v>5</v>
      </c>
      <c r="N1874">
        <v>900.89</v>
      </c>
      <c r="O1874">
        <v>46</v>
      </c>
      <c r="P1874">
        <f>Table1[[#This Row],[Sale Product Count]]*Table1[[#This Row],[Price]]</f>
        <v>41440.94</v>
      </c>
      <c r="Q1874">
        <v>298</v>
      </c>
    </row>
    <row r="1875" spans="1:17" x14ac:dyDescent="0.3">
      <c r="A1875" t="s">
        <v>13</v>
      </c>
      <c r="B1875" t="s">
        <v>83</v>
      </c>
      <c r="C1875" t="s">
        <v>24</v>
      </c>
      <c r="D1875" t="s">
        <v>84</v>
      </c>
      <c r="E1875" t="s">
        <v>16</v>
      </c>
      <c r="F1875" t="s">
        <v>26</v>
      </c>
      <c r="G1875" t="s">
        <v>80</v>
      </c>
      <c r="H1875" t="s">
        <v>19</v>
      </c>
      <c r="I1875" t="s">
        <v>2134</v>
      </c>
      <c r="J1875" t="s">
        <v>20</v>
      </c>
      <c r="K1875" t="s">
        <v>21</v>
      </c>
      <c r="L1875" t="s">
        <v>2134</v>
      </c>
      <c r="M1875">
        <v>0</v>
      </c>
      <c r="N1875">
        <v>2070.75</v>
      </c>
      <c r="O1875">
        <v>20</v>
      </c>
      <c r="P1875">
        <f>Table1[[#This Row],[Sale Product Count]]*Table1[[#This Row],[Price]]</f>
        <v>41415</v>
      </c>
      <c r="Q1875">
        <v>255</v>
      </c>
    </row>
    <row r="1876" spans="1:17" x14ac:dyDescent="0.3">
      <c r="A1876" t="s">
        <v>130</v>
      </c>
      <c r="B1876" t="s">
        <v>1632</v>
      </c>
      <c r="C1876" t="s">
        <v>24</v>
      </c>
      <c r="D1876" t="s">
        <v>71</v>
      </c>
      <c r="E1876" t="s">
        <v>826</v>
      </c>
      <c r="F1876" t="s">
        <v>72</v>
      </c>
      <c r="G1876" t="s">
        <v>35</v>
      </c>
      <c r="H1876" t="s">
        <v>257</v>
      </c>
      <c r="I1876" t="s">
        <v>431</v>
      </c>
      <c r="J1876" t="s">
        <v>20</v>
      </c>
      <c r="K1876" t="s">
        <v>2134</v>
      </c>
      <c r="L1876" t="s">
        <v>2134</v>
      </c>
      <c r="M1876">
        <v>0</v>
      </c>
      <c r="N1876">
        <v>1427.99</v>
      </c>
      <c r="O1876">
        <v>29</v>
      </c>
      <c r="P1876">
        <f>Table1[[#This Row],[Sale Product Count]]*Table1[[#This Row],[Price]]</f>
        <v>41411.71</v>
      </c>
      <c r="Q1876">
        <v>395</v>
      </c>
    </row>
    <row r="1877" spans="1:17" x14ac:dyDescent="0.3">
      <c r="A1877" t="s">
        <v>13</v>
      </c>
      <c r="B1877" t="s">
        <v>2134</v>
      </c>
      <c r="C1877" t="s">
        <v>14</v>
      </c>
      <c r="D1877" t="s">
        <v>15</v>
      </c>
      <c r="E1877" t="s">
        <v>16</v>
      </c>
      <c r="F1877" t="s">
        <v>17</v>
      </c>
      <c r="G1877" t="s">
        <v>18</v>
      </c>
      <c r="H1877" t="s">
        <v>19</v>
      </c>
      <c r="I1877" t="s">
        <v>2134</v>
      </c>
      <c r="J1877" t="s">
        <v>20</v>
      </c>
      <c r="K1877" t="s">
        <v>21</v>
      </c>
      <c r="L1877" t="s">
        <v>22</v>
      </c>
      <c r="M1877">
        <v>0</v>
      </c>
      <c r="N1877">
        <v>899.99</v>
      </c>
      <c r="O1877">
        <v>46</v>
      </c>
      <c r="P1877">
        <f>Table1[[#This Row],[Sale Product Count]]*Table1[[#This Row],[Price]]</f>
        <v>41399.54</v>
      </c>
      <c r="Q1877">
        <v>142</v>
      </c>
    </row>
    <row r="1878" spans="1:17" x14ac:dyDescent="0.3">
      <c r="A1878" t="s">
        <v>13</v>
      </c>
      <c r="B1878" t="s">
        <v>2134</v>
      </c>
      <c r="C1878" t="s">
        <v>14</v>
      </c>
      <c r="D1878" t="s">
        <v>15</v>
      </c>
      <c r="E1878" t="s">
        <v>16</v>
      </c>
      <c r="F1878" t="s">
        <v>17</v>
      </c>
      <c r="G1878" t="s">
        <v>18</v>
      </c>
      <c r="H1878" t="s">
        <v>19</v>
      </c>
      <c r="I1878" t="s">
        <v>2134</v>
      </c>
      <c r="J1878" t="s">
        <v>20</v>
      </c>
      <c r="K1878" t="s">
        <v>21</v>
      </c>
      <c r="L1878" t="s">
        <v>22</v>
      </c>
      <c r="M1878">
        <v>0</v>
      </c>
      <c r="N1878">
        <v>899.99</v>
      </c>
      <c r="O1878">
        <v>46</v>
      </c>
      <c r="P1878">
        <f>Table1[[#This Row],[Sale Product Count]]*Table1[[#This Row],[Price]]</f>
        <v>41399.54</v>
      </c>
      <c r="Q1878">
        <v>391</v>
      </c>
    </row>
    <row r="1879" spans="1:17" x14ac:dyDescent="0.3">
      <c r="A1879" t="s">
        <v>30</v>
      </c>
      <c r="B1879" t="s">
        <v>119</v>
      </c>
      <c r="C1879" t="s">
        <v>24</v>
      </c>
      <c r="D1879" t="s">
        <v>33</v>
      </c>
      <c r="E1879" t="s">
        <v>2134</v>
      </c>
      <c r="F1879" t="s">
        <v>34</v>
      </c>
      <c r="G1879" t="s">
        <v>35</v>
      </c>
      <c r="H1879" t="s">
        <v>36</v>
      </c>
      <c r="I1879" t="s">
        <v>2134</v>
      </c>
      <c r="J1879" t="s">
        <v>37</v>
      </c>
      <c r="K1879" t="s">
        <v>120</v>
      </c>
      <c r="L1879" t="s">
        <v>38</v>
      </c>
      <c r="M1879">
        <v>1</v>
      </c>
      <c r="N1879">
        <v>899.99</v>
      </c>
      <c r="O1879">
        <v>46</v>
      </c>
      <c r="P1879">
        <f>Table1[[#This Row],[Sale Product Count]]*Table1[[#This Row],[Price]]</f>
        <v>41399.54</v>
      </c>
      <c r="Q1879">
        <v>539</v>
      </c>
    </row>
    <row r="1880" spans="1:17" x14ac:dyDescent="0.3">
      <c r="A1880" t="s">
        <v>130</v>
      </c>
      <c r="B1880" t="s">
        <v>1089</v>
      </c>
      <c r="C1880" t="s">
        <v>24</v>
      </c>
      <c r="D1880" t="s">
        <v>25</v>
      </c>
      <c r="E1880" t="s">
        <v>42</v>
      </c>
      <c r="F1880" t="s">
        <v>64</v>
      </c>
      <c r="G1880" t="s">
        <v>2134</v>
      </c>
      <c r="H1880" t="s">
        <v>257</v>
      </c>
      <c r="I1880" t="s">
        <v>986</v>
      </c>
      <c r="J1880" t="s">
        <v>292</v>
      </c>
      <c r="K1880" t="s">
        <v>976</v>
      </c>
      <c r="L1880" t="s">
        <v>2134</v>
      </c>
      <c r="M1880">
        <v>4</v>
      </c>
      <c r="N1880">
        <v>899.99</v>
      </c>
      <c r="O1880">
        <v>46</v>
      </c>
      <c r="P1880">
        <f>Table1[[#This Row],[Sale Product Count]]*Table1[[#This Row],[Price]]</f>
        <v>41399.54</v>
      </c>
      <c r="Q1880">
        <v>212</v>
      </c>
    </row>
    <row r="1881" spans="1:17" x14ac:dyDescent="0.3">
      <c r="A1881" t="s">
        <v>130</v>
      </c>
      <c r="B1881" t="s">
        <v>1727</v>
      </c>
      <c r="C1881" t="s">
        <v>24</v>
      </c>
      <c r="D1881" t="s">
        <v>71</v>
      </c>
      <c r="E1881" t="s">
        <v>1999</v>
      </c>
      <c r="F1881" t="s">
        <v>72</v>
      </c>
      <c r="G1881" t="s">
        <v>65</v>
      </c>
      <c r="H1881" t="s">
        <v>257</v>
      </c>
      <c r="I1881" t="s">
        <v>431</v>
      </c>
      <c r="J1881" t="s">
        <v>20</v>
      </c>
      <c r="K1881" t="s">
        <v>2134</v>
      </c>
      <c r="L1881" t="s">
        <v>2134</v>
      </c>
      <c r="M1881">
        <v>0</v>
      </c>
      <c r="N1881">
        <v>899.99</v>
      </c>
      <c r="O1881">
        <v>46</v>
      </c>
      <c r="P1881">
        <f>Table1[[#This Row],[Sale Product Count]]*Table1[[#This Row],[Price]]</f>
        <v>41399.54</v>
      </c>
      <c r="Q1881">
        <v>221</v>
      </c>
    </row>
    <row r="1882" spans="1:17" x14ac:dyDescent="0.3">
      <c r="A1882" t="s">
        <v>121</v>
      </c>
      <c r="B1882" t="s">
        <v>122</v>
      </c>
      <c r="C1882" t="s">
        <v>61</v>
      </c>
      <c r="D1882" t="s">
        <v>25</v>
      </c>
      <c r="E1882" t="s">
        <v>16</v>
      </c>
      <c r="F1882" t="s">
        <v>26</v>
      </c>
      <c r="G1882" t="s">
        <v>35</v>
      </c>
      <c r="H1882" t="s">
        <v>19</v>
      </c>
      <c r="I1882" t="s">
        <v>2134</v>
      </c>
      <c r="J1882" t="s">
        <v>20</v>
      </c>
      <c r="K1882" t="s">
        <v>21</v>
      </c>
      <c r="L1882" t="s">
        <v>2134</v>
      </c>
      <c r="M1882">
        <v>0</v>
      </c>
      <c r="N1882">
        <v>899.99</v>
      </c>
      <c r="O1882">
        <v>46</v>
      </c>
      <c r="P1882">
        <f>Table1[[#This Row],[Sale Product Count]]*Table1[[#This Row],[Price]]</f>
        <v>41399.54</v>
      </c>
      <c r="Q1882">
        <v>0</v>
      </c>
    </row>
    <row r="1883" spans="1:17" x14ac:dyDescent="0.3">
      <c r="A1883" t="s">
        <v>23</v>
      </c>
      <c r="B1883" t="s">
        <v>1377</v>
      </c>
      <c r="C1883" t="s">
        <v>441</v>
      </c>
      <c r="D1883" t="s">
        <v>1378</v>
      </c>
      <c r="E1883" t="s">
        <v>75</v>
      </c>
      <c r="F1883" t="s">
        <v>282</v>
      </c>
      <c r="G1883" t="s">
        <v>65</v>
      </c>
      <c r="H1883" t="s">
        <v>28</v>
      </c>
      <c r="I1883" t="s">
        <v>1144</v>
      </c>
      <c r="J1883" t="s">
        <v>20</v>
      </c>
      <c r="K1883" t="s">
        <v>2134</v>
      </c>
      <c r="L1883" t="s">
        <v>2134</v>
      </c>
      <c r="M1883">
        <v>4.9000000000000004</v>
      </c>
      <c r="N1883">
        <v>2299</v>
      </c>
      <c r="O1883">
        <v>18</v>
      </c>
      <c r="P1883">
        <f>Table1[[#This Row],[Sale Product Count]]*Table1[[#This Row],[Price]]</f>
        <v>41382</v>
      </c>
      <c r="Q1883">
        <v>113</v>
      </c>
    </row>
    <row r="1884" spans="1:17" x14ac:dyDescent="0.3">
      <c r="A1884" t="s">
        <v>13</v>
      </c>
      <c r="B1884" t="s">
        <v>2134</v>
      </c>
      <c r="C1884" t="s">
        <v>24</v>
      </c>
      <c r="D1884" t="s">
        <v>15</v>
      </c>
      <c r="E1884" t="s">
        <v>78</v>
      </c>
      <c r="F1884" t="s">
        <v>79</v>
      </c>
      <c r="G1884" t="s">
        <v>80</v>
      </c>
      <c r="H1884" t="s">
        <v>19</v>
      </c>
      <c r="I1884" t="s">
        <v>2134</v>
      </c>
      <c r="J1884" t="s">
        <v>20</v>
      </c>
      <c r="K1884" t="s">
        <v>21</v>
      </c>
      <c r="L1884" t="s">
        <v>81</v>
      </c>
      <c r="M1884">
        <v>5</v>
      </c>
      <c r="N1884">
        <v>1799</v>
      </c>
      <c r="O1884">
        <v>23</v>
      </c>
      <c r="P1884">
        <f>Table1[[#This Row],[Sale Product Count]]*Table1[[#This Row],[Price]]</f>
        <v>41377</v>
      </c>
      <c r="Q1884">
        <v>351</v>
      </c>
    </row>
    <row r="1885" spans="1:17" x14ac:dyDescent="0.3">
      <c r="A1885" t="s">
        <v>130</v>
      </c>
      <c r="B1885" t="s">
        <v>1632</v>
      </c>
      <c r="C1885" t="s">
        <v>24</v>
      </c>
      <c r="D1885" t="s">
        <v>71</v>
      </c>
      <c r="E1885" t="s">
        <v>42</v>
      </c>
      <c r="F1885" t="s">
        <v>64</v>
      </c>
      <c r="G1885" t="s">
        <v>65</v>
      </c>
      <c r="H1885" t="s">
        <v>257</v>
      </c>
      <c r="I1885" t="s">
        <v>431</v>
      </c>
      <c r="J1885" t="s">
        <v>20</v>
      </c>
      <c r="K1885" t="s">
        <v>2134</v>
      </c>
      <c r="L1885" t="s">
        <v>2134</v>
      </c>
      <c r="M1885">
        <v>0</v>
      </c>
      <c r="N1885">
        <v>939.99</v>
      </c>
      <c r="O1885">
        <v>44</v>
      </c>
      <c r="P1885">
        <f>Table1[[#This Row],[Sale Product Count]]*Table1[[#This Row],[Price]]</f>
        <v>41359.56</v>
      </c>
      <c r="Q1885">
        <v>256</v>
      </c>
    </row>
    <row r="1886" spans="1:17" x14ac:dyDescent="0.3">
      <c r="A1886" t="s">
        <v>130</v>
      </c>
      <c r="B1886" t="s">
        <v>195</v>
      </c>
      <c r="C1886" t="s">
        <v>14</v>
      </c>
      <c r="D1886" t="s">
        <v>2134</v>
      </c>
      <c r="E1886" t="s">
        <v>2134</v>
      </c>
      <c r="F1886" t="s">
        <v>2134</v>
      </c>
      <c r="G1886" t="s">
        <v>18</v>
      </c>
      <c r="H1886" t="s">
        <v>197</v>
      </c>
      <c r="I1886" t="s">
        <v>2134</v>
      </c>
      <c r="J1886" t="s">
        <v>20</v>
      </c>
      <c r="K1886" t="s">
        <v>634</v>
      </c>
      <c r="L1886" t="s">
        <v>317</v>
      </c>
      <c r="M1886">
        <v>5</v>
      </c>
      <c r="N1886">
        <v>655.99</v>
      </c>
      <c r="O1886">
        <v>63</v>
      </c>
      <c r="P1886">
        <f>Table1[[#This Row],[Sale Product Count]]*Table1[[#This Row],[Price]]</f>
        <v>41327.370000000003</v>
      </c>
      <c r="Q1886">
        <v>453</v>
      </c>
    </row>
    <row r="1887" spans="1:17" x14ac:dyDescent="0.3">
      <c r="A1887" t="s">
        <v>30</v>
      </c>
      <c r="B1887" t="s">
        <v>119</v>
      </c>
      <c r="C1887" t="s">
        <v>24</v>
      </c>
      <c r="D1887" t="s">
        <v>33</v>
      </c>
      <c r="E1887" t="s">
        <v>2134</v>
      </c>
      <c r="F1887" t="s">
        <v>34</v>
      </c>
      <c r="G1887" t="s">
        <v>35</v>
      </c>
      <c r="H1887" t="s">
        <v>36</v>
      </c>
      <c r="I1887" t="s">
        <v>2134</v>
      </c>
      <c r="J1887" t="s">
        <v>37</v>
      </c>
      <c r="K1887" t="s">
        <v>120</v>
      </c>
      <c r="L1887" t="s">
        <v>38</v>
      </c>
      <c r="M1887">
        <v>1</v>
      </c>
      <c r="N1887">
        <v>1179.99</v>
      </c>
      <c r="O1887">
        <v>35</v>
      </c>
      <c r="P1887">
        <f>Table1[[#This Row],[Sale Product Count]]*Table1[[#This Row],[Price]]</f>
        <v>41299.65</v>
      </c>
      <c r="Q1887">
        <v>214</v>
      </c>
    </row>
    <row r="1888" spans="1:17" x14ac:dyDescent="0.3">
      <c r="A1888" t="s">
        <v>130</v>
      </c>
      <c r="B1888">
        <v>3540</v>
      </c>
      <c r="C1888" t="s">
        <v>24</v>
      </c>
      <c r="D1888" t="s">
        <v>2134</v>
      </c>
      <c r="E1888" t="s">
        <v>75</v>
      </c>
      <c r="F1888" t="s">
        <v>282</v>
      </c>
      <c r="G1888" t="s">
        <v>35</v>
      </c>
      <c r="H1888" t="s">
        <v>197</v>
      </c>
      <c r="I1888" t="s">
        <v>2134</v>
      </c>
      <c r="J1888" t="s">
        <v>292</v>
      </c>
      <c r="K1888" t="s">
        <v>731</v>
      </c>
      <c r="L1888" t="s">
        <v>38</v>
      </c>
      <c r="M1888">
        <v>0</v>
      </c>
      <c r="N1888">
        <v>699.8</v>
      </c>
      <c r="O1888">
        <v>59</v>
      </c>
      <c r="P1888">
        <f>Table1[[#This Row],[Sale Product Count]]*Table1[[#This Row],[Price]]</f>
        <v>41288.199999999997</v>
      </c>
      <c r="Q1888">
        <v>460</v>
      </c>
    </row>
    <row r="1889" spans="1:17" x14ac:dyDescent="0.3">
      <c r="A1889" t="s">
        <v>130</v>
      </c>
      <c r="B1889" t="s">
        <v>1213</v>
      </c>
      <c r="C1889" t="s">
        <v>24</v>
      </c>
      <c r="D1889" t="s">
        <v>2134</v>
      </c>
      <c r="E1889" t="s">
        <v>2134</v>
      </c>
      <c r="F1889" t="s">
        <v>64</v>
      </c>
      <c r="G1889" t="s">
        <v>35</v>
      </c>
      <c r="H1889" t="s">
        <v>1214</v>
      </c>
      <c r="I1889" t="s">
        <v>2134</v>
      </c>
      <c r="J1889" t="s">
        <v>37</v>
      </c>
      <c r="K1889" t="s">
        <v>1215</v>
      </c>
      <c r="L1889" t="s">
        <v>2134</v>
      </c>
      <c r="M1889">
        <v>0</v>
      </c>
      <c r="N1889">
        <v>1963.3</v>
      </c>
      <c r="O1889">
        <v>21</v>
      </c>
      <c r="P1889">
        <f>Table1[[#This Row],[Sale Product Count]]*Table1[[#This Row],[Price]]</f>
        <v>41229.299999999996</v>
      </c>
      <c r="Q1889">
        <v>456</v>
      </c>
    </row>
    <row r="1890" spans="1:17" x14ac:dyDescent="0.3">
      <c r="A1890" t="s">
        <v>30</v>
      </c>
      <c r="B1890" t="s">
        <v>119</v>
      </c>
      <c r="C1890" t="s">
        <v>24</v>
      </c>
      <c r="D1890" t="s">
        <v>33</v>
      </c>
      <c r="E1890" t="s">
        <v>2134</v>
      </c>
      <c r="F1890" t="s">
        <v>34</v>
      </c>
      <c r="G1890" t="s">
        <v>35</v>
      </c>
      <c r="H1890" t="s">
        <v>36</v>
      </c>
      <c r="I1890" t="s">
        <v>2134</v>
      </c>
      <c r="J1890" t="s">
        <v>37</v>
      </c>
      <c r="K1890" t="s">
        <v>120</v>
      </c>
      <c r="L1890" t="s">
        <v>38</v>
      </c>
      <c r="M1890">
        <v>1</v>
      </c>
      <c r="N1890">
        <v>633.99</v>
      </c>
      <c r="O1890">
        <v>65</v>
      </c>
      <c r="P1890">
        <f>Table1[[#This Row],[Sale Product Count]]*Table1[[#This Row],[Price]]</f>
        <v>41209.35</v>
      </c>
      <c r="Q1890">
        <v>339</v>
      </c>
    </row>
    <row r="1891" spans="1:17" x14ac:dyDescent="0.3">
      <c r="A1891" t="s">
        <v>130</v>
      </c>
      <c r="B1891" t="s">
        <v>1558</v>
      </c>
      <c r="C1891" t="s">
        <v>167</v>
      </c>
      <c r="D1891" t="s">
        <v>25</v>
      </c>
      <c r="E1891" t="s">
        <v>826</v>
      </c>
      <c r="F1891" t="s">
        <v>1975</v>
      </c>
      <c r="G1891" t="s">
        <v>27</v>
      </c>
      <c r="H1891" t="s">
        <v>28</v>
      </c>
      <c r="I1891" t="s">
        <v>431</v>
      </c>
      <c r="J1891" t="s">
        <v>1701</v>
      </c>
      <c r="K1891" t="s">
        <v>2134</v>
      </c>
      <c r="L1891" t="s">
        <v>2134</v>
      </c>
      <c r="M1891">
        <v>0</v>
      </c>
      <c r="N1891">
        <v>979</v>
      </c>
      <c r="O1891">
        <v>42</v>
      </c>
      <c r="P1891">
        <f>Table1[[#This Row],[Sale Product Count]]*Table1[[#This Row],[Price]]</f>
        <v>41118</v>
      </c>
      <c r="Q1891">
        <v>489</v>
      </c>
    </row>
    <row r="1892" spans="1:17" x14ac:dyDescent="0.3">
      <c r="A1892" t="s">
        <v>13</v>
      </c>
      <c r="B1892" t="s">
        <v>2134</v>
      </c>
      <c r="C1892" t="s">
        <v>14</v>
      </c>
      <c r="D1892" t="s">
        <v>15</v>
      </c>
      <c r="E1892" t="s">
        <v>16</v>
      </c>
      <c r="F1892" t="s">
        <v>17</v>
      </c>
      <c r="G1892" t="s">
        <v>18</v>
      </c>
      <c r="H1892" t="s">
        <v>19</v>
      </c>
      <c r="I1892" t="s">
        <v>2134</v>
      </c>
      <c r="J1892" t="s">
        <v>20</v>
      </c>
      <c r="K1892" t="s">
        <v>21</v>
      </c>
      <c r="L1892" t="s">
        <v>22</v>
      </c>
      <c r="M1892">
        <v>0</v>
      </c>
      <c r="N1892">
        <v>1244.95</v>
      </c>
      <c r="O1892">
        <v>33</v>
      </c>
      <c r="P1892">
        <f>Table1[[#This Row],[Sale Product Count]]*Table1[[#This Row],[Price]]</f>
        <v>41083.35</v>
      </c>
      <c r="Q1892">
        <v>139</v>
      </c>
    </row>
    <row r="1893" spans="1:17" x14ac:dyDescent="0.3">
      <c r="A1893" t="s">
        <v>30</v>
      </c>
      <c r="B1893" t="s">
        <v>119</v>
      </c>
      <c r="C1893" t="s">
        <v>24</v>
      </c>
      <c r="D1893" t="s">
        <v>33</v>
      </c>
      <c r="E1893" t="s">
        <v>2134</v>
      </c>
      <c r="F1893" t="s">
        <v>34</v>
      </c>
      <c r="G1893" t="s">
        <v>35</v>
      </c>
      <c r="H1893" t="s">
        <v>36</v>
      </c>
      <c r="I1893" t="s">
        <v>2134</v>
      </c>
      <c r="J1893" t="s">
        <v>37</v>
      </c>
      <c r="K1893" t="s">
        <v>120</v>
      </c>
      <c r="L1893" t="s">
        <v>38</v>
      </c>
      <c r="M1893">
        <v>1</v>
      </c>
      <c r="N1893">
        <v>1324.31</v>
      </c>
      <c r="O1893">
        <v>31</v>
      </c>
      <c r="P1893">
        <f>Table1[[#This Row],[Sale Product Count]]*Table1[[#This Row],[Price]]</f>
        <v>41053.61</v>
      </c>
      <c r="Q1893">
        <v>131</v>
      </c>
    </row>
    <row r="1894" spans="1:17" x14ac:dyDescent="0.3">
      <c r="A1894" t="s">
        <v>100</v>
      </c>
      <c r="B1894" t="s">
        <v>359</v>
      </c>
      <c r="C1894" t="s">
        <v>24</v>
      </c>
      <c r="D1894" t="s">
        <v>194</v>
      </c>
      <c r="E1894" t="s">
        <v>42</v>
      </c>
      <c r="F1894" t="s">
        <v>1000</v>
      </c>
      <c r="G1894" t="s">
        <v>18</v>
      </c>
      <c r="H1894" t="s">
        <v>311</v>
      </c>
      <c r="I1894" t="s">
        <v>2134</v>
      </c>
      <c r="J1894" t="s">
        <v>20</v>
      </c>
      <c r="K1894" t="s">
        <v>92</v>
      </c>
      <c r="L1894" t="s">
        <v>2134</v>
      </c>
      <c r="M1894">
        <v>4.5</v>
      </c>
      <c r="N1894">
        <v>953.82</v>
      </c>
      <c r="O1894">
        <v>43</v>
      </c>
      <c r="P1894">
        <f>Table1[[#This Row],[Sale Product Count]]*Table1[[#This Row],[Price]]</f>
        <v>41014.26</v>
      </c>
      <c r="Q1894">
        <v>338</v>
      </c>
    </row>
    <row r="1895" spans="1:17" x14ac:dyDescent="0.3">
      <c r="A1895" t="s">
        <v>100</v>
      </c>
      <c r="B1895" t="s">
        <v>1659</v>
      </c>
      <c r="C1895" t="s">
        <v>24</v>
      </c>
      <c r="D1895" t="s">
        <v>2134</v>
      </c>
      <c r="E1895" t="s">
        <v>16</v>
      </c>
      <c r="F1895" t="s">
        <v>64</v>
      </c>
      <c r="G1895" t="s">
        <v>1102</v>
      </c>
      <c r="H1895" t="s">
        <v>28</v>
      </c>
      <c r="I1895" t="s">
        <v>2134</v>
      </c>
      <c r="J1895" t="s">
        <v>20</v>
      </c>
      <c r="K1895" t="s">
        <v>159</v>
      </c>
      <c r="L1895" t="s">
        <v>561</v>
      </c>
      <c r="M1895">
        <v>0</v>
      </c>
      <c r="N1895">
        <v>953.82</v>
      </c>
      <c r="O1895">
        <v>43</v>
      </c>
      <c r="P1895">
        <f>Table1[[#This Row],[Sale Product Count]]*Table1[[#This Row],[Price]]</f>
        <v>41014.26</v>
      </c>
      <c r="Q1895">
        <v>267</v>
      </c>
    </row>
    <row r="1896" spans="1:17" x14ac:dyDescent="0.3">
      <c r="A1896" t="s">
        <v>130</v>
      </c>
      <c r="B1896" t="s">
        <v>1632</v>
      </c>
      <c r="C1896" t="s">
        <v>24</v>
      </c>
      <c r="D1896" t="s">
        <v>71</v>
      </c>
      <c r="E1896" t="s">
        <v>63</v>
      </c>
      <c r="F1896" t="s">
        <v>72</v>
      </c>
      <c r="G1896" t="s">
        <v>35</v>
      </c>
      <c r="H1896" t="s">
        <v>36</v>
      </c>
      <c r="I1896" t="s">
        <v>431</v>
      </c>
      <c r="J1896" t="s">
        <v>20</v>
      </c>
      <c r="K1896" t="s">
        <v>2134</v>
      </c>
      <c r="L1896" t="s">
        <v>2134</v>
      </c>
      <c r="M1896">
        <v>0</v>
      </c>
      <c r="N1896">
        <v>953.82</v>
      </c>
      <c r="O1896">
        <v>43</v>
      </c>
      <c r="P1896">
        <f>Table1[[#This Row],[Sale Product Count]]*Table1[[#This Row],[Price]]</f>
        <v>41014.26</v>
      </c>
      <c r="Q1896">
        <v>0</v>
      </c>
    </row>
    <row r="1897" spans="1:17" x14ac:dyDescent="0.3">
      <c r="A1897" t="s">
        <v>130</v>
      </c>
      <c r="B1897" t="s">
        <v>1992</v>
      </c>
      <c r="C1897" t="s">
        <v>24</v>
      </c>
      <c r="D1897" t="s">
        <v>71</v>
      </c>
      <c r="E1897" t="s">
        <v>16</v>
      </c>
      <c r="F1897" t="s">
        <v>72</v>
      </c>
      <c r="G1897" t="s">
        <v>65</v>
      </c>
      <c r="H1897" t="s">
        <v>257</v>
      </c>
      <c r="I1897" t="s">
        <v>431</v>
      </c>
      <c r="J1897" t="s">
        <v>20</v>
      </c>
      <c r="K1897" t="s">
        <v>2134</v>
      </c>
      <c r="L1897" t="s">
        <v>2134</v>
      </c>
      <c r="M1897">
        <v>0</v>
      </c>
      <c r="N1897">
        <v>953.82</v>
      </c>
      <c r="O1897">
        <v>43</v>
      </c>
      <c r="P1897">
        <f>Table1[[#This Row],[Sale Product Count]]*Table1[[#This Row],[Price]]</f>
        <v>41014.26</v>
      </c>
      <c r="Q1897">
        <v>0</v>
      </c>
    </row>
    <row r="1898" spans="1:17" x14ac:dyDescent="0.3">
      <c r="A1898" t="s">
        <v>470</v>
      </c>
      <c r="B1898" t="s">
        <v>471</v>
      </c>
      <c r="C1898" t="s">
        <v>903</v>
      </c>
      <c r="D1898" t="s">
        <v>472</v>
      </c>
      <c r="E1898" t="s">
        <v>875</v>
      </c>
      <c r="F1898" t="s">
        <v>72</v>
      </c>
      <c r="G1898" t="s">
        <v>65</v>
      </c>
      <c r="H1898" t="s">
        <v>197</v>
      </c>
      <c r="I1898" t="s">
        <v>904</v>
      </c>
      <c r="J1898" t="s">
        <v>20</v>
      </c>
      <c r="K1898" t="s">
        <v>2134</v>
      </c>
      <c r="L1898" t="s">
        <v>2134</v>
      </c>
      <c r="M1898">
        <v>5</v>
      </c>
      <c r="N1898">
        <v>999.99</v>
      </c>
      <c r="O1898">
        <v>41</v>
      </c>
      <c r="P1898">
        <f>Table1[[#This Row],[Sale Product Count]]*Table1[[#This Row],[Price]]</f>
        <v>40999.590000000004</v>
      </c>
      <c r="Q1898">
        <v>204</v>
      </c>
    </row>
    <row r="1899" spans="1:17" x14ac:dyDescent="0.3">
      <c r="A1899" t="s">
        <v>39</v>
      </c>
      <c r="B1899" t="s">
        <v>1492</v>
      </c>
      <c r="C1899" t="s">
        <v>516</v>
      </c>
      <c r="D1899" t="s">
        <v>53</v>
      </c>
      <c r="E1899" t="s">
        <v>63</v>
      </c>
      <c r="F1899" t="s">
        <v>90</v>
      </c>
      <c r="G1899" t="s">
        <v>18</v>
      </c>
      <c r="H1899" t="s">
        <v>44</v>
      </c>
      <c r="I1899" t="s">
        <v>2134</v>
      </c>
      <c r="J1899" t="s">
        <v>20</v>
      </c>
      <c r="K1899" t="s">
        <v>1043</v>
      </c>
      <c r="L1899" t="s">
        <v>2134</v>
      </c>
      <c r="M1899">
        <v>4</v>
      </c>
      <c r="N1899">
        <v>999.99</v>
      </c>
      <c r="O1899">
        <v>41</v>
      </c>
      <c r="P1899">
        <f>Table1[[#This Row],[Sale Product Count]]*Table1[[#This Row],[Price]]</f>
        <v>40999.590000000004</v>
      </c>
      <c r="Q1899">
        <v>479</v>
      </c>
    </row>
    <row r="1900" spans="1:17" x14ac:dyDescent="0.3">
      <c r="A1900" t="s">
        <v>100</v>
      </c>
      <c r="B1900" t="s">
        <v>123</v>
      </c>
      <c r="C1900" t="s">
        <v>14</v>
      </c>
      <c r="D1900" t="s">
        <v>74</v>
      </c>
      <c r="E1900" t="s">
        <v>75</v>
      </c>
      <c r="F1900" t="s">
        <v>112</v>
      </c>
      <c r="G1900" t="s">
        <v>80</v>
      </c>
      <c r="H1900" t="s">
        <v>36</v>
      </c>
      <c r="I1900" t="s">
        <v>124</v>
      </c>
      <c r="J1900" t="s">
        <v>20</v>
      </c>
      <c r="K1900" t="s">
        <v>2134</v>
      </c>
      <c r="L1900" t="s">
        <v>2134</v>
      </c>
      <c r="M1900">
        <v>4.3</v>
      </c>
      <c r="N1900">
        <v>639.99</v>
      </c>
      <c r="O1900">
        <v>64</v>
      </c>
      <c r="P1900">
        <f>Table1[[#This Row],[Sale Product Count]]*Table1[[#This Row],[Price]]</f>
        <v>40959.360000000001</v>
      </c>
      <c r="Q1900">
        <v>194</v>
      </c>
    </row>
    <row r="1901" spans="1:17" x14ac:dyDescent="0.3">
      <c r="A1901" t="s">
        <v>66</v>
      </c>
      <c r="B1901" t="s">
        <v>1166</v>
      </c>
      <c r="C1901" t="s">
        <v>24</v>
      </c>
      <c r="D1901" t="s">
        <v>2134</v>
      </c>
      <c r="E1901" t="s">
        <v>42</v>
      </c>
      <c r="F1901" t="s">
        <v>72</v>
      </c>
      <c r="G1901" t="s">
        <v>18</v>
      </c>
      <c r="H1901" t="s">
        <v>257</v>
      </c>
      <c r="I1901" t="s">
        <v>2134</v>
      </c>
      <c r="J1901" t="s">
        <v>20</v>
      </c>
      <c r="K1901" t="s">
        <v>2134</v>
      </c>
      <c r="L1901" t="s">
        <v>81</v>
      </c>
      <c r="M1901">
        <v>0</v>
      </c>
      <c r="N1901">
        <v>639.99</v>
      </c>
      <c r="O1901">
        <v>64</v>
      </c>
      <c r="P1901">
        <f>Table1[[#This Row],[Sale Product Count]]*Table1[[#This Row],[Price]]</f>
        <v>40959.360000000001</v>
      </c>
      <c r="Q1901">
        <v>174</v>
      </c>
    </row>
    <row r="1902" spans="1:17" x14ac:dyDescent="0.3">
      <c r="A1902" t="s">
        <v>130</v>
      </c>
      <c r="B1902" t="s">
        <v>1992</v>
      </c>
      <c r="C1902" t="s">
        <v>24</v>
      </c>
      <c r="D1902" t="s">
        <v>71</v>
      </c>
      <c r="E1902" t="s">
        <v>63</v>
      </c>
      <c r="F1902" t="s">
        <v>72</v>
      </c>
      <c r="G1902" t="s">
        <v>35</v>
      </c>
      <c r="H1902" t="s">
        <v>28</v>
      </c>
      <c r="I1902" t="s">
        <v>431</v>
      </c>
      <c r="J1902" t="s">
        <v>20</v>
      </c>
      <c r="K1902" t="s">
        <v>2134</v>
      </c>
      <c r="L1902" t="s">
        <v>2134</v>
      </c>
      <c r="M1902">
        <v>0</v>
      </c>
      <c r="N1902">
        <v>639.99</v>
      </c>
      <c r="O1902">
        <v>64</v>
      </c>
      <c r="P1902">
        <f>Table1[[#This Row],[Sale Product Count]]*Table1[[#This Row],[Price]]</f>
        <v>40959.360000000001</v>
      </c>
      <c r="Q1902">
        <v>361</v>
      </c>
    </row>
    <row r="1903" spans="1:17" x14ac:dyDescent="0.3">
      <c r="A1903" t="s">
        <v>100</v>
      </c>
      <c r="B1903" t="s">
        <v>1473</v>
      </c>
      <c r="C1903" t="s">
        <v>61</v>
      </c>
      <c r="D1903" t="s">
        <v>71</v>
      </c>
      <c r="E1903" t="s">
        <v>162</v>
      </c>
      <c r="F1903" t="s">
        <v>116</v>
      </c>
      <c r="G1903" t="s">
        <v>35</v>
      </c>
      <c r="H1903" t="s">
        <v>28</v>
      </c>
      <c r="I1903" t="s">
        <v>200</v>
      </c>
      <c r="J1903" t="s">
        <v>1474</v>
      </c>
      <c r="K1903" t="s">
        <v>2134</v>
      </c>
      <c r="L1903" t="s">
        <v>2134</v>
      </c>
      <c r="M1903">
        <v>0</v>
      </c>
      <c r="N1903">
        <v>1169.99</v>
      </c>
      <c r="O1903">
        <v>35</v>
      </c>
      <c r="P1903">
        <f>Table1[[#This Row],[Sale Product Count]]*Table1[[#This Row],[Price]]</f>
        <v>40949.65</v>
      </c>
      <c r="Q1903">
        <v>388</v>
      </c>
    </row>
    <row r="1904" spans="1:17" x14ac:dyDescent="0.3">
      <c r="A1904" t="s">
        <v>130</v>
      </c>
      <c r="B1904" t="s">
        <v>1727</v>
      </c>
      <c r="C1904" t="s">
        <v>24</v>
      </c>
      <c r="D1904" t="s">
        <v>71</v>
      </c>
      <c r="E1904" t="s">
        <v>826</v>
      </c>
      <c r="F1904" t="s">
        <v>72</v>
      </c>
      <c r="G1904" t="s">
        <v>35</v>
      </c>
      <c r="H1904" t="s">
        <v>257</v>
      </c>
      <c r="I1904" t="s">
        <v>431</v>
      </c>
      <c r="J1904" t="s">
        <v>20</v>
      </c>
      <c r="K1904" t="s">
        <v>2134</v>
      </c>
      <c r="L1904" t="s">
        <v>2134</v>
      </c>
      <c r="M1904">
        <v>0</v>
      </c>
      <c r="N1904">
        <v>742.99</v>
      </c>
      <c r="O1904">
        <v>55</v>
      </c>
      <c r="P1904">
        <f>Table1[[#This Row],[Sale Product Count]]*Table1[[#This Row],[Price]]</f>
        <v>40864.449999999997</v>
      </c>
      <c r="Q1904">
        <v>0</v>
      </c>
    </row>
    <row r="1905" spans="1:17" x14ac:dyDescent="0.3">
      <c r="A1905" t="s">
        <v>100</v>
      </c>
      <c r="B1905" t="s">
        <v>1335</v>
      </c>
      <c r="C1905" t="s">
        <v>41</v>
      </c>
      <c r="D1905" t="s">
        <v>2134</v>
      </c>
      <c r="E1905" t="s">
        <v>42</v>
      </c>
      <c r="F1905" t="s">
        <v>64</v>
      </c>
      <c r="G1905" t="s">
        <v>65</v>
      </c>
      <c r="H1905" t="s">
        <v>19</v>
      </c>
      <c r="I1905" t="s">
        <v>416</v>
      </c>
      <c r="J1905" t="s">
        <v>296</v>
      </c>
      <c r="K1905" t="s">
        <v>159</v>
      </c>
      <c r="L1905" t="s">
        <v>2134</v>
      </c>
      <c r="M1905">
        <v>0</v>
      </c>
      <c r="N1905">
        <v>799.99</v>
      </c>
      <c r="O1905">
        <v>51</v>
      </c>
      <c r="P1905">
        <f>Table1[[#This Row],[Sale Product Count]]*Table1[[#This Row],[Price]]</f>
        <v>40799.49</v>
      </c>
      <c r="Q1905">
        <v>145</v>
      </c>
    </row>
    <row r="1906" spans="1:17" x14ac:dyDescent="0.3">
      <c r="A1906" t="s">
        <v>130</v>
      </c>
      <c r="B1906" t="s">
        <v>985</v>
      </c>
      <c r="C1906" t="s">
        <v>14</v>
      </c>
      <c r="D1906" t="s">
        <v>2134</v>
      </c>
      <c r="E1906" t="s">
        <v>2134</v>
      </c>
      <c r="F1906" t="s">
        <v>72</v>
      </c>
      <c r="G1906" t="s">
        <v>65</v>
      </c>
      <c r="H1906" t="s">
        <v>197</v>
      </c>
      <c r="I1906" t="s">
        <v>986</v>
      </c>
      <c r="J1906" t="s">
        <v>20</v>
      </c>
      <c r="K1906" t="s">
        <v>159</v>
      </c>
      <c r="L1906" t="s">
        <v>2134</v>
      </c>
      <c r="M1906">
        <v>0</v>
      </c>
      <c r="N1906">
        <v>1699</v>
      </c>
      <c r="O1906">
        <v>24</v>
      </c>
      <c r="P1906">
        <f>Table1[[#This Row],[Sale Product Count]]*Table1[[#This Row],[Price]]</f>
        <v>40776</v>
      </c>
      <c r="Q1906">
        <v>431</v>
      </c>
    </row>
    <row r="1907" spans="1:17" x14ac:dyDescent="0.3">
      <c r="A1907" t="s">
        <v>59</v>
      </c>
      <c r="B1907" t="s">
        <v>422</v>
      </c>
      <c r="C1907" t="s">
        <v>24</v>
      </c>
      <c r="D1907" t="s">
        <v>71</v>
      </c>
      <c r="E1907" t="s">
        <v>63</v>
      </c>
      <c r="F1907" t="s">
        <v>72</v>
      </c>
      <c r="G1907" t="s">
        <v>65</v>
      </c>
      <c r="H1907" t="s">
        <v>36</v>
      </c>
      <c r="I1907" t="s">
        <v>2134</v>
      </c>
      <c r="J1907" t="s">
        <v>37</v>
      </c>
      <c r="K1907" t="s">
        <v>2134</v>
      </c>
      <c r="L1907" t="s">
        <v>299</v>
      </c>
      <c r="M1907">
        <v>4.3</v>
      </c>
      <c r="N1907">
        <v>754.99</v>
      </c>
      <c r="O1907">
        <v>54</v>
      </c>
      <c r="P1907">
        <f>Table1[[#This Row],[Sale Product Count]]*Table1[[#This Row],[Price]]</f>
        <v>40769.46</v>
      </c>
      <c r="Q1907">
        <v>389</v>
      </c>
    </row>
    <row r="1908" spans="1:17" x14ac:dyDescent="0.3">
      <c r="A1908" t="s">
        <v>30</v>
      </c>
      <c r="B1908" t="s">
        <v>31</v>
      </c>
      <c r="C1908" t="s">
        <v>32</v>
      </c>
      <c r="D1908" t="s">
        <v>33</v>
      </c>
      <c r="E1908" t="s">
        <v>2134</v>
      </c>
      <c r="F1908" t="s">
        <v>34</v>
      </c>
      <c r="G1908" t="s">
        <v>35</v>
      </c>
      <c r="H1908" t="s">
        <v>36</v>
      </c>
      <c r="I1908" t="s">
        <v>2134</v>
      </c>
      <c r="J1908" t="s">
        <v>37</v>
      </c>
      <c r="K1908" t="s">
        <v>2134</v>
      </c>
      <c r="L1908" t="s">
        <v>38</v>
      </c>
      <c r="M1908">
        <v>5</v>
      </c>
      <c r="N1908">
        <v>2142.9899999999998</v>
      </c>
      <c r="O1908">
        <v>19</v>
      </c>
      <c r="P1908">
        <f>Table1[[#This Row],[Sale Product Count]]*Table1[[#This Row],[Price]]</f>
        <v>40716.81</v>
      </c>
      <c r="Q1908">
        <v>328</v>
      </c>
    </row>
    <row r="1909" spans="1:17" x14ac:dyDescent="0.3">
      <c r="A1909" t="s">
        <v>130</v>
      </c>
      <c r="B1909" t="s">
        <v>1426</v>
      </c>
      <c r="C1909" t="s">
        <v>24</v>
      </c>
      <c r="D1909" t="s">
        <v>25</v>
      </c>
      <c r="E1909" t="s">
        <v>16</v>
      </c>
      <c r="F1909" t="s">
        <v>64</v>
      </c>
      <c r="G1909" t="s">
        <v>18</v>
      </c>
      <c r="H1909" t="s">
        <v>28</v>
      </c>
      <c r="I1909" t="s">
        <v>2134</v>
      </c>
      <c r="J1909" t="s">
        <v>37</v>
      </c>
      <c r="K1909" t="s">
        <v>2134</v>
      </c>
      <c r="L1909" t="s">
        <v>2134</v>
      </c>
      <c r="M1909">
        <v>0</v>
      </c>
      <c r="N1909">
        <v>2142.9899999999998</v>
      </c>
      <c r="O1909">
        <v>19</v>
      </c>
      <c r="P1909">
        <f>Table1[[#This Row],[Sale Product Count]]*Table1[[#This Row],[Price]]</f>
        <v>40716.81</v>
      </c>
      <c r="Q1909">
        <v>0</v>
      </c>
    </row>
    <row r="1910" spans="1:17" x14ac:dyDescent="0.3">
      <c r="A1910" t="s">
        <v>130</v>
      </c>
      <c r="B1910" t="s">
        <v>1992</v>
      </c>
      <c r="C1910" t="s">
        <v>24</v>
      </c>
      <c r="D1910" t="s">
        <v>71</v>
      </c>
      <c r="E1910" t="s">
        <v>16</v>
      </c>
      <c r="F1910" t="s">
        <v>72</v>
      </c>
      <c r="G1910" t="s">
        <v>27</v>
      </c>
      <c r="H1910" t="s">
        <v>36</v>
      </c>
      <c r="I1910" t="s">
        <v>431</v>
      </c>
      <c r="J1910" t="s">
        <v>20</v>
      </c>
      <c r="K1910" t="s">
        <v>2134</v>
      </c>
      <c r="L1910" t="s">
        <v>2134</v>
      </c>
      <c r="M1910">
        <v>0</v>
      </c>
      <c r="N1910">
        <v>992.1</v>
      </c>
      <c r="O1910">
        <v>41</v>
      </c>
      <c r="P1910">
        <f>Table1[[#This Row],[Sale Product Count]]*Table1[[#This Row],[Price]]</f>
        <v>40676.1</v>
      </c>
      <c r="Q1910">
        <v>321</v>
      </c>
    </row>
    <row r="1911" spans="1:17" x14ac:dyDescent="0.3">
      <c r="A1911" t="s">
        <v>130</v>
      </c>
      <c r="B1911" t="s">
        <v>1632</v>
      </c>
      <c r="C1911" t="s">
        <v>24</v>
      </c>
      <c r="D1911" t="s">
        <v>71</v>
      </c>
      <c r="E1911" t="s">
        <v>16</v>
      </c>
      <c r="F1911" t="s">
        <v>72</v>
      </c>
      <c r="G1911" t="s">
        <v>35</v>
      </c>
      <c r="H1911" t="s">
        <v>257</v>
      </c>
      <c r="I1911" t="s">
        <v>431</v>
      </c>
      <c r="J1911" t="s">
        <v>20</v>
      </c>
      <c r="K1911" t="s">
        <v>2134</v>
      </c>
      <c r="L1911" t="s">
        <v>2134</v>
      </c>
      <c r="M1911">
        <v>0</v>
      </c>
      <c r="N1911">
        <v>992.1</v>
      </c>
      <c r="O1911">
        <v>41</v>
      </c>
      <c r="P1911">
        <f>Table1[[#This Row],[Sale Product Count]]*Table1[[#This Row],[Price]]</f>
        <v>40676.1</v>
      </c>
      <c r="Q1911">
        <v>0</v>
      </c>
    </row>
    <row r="1912" spans="1:17" x14ac:dyDescent="0.3">
      <c r="A1912" t="s">
        <v>130</v>
      </c>
      <c r="B1912" t="s">
        <v>1802</v>
      </c>
      <c r="C1912" t="s">
        <v>24</v>
      </c>
      <c r="D1912" t="s">
        <v>1803</v>
      </c>
      <c r="E1912" t="s">
        <v>75</v>
      </c>
      <c r="F1912" t="s">
        <v>72</v>
      </c>
      <c r="G1912" t="s">
        <v>18</v>
      </c>
      <c r="H1912" t="s">
        <v>311</v>
      </c>
      <c r="I1912" t="s">
        <v>2134</v>
      </c>
      <c r="J1912" t="s">
        <v>20</v>
      </c>
      <c r="K1912" t="s">
        <v>1804</v>
      </c>
      <c r="L1912" t="s">
        <v>2134</v>
      </c>
      <c r="M1912">
        <v>3.8</v>
      </c>
      <c r="N1912">
        <v>689.33</v>
      </c>
      <c r="O1912">
        <v>59</v>
      </c>
      <c r="P1912">
        <f>Table1[[#This Row],[Sale Product Count]]*Table1[[#This Row],[Price]]</f>
        <v>40670.47</v>
      </c>
      <c r="Q1912">
        <v>342</v>
      </c>
    </row>
    <row r="1913" spans="1:17" x14ac:dyDescent="0.3">
      <c r="A1913" t="s">
        <v>23</v>
      </c>
      <c r="B1913" t="s">
        <v>125</v>
      </c>
      <c r="C1913" t="s">
        <v>14</v>
      </c>
      <c r="D1913" t="s">
        <v>84</v>
      </c>
      <c r="E1913" t="s">
        <v>27</v>
      </c>
      <c r="F1913" t="s">
        <v>126</v>
      </c>
      <c r="G1913" t="s">
        <v>56</v>
      </c>
      <c r="H1913" t="s">
        <v>57</v>
      </c>
      <c r="I1913" t="s">
        <v>2134</v>
      </c>
      <c r="J1913" t="s">
        <v>20</v>
      </c>
      <c r="K1913" t="s">
        <v>127</v>
      </c>
      <c r="L1913" t="s">
        <v>2134</v>
      </c>
      <c r="M1913">
        <v>3.8</v>
      </c>
      <c r="N1913">
        <v>2539.9899999999998</v>
      </c>
      <c r="O1913">
        <v>16</v>
      </c>
      <c r="P1913">
        <f>Table1[[#This Row],[Sale Product Count]]*Table1[[#This Row],[Price]]</f>
        <v>40639.839999999997</v>
      </c>
      <c r="Q1913">
        <v>337</v>
      </c>
    </row>
    <row r="1914" spans="1:17" x14ac:dyDescent="0.3">
      <c r="A1914" t="s">
        <v>13</v>
      </c>
      <c r="B1914" t="s">
        <v>2134</v>
      </c>
      <c r="C1914" t="s">
        <v>24</v>
      </c>
      <c r="D1914" t="s">
        <v>15</v>
      </c>
      <c r="E1914" t="s">
        <v>78</v>
      </c>
      <c r="F1914" t="s">
        <v>79</v>
      </c>
      <c r="G1914" t="s">
        <v>80</v>
      </c>
      <c r="H1914" t="s">
        <v>19</v>
      </c>
      <c r="I1914" t="s">
        <v>2134</v>
      </c>
      <c r="J1914" t="s">
        <v>20</v>
      </c>
      <c r="K1914" t="s">
        <v>21</v>
      </c>
      <c r="L1914" t="s">
        <v>81</v>
      </c>
      <c r="M1914">
        <v>5</v>
      </c>
      <c r="N1914">
        <v>1269.99</v>
      </c>
      <c r="O1914">
        <v>32</v>
      </c>
      <c r="P1914">
        <f>Table1[[#This Row],[Sale Product Count]]*Table1[[#This Row],[Price]]</f>
        <v>40639.68</v>
      </c>
      <c r="Q1914">
        <v>118</v>
      </c>
    </row>
    <row r="1915" spans="1:17" x14ac:dyDescent="0.3">
      <c r="A1915" t="s">
        <v>130</v>
      </c>
      <c r="B1915" t="s">
        <v>1318</v>
      </c>
      <c r="C1915" t="s">
        <v>24</v>
      </c>
      <c r="D1915" t="s">
        <v>74</v>
      </c>
      <c r="E1915" t="s">
        <v>63</v>
      </c>
      <c r="F1915" t="s">
        <v>64</v>
      </c>
      <c r="G1915" t="s">
        <v>65</v>
      </c>
      <c r="H1915" t="s">
        <v>36</v>
      </c>
      <c r="I1915" t="s">
        <v>2134</v>
      </c>
      <c r="J1915" t="s">
        <v>37</v>
      </c>
      <c r="K1915" t="s">
        <v>573</v>
      </c>
      <c r="L1915" t="s">
        <v>2134</v>
      </c>
      <c r="M1915">
        <v>0</v>
      </c>
      <c r="N1915">
        <v>624.99</v>
      </c>
      <c r="O1915">
        <v>65</v>
      </c>
      <c r="P1915">
        <f>Table1[[#This Row],[Sale Product Count]]*Table1[[#This Row],[Price]]</f>
        <v>40624.35</v>
      </c>
      <c r="Q1915">
        <v>352</v>
      </c>
    </row>
    <row r="1916" spans="1:17" x14ac:dyDescent="0.3">
      <c r="A1916" t="s">
        <v>13</v>
      </c>
      <c r="B1916" t="s">
        <v>83</v>
      </c>
      <c r="C1916" t="s">
        <v>24</v>
      </c>
      <c r="D1916" t="s">
        <v>84</v>
      </c>
      <c r="E1916" t="s">
        <v>16</v>
      </c>
      <c r="F1916" t="s">
        <v>26</v>
      </c>
      <c r="G1916" t="s">
        <v>80</v>
      </c>
      <c r="H1916" t="s">
        <v>19</v>
      </c>
      <c r="I1916" t="s">
        <v>2134</v>
      </c>
      <c r="J1916" t="s">
        <v>20</v>
      </c>
      <c r="K1916" t="s">
        <v>21</v>
      </c>
      <c r="L1916" t="s">
        <v>2134</v>
      </c>
      <c r="M1916">
        <v>0</v>
      </c>
      <c r="N1916">
        <v>780.99</v>
      </c>
      <c r="O1916">
        <v>52</v>
      </c>
      <c r="P1916">
        <f>Table1[[#This Row],[Sale Product Count]]*Table1[[#This Row],[Price]]</f>
        <v>40611.480000000003</v>
      </c>
      <c r="Q1916">
        <v>401</v>
      </c>
    </row>
    <row r="1917" spans="1:17" x14ac:dyDescent="0.3">
      <c r="A1917" t="s">
        <v>23</v>
      </c>
      <c r="B1917" t="s">
        <v>2134</v>
      </c>
      <c r="C1917" t="s">
        <v>14</v>
      </c>
      <c r="D1917" t="s">
        <v>219</v>
      </c>
      <c r="E1917" t="s">
        <v>27</v>
      </c>
      <c r="F1917" t="s">
        <v>220</v>
      </c>
      <c r="G1917" t="s">
        <v>65</v>
      </c>
      <c r="H1917" t="s">
        <v>19</v>
      </c>
      <c r="I1917" t="s">
        <v>2134</v>
      </c>
      <c r="J1917" t="s">
        <v>20</v>
      </c>
      <c r="K1917" t="s">
        <v>21</v>
      </c>
      <c r="L1917" t="s">
        <v>81</v>
      </c>
      <c r="M1917">
        <v>4.7</v>
      </c>
      <c r="N1917">
        <v>2388.42</v>
      </c>
      <c r="O1917">
        <v>17</v>
      </c>
      <c r="P1917">
        <f>Table1[[#This Row],[Sale Product Count]]*Table1[[#This Row],[Price]]</f>
        <v>40603.14</v>
      </c>
      <c r="Q1917">
        <v>177</v>
      </c>
    </row>
    <row r="1918" spans="1:17" x14ac:dyDescent="0.3">
      <c r="A1918" t="s">
        <v>130</v>
      </c>
      <c r="B1918" t="s">
        <v>370</v>
      </c>
      <c r="C1918" t="s">
        <v>24</v>
      </c>
      <c r="D1918" t="s">
        <v>71</v>
      </c>
      <c r="E1918" t="s">
        <v>162</v>
      </c>
      <c r="F1918" t="s">
        <v>282</v>
      </c>
      <c r="G1918" t="s">
        <v>27</v>
      </c>
      <c r="H1918" t="s">
        <v>36</v>
      </c>
      <c r="I1918" t="s">
        <v>2134</v>
      </c>
      <c r="J1918" t="s">
        <v>20</v>
      </c>
      <c r="K1918" t="s">
        <v>159</v>
      </c>
      <c r="L1918" t="s">
        <v>2134</v>
      </c>
      <c r="M1918">
        <v>4.2</v>
      </c>
      <c r="N1918">
        <v>1449.99</v>
      </c>
      <c r="O1918">
        <v>28</v>
      </c>
      <c r="P1918">
        <f>Table1[[#This Row],[Sale Product Count]]*Table1[[#This Row],[Price]]</f>
        <v>40599.72</v>
      </c>
      <c r="Q1918">
        <v>282</v>
      </c>
    </row>
    <row r="1919" spans="1:17" x14ac:dyDescent="0.3">
      <c r="A1919" t="s">
        <v>130</v>
      </c>
      <c r="B1919" t="s">
        <v>1109</v>
      </c>
      <c r="C1919" t="s">
        <v>14</v>
      </c>
      <c r="D1919" t="s">
        <v>84</v>
      </c>
      <c r="E1919" t="s">
        <v>162</v>
      </c>
      <c r="F1919" t="s">
        <v>256</v>
      </c>
      <c r="G1919" t="s">
        <v>27</v>
      </c>
      <c r="H1919" t="s">
        <v>28</v>
      </c>
      <c r="I1919" t="s">
        <v>29</v>
      </c>
      <c r="J1919" t="s">
        <v>20</v>
      </c>
      <c r="K1919" t="s">
        <v>2134</v>
      </c>
      <c r="L1919" t="s">
        <v>2134</v>
      </c>
      <c r="M1919">
        <v>4.7</v>
      </c>
      <c r="N1919">
        <v>1399.95</v>
      </c>
      <c r="O1919">
        <v>29</v>
      </c>
      <c r="P1919">
        <f>Table1[[#This Row],[Sale Product Count]]*Table1[[#This Row],[Price]]</f>
        <v>40598.550000000003</v>
      </c>
      <c r="Q1919">
        <v>299</v>
      </c>
    </row>
    <row r="1920" spans="1:17" x14ac:dyDescent="0.3">
      <c r="A1920" t="s">
        <v>130</v>
      </c>
      <c r="B1920" t="s">
        <v>1736</v>
      </c>
      <c r="C1920" t="s">
        <v>14</v>
      </c>
      <c r="D1920" t="s">
        <v>71</v>
      </c>
      <c r="E1920" t="s">
        <v>16</v>
      </c>
      <c r="F1920" t="s">
        <v>64</v>
      </c>
      <c r="G1920" t="s">
        <v>27</v>
      </c>
      <c r="H1920" t="s">
        <v>36</v>
      </c>
      <c r="I1920" t="s">
        <v>431</v>
      </c>
      <c r="J1920" t="s">
        <v>20</v>
      </c>
      <c r="K1920" t="s">
        <v>2134</v>
      </c>
      <c r="L1920" t="s">
        <v>2134</v>
      </c>
      <c r="M1920">
        <v>0</v>
      </c>
      <c r="N1920">
        <v>2899</v>
      </c>
      <c r="O1920">
        <v>14</v>
      </c>
      <c r="P1920">
        <f>Table1[[#This Row],[Sale Product Count]]*Table1[[#This Row],[Price]]</f>
        <v>40586</v>
      </c>
      <c r="Q1920">
        <v>269</v>
      </c>
    </row>
    <row r="1921" spans="1:17" x14ac:dyDescent="0.3">
      <c r="A1921" t="s">
        <v>130</v>
      </c>
      <c r="B1921" t="s">
        <v>1727</v>
      </c>
      <c r="C1921" t="s">
        <v>24</v>
      </c>
      <c r="D1921" t="s">
        <v>71</v>
      </c>
      <c r="E1921" t="s">
        <v>826</v>
      </c>
      <c r="F1921" t="s">
        <v>72</v>
      </c>
      <c r="G1921" t="s">
        <v>65</v>
      </c>
      <c r="H1921" t="s">
        <v>257</v>
      </c>
      <c r="I1921" t="s">
        <v>431</v>
      </c>
      <c r="J1921" t="s">
        <v>20</v>
      </c>
      <c r="K1921" t="s">
        <v>2134</v>
      </c>
      <c r="L1921" t="s">
        <v>2134</v>
      </c>
      <c r="M1921">
        <v>0</v>
      </c>
      <c r="N1921">
        <v>1399</v>
      </c>
      <c r="O1921">
        <v>29</v>
      </c>
      <c r="P1921">
        <f>Table1[[#This Row],[Sale Product Count]]*Table1[[#This Row],[Price]]</f>
        <v>40571</v>
      </c>
      <c r="Q1921">
        <v>196</v>
      </c>
    </row>
    <row r="1922" spans="1:17" x14ac:dyDescent="0.3">
      <c r="A1922" t="s">
        <v>13</v>
      </c>
      <c r="B1922" t="s">
        <v>2134</v>
      </c>
      <c r="C1922" t="s">
        <v>14</v>
      </c>
      <c r="D1922" t="s">
        <v>15</v>
      </c>
      <c r="E1922" t="s">
        <v>16</v>
      </c>
      <c r="F1922" t="s">
        <v>17</v>
      </c>
      <c r="G1922" t="s">
        <v>18</v>
      </c>
      <c r="H1922" t="s">
        <v>19</v>
      </c>
      <c r="I1922" t="s">
        <v>2134</v>
      </c>
      <c r="J1922" t="s">
        <v>20</v>
      </c>
      <c r="K1922" t="s">
        <v>21</v>
      </c>
      <c r="L1922" t="s">
        <v>22</v>
      </c>
      <c r="M1922">
        <v>0</v>
      </c>
      <c r="N1922">
        <v>764.99</v>
      </c>
      <c r="O1922">
        <v>53</v>
      </c>
      <c r="P1922">
        <f>Table1[[#This Row],[Sale Product Count]]*Table1[[#This Row],[Price]]</f>
        <v>40544.47</v>
      </c>
      <c r="Q1922">
        <v>472</v>
      </c>
    </row>
    <row r="1923" spans="1:17" x14ac:dyDescent="0.3">
      <c r="A1923" t="s">
        <v>130</v>
      </c>
      <c r="B1923" t="s">
        <v>1449</v>
      </c>
      <c r="C1923" t="s">
        <v>14</v>
      </c>
      <c r="D1923" t="s">
        <v>71</v>
      </c>
      <c r="E1923" t="s">
        <v>42</v>
      </c>
      <c r="F1923" t="s">
        <v>64</v>
      </c>
      <c r="G1923" t="s">
        <v>65</v>
      </c>
      <c r="H1923" t="s">
        <v>257</v>
      </c>
      <c r="I1923" t="s">
        <v>431</v>
      </c>
      <c r="J1923" t="s">
        <v>20</v>
      </c>
      <c r="K1923" t="s">
        <v>2134</v>
      </c>
      <c r="L1923" t="s">
        <v>2134</v>
      </c>
      <c r="M1923">
        <v>0</v>
      </c>
      <c r="N1923">
        <v>764.99</v>
      </c>
      <c r="O1923">
        <v>53</v>
      </c>
      <c r="P1923">
        <f>Table1[[#This Row],[Sale Product Count]]*Table1[[#This Row],[Price]]</f>
        <v>40544.47</v>
      </c>
      <c r="Q1923">
        <v>0</v>
      </c>
    </row>
    <row r="1924" spans="1:17" x14ac:dyDescent="0.3">
      <c r="A1924" t="s">
        <v>23</v>
      </c>
      <c r="B1924" t="s">
        <v>2134</v>
      </c>
      <c r="C1924" t="s">
        <v>14</v>
      </c>
      <c r="D1924" t="s">
        <v>219</v>
      </c>
      <c r="E1924" t="s">
        <v>27</v>
      </c>
      <c r="F1924" t="s">
        <v>220</v>
      </c>
      <c r="G1924" t="s">
        <v>65</v>
      </c>
      <c r="H1924" t="s">
        <v>19</v>
      </c>
      <c r="I1924" t="s">
        <v>2134</v>
      </c>
      <c r="J1924" t="s">
        <v>20</v>
      </c>
      <c r="K1924" t="s">
        <v>21</v>
      </c>
      <c r="L1924" t="s">
        <v>81</v>
      </c>
      <c r="M1924">
        <v>4.7</v>
      </c>
      <c r="N1924">
        <v>3378.36</v>
      </c>
      <c r="O1924">
        <v>12</v>
      </c>
      <c r="P1924">
        <f>Table1[[#This Row],[Sale Product Count]]*Table1[[#This Row],[Price]]</f>
        <v>40540.32</v>
      </c>
      <c r="Q1924">
        <v>456</v>
      </c>
    </row>
    <row r="1925" spans="1:17" x14ac:dyDescent="0.3">
      <c r="A1925" t="s">
        <v>130</v>
      </c>
      <c r="B1925" t="s">
        <v>1973</v>
      </c>
      <c r="C1925" t="s">
        <v>167</v>
      </c>
      <c r="D1925" t="s">
        <v>25</v>
      </c>
      <c r="E1925" t="s">
        <v>16</v>
      </c>
      <c r="F1925" t="s">
        <v>116</v>
      </c>
      <c r="G1925" t="s">
        <v>27</v>
      </c>
      <c r="H1925" t="s">
        <v>36</v>
      </c>
      <c r="I1925" t="s">
        <v>431</v>
      </c>
      <c r="J1925" t="s">
        <v>20</v>
      </c>
      <c r="K1925" t="s">
        <v>2134</v>
      </c>
      <c r="L1925" t="s">
        <v>2134</v>
      </c>
      <c r="M1925">
        <v>0</v>
      </c>
      <c r="N1925">
        <v>3378.36</v>
      </c>
      <c r="O1925">
        <v>12</v>
      </c>
      <c r="P1925">
        <f>Table1[[#This Row],[Sale Product Count]]*Table1[[#This Row],[Price]]</f>
        <v>40540.32</v>
      </c>
      <c r="Q1925">
        <v>0</v>
      </c>
    </row>
    <row r="1926" spans="1:17" x14ac:dyDescent="0.3">
      <c r="A1926" t="s">
        <v>23</v>
      </c>
      <c r="B1926" t="s">
        <v>2134</v>
      </c>
      <c r="C1926" t="s">
        <v>24</v>
      </c>
      <c r="D1926" t="s">
        <v>25</v>
      </c>
      <c r="E1926" t="s">
        <v>16</v>
      </c>
      <c r="F1926" t="s">
        <v>26</v>
      </c>
      <c r="G1926" t="s">
        <v>27</v>
      </c>
      <c r="H1926" t="s">
        <v>28</v>
      </c>
      <c r="I1926" t="s">
        <v>29</v>
      </c>
      <c r="J1926" t="s">
        <v>20</v>
      </c>
      <c r="K1926" t="s">
        <v>21</v>
      </c>
      <c r="L1926" t="s">
        <v>2134</v>
      </c>
      <c r="M1926">
        <v>4.5</v>
      </c>
      <c r="N1926">
        <v>1559</v>
      </c>
      <c r="O1926">
        <v>26</v>
      </c>
      <c r="P1926">
        <f>Table1[[#This Row],[Sale Product Count]]*Table1[[#This Row],[Price]]</f>
        <v>40534</v>
      </c>
      <c r="Q1926">
        <v>237</v>
      </c>
    </row>
    <row r="1927" spans="1:17" x14ac:dyDescent="0.3">
      <c r="A1927" t="s">
        <v>23</v>
      </c>
      <c r="B1927" t="s">
        <v>1082</v>
      </c>
      <c r="C1927" t="s">
        <v>14</v>
      </c>
      <c r="D1927" t="s">
        <v>2134</v>
      </c>
      <c r="E1927" t="s">
        <v>42</v>
      </c>
      <c r="F1927" t="s">
        <v>72</v>
      </c>
      <c r="G1927" t="s">
        <v>18</v>
      </c>
      <c r="H1927" t="s">
        <v>197</v>
      </c>
      <c r="I1927" t="s">
        <v>2134</v>
      </c>
      <c r="J1927" t="s">
        <v>20</v>
      </c>
      <c r="K1927" t="s">
        <v>2134</v>
      </c>
      <c r="L1927" t="s">
        <v>317</v>
      </c>
      <c r="M1927">
        <v>0</v>
      </c>
      <c r="N1927">
        <v>1929.99</v>
      </c>
      <c r="O1927">
        <v>21</v>
      </c>
      <c r="P1927">
        <f>Table1[[#This Row],[Sale Product Count]]*Table1[[#This Row],[Price]]</f>
        <v>40529.79</v>
      </c>
      <c r="Q1927">
        <v>348</v>
      </c>
    </row>
    <row r="1928" spans="1:17" x14ac:dyDescent="0.3">
      <c r="A1928" t="s">
        <v>165</v>
      </c>
      <c r="B1928" t="s">
        <v>324</v>
      </c>
      <c r="C1928" t="s">
        <v>61</v>
      </c>
      <c r="D1928" t="s">
        <v>325</v>
      </c>
      <c r="E1928" t="s">
        <v>63</v>
      </c>
      <c r="F1928" t="s">
        <v>72</v>
      </c>
      <c r="G1928" t="s">
        <v>65</v>
      </c>
      <c r="H1928" t="s">
        <v>36</v>
      </c>
      <c r="I1928" t="s">
        <v>168</v>
      </c>
      <c r="J1928" t="s">
        <v>169</v>
      </c>
      <c r="K1928" t="s">
        <v>2134</v>
      </c>
      <c r="L1928" t="s">
        <v>2134</v>
      </c>
      <c r="M1928">
        <v>4.2</v>
      </c>
      <c r="N1928">
        <v>899.99</v>
      </c>
      <c r="O1928">
        <v>45</v>
      </c>
      <c r="P1928">
        <f>Table1[[#This Row],[Sale Product Count]]*Table1[[#This Row],[Price]]</f>
        <v>40499.550000000003</v>
      </c>
      <c r="Q1928">
        <v>174</v>
      </c>
    </row>
    <row r="1929" spans="1:17" x14ac:dyDescent="0.3">
      <c r="A1929" t="s">
        <v>13</v>
      </c>
      <c r="B1929" t="s">
        <v>2134</v>
      </c>
      <c r="C1929" t="s">
        <v>14</v>
      </c>
      <c r="D1929" t="s">
        <v>15</v>
      </c>
      <c r="E1929" t="s">
        <v>16</v>
      </c>
      <c r="F1929" t="s">
        <v>17</v>
      </c>
      <c r="G1929" t="s">
        <v>18</v>
      </c>
      <c r="H1929" t="s">
        <v>19</v>
      </c>
      <c r="I1929" t="s">
        <v>2134</v>
      </c>
      <c r="J1929" t="s">
        <v>20</v>
      </c>
      <c r="K1929" t="s">
        <v>21</v>
      </c>
      <c r="L1929" t="s">
        <v>22</v>
      </c>
      <c r="M1929">
        <v>0</v>
      </c>
      <c r="N1929">
        <v>639.99</v>
      </c>
      <c r="O1929">
        <v>63</v>
      </c>
      <c r="P1929">
        <f>Table1[[#This Row],[Sale Product Count]]*Table1[[#This Row],[Price]]</f>
        <v>40319.370000000003</v>
      </c>
      <c r="Q1929">
        <v>233</v>
      </c>
    </row>
    <row r="1930" spans="1:17" x14ac:dyDescent="0.3">
      <c r="A1930" t="s">
        <v>130</v>
      </c>
      <c r="B1930" t="s">
        <v>1360</v>
      </c>
      <c r="C1930" t="s">
        <v>41</v>
      </c>
      <c r="D1930" t="s">
        <v>606</v>
      </c>
      <c r="E1930" t="s">
        <v>42</v>
      </c>
      <c r="F1930" t="s">
        <v>72</v>
      </c>
      <c r="G1930" t="s">
        <v>18</v>
      </c>
      <c r="H1930" t="s">
        <v>197</v>
      </c>
      <c r="I1930" t="s">
        <v>431</v>
      </c>
      <c r="J1930" t="s">
        <v>20</v>
      </c>
      <c r="K1930" t="s">
        <v>2134</v>
      </c>
      <c r="L1930" t="s">
        <v>2134</v>
      </c>
      <c r="M1930">
        <v>0</v>
      </c>
      <c r="N1930">
        <v>639.99</v>
      </c>
      <c r="O1930">
        <v>63</v>
      </c>
      <c r="P1930">
        <f>Table1[[#This Row],[Sale Product Count]]*Table1[[#This Row],[Price]]</f>
        <v>40319.370000000003</v>
      </c>
      <c r="Q1930">
        <v>463</v>
      </c>
    </row>
    <row r="1931" spans="1:17" x14ac:dyDescent="0.3">
      <c r="A1931" t="s">
        <v>130</v>
      </c>
      <c r="B1931" t="s">
        <v>195</v>
      </c>
      <c r="C1931" t="s">
        <v>24</v>
      </c>
      <c r="D1931" t="s">
        <v>2134</v>
      </c>
      <c r="E1931" t="s">
        <v>925</v>
      </c>
      <c r="F1931" t="s">
        <v>72</v>
      </c>
      <c r="G1931" t="s">
        <v>18</v>
      </c>
      <c r="H1931" t="s">
        <v>197</v>
      </c>
      <c r="I1931" t="s">
        <v>217</v>
      </c>
      <c r="J1931" t="s">
        <v>20</v>
      </c>
      <c r="K1931" t="s">
        <v>1246</v>
      </c>
      <c r="L1931" t="s">
        <v>2134</v>
      </c>
      <c r="M1931">
        <v>1</v>
      </c>
      <c r="N1931">
        <v>620</v>
      </c>
      <c r="O1931">
        <v>65</v>
      </c>
      <c r="P1931">
        <f>Table1[[#This Row],[Sale Product Count]]*Table1[[#This Row],[Price]]</f>
        <v>40300</v>
      </c>
      <c r="Q1931">
        <v>345</v>
      </c>
    </row>
    <row r="1932" spans="1:17" x14ac:dyDescent="0.3">
      <c r="A1932" t="s">
        <v>13</v>
      </c>
      <c r="B1932" t="s">
        <v>2134</v>
      </c>
      <c r="C1932" t="s">
        <v>24</v>
      </c>
      <c r="D1932" t="s">
        <v>15</v>
      </c>
      <c r="E1932" t="s">
        <v>78</v>
      </c>
      <c r="F1932" t="s">
        <v>79</v>
      </c>
      <c r="G1932" t="s">
        <v>80</v>
      </c>
      <c r="H1932" t="s">
        <v>19</v>
      </c>
      <c r="I1932" t="s">
        <v>2134</v>
      </c>
      <c r="J1932" t="s">
        <v>20</v>
      </c>
      <c r="K1932" t="s">
        <v>21</v>
      </c>
      <c r="L1932" t="s">
        <v>81</v>
      </c>
      <c r="M1932">
        <v>5</v>
      </c>
      <c r="N1932">
        <v>1032.6500000000001</v>
      </c>
      <c r="O1932">
        <v>39</v>
      </c>
      <c r="P1932">
        <f>Table1[[#This Row],[Sale Product Count]]*Table1[[#This Row],[Price]]</f>
        <v>40273.350000000006</v>
      </c>
      <c r="Q1932">
        <v>203</v>
      </c>
    </row>
    <row r="1933" spans="1:17" x14ac:dyDescent="0.3">
      <c r="A1933" t="s">
        <v>130</v>
      </c>
      <c r="B1933" t="s">
        <v>1237</v>
      </c>
      <c r="C1933" t="s">
        <v>24</v>
      </c>
      <c r="D1933" t="s">
        <v>628</v>
      </c>
      <c r="E1933" t="s">
        <v>162</v>
      </c>
      <c r="F1933" t="s">
        <v>34</v>
      </c>
      <c r="G1933" t="s">
        <v>27</v>
      </c>
      <c r="H1933" t="s">
        <v>19</v>
      </c>
      <c r="I1933" t="s">
        <v>1238</v>
      </c>
      <c r="J1933" t="s">
        <v>37</v>
      </c>
      <c r="K1933" t="s">
        <v>2134</v>
      </c>
      <c r="L1933" t="s">
        <v>2134</v>
      </c>
      <c r="M1933">
        <v>0</v>
      </c>
      <c r="N1933">
        <v>1488.95</v>
      </c>
      <c r="O1933">
        <v>27</v>
      </c>
      <c r="P1933">
        <f>Table1[[#This Row],[Sale Product Count]]*Table1[[#This Row],[Price]]</f>
        <v>40201.65</v>
      </c>
      <c r="Q1933">
        <v>182</v>
      </c>
    </row>
    <row r="1934" spans="1:17" x14ac:dyDescent="0.3">
      <c r="A1934" t="s">
        <v>130</v>
      </c>
      <c r="B1934" t="s">
        <v>122</v>
      </c>
      <c r="C1934" t="s">
        <v>24</v>
      </c>
      <c r="D1934" t="s">
        <v>2134</v>
      </c>
      <c r="E1934" t="s">
        <v>75</v>
      </c>
      <c r="F1934" t="s">
        <v>72</v>
      </c>
      <c r="G1934" t="s">
        <v>35</v>
      </c>
      <c r="H1934" t="s">
        <v>28</v>
      </c>
      <c r="I1934" t="s">
        <v>2134</v>
      </c>
      <c r="J1934" t="s">
        <v>20</v>
      </c>
      <c r="K1934" t="s">
        <v>92</v>
      </c>
      <c r="L1934" t="s">
        <v>317</v>
      </c>
      <c r="M1934">
        <v>5</v>
      </c>
      <c r="N1934">
        <v>999.99</v>
      </c>
      <c r="O1934">
        <v>40</v>
      </c>
      <c r="P1934">
        <f>Table1[[#This Row],[Sale Product Count]]*Table1[[#This Row],[Price]]</f>
        <v>39999.599999999999</v>
      </c>
      <c r="Q1934">
        <v>338</v>
      </c>
    </row>
    <row r="1935" spans="1:17" x14ac:dyDescent="0.3">
      <c r="A1935" t="s">
        <v>23</v>
      </c>
      <c r="B1935" t="s">
        <v>2134</v>
      </c>
      <c r="C1935" t="s">
        <v>24</v>
      </c>
      <c r="D1935" t="s">
        <v>25</v>
      </c>
      <c r="E1935" t="s">
        <v>16</v>
      </c>
      <c r="F1935" t="s">
        <v>26</v>
      </c>
      <c r="G1935" t="s">
        <v>27</v>
      </c>
      <c r="H1935" t="s">
        <v>28</v>
      </c>
      <c r="I1935" t="s">
        <v>29</v>
      </c>
      <c r="J1935" t="s">
        <v>20</v>
      </c>
      <c r="K1935" t="s">
        <v>21</v>
      </c>
      <c r="L1935" t="s">
        <v>2134</v>
      </c>
      <c r="M1935">
        <v>4.5</v>
      </c>
      <c r="N1935">
        <v>999.99</v>
      </c>
      <c r="O1935">
        <v>40</v>
      </c>
      <c r="P1935">
        <f>Table1[[#This Row],[Sale Product Count]]*Table1[[#This Row],[Price]]</f>
        <v>39999.599999999999</v>
      </c>
      <c r="Q1935">
        <v>202</v>
      </c>
    </row>
    <row r="1936" spans="1:17" x14ac:dyDescent="0.3">
      <c r="A1936" t="s">
        <v>30</v>
      </c>
      <c r="B1936" t="s">
        <v>2134</v>
      </c>
      <c r="C1936" t="s">
        <v>24</v>
      </c>
      <c r="D1936" t="s">
        <v>2134</v>
      </c>
      <c r="E1936" t="s">
        <v>2134</v>
      </c>
      <c r="F1936" t="s">
        <v>2134</v>
      </c>
      <c r="G1936" t="s">
        <v>35</v>
      </c>
      <c r="H1936" t="s">
        <v>2134</v>
      </c>
      <c r="I1936" t="s">
        <v>2134</v>
      </c>
      <c r="J1936" t="s">
        <v>2134</v>
      </c>
      <c r="K1936" t="s">
        <v>2134</v>
      </c>
      <c r="L1936" t="s">
        <v>703</v>
      </c>
      <c r="M1936">
        <v>5</v>
      </c>
      <c r="N1936">
        <v>999.99</v>
      </c>
      <c r="O1936">
        <v>40</v>
      </c>
      <c r="P1936">
        <f>Table1[[#This Row],[Sale Product Count]]*Table1[[#This Row],[Price]]</f>
        <v>39999.599999999999</v>
      </c>
      <c r="Q1936">
        <v>295</v>
      </c>
    </row>
    <row r="1937" spans="1:17" x14ac:dyDescent="0.3">
      <c r="A1937" t="s">
        <v>30</v>
      </c>
      <c r="B1937" t="s">
        <v>119</v>
      </c>
      <c r="C1937" t="s">
        <v>24</v>
      </c>
      <c r="D1937" t="s">
        <v>33</v>
      </c>
      <c r="E1937" t="s">
        <v>2134</v>
      </c>
      <c r="F1937" t="s">
        <v>34</v>
      </c>
      <c r="G1937" t="s">
        <v>35</v>
      </c>
      <c r="H1937" t="s">
        <v>36</v>
      </c>
      <c r="I1937" t="s">
        <v>2134</v>
      </c>
      <c r="J1937" t="s">
        <v>37</v>
      </c>
      <c r="K1937" t="s">
        <v>120</v>
      </c>
      <c r="L1937" t="s">
        <v>38</v>
      </c>
      <c r="M1937">
        <v>1</v>
      </c>
      <c r="N1937">
        <v>999.99</v>
      </c>
      <c r="O1937">
        <v>40</v>
      </c>
      <c r="P1937">
        <f>Table1[[#This Row],[Sale Product Count]]*Table1[[#This Row],[Price]]</f>
        <v>39999.599999999999</v>
      </c>
      <c r="Q1937">
        <v>527</v>
      </c>
    </row>
    <row r="1938" spans="1:17" x14ac:dyDescent="0.3">
      <c r="A1938" t="s">
        <v>100</v>
      </c>
      <c r="B1938" t="s">
        <v>1264</v>
      </c>
      <c r="C1938" t="s">
        <v>94</v>
      </c>
      <c r="D1938" t="s">
        <v>1265</v>
      </c>
      <c r="E1938" t="s">
        <v>925</v>
      </c>
      <c r="F1938" t="s">
        <v>287</v>
      </c>
      <c r="G1938" t="s">
        <v>56</v>
      </c>
      <c r="H1938" t="s">
        <v>657</v>
      </c>
      <c r="I1938" t="s">
        <v>2134</v>
      </c>
      <c r="J1938" t="s">
        <v>37</v>
      </c>
      <c r="K1938" t="s">
        <v>1266</v>
      </c>
      <c r="L1938" t="s">
        <v>2134</v>
      </c>
      <c r="M1938">
        <v>3.6</v>
      </c>
      <c r="N1938">
        <v>999.99</v>
      </c>
      <c r="O1938">
        <v>40</v>
      </c>
      <c r="P1938">
        <f>Table1[[#This Row],[Sale Product Count]]*Table1[[#This Row],[Price]]</f>
        <v>39999.599999999999</v>
      </c>
      <c r="Q1938">
        <v>338</v>
      </c>
    </row>
    <row r="1939" spans="1:17" x14ac:dyDescent="0.3">
      <c r="A1939" t="s">
        <v>130</v>
      </c>
      <c r="B1939" t="s">
        <v>1587</v>
      </c>
      <c r="C1939" t="s">
        <v>14</v>
      </c>
      <c r="D1939" t="s">
        <v>2134</v>
      </c>
      <c r="E1939" t="s">
        <v>63</v>
      </c>
      <c r="F1939" t="s">
        <v>181</v>
      </c>
      <c r="G1939" t="s">
        <v>65</v>
      </c>
      <c r="H1939" t="s">
        <v>28</v>
      </c>
      <c r="I1939" t="s">
        <v>307</v>
      </c>
      <c r="J1939" t="s">
        <v>20</v>
      </c>
      <c r="K1939" t="s">
        <v>2134</v>
      </c>
      <c r="L1939" t="s">
        <v>2134</v>
      </c>
      <c r="M1939">
        <v>0</v>
      </c>
      <c r="N1939">
        <v>999.99</v>
      </c>
      <c r="O1939">
        <v>40</v>
      </c>
      <c r="P1939">
        <f>Table1[[#This Row],[Sale Product Count]]*Table1[[#This Row],[Price]]</f>
        <v>39999.599999999999</v>
      </c>
      <c r="Q1939">
        <v>136</v>
      </c>
    </row>
    <row r="1940" spans="1:17" x14ac:dyDescent="0.3">
      <c r="A1940" t="s">
        <v>13</v>
      </c>
      <c r="B1940" t="s">
        <v>2134</v>
      </c>
      <c r="C1940" t="s">
        <v>24</v>
      </c>
      <c r="D1940" t="s">
        <v>15</v>
      </c>
      <c r="E1940" t="s">
        <v>78</v>
      </c>
      <c r="F1940" t="s">
        <v>79</v>
      </c>
      <c r="G1940" t="s">
        <v>80</v>
      </c>
      <c r="H1940" t="s">
        <v>19</v>
      </c>
      <c r="I1940" t="s">
        <v>2134</v>
      </c>
      <c r="J1940" t="s">
        <v>20</v>
      </c>
      <c r="K1940" t="s">
        <v>21</v>
      </c>
      <c r="L1940" t="s">
        <v>81</v>
      </c>
      <c r="M1940">
        <v>5</v>
      </c>
      <c r="N1940">
        <v>1599</v>
      </c>
      <c r="O1940">
        <v>25</v>
      </c>
      <c r="P1940">
        <f>Table1[[#This Row],[Sale Product Count]]*Table1[[#This Row],[Price]]</f>
        <v>39975</v>
      </c>
      <c r="Q1940">
        <v>119</v>
      </c>
    </row>
    <row r="1941" spans="1:17" x14ac:dyDescent="0.3">
      <c r="A1941" t="s">
        <v>130</v>
      </c>
      <c r="B1941" t="s">
        <v>612</v>
      </c>
      <c r="C1941" t="s">
        <v>14</v>
      </c>
      <c r="D1941" t="s">
        <v>231</v>
      </c>
      <c r="E1941" t="s">
        <v>42</v>
      </c>
      <c r="F1941" t="s">
        <v>64</v>
      </c>
      <c r="G1941" t="s">
        <v>65</v>
      </c>
      <c r="H1941" t="s">
        <v>197</v>
      </c>
      <c r="I1941" t="s">
        <v>200</v>
      </c>
      <c r="J1941" t="s">
        <v>296</v>
      </c>
      <c r="K1941" t="s">
        <v>2134</v>
      </c>
      <c r="L1941" t="s">
        <v>2134</v>
      </c>
      <c r="M1941">
        <v>0</v>
      </c>
      <c r="N1941">
        <v>1599</v>
      </c>
      <c r="O1941">
        <v>25</v>
      </c>
      <c r="P1941">
        <f>Table1[[#This Row],[Sale Product Count]]*Table1[[#This Row],[Price]]</f>
        <v>39975</v>
      </c>
      <c r="Q1941">
        <v>401</v>
      </c>
    </row>
    <row r="1942" spans="1:17" x14ac:dyDescent="0.3">
      <c r="A1942" t="s">
        <v>23</v>
      </c>
      <c r="B1942" t="s">
        <v>2134</v>
      </c>
      <c r="C1942" t="s">
        <v>24</v>
      </c>
      <c r="D1942" t="s">
        <v>25</v>
      </c>
      <c r="E1942" t="s">
        <v>16</v>
      </c>
      <c r="F1942" t="s">
        <v>26</v>
      </c>
      <c r="G1942" t="s">
        <v>27</v>
      </c>
      <c r="H1942" t="s">
        <v>28</v>
      </c>
      <c r="I1942" t="s">
        <v>29</v>
      </c>
      <c r="J1942" t="s">
        <v>20</v>
      </c>
      <c r="K1942" t="s">
        <v>21</v>
      </c>
      <c r="L1942" t="s">
        <v>2134</v>
      </c>
      <c r="M1942">
        <v>4.5</v>
      </c>
      <c r="N1942">
        <v>1599</v>
      </c>
      <c r="O1942">
        <v>25</v>
      </c>
      <c r="P1942">
        <f>Table1[[#This Row],[Sale Product Count]]*Table1[[#This Row],[Price]]</f>
        <v>39975</v>
      </c>
      <c r="Q1942">
        <v>241</v>
      </c>
    </row>
    <row r="1943" spans="1:17" x14ac:dyDescent="0.3">
      <c r="A1943" t="s">
        <v>13</v>
      </c>
      <c r="B1943" t="s">
        <v>2134</v>
      </c>
      <c r="C1943" t="s">
        <v>24</v>
      </c>
      <c r="D1943" t="s">
        <v>15</v>
      </c>
      <c r="E1943" t="s">
        <v>78</v>
      </c>
      <c r="F1943" t="s">
        <v>79</v>
      </c>
      <c r="G1943" t="s">
        <v>80</v>
      </c>
      <c r="H1943" t="s">
        <v>19</v>
      </c>
      <c r="I1943" t="s">
        <v>2134</v>
      </c>
      <c r="J1943" t="s">
        <v>20</v>
      </c>
      <c r="K1943" t="s">
        <v>21</v>
      </c>
      <c r="L1943" t="s">
        <v>81</v>
      </c>
      <c r="M1943">
        <v>5</v>
      </c>
      <c r="N1943">
        <v>1599</v>
      </c>
      <c r="O1943">
        <v>25</v>
      </c>
      <c r="P1943">
        <f>Table1[[#This Row],[Sale Product Count]]*Table1[[#This Row],[Price]]</f>
        <v>39975</v>
      </c>
      <c r="Q1943">
        <v>263</v>
      </c>
    </row>
    <row r="1944" spans="1:17" x14ac:dyDescent="0.3">
      <c r="A1944" t="s">
        <v>130</v>
      </c>
      <c r="B1944" t="s">
        <v>1632</v>
      </c>
      <c r="C1944" t="s">
        <v>24</v>
      </c>
      <c r="D1944" t="s">
        <v>71</v>
      </c>
      <c r="E1944" t="s">
        <v>826</v>
      </c>
      <c r="F1944" t="s">
        <v>72</v>
      </c>
      <c r="G1944" t="s">
        <v>27</v>
      </c>
      <c r="H1944" t="s">
        <v>36</v>
      </c>
      <c r="I1944" t="s">
        <v>431</v>
      </c>
      <c r="J1944" t="s">
        <v>20</v>
      </c>
      <c r="K1944" t="s">
        <v>2134</v>
      </c>
      <c r="L1944" t="s">
        <v>2134</v>
      </c>
      <c r="M1944">
        <v>0</v>
      </c>
      <c r="N1944">
        <v>1599</v>
      </c>
      <c r="O1944">
        <v>25</v>
      </c>
      <c r="P1944">
        <f>Table1[[#This Row],[Sale Product Count]]*Table1[[#This Row],[Price]]</f>
        <v>39975</v>
      </c>
      <c r="Q1944">
        <v>285</v>
      </c>
    </row>
    <row r="1945" spans="1:17" x14ac:dyDescent="0.3">
      <c r="A1945" t="s">
        <v>130</v>
      </c>
      <c r="B1945" t="s">
        <v>1727</v>
      </c>
      <c r="C1945" t="s">
        <v>24</v>
      </c>
      <c r="D1945" t="s">
        <v>71</v>
      </c>
      <c r="E1945" t="s">
        <v>826</v>
      </c>
      <c r="F1945" t="s">
        <v>72</v>
      </c>
      <c r="G1945" t="s">
        <v>35</v>
      </c>
      <c r="H1945" t="s">
        <v>257</v>
      </c>
      <c r="I1945" t="s">
        <v>431</v>
      </c>
      <c r="J1945" t="s">
        <v>20</v>
      </c>
      <c r="K1945" t="s">
        <v>2134</v>
      </c>
      <c r="L1945" t="s">
        <v>2134</v>
      </c>
      <c r="M1945">
        <v>0</v>
      </c>
      <c r="N1945">
        <v>928.68</v>
      </c>
      <c r="O1945">
        <v>43</v>
      </c>
      <c r="P1945">
        <f>Table1[[#This Row],[Sale Product Count]]*Table1[[#This Row],[Price]]</f>
        <v>39933.24</v>
      </c>
      <c r="Q1945">
        <v>407</v>
      </c>
    </row>
    <row r="1946" spans="1:17" x14ac:dyDescent="0.3">
      <c r="A1946" t="s">
        <v>13</v>
      </c>
      <c r="B1946" t="s">
        <v>2134</v>
      </c>
      <c r="C1946" t="s">
        <v>14</v>
      </c>
      <c r="D1946" t="s">
        <v>15</v>
      </c>
      <c r="E1946" t="s">
        <v>16</v>
      </c>
      <c r="F1946" t="s">
        <v>17</v>
      </c>
      <c r="G1946" t="s">
        <v>18</v>
      </c>
      <c r="H1946" t="s">
        <v>19</v>
      </c>
      <c r="I1946" t="s">
        <v>2134</v>
      </c>
      <c r="J1946" t="s">
        <v>20</v>
      </c>
      <c r="K1946" t="s">
        <v>21</v>
      </c>
      <c r="L1946" t="s">
        <v>22</v>
      </c>
      <c r="M1946">
        <v>0</v>
      </c>
      <c r="N1946">
        <v>1479</v>
      </c>
      <c r="O1946">
        <v>27</v>
      </c>
      <c r="P1946">
        <f>Table1[[#This Row],[Sale Product Count]]*Table1[[#This Row],[Price]]</f>
        <v>39933</v>
      </c>
      <c r="Q1946">
        <v>386</v>
      </c>
    </row>
    <row r="1947" spans="1:17" x14ac:dyDescent="0.3">
      <c r="A1947" t="s">
        <v>23</v>
      </c>
      <c r="B1947" t="s">
        <v>2134</v>
      </c>
      <c r="C1947" t="s">
        <v>24</v>
      </c>
      <c r="D1947" t="s">
        <v>25</v>
      </c>
      <c r="E1947" t="s">
        <v>16</v>
      </c>
      <c r="F1947" t="s">
        <v>26</v>
      </c>
      <c r="G1947" t="s">
        <v>27</v>
      </c>
      <c r="H1947" t="s">
        <v>28</v>
      </c>
      <c r="I1947" t="s">
        <v>29</v>
      </c>
      <c r="J1947" t="s">
        <v>20</v>
      </c>
      <c r="K1947" t="s">
        <v>21</v>
      </c>
      <c r="L1947" t="s">
        <v>2134</v>
      </c>
      <c r="M1947">
        <v>4.5</v>
      </c>
      <c r="N1947">
        <v>971.04</v>
      </c>
      <c r="O1947">
        <v>41</v>
      </c>
      <c r="P1947">
        <f>Table1[[#This Row],[Sale Product Count]]*Table1[[#This Row],[Price]]</f>
        <v>39812.639999999999</v>
      </c>
      <c r="Q1947">
        <v>243</v>
      </c>
    </row>
    <row r="1948" spans="1:17" x14ac:dyDescent="0.3">
      <c r="A1948" t="s">
        <v>59</v>
      </c>
      <c r="B1948" t="s">
        <v>1344</v>
      </c>
      <c r="C1948" t="s">
        <v>637</v>
      </c>
      <c r="D1948" t="s">
        <v>1950</v>
      </c>
      <c r="E1948" t="s">
        <v>63</v>
      </c>
      <c r="F1948">
        <v>8032</v>
      </c>
      <c r="G1948" t="s">
        <v>65</v>
      </c>
      <c r="H1948" t="s">
        <v>197</v>
      </c>
      <c r="I1948" t="s">
        <v>2134</v>
      </c>
      <c r="J1948" t="s">
        <v>37</v>
      </c>
      <c r="K1948" t="s">
        <v>1951</v>
      </c>
      <c r="L1948" t="s">
        <v>2134</v>
      </c>
      <c r="M1948">
        <v>4.2</v>
      </c>
      <c r="N1948">
        <v>1283.99</v>
      </c>
      <c r="O1948">
        <v>31</v>
      </c>
      <c r="P1948">
        <f>Table1[[#This Row],[Sale Product Count]]*Table1[[#This Row],[Price]]</f>
        <v>39803.69</v>
      </c>
      <c r="Q1948">
        <v>144</v>
      </c>
    </row>
    <row r="1949" spans="1:17" x14ac:dyDescent="0.3">
      <c r="A1949" t="s">
        <v>130</v>
      </c>
      <c r="B1949" t="s">
        <v>1449</v>
      </c>
      <c r="C1949" t="s">
        <v>14</v>
      </c>
      <c r="D1949" t="s">
        <v>71</v>
      </c>
      <c r="E1949" t="s">
        <v>826</v>
      </c>
      <c r="F1949" t="s">
        <v>72</v>
      </c>
      <c r="G1949" t="s">
        <v>65</v>
      </c>
      <c r="H1949" t="s">
        <v>36</v>
      </c>
      <c r="I1949" t="s">
        <v>431</v>
      </c>
      <c r="J1949" t="s">
        <v>20</v>
      </c>
      <c r="K1949" t="s">
        <v>2134</v>
      </c>
      <c r="L1949" t="s">
        <v>2134</v>
      </c>
      <c r="M1949">
        <v>0</v>
      </c>
      <c r="N1949">
        <v>1283.99</v>
      </c>
      <c r="O1949">
        <v>31</v>
      </c>
      <c r="P1949">
        <f>Table1[[#This Row],[Sale Product Count]]*Table1[[#This Row],[Price]]</f>
        <v>39803.69</v>
      </c>
      <c r="Q1949">
        <v>0</v>
      </c>
    </row>
    <row r="1950" spans="1:17" x14ac:dyDescent="0.3">
      <c r="A1950" t="s">
        <v>23</v>
      </c>
      <c r="B1950" t="s">
        <v>2134</v>
      </c>
      <c r="C1950" t="s">
        <v>24</v>
      </c>
      <c r="D1950" t="s">
        <v>71</v>
      </c>
      <c r="E1950" t="s">
        <v>16</v>
      </c>
      <c r="F1950" t="s">
        <v>82</v>
      </c>
      <c r="G1950" t="s">
        <v>65</v>
      </c>
      <c r="H1950" t="s">
        <v>19</v>
      </c>
      <c r="I1950" t="s">
        <v>2134</v>
      </c>
      <c r="J1950" t="s">
        <v>20</v>
      </c>
      <c r="K1950" t="s">
        <v>21</v>
      </c>
      <c r="L1950" t="s">
        <v>81</v>
      </c>
      <c r="M1950">
        <v>4.4000000000000004</v>
      </c>
      <c r="N1950">
        <v>865</v>
      </c>
      <c r="O1950">
        <v>46</v>
      </c>
      <c r="P1950">
        <f>Table1[[#This Row],[Sale Product Count]]*Table1[[#This Row],[Price]]</f>
        <v>39790</v>
      </c>
      <c r="Q1950">
        <v>212</v>
      </c>
    </row>
    <row r="1951" spans="1:17" x14ac:dyDescent="0.3">
      <c r="A1951" t="s">
        <v>121</v>
      </c>
      <c r="B1951" t="s">
        <v>122</v>
      </c>
      <c r="C1951" t="s">
        <v>61</v>
      </c>
      <c r="D1951" t="s">
        <v>25</v>
      </c>
      <c r="E1951" t="s">
        <v>16</v>
      </c>
      <c r="F1951" t="s">
        <v>26</v>
      </c>
      <c r="G1951" t="s">
        <v>35</v>
      </c>
      <c r="H1951" t="s">
        <v>19</v>
      </c>
      <c r="I1951" t="s">
        <v>2134</v>
      </c>
      <c r="J1951" t="s">
        <v>20</v>
      </c>
      <c r="K1951" t="s">
        <v>21</v>
      </c>
      <c r="L1951" t="s">
        <v>2134</v>
      </c>
      <c r="M1951">
        <v>0</v>
      </c>
      <c r="N1951">
        <v>1169</v>
      </c>
      <c r="O1951">
        <v>34</v>
      </c>
      <c r="P1951">
        <f>Table1[[#This Row],[Sale Product Count]]*Table1[[#This Row],[Price]]</f>
        <v>39746</v>
      </c>
      <c r="Q1951">
        <v>409</v>
      </c>
    </row>
    <row r="1952" spans="1:17" x14ac:dyDescent="0.3">
      <c r="A1952" t="s">
        <v>23</v>
      </c>
      <c r="B1952" t="s">
        <v>1207</v>
      </c>
      <c r="C1952" t="s">
        <v>41</v>
      </c>
      <c r="D1952" t="s">
        <v>2134</v>
      </c>
      <c r="E1952" t="s">
        <v>42</v>
      </c>
      <c r="F1952" t="s">
        <v>103</v>
      </c>
      <c r="G1952" t="s">
        <v>18</v>
      </c>
      <c r="H1952" t="s">
        <v>28</v>
      </c>
      <c r="I1952" t="s">
        <v>200</v>
      </c>
      <c r="J1952" t="s">
        <v>201</v>
      </c>
      <c r="K1952" t="s">
        <v>92</v>
      </c>
      <c r="L1952" t="s">
        <v>2134</v>
      </c>
      <c r="M1952">
        <v>0</v>
      </c>
      <c r="N1952">
        <v>639.99</v>
      </c>
      <c r="O1952">
        <v>62</v>
      </c>
      <c r="P1952">
        <f>Table1[[#This Row],[Sale Product Count]]*Table1[[#This Row],[Price]]</f>
        <v>39679.379999999997</v>
      </c>
      <c r="Q1952">
        <v>328</v>
      </c>
    </row>
    <row r="1953" spans="1:17" x14ac:dyDescent="0.3">
      <c r="A1953" t="s">
        <v>23</v>
      </c>
      <c r="B1953" t="s">
        <v>2134</v>
      </c>
      <c r="C1953" t="s">
        <v>14</v>
      </c>
      <c r="D1953" t="s">
        <v>219</v>
      </c>
      <c r="E1953" t="s">
        <v>27</v>
      </c>
      <c r="F1953" t="s">
        <v>220</v>
      </c>
      <c r="G1953" t="s">
        <v>65</v>
      </c>
      <c r="H1953" t="s">
        <v>19</v>
      </c>
      <c r="I1953" t="s">
        <v>2134</v>
      </c>
      <c r="J1953" t="s">
        <v>20</v>
      </c>
      <c r="K1953" t="s">
        <v>21</v>
      </c>
      <c r="L1953" t="s">
        <v>81</v>
      </c>
      <c r="M1953">
        <v>4.7</v>
      </c>
      <c r="N1953">
        <v>778</v>
      </c>
      <c r="O1953">
        <v>51</v>
      </c>
      <c r="P1953">
        <f>Table1[[#This Row],[Sale Product Count]]*Table1[[#This Row],[Price]]</f>
        <v>39678</v>
      </c>
      <c r="Q1953">
        <v>398</v>
      </c>
    </row>
    <row r="1954" spans="1:17" x14ac:dyDescent="0.3">
      <c r="A1954" t="s">
        <v>30</v>
      </c>
      <c r="B1954" t="s">
        <v>119</v>
      </c>
      <c r="C1954" t="s">
        <v>24</v>
      </c>
      <c r="D1954" t="s">
        <v>33</v>
      </c>
      <c r="E1954" t="s">
        <v>2134</v>
      </c>
      <c r="F1954" t="s">
        <v>34</v>
      </c>
      <c r="G1954" t="s">
        <v>35</v>
      </c>
      <c r="H1954" t="s">
        <v>36</v>
      </c>
      <c r="I1954" t="s">
        <v>2134</v>
      </c>
      <c r="J1954" t="s">
        <v>37</v>
      </c>
      <c r="K1954" t="s">
        <v>120</v>
      </c>
      <c r="L1954" t="s">
        <v>38</v>
      </c>
      <c r="M1954">
        <v>1</v>
      </c>
      <c r="N1954">
        <v>809</v>
      </c>
      <c r="O1954">
        <v>49</v>
      </c>
      <c r="P1954">
        <f>Table1[[#This Row],[Sale Product Count]]*Table1[[#This Row],[Price]]</f>
        <v>39641</v>
      </c>
      <c r="Q1954">
        <v>362</v>
      </c>
    </row>
    <row r="1955" spans="1:17" x14ac:dyDescent="0.3">
      <c r="A1955" t="s">
        <v>23</v>
      </c>
      <c r="B1955" t="s">
        <v>2134</v>
      </c>
      <c r="C1955" t="s">
        <v>14</v>
      </c>
      <c r="D1955" t="s">
        <v>219</v>
      </c>
      <c r="E1955" t="s">
        <v>27</v>
      </c>
      <c r="F1955" t="s">
        <v>220</v>
      </c>
      <c r="G1955" t="s">
        <v>65</v>
      </c>
      <c r="H1955" t="s">
        <v>19</v>
      </c>
      <c r="I1955" t="s">
        <v>2134</v>
      </c>
      <c r="J1955" t="s">
        <v>20</v>
      </c>
      <c r="K1955" t="s">
        <v>21</v>
      </c>
      <c r="L1955" t="s">
        <v>81</v>
      </c>
      <c r="M1955">
        <v>4.7</v>
      </c>
      <c r="N1955">
        <v>1015.99</v>
      </c>
      <c r="O1955">
        <v>39</v>
      </c>
      <c r="P1955">
        <f>Table1[[#This Row],[Sale Product Count]]*Table1[[#This Row],[Price]]</f>
        <v>39623.61</v>
      </c>
      <c r="Q1955">
        <v>432</v>
      </c>
    </row>
    <row r="1956" spans="1:17" x14ac:dyDescent="0.3">
      <c r="A1956" t="s">
        <v>23</v>
      </c>
      <c r="B1956" t="s">
        <v>2134</v>
      </c>
      <c r="C1956" t="s">
        <v>24</v>
      </c>
      <c r="D1956" t="s">
        <v>71</v>
      </c>
      <c r="E1956" t="s">
        <v>16</v>
      </c>
      <c r="F1956" t="s">
        <v>82</v>
      </c>
      <c r="G1956" t="s">
        <v>65</v>
      </c>
      <c r="H1956" t="s">
        <v>19</v>
      </c>
      <c r="I1956" t="s">
        <v>2134</v>
      </c>
      <c r="J1956" t="s">
        <v>20</v>
      </c>
      <c r="K1956" t="s">
        <v>21</v>
      </c>
      <c r="L1956" t="s">
        <v>81</v>
      </c>
      <c r="M1956">
        <v>4.4000000000000004</v>
      </c>
      <c r="N1956">
        <v>618.99</v>
      </c>
      <c r="O1956">
        <v>64</v>
      </c>
      <c r="P1956">
        <f>Table1[[#This Row],[Sale Product Count]]*Table1[[#This Row],[Price]]</f>
        <v>39615.360000000001</v>
      </c>
      <c r="Q1956">
        <v>551</v>
      </c>
    </row>
    <row r="1957" spans="1:17" x14ac:dyDescent="0.3">
      <c r="A1957" t="s">
        <v>100</v>
      </c>
      <c r="B1957" t="s">
        <v>1779</v>
      </c>
      <c r="C1957" t="s">
        <v>24</v>
      </c>
      <c r="D1957" t="s">
        <v>71</v>
      </c>
      <c r="E1957" t="s">
        <v>63</v>
      </c>
      <c r="F1957" t="s">
        <v>1258</v>
      </c>
      <c r="G1957" t="s">
        <v>65</v>
      </c>
      <c r="H1957" t="s">
        <v>311</v>
      </c>
      <c r="I1957" t="s">
        <v>2134</v>
      </c>
      <c r="J1957" t="s">
        <v>20</v>
      </c>
      <c r="K1957" t="s">
        <v>1246</v>
      </c>
      <c r="L1957" t="s">
        <v>2134</v>
      </c>
      <c r="M1957">
        <v>4.5</v>
      </c>
      <c r="N1957">
        <v>3299.99</v>
      </c>
      <c r="O1957">
        <v>12</v>
      </c>
      <c r="P1957">
        <f>Table1[[#This Row],[Sale Product Count]]*Table1[[#This Row],[Price]]</f>
        <v>39599.879999999997</v>
      </c>
      <c r="Q1957">
        <v>241</v>
      </c>
    </row>
    <row r="1958" spans="1:17" x14ac:dyDescent="0.3">
      <c r="A1958" t="s">
        <v>59</v>
      </c>
      <c r="B1958" t="s">
        <v>228</v>
      </c>
      <c r="C1958" t="s">
        <v>24</v>
      </c>
      <c r="D1958" t="s">
        <v>229</v>
      </c>
      <c r="E1958" t="s">
        <v>75</v>
      </c>
      <c r="F1958" t="s">
        <v>181</v>
      </c>
      <c r="G1958" t="s">
        <v>35</v>
      </c>
      <c r="H1958" t="s">
        <v>36</v>
      </c>
      <c r="I1958" t="s">
        <v>124</v>
      </c>
      <c r="J1958" t="s">
        <v>20</v>
      </c>
      <c r="K1958" t="s">
        <v>2134</v>
      </c>
      <c r="L1958" t="s">
        <v>2134</v>
      </c>
      <c r="M1958">
        <v>4.3</v>
      </c>
      <c r="N1958">
        <v>899.99</v>
      </c>
      <c r="O1958">
        <v>44</v>
      </c>
      <c r="P1958">
        <f>Table1[[#This Row],[Sale Product Count]]*Table1[[#This Row],[Price]]</f>
        <v>39599.56</v>
      </c>
      <c r="Q1958">
        <v>161</v>
      </c>
    </row>
    <row r="1959" spans="1:17" x14ac:dyDescent="0.3">
      <c r="A1959" t="s">
        <v>23</v>
      </c>
      <c r="B1959" t="s">
        <v>2134</v>
      </c>
      <c r="C1959" t="s">
        <v>24</v>
      </c>
      <c r="D1959" t="s">
        <v>25</v>
      </c>
      <c r="E1959" t="s">
        <v>16</v>
      </c>
      <c r="F1959" t="s">
        <v>26</v>
      </c>
      <c r="G1959" t="s">
        <v>27</v>
      </c>
      <c r="H1959" t="s">
        <v>28</v>
      </c>
      <c r="I1959" t="s">
        <v>29</v>
      </c>
      <c r="J1959" t="s">
        <v>20</v>
      </c>
      <c r="K1959" t="s">
        <v>21</v>
      </c>
      <c r="L1959" t="s">
        <v>2134</v>
      </c>
      <c r="M1959">
        <v>4.5</v>
      </c>
      <c r="N1959">
        <v>899.99</v>
      </c>
      <c r="O1959">
        <v>44</v>
      </c>
      <c r="P1959">
        <f>Table1[[#This Row],[Sale Product Count]]*Table1[[#This Row],[Price]]</f>
        <v>39599.56</v>
      </c>
      <c r="Q1959">
        <v>416</v>
      </c>
    </row>
    <row r="1960" spans="1:17" x14ac:dyDescent="0.3">
      <c r="A1960" t="s">
        <v>23</v>
      </c>
      <c r="B1960" t="s">
        <v>2134</v>
      </c>
      <c r="C1960" t="s">
        <v>24</v>
      </c>
      <c r="D1960" t="s">
        <v>25</v>
      </c>
      <c r="E1960" t="s">
        <v>16</v>
      </c>
      <c r="F1960" t="s">
        <v>26</v>
      </c>
      <c r="G1960" t="s">
        <v>27</v>
      </c>
      <c r="H1960" t="s">
        <v>28</v>
      </c>
      <c r="I1960" t="s">
        <v>29</v>
      </c>
      <c r="J1960" t="s">
        <v>20</v>
      </c>
      <c r="K1960" t="s">
        <v>21</v>
      </c>
      <c r="L1960" t="s">
        <v>2134</v>
      </c>
      <c r="M1960">
        <v>4.5</v>
      </c>
      <c r="N1960">
        <v>899.99</v>
      </c>
      <c r="O1960">
        <v>44</v>
      </c>
      <c r="P1960">
        <f>Table1[[#This Row],[Sale Product Count]]*Table1[[#This Row],[Price]]</f>
        <v>39599.56</v>
      </c>
      <c r="Q1960">
        <v>369</v>
      </c>
    </row>
    <row r="1961" spans="1:17" x14ac:dyDescent="0.3">
      <c r="A1961" t="s">
        <v>30</v>
      </c>
      <c r="B1961" t="s">
        <v>31</v>
      </c>
      <c r="C1961" t="s">
        <v>32</v>
      </c>
      <c r="D1961" t="s">
        <v>33</v>
      </c>
      <c r="E1961" t="s">
        <v>2134</v>
      </c>
      <c r="F1961" t="s">
        <v>34</v>
      </c>
      <c r="G1961" t="s">
        <v>35</v>
      </c>
      <c r="H1961" t="s">
        <v>36</v>
      </c>
      <c r="I1961" t="s">
        <v>2134</v>
      </c>
      <c r="J1961" t="s">
        <v>37</v>
      </c>
      <c r="K1961" t="s">
        <v>2134</v>
      </c>
      <c r="L1961" t="s">
        <v>38</v>
      </c>
      <c r="M1961">
        <v>5</v>
      </c>
      <c r="N1961">
        <v>899.99</v>
      </c>
      <c r="O1961">
        <v>44</v>
      </c>
      <c r="P1961">
        <f>Table1[[#This Row],[Sale Product Count]]*Table1[[#This Row],[Price]]</f>
        <v>39599.56</v>
      </c>
      <c r="Q1961">
        <v>298</v>
      </c>
    </row>
    <row r="1962" spans="1:17" x14ac:dyDescent="0.3">
      <c r="A1962" t="s">
        <v>130</v>
      </c>
      <c r="B1962" t="s">
        <v>195</v>
      </c>
      <c r="C1962" t="s">
        <v>14</v>
      </c>
      <c r="D1962" t="s">
        <v>71</v>
      </c>
      <c r="E1962" t="s">
        <v>63</v>
      </c>
      <c r="F1962" t="s">
        <v>196</v>
      </c>
      <c r="G1962" t="s">
        <v>65</v>
      </c>
      <c r="H1962" t="s">
        <v>197</v>
      </c>
      <c r="I1962" t="s">
        <v>198</v>
      </c>
      <c r="J1962" t="s">
        <v>20</v>
      </c>
      <c r="K1962" t="s">
        <v>2134</v>
      </c>
      <c r="L1962" t="s">
        <v>2134</v>
      </c>
      <c r="M1962">
        <v>4</v>
      </c>
      <c r="N1962">
        <v>1199</v>
      </c>
      <c r="O1962">
        <v>33</v>
      </c>
      <c r="P1962">
        <f>Table1[[#This Row],[Sale Product Count]]*Table1[[#This Row],[Price]]</f>
        <v>39567</v>
      </c>
      <c r="Q1962">
        <v>119</v>
      </c>
    </row>
    <row r="1963" spans="1:17" x14ac:dyDescent="0.3">
      <c r="A1963" t="s">
        <v>23</v>
      </c>
      <c r="B1963" t="s">
        <v>2134</v>
      </c>
      <c r="C1963" t="s">
        <v>24</v>
      </c>
      <c r="D1963" t="s">
        <v>25</v>
      </c>
      <c r="E1963" t="s">
        <v>16</v>
      </c>
      <c r="F1963" t="s">
        <v>26</v>
      </c>
      <c r="G1963" t="s">
        <v>27</v>
      </c>
      <c r="H1963" t="s">
        <v>28</v>
      </c>
      <c r="I1963" t="s">
        <v>29</v>
      </c>
      <c r="J1963" t="s">
        <v>20</v>
      </c>
      <c r="K1963" t="s">
        <v>21</v>
      </c>
      <c r="L1963" t="s">
        <v>2134</v>
      </c>
      <c r="M1963">
        <v>4.5</v>
      </c>
      <c r="N1963">
        <v>1646.99</v>
      </c>
      <c r="O1963">
        <v>24</v>
      </c>
      <c r="P1963">
        <f>Table1[[#This Row],[Sale Product Count]]*Table1[[#This Row],[Price]]</f>
        <v>39527.760000000002</v>
      </c>
      <c r="Q1963">
        <v>454</v>
      </c>
    </row>
    <row r="1964" spans="1:17" x14ac:dyDescent="0.3">
      <c r="A1964" t="s">
        <v>13</v>
      </c>
      <c r="B1964" t="s">
        <v>2134</v>
      </c>
      <c r="C1964" t="s">
        <v>24</v>
      </c>
      <c r="D1964" t="s">
        <v>15</v>
      </c>
      <c r="E1964" t="s">
        <v>78</v>
      </c>
      <c r="F1964" t="s">
        <v>79</v>
      </c>
      <c r="G1964" t="s">
        <v>80</v>
      </c>
      <c r="H1964" t="s">
        <v>19</v>
      </c>
      <c r="I1964" t="s">
        <v>2134</v>
      </c>
      <c r="J1964" t="s">
        <v>20</v>
      </c>
      <c r="K1964" t="s">
        <v>21</v>
      </c>
      <c r="L1964" t="s">
        <v>81</v>
      </c>
      <c r="M1964">
        <v>5</v>
      </c>
      <c r="N1964">
        <v>692.99</v>
      </c>
      <c r="O1964">
        <v>57</v>
      </c>
      <c r="P1964">
        <f>Table1[[#This Row],[Sale Product Count]]*Table1[[#This Row],[Price]]</f>
        <v>39500.43</v>
      </c>
      <c r="Q1964">
        <v>330</v>
      </c>
    </row>
    <row r="1965" spans="1:17" x14ac:dyDescent="0.3">
      <c r="A1965" t="s">
        <v>23</v>
      </c>
      <c r="B1965" t="s">
        <v>2134</v>
      </c>
      <c r="C1965" t="s">
        <v>14</v>
      </c>
      <c r="D1965" t="s">
        <v>219</v>
      </c>
      <c r="E1965" t="s">
        <v>27</v>
      </c>
      <c r="F1965" t="s">
        <v>220</v>
      </c>
      <c r="G1965" t="s">
        <v>65</v>
      </c>
      <c r="H1965" t="s">
        <v>19</v>
      </c>
      <c r="I1965" t="s">
        <v>2134</v>
      </c>
      <c r="J1965" t="s">
        <v>20</v>
      </c>
      <c r="K1965" t="s">
        <v>21</v>
      </c>
      <c r="L1965" t="s">
        <v>81</v>
      </c>
      <c r="M1965">
        <v>4.7</v>
      </c>
      <c r="N1965">
        <v>1038.28</v>
      </c>
      <c r="O1965">
        <v>38</v>
      </c>
      <c r="P1965">
        <f>Table1[[#This Row],[Sale Product Count]]*Table1[[#This Row],[Price]]</f>
        <v>39454.639999999999</v>
      </c>
      <c r="Q1965">
        <v>263</v>
      </c>
    </row>
    <row r="1966" spans="1:17" x14ac:dyDescent="0.3">
      <c r="A1966" t="s">
        <v>1447</v>
      </c>
      <c r="B1966" t="s">
        <v>1692</v>
      </c>
      <c r="C1966" t="s">
        <v>41</v>
      </c>
      <c r="D1966" t="s">
        <v>2134</v>
      </c>
      <c r="E1966" t="s">
        <v>42</v>
      </c>
      <c r="F1966" t="s">
        <v>2134</v>
      </c>
      <c r="G1966" t="s">
        <v>18</v>
      </c>
      <c r="H1966" t="s">
        <v>1693</v>
      </c>
      <c r="I1966" t="s">
        <v>2134</v>
      </c>
      <c r="J1966" t="s">
        <v>20</v>
      </c>
      <c r="K1966" t="s">
        <v>634</v>
      </c>
      <c r="L1966" t="s">
        <v>955</v>
      </c>
      <c r="M1966">
        <v>3.3</v>
      </c>
      <c r="N1966">
        <v>2076.4</v>
      </c>
      <c r="O1966">
        <v>19</v>
      </c>
      <c r="P1966">
        <f>Table1[[#This Row],[Sale Product Count]]*Table1[[#This Row],[Price]]</f>
        <v>39451.599999999999</v>
      </c>
      <c r="Q1966">
        <v>197</v>
      </c>
    </row>
    <row r="1967" spans="1:17" x14ac:dyDescent="0.3">
      <c r="A1967" t="s">
        <v>13</v>
      </c>
      <c r="B1967" t="s">
        <v>83</v>
      </c>
      <c r="C1967" t="s">
        <v>24</v>
      </c>
      <c r="D1967" t="s">
        <v>84</v>
      </c>
      <c r="E1967" t="s">
        <v>16</v>
      </c>
      <c r="F1967" t="s">
        <v>26</v>
      </c>
      <c r="G1967" t="s">
        <v>80</v>
      </c>
      <c r="H1967" t="s">
        <v>19</v>
      </c>
      <c r="I1967" t="s">
        <v>2134</v>
      </c>
      <c r="J1967" t="s">
        <v>20</v>
      </c>
      <c r="K1967" t="s">
        <v>21</v>
      </c>
      <c r="L1967" t="s">
        <v>2134</v>
      </c>
      <c r="M1967">
        <v>0</v>
      </c>
      <c r="N1967">
        <v>1313.99</v>
      </c>
      <c r="O1967">
        <v>30</v>
      </c>
      <c r="P1967">
        <f>Table1[[#This Row],[Sale Product Count]]*Table1[[#This Row],[Price]]</f>
        <v>39419.699999999997</v>
      </c>
      <c r="Q1967">
        <v>247</v>
      </c>
    </row>
    <row r="1968" spans="1:17" x14ac:dyDescent="0.3">
      <c r="A1968" t="s">
        <v>130</v>
      </c>
      <c r="B1968" t="s">
        <v>1449</v>
      </c>
      <c r="C1968" t="s">
        <v>14</v>
      </c>
      <c r="D1968" t="s">
        <v>71</v>
      </c>
      <c r="E1968" t="s">
        <v>63</v>
      </c>
      <c r="F1968" t="s">
        <v>72</v>
      </c>
      <c r="G1968" t="s">
        <v>27</v>
      </c>
      <c r="H1968" t="s">
        <v>36</v>
      </c>
      <c r="I1968" t="s">
        <v>431</v>
      </c>
      <c r="J1968" t="s">
        <v>20</v>
      </c>
      <c r="K1968" t="s">
        <v>2134</v>
      </c>
      <c r="L1968" t="s">
        <v>2134</v>
      </c>
      <c r="M1968">
        <v>0</v>
      </c>
      <c r="N1968">
        <v>1313.99</v>
      </c>
      <c r="O1968">
        <v>30</v>
      </c>
      <c r="P1968">
        <f>Table1[[#This Row],[Sale Product Count]]*Table1[[#This Row],[Price]]</f>
        <v>39419.699999999997</v>
      </c>
      <c r="Q1968">
        <v>0</v>
      </c>
    </row>
    <row r="1969" spans="1:17" x14ac:dyDescent="0.3">
      <c r="A1969" t="s">
        <v>66</v>
      </c>
      <c r="B1969" t="s">
        <v>965</v>
      </c>
      <c r="C1969" t="s">
        <v>94</v>
      </c>
      <c r="D1969" t="s">
        <v>74</v>
      </c>
      <c r="E1969" t="s">
        <v>35</v>
      </c>
      <c r="F1969" t="s">
        <v>316</v>
      </c>
      <c r="G1969" t="s">
        <v>56</v>
      </c>
      <c r="H1969" t="s">
        <v>57</v>
      </c>
      <c r="I1969" t="s">
        <v>856</v>
      </c>
      <c r="J1969" t="s">
        <v>20</v>
      </c>
      <c r="K1969" t="s">
        <v>2134</v>
      </c>
      <c r="L1969" t="s">
        <v>2134</v>
      </c>
      <c r="M1969">
        <v>4.4000000000000004</v>
      </c>
      <c r="N1969">
        <v>801.99</v>
      </c>
      <c r="O1969">
        <v>49</v>
      </c>
      <c r="P1969">
        <f>Table1[[#This Row],[Sale Product Count]]*Table1[[#This Row],[Price]]</f>
        <v>39297.51</v>
      </c>
      <c r="Q1969">
        <v>375</v>
      </c>
    </row>
    <row r="1970" spans="1:17" x14ac:dyDescent="0.3">
      <c r="A1970" t="s">
        <v>13</v>
      </c>
      <c r="B1970" t="s">
        <v>2134</v>
      </c>
      <c r="C1970" t="s">
        <v>14</v>
      </c>
      <c r="D1970" t="s">
        <v>15</v>
      </c>
      <c r="E1970" t="s">
        <v>16</v>
      </c>
      <c r="F1970" t="s">
        <v>17</v>
      </c>
      <c r="G1970" t="s">
        <v>18</v>
      </c>
      <c r="H1970" t="s">
        <v>19</v>
      </c>
      <c r="I1970" t="s">
        <v>2134</v>
      </c>
      <c r="J1970" t="s">
        <v>20</v>
      </c>
      <c r="K1970" t="s">
        <v>21</v>
      </c>
      <c r="L1970" t="s">
        <v>22</v>
      </c>
      <c r="M1970">
        <v>0</v>
      </c>
      <c r="N1970">
        <v>1635.99</v>
      </c>
      <c r="O1970">
        <v>24</v>
      </c>
      <c r="P1970">
        <f>Table1[[#This Row],[Sale Product Count]]*Table1[[#This Row],[Price]]</f>
        <v>39263.760000000002</v>
      </c>
      <c r="Q1970">
        <v>243</v>
      </c>
    </row>
    <row r="1971" spans="1:17" x14ac:dyDescent="0.3">
      <c r="A1971" t="s">
        <v>30</v>
      </c>
      <c r="B1971" t="s">
        <v>119</v>
      </c>
      <c r="C1971" t="s">
        <v>24</v>
      </c>
      <c r="D1971" t="s">
        <v>33</v>
      </c>
      <c r="E1971" t="s">
        <v>2134</v>
      </c>
      <c r="F1971" t="s">
        <v>34</v>
      </c>
      <c r="G1971" t="s">
        <v>35</v>
      </c>
      <c r="H1971" t="s">
        <v>36</v>
      </c>
      <c r="I1971" t="s">
        <v>2134</v>
      </c>
      <c r="J1971" t="s">
        <v>37</v>
      </c>
      <c r="K1971" t="s">
        <v>120</v>
      </c>
      <c r="L1971" t="s">
        <v>38</v>
      </c>
      <c r="M1971">
        <v>1</v>
      </c>
      <c r="N1971">
        <v>1449.81</v>
      </c>
      <c r="O1971">
        <v>27</v>
      </c>
      <c r="P1971">
        <f>Table1[[#This Row],[Sale Product Count]]*Table1[[#This Row],[Price]]</f>
        <v>39144.869999999995</v>
      </c>
      <c r="Q1971">
        <v>245</v>
      </c>
    </row>
    <row r="1972" spans="1:17" x14ac:dyDescent="0.3">
      <c r="A1972" t="s">
        <v>13</v>
      </c>
      <c r="B1972" t="s">
        <v>2134</v>
      </c>
      <c r="C1972" t="s">
        <v>14</v>
      </c>
      <c r="D1972" t="s">
        <v>15</v>
      </c>
      <c r="E1972" t="s">
        <v>16</v>
      </c>
      <c r="F1972" t="s">
        <v>17</v>
      </c>
      <c r="G1972" t="s">
        <v>18</v>
      </c>
      <c r="H1972" t="s">
        <v>19</v>
      </c>
      <c r="I1972" t="s">
        <v>2134</v>
      </c>
      <c r="J1972" t="s">
        <v>20</v>
      </c>
      <c r="K1972" t="s">
        <v>21</v>
      </c>
      <c r="L1972" t="s">
        <v>22</v>
      </c>
      <c r="M1972">
        <v>0</v>
      </c>
      <c r="N1972">
        <v>2795.4</v>
      </c>
      <c r="O1972">
        <v>14</v>
      </c>
      <c r="P1972">
        <f>Table1[[#This Row],[Sale Product Count]]*Table1[[#This Row],[Price]]</f>
        <v>39135.599999999999</v>
      </c>
      <c r="Q1972">
        <v>216</v>
      </c>
    </row>
    <row r="1973" spans="1:17" x14ac:dyDescent="0.3">
      <c r="A1973" t="s">
        <v>23</v>
      </c>
      <c r="B1973" t="s">
        <v>1208</v>
      </c>
      <c r="C1973" t="s">
        <v>14</v>
      </c>
      <c r="D1973" t="s">
        <v>2134</v>
      </c>
      <c r="E1973" t="s">
        <v>2134</v>
      </c>
      <c r="F1973" t="s">
        <v>109</v>
      </c>
      <c r="G1973" t="s">
        <v>56</v>
      </c>
      <c r="H1973" t="s">
        <v>57</v>
      </c>
      <c r="I1973" t="s">
        <v>113</v>
      </c>
      <c r="J1973" t="s">
        <v>20</v>
      </c>
      <c r="K1973" t="s">
        <v>990</v>
      </c>
      <c r="L1973" t="s">
        <v>81</v>
      </c>
      <c r="M1973">
        <v>4.5</v>
      </c>
      <c r="N1973">
        <v>1699.99</v>
      </c>
      <c r="O1973">
        <v>23</v>
      </c>
      <c r="P1973">
        <f>Table1[[#This Row],[Sale Product Count]]*Table1[[#This Row],[Price]]</f>
        <v>39099.769999999997</v>
      </c>
      <c r="Q1973">
        <v>143</v>
      </c>
    </row>
    <row r="1974" spans="1:17" x14ac:dyDescent="0.3">
      <c r="A1974" t="s">
        <v>13</v>
      </c>
      <c r="B1974" t="s">
        <v>2134</v>
      </c>
      <c r="C1974" t="s">
        <v>14</v>
      </c>
      <c r="D1974" t="s">
        <v>15</v>
      </c>
      <c r="E1974" t="s">
        <v>16</v>
      </c>
      <c r="F1974" t="s">
        <v>17</v>
      </c>
      <c r="G1974" t="s">
        <v>18</v>
      </c>
      <c r="H1974" t="s">
        <v>19</v>
      </c>
      <c r="I1974" t="s">
        <v>2134</v>
      </c>
      <c r="J1974" t="s">
        <v>20</v>
      </c>
      <c r="K1974" t="s">
        <v>21</v>
      </c>
      <c r="L1974" t="s">
        <v>22</v>
      </c>
      <c r="M1974">
        <v>0</v>
      </c>
      <c r="N1974">
        <v>724</v>
      </c>
      <c r="O1974">
        <v>54</v>
      </c>
      <c r="P1974">
        <f>Table1[[#This Row],[Sale Product Count]]*Table1[[#This Row],[Price]]</f>
        <v>39096</v>
      </c>
      <c r="Q1974">
        <v>425</v>
      </c>
    </row>
    <row r="1975" spans="1:17" x14ac:dyDescent="0.3">
      <c r="A1975" t="s">
        <v>66</v>
      </c>
      <c r="B1975" t="s">
        <v>694</v>
      </c>
      <c r="C1975" t="s">
        <v>24</v>
      </c>
      <c r="D1975" t="s">
        <v>25</v>
      </c>
      <c r="E1975" t="s">
        <v>27</v>
      </c>
      <c r="F1975" t="s">
        <v>126</v>
      </c>
      <c r="G1975" t="s">
        <v>18</v>
      </c>
      <c r="H1975" t="s">
        <v>57</v>
      </c>
      <c r="I1975" t="s">
        <v>2134</v>
      </c>
      <c r="J1975" t="s">
        <v>20</v>
      </c>
      <c r="K1975" t="s">
        <v>92</v>
      </c>
      <c r="L1975" t="s">
        <v>2134</v>
      </c>
      <c r="M1975">
        <v>4.0999999999999996</v>
      </c>
      <c r="N1975">
        <v>2299</v>
      </c>
      <c r="O1975">
        <v>17</v>
      </c>
      <c r="P1975">
        <f>Table1[[#This Row],[Sale Product Count]]*Table1[[#This Row],[Price]]</f>
        <v>39083</v>
      </c>
      <c r="Q1975">
        <v>156</v>
      </c>
    </row>
    <row r="1976" spans="1:17" x14ac:dyDescent="0.3">
      <c r="A1976" t="s">
        <v>130</v>
      </c>
      <c r="B1976" t="s">
        <v>565</v>
      </c>
      <c r="C1976" t="s">
        <v>41</v>
      </c>
      <c r="D1976" t="s">
        <v>2134</v>
      </c>
      <c r="E1976" t="s">
        <v>63</v>
      </c>
      <c r="F1976" t="s">
        <v>64</v>
      </c>
      <c r="G1976" t="s">
        <v>35</v>
      </c>
      <c r="H1976" t="s">
        <v>28</v>
      </c>
      <c r="I1976" t="s">
        <v>2134</v>
      </c>
      <c r="J1976" t="s">
        <v>20</v>
      </c>
      <c r="K1976" t="s">
        <v>159</v>
      </c>
      <c r="L1976" t="s">
        <v>566</v>
      </c>
      <c r="M1976">
        <v>0</v>
      </c>
      <c r="N1976">
        <v>1699</v>
      </c>
      <c r="O1976">
        <v>23</v>
      </c>
      <c r="P1976">
        <f>Table1[[#This Row],[Sale Product Count]]*Table1[[#This Row],[Price]]</f>
        <v>39077</v>
      </c>
      <c r="Q1976">
        <v>387</v>
      </c>
    </row>
    <row r="1977" spans="1:17" x14ac:dyDescent="0.3">
      <c r="A1977" t="s">
        <v>130</v>
      </c>
      <c r="B1977" t="s">
        <v>1253</v>
      </c>
      <c r="C1977" t="s">
        <v>14</v>
      </c>
      <c r="D1977" t="s">
        <v>71</v>
      </c>
      <c r="E1977" t="s">
        <v>63</v>
      </c>
      <c r="F1977" t="s">
        <v>72</v>
      </c>
      <c r="G1977" t="s">
        <v>35</v>
      </c>
      <c r="H1977" t="s">
        <v>28</v>
      </c>
      <c r="I1977" t="s">
        <v>2134</v>
      </c>
      <c r="J1977" t="s">
        <v>20</v>
      </c>
      <c r="K1977" t="s">
        <v>376</v>
      </c>
      <c r="L1977" t="s">
        <v>2134</v>
      </c>
      <c r="M1977">
        <v>0</v>
      </c>
      <c r="N1977">
        <v>1699</v>
      </c>
      <c r="O1977">
        <v>23</v>
      </c>
      <c r="P1977">
        <f>Table1[[#This Row],[Sale Product Count]]*Table1[[#This Row],[Price]]</f>
        <v>39077</v>
      </c>
      <c r="Q1977">
        <v>317</v>
      </c>
    </row>
    <row r="1978" spans="1:17" x14ac:dyDescent="0.3">
      <c r="A1978" t="s">
        <v>130</v>
      </c>
      <c r="B1978" t="s">
        <v>1253</v>
      </c>
      <c r="C1978" t="s">
        <v>14</v>
      </c>
      <c r="D1978" t="s">
        <v>71</v>
      </c>
      <c r="E1978" t="s">
        <v>63</v>
      </c>
      <c r="F1978" t="s">
        <v>72</v>
      </c>
      <c r="G1978" t="s">
        <v>65</v>
      </c>
      <c r="H1978" t="s">
        <v>28</v>
      </c>
      <c r="I1978" t="s">
        <v>431</v>
      </c>
      <c r="J1978" t="s">
        <v>20</v>
      </c>
      <c r="K1978" t="s">
        <v>2134</v>
      </c>
      <c r="L1978" t="s">
        <v>2134</v>
      </c>
      <c r="M1978">
        <v>0</v>
      </c>
      <c r="N1978">
        <v>1699</v>
      </c>
      <c r="O1978">
        <v>23</v>
      </c>
      <c r="P1978">
        <f>Table1[[#This Row],[Sale Product Count]]*Table1[[#This Row],[Price]]</f>
        <v>39077</v>
      </c>
      <c r="Q1978">
        <v>264</v>
      </c>
    </row>
    <row r="1979" spans="1:17" x14ac:dyDescent="0.3">
      <c r="A1979" t="s">
        <v>100</v>
      </c>
      <c r="B1979" t="s">
        <v>1216</v>
      </c>
      <c r="C1979" t="s">
        <v>2134</v>
      </c>
      <c r="D1979" t="s">
        <v>71</v>
      </c>
      <c r="E1979" t="s">
        <v>2134</v>
      </c>
      <c r="F1979" t="s">
        <v>64</v>
      </c>
      <c r="G1979" t="s">
        <v>65</v>
      </c>
      <c r="H1979" t="s">
        <v>28</v>
      </c>
      <c r="I1979" t="s">
        <v>2134</v>
      </c>
      <c r="J1979" t="s">
        <v>2134</v>
      </c>
      <c r="K1979" t="s">
        <v>2134</v>
      </c>
      <c r="L1979" t="s">
        <v>2134</v>
      </c>
      <c r="M1979">
        <v>0</v>
      </c>
      <c r="N1979">
        <v>2604.98</v>
      </c>
      <c r="O1979">
        <v>15</v>
      </c>
      <c r="P1979">
        <f>Table1[[#This Row],[Sale Product Count]]*Table1[[#This Row],[Price]]</f>
        <v>39074.699999999997</v>
      </c>
      <c r="Q1979">
        <v>238</v>
      </c>
    </row>
    <row r="1980" spans="1:17" x14ac:dyDescent="0.3">
      <c r="A1980" t="s">
        <v>130</v>
      </c>
      <c r="B1980" t="s">
        <v>388</v>
      </c>
      <c r="C1980" t="s">
        <v>24</v>
      </c>
      <c r="D1980" t="s">
        <v>2134</v>
      </c>
      <c r="E1980" t="s">
        <v>63</v>
      </c>
      <c r="F1980" t="s">
        <v>72</v>
      </c>
      <c r="G1980" t="s">
        <v>18</v>
      </c>
      <c r="H1980" t="s">
        <v>197</v>
      </c>
      <c r="I1980" t="s">
        <v>2134</v>
      </c>
      <c r="J1980" t="s">
        <v>20</v>
      </c>
      <c r="K1980" t="s">
        <v>159</v>
      </c>
      <c r="L1980" t="s">
        <v>2134</v>
      </c>
      <c r="M1980">
        <v>5</v>
      </c>
      <c r="N1980">
        <v>1001.18</v>
      </c>
      <c r="O1980">
        <v>39</v>
      </c>
      <c r="P1980">
        <f>Table1[[#This Row],[Sale Product Count]]*Table1[[#This Row],[Price]]</f>
        <v>39046.019999999997</v>
      </c>
      <c r="Q1980">
        <v>224</v>
      </c>
    </row>
    <row r="1981" spans="1:17" x14ac:dyDescent="0.3">
      <c r="A1981" t="s">
        <v>13</v>
      </c>
      <c r="B1981" t="s">
        <v>2134</v>
      </c>
      <c r="C1981" t="s">
        <v>14</v>
      </c>
      <c r="D1981" t="s">
        <v>15</v>
      </c>
      <c r="E1981" t="s">
        <v>16</v>
      </c>
      <c r="F1981" t="s">
        <v>17</v>
      </c>
      <c r="G1981" t="s">
        <v>18</v>
      </c>
      <c r="H1981" t="s">
        <v>19</v>
      </c>
      <c r="I1981" t="s">
        <v>2134</v>
      </c>
      <c r="J1981" t="s">
        <v>20</v>
      </c>
      <c r="K1981" t="s">
        <v>21</v>
      </c>
      <c r="L1981" t="s">
        <v>22</v>
      </c>
      <c r="M1981">
        <v>0</v>
      </c>
      <c r="N1981">
        <v>639.99</v>
      </c>
      <c r="O1981">
        <v>61</v>
      </c>
      <c r="P1981">
        <f>Table1[[#This Row],[Sale Product Count]]*Table1[[#This Row],[Price]]</f>
        <v>39039.39</v>
      </c>
      <c r="Q1981">
        <v>251</v>
      </c>
    </row>
    <row r="1982" spans="1:17" x14ac:dyDescent="0.3">
      <c r="A1982" t="s">
        <v>23</v>
      </c>
      <c r="B1982" t="s">
        <v>2134</v>
      </c>
      <c r="C1982" t="s">
        <v>24</v>
      </c>
      <c r="D1982" t="s">
        <v>25</v>
      </c>
      <c r="E1982" t="s">
        <v>16</v>
      </c>
      <c r="F1982" t="s">
        <v>26</v>
      </c>
      <c r="G1982" t="s">
        <v>27</v>
      </c>
      <c r="H1982" t="s">
        <v>28</v>
      </c>
      <c r="I1982" t="s">
        <v>29</v>
      </c>
      <c r="J1982" t="s">
        <v>20</v>
      </c>
      <c r="K1982" t="s">
        <v>21</v>
      </c>
      <c r="L1982" t="s">
        <v>2134</v>
      </c>
      <c r="M1982">
        <v>4.5</v>
      </c>
      <c r="N1982">
        <v>639.99</v>
      </c>
      <c r="O1982">
        <v>61</v>
      </c>
      <c r="P1982">
        <f>Table1[[#This Row],[Sale Product Count]]*Table1[[#This Row],[Price]]</f>
        <v>39039.39</v>
      </c>
      <c r="Q1982">
        <v>382</v>
      </c>
    </row>
    <row r="1983" spans="1:17" x14ac:dyDescent="0.3">
      <c r="A1983" t="s">
        <v>23</v>
      </c>
      <c r="B1983" t="s">
        <v>1188</v>
      </c>
      <c r="C1983" t="s">
        <v>14</v>
      </c>
      <c r="D1983" t="s">
        <v>2134</v>
      </c>
      <c r="E1983" t="s">
        <v>63</v>
      </c>
      <c r="F1983" t="s">
        <v>64</v>
      </c>
      <c r="G1983" t="s">
        <v>65</v>
      </c>
      <c r="H1983" t="s">
        <v>28</v>
      </c>
      <c r="I1983" t="s">
        <v>416</v>
      </c>
      <c r="J1983" t="s">
        <v>296</v>
      </c>
      <c r="K1983" t="s">
        <v>159</v>
      </c>
      <c r="L1983" t="s">
        <v>2134</v>
      </c>
      <c r="M1983">
        <v>0</v>
      </c>
      <c r="N1983">
        <v>639.99</v>
      </c>
      <c r="O1983">
        <v>61</v>
      </c>
      <c r="P1983">
        <f>Table1[[#This Row],[Sale Product Count]]*Table1[[#This Row],[Price]]</f>
        <v>39039.39</v>
      </c>
      <c r="Q1983">
        <v>192</v>
      </c>
    </row>
    <row r="1984" spans="1:17" x14ac:dyDescent="0.3">
      <c r="A1984" t="s">
        <v>130</v>
      </c>
      <c r="B1984" t="s">
        <v>1436</v>
      </c>
      <c r="C1984" t="s">
        <v>41</v>
      </c>
      <c r="D1984" t="s">
        <v>71</v>
      </c>
      <c r="E1984" t="s">
        <v>42</v>
      </c>
      <c r="F1984" t="s">
        <v>72</v>
      </c>
      <c r="G1984" t="s">
        <v>18</v>
      </c>
      <c r="H1984" t="s">
        <v>28</v>
      </c>
      <c r="I1984" t="s">
        <v>431</v>
      </c>
      <c r="J1984" t="s">
        <v>20</v>
      </c>
      <c r="K1984" t="s">
        <v>2134</v>
      </c>
      <c r="L1984" t="s">
        <v>2134</v>
      </c>
      <c r="M1984">
        <v>0</v>
      </c>
      <c r="N1984">
        <v>847.99</v>
      </c>
      <c r="O1984">
        <v>46</v>
      </c>
      <c r="P1984">
        <f>Table1[[#This Row],[Sale Product Count]]*Table1[[#This Row],[Price]]</f>
        <v>39007.54</v>
      </c>
      <c r="Q1984">
        <v>368</v>
      </c>
    </row>
    <row r="1985" spans="1:17" x14ac:dyDescent="0.3">
      <c r="A1985" t="s">
        <v>13</v>
      </c>
      <c r="B1985" t="s">
        <v>2134</v>
      </c>
      <c r="C1985" t="s">
        <v>14</v>
      </c>
      <c r="D1985" t="s">
        <v>15</v>
      </c>
      <c r="E1985" t="s">
        <v>16</v>
      </c>
      <c r="F1985" t="s">
        <v>17</v>
      </c>
      <c r="G1985" t="s">
        <v>18</v>
      </c>
      <c r="H1985" t="s">
        <v>19</v>
      </c>
      <c r="I1985" t="s">
        <v>2134</v>
      </c>
      <c r="J1985" t="s">
        <v>20</v>
      </c>
      <c r="K1985" t="s">
        <v>21</v>
      </c>
      <c r="L1985" t="s">
        <v>22</v>
      </c>
      <c r="M1985">
        <v>0</v>
      </c>
      <c r="N1985">
        <v>1299.99</v>
      </c>
      <c r="O1985">
        <v>30</v>
      </c>
      <c r="P1985">
        <f>Table1[[#This Row],[Sale Product Count]]*Table1[[#This Row],[Price]]</f>
        <v>38999.699999999997</v>
      </c>
      <c r="Q1985">
        <v>180</v>
      </c>
    </row>
    <row r="1986" spans="1:17" x14ac:dyDescent="0.3">
      <c r="A1986" t="s">
        <v>13</v>
      </c>
      <c r="B1986" t="s">
        <v>2134</v>
      </c>
      <c r="C1986" t="s">
        <v>14</v>
      </c>
      <c r="D1986" t="s">
        <v>15</v>
      </c>
      <c r="E1986" t="s">
        <v>16</v>
      </c>
      <c r="F1986" t="s">
        <v>17</v>
      </c>
      <c r="G1986" t="s">
        <v>18</v>
      </c>
      <c r="H1986" t="s">
        <v>19</v>
      </c>
      <c r="I1986" t="s">
        <v>2134</v>
      </c>
      <c r="J1986" t="s">
        <v>20</v>
      </c>
      <c r="K1986" t="s">
        <v>21</v>
      </c>
      <c r="L1986" t="s">
        <v>22</v>
      </c>
      <c r="M1986">
        <v>0</v>
      </c>
      <c r="N1986">
        <v>999.99</v>
      </c>
      <c r="O1986">
        <v>39</v>
      </c>
      <c r="P1986">
        <f>Table1[[#This Row],[Sale Product Count]]*Table1[[#This Row],[Price]]</f>
        <v>38999.61</v>
      </c>
      <c r="Q1986">
        <v>395</v>
      </c>
    </row>
    <row r="1987" spans="1:17" x14ac:dyDescent="0.3">
      <c r="A1987" t="s">
        <v>13</v>
      </c>
      <c r="B1987" t="s">
        <v>2134</v>
      </c>
      <c r="C1987" t="s">
        <v>24</v>
      </c>
      <c r="D1987" t="s">
        <v>15</v>
      </c>
      <c r="E1987" t="s">
        <v>78</v>
      </c>
      <c r="F1987" t="s">
        <v>79</v>
      </c>
      <c r="G1987" t="s">
        <v>80</v>
      </c>
      <c r="H1987" t="s">
        <v>19</v>
      </c>
      <c r="I1987" t="s">
        <v>2134</v>
      </c>
      <c r="J1987" t="s">
        <v>20</v>
      </c>
      <c r="K1987" t="s">
        <v>21</v>
      </c>
      <c r="L1987" t="s">
        <v>81</v>
      </c>
      <c r="M1987">
        <v>5</v>
      </c>
      <c r="N1987">
        <v>999.99</v>
      </c>
      <c r="O1987">
        <v>39</v>
      </c>
      <c r="P1987">
        <f>Table1[[#This Row],[Sale Product Count]]*Table1[[#This Row],[Price]]</f>
        <v>38999.61</v>
      </c>
      <c r="Q1987">
        <v>228</v>
      </c>
    </row>
    <row r="1988" spans="1:17" x14ac:dyDescent="0.3">
      <c r="A1988" t="s">
        <v>121</v>
      </c>
      <c r="B1988" t="s">
        <v>122</v>
      </c>
      <c r="C1988" t="s">
        <v>61</v>
      </c>
      <c r="D1988" t="s">
        <v>25</v>
      </c>
      <c r="E1988" t="s">
        <v>16</v>
      </c>
      <c r="F1988" t="s">
        <v>26</v>
      </c>
      <c r="G1988" t="s">
        <v>35</v>
      </c>
      <c r="H1988" t="s">
        <v>19</v>
      </c>
      <c r="I1988" t="s">
        <v>2134</v>
      </c>
      <c r="J1988" t="s">
        <v>20</v>
      </c>
      <c r="K1988" t="s">
        <v>21</v>
      </c>
      <c r="L1988" t="s">
        <v>2134</v>
      </c>
      <c r="M1988">
        <v>0</v>
      </c>
      <c r="N1988">
        <v>999.99</v>
      </c>
      <c r="O1988">
        <v>39</v>
      </c>
      <c r="P1988">
        <f>Table1[[#This Row],[Sale Product Count]]*Table1[[#This Row],[Price]]</f>
        <v>38999.61</v>
      </c>
      <c r="Q1988">
        <v>292</v>
      </c>
    </row>
    <row r="1989" spans="1:17" x14ac:dyDescent="0.3">
      <c r="A1989" t="s">
        <v>130</v>
      </c>
      <c r="B1989" t="s">
        <v>1700</v>
      </c>
      <c r="C1989" t="s">
        <v>24</v>
      </c>
      <c r="D1989" t="s">
        <v>71</v>
      </c>
      <c r="E1989" t="s">
        <v>42</v>
      </c>
      <c r="F1989" t="s">
        <v>64</v>
      </c>
      <c r="G1989" t="s">
        <v>18</v>
      </c>
      <c r="H1989" t="s">
        <v>926</v>
      </c>
      <c r="I1989" t="s">
        <v>2134</v>
      </c>
      <c r="J1989" t="s">
        <v>20</v>
      </c>
      <c r="K1989" t="s">
        <v>927</v>
      </c>
      <c r="L1989" t="s">
        <v>2134</v>
      </c>
      <c r="M1989">
        <v>0</v>
      </c>
      <c r="N1989">
        <v>999.99</v>
      </c>
      <c r="O1989">
        <v>39</v>
      </c>
      <c r="P1989">
        <f>Table1[[#This Row],[Sale Product Count]]*Table1[[#This Row],[Price]]</f>
        <v>38999.61</v>
      </c>
      <c r="Q1989">
        <v>494</v>
      </c>
    </row>
    <row r="1990" spans="1:17" x14ac:dyDescent="0.3">
      <c r="A1990" t="s">
        <v>13</v>
      </c>
      <c r="B1990" t="s">
        <v>83</v>
      </c>
      <c r="C1990" t="s">
        <v>24</v>
      </c>
      <c r="D1990" t="s">
        <v>84</v>
      </c>
      <c r="E1990" t="s">
        <v>16</v>
      </c>
      <c r="F1990" t="s">
        <v>26</v>
      </c>
      <c r="G1990" t="s">
        <v>80</v>
      </c>
      <c r="H1990" t="s">
        <v>19</v>
      </c>
      <c r="I1990" t="s">
        <v>2134</v>
      </c>
      <c r="J1990" t="s">
        <v>20</v>
      </c>
      <c r="K1990" t="s">
        <v>21</v>
      </c>
      <c r="L1990" t="s">
        <v>2134</v>
      </c>
      <c r="M1990">
        <v>0</v>
      </c>
      <c r="N1990">
        <v>2291.9899999999998</v>
      </c>
      <c r="O1990">
        <v>17</v>
      </c>
      <c r="P1990">
        <f>Table1[[#This Row],[Sale Product Count]]*Table1[[#This Row],[Price]]</f>
        <v>38963.829999999994</v>
      </c>
      <c r="Q1990">
        <v>288</v>
      </c>
    </row>
    <row r="1991" spans="1:17" x14ac:dyDescent="0.3">
      <c r="A1991" t="s">
        <v>23</v>
      </c>
      <c r="B1991" t="s">
        <v>1903</v>
      </c>
      <c r="C1991" t="s">
        <v>86</v>
      </c>
      <c r="D1991" t="s">
        <v>71</v>
      </c>
      <c r="E1991" t="s">
        <v>63</v>
      </c>
      <c r="F1991" t="s">
        <v>87</v>
      </c>
      <c r="G1991" t="s">
        <v>301</v>
      </c>
      <c r="H1991" t="s">
        <v>36</v>
      </c>
      <c r="I1991" t="s">
        <v>191</v>
      </c>
      <c r="J1991" t="s">
        <v>20</v>
      </c>
      <c r="K1991" t="s">
        <v>2134</v>
      </c>
      <c r="L1991" t="s">
        <v>2134</v>
      </c>
      <c r="M1991">
        <v>0</v>
      </c>
      <c r="N1991">
        <v>999</v>
      </c>
      <c r="O1991">
        <v>39</v>
      </c>
      <c r="P1991">
        <f>Table1[[#This Row],[Sale Product Count]]*Table1[[#This Row],[Price]]</f>
        <v>38961</v>
      </c>
      <c r="Q1991">
        <v>393</v>
      </c>
    </row>
    <row r="1992" spans="1:17" x14ac:dyDescent="0.3">
      <c r="A1992" t="s">
        <v>23</v>
      </c>
      <c r="B1992" t="s">
        <v>2134</v>
      </c>
      <c r="C1992" t="s">
        <v>24</v>
      </c>
      <c r="D1992" t="s">
        <v>71</v>
      </c>
      <c r="E1992" t="s">
        <v>16</v>
      </c>
      <c r="F1992" t="s">
        <v>82</v>
      </c>
      <c r="G1992" t="s">
        <v>65</v>
      </c>
      <c r="H1992" t="s">
        <v>19</v>
      </c>
      <c r="I1992" t="s">
        <v>2134</v>
      </c>
      <c r="J1992" t="s">
        <v>20</v>
      </c>
      <c r="K1992" t="s">
        <v>21</v>
      </c>
      <c r="L1992" t="s">
        <v>81</v>
      </c>
      <c r="M1992">
        <v>4.4000000000000004</v>
      </c>
      <c r="N1992">
        <v>748.47</v>
      </c>
      <c r="O1992">
        <v>52</v>
      </c>
      <c r="P1992">
        <f>Table1[[#This Row],[Sale Product Count]]*Table1[[#This Row],[Price]]</f>
        <v>38920.44</v>
      </c>
      <c r="Q1992">
        <v>398</v>
      </c>
    </row>
    <row r="1993" spans="1:17" x14ac:dyDescent="0.3">
      <c r="A1993" t="s">
        <v>23</v>
      </c>
      <c r="B1993" t="s">
        <v>1067</v>
      </c>
      <c r="C1993" t="s">
        <v>61</v>
      </c>
      <c r="D1993" t="s">
        <v>2134</v>
      </c>
      <c r="E1993" t="s">
        <v>63</v>
      </c>
      <c r="F1993" t="s">
        <v>64</v>
      </c>
      <c r="G1993" t="s">
        <v>35</v>
      </c>
      <c r="H1993" t="s">
        <v>28</v>
      </c>
      <c r="I1993" t="s">
        <v>200</v>
      </c>
      <c r="J1993" t="s">
        <v>1068</v>
      </c>
      <c r="K1993" t="s">
        <v>1069</v>
      </c>
      <c r="L1993" t="s">
        <v>2134</v>
      </c>
      <c r="M1993">
        <v>0</v>
      </c>
      <c r="N1993">
        <v>777.02</v>
      </c>
      <c r="O1993">
        <v>50</v>
      </c>
      <c r="P1993">
        <f>Table1[[#This Row],[Sale Product Count]]*Table1[[#This Row],[Price]]</f>
        <v>38851</v>
      </c>
      <c r="Q1993">
        <v>181</v>
      </c>
    </row>
    <row r="1994" spans="1:17" x14ac:dyDescent="0.3">
      <c r="A1994" t="s">
        <v>13</v>
      </c>
      <c r="B1994" t="s">
        <v>2134</v>
      </c>
      <c r="C1994" t="s">
        <v>14</v>
      </c>
      <c r="D1994" t="s">
        <v>15</v>
      </c>
      <c r="E1994" t="s">
        <v>16</v>
      </c>
      <c r="F1994" t="s">
        <v>17</v>
      </c>
      <c r="G1994" t="s">
        <v>18</v>
      </c>
      <c r="H1994" t="s">
        <v>19</v>
      </c>
      <c r="I1994" t="s">
        <v>2134</v>
      </c>
      <c r="J1994" t="s">
        <v>20</v>
      </c>
      <c r="K1994" t="s">
        <v>21</v>
      </c>
      <c r="L1994" t="s">
        <v>22</v>
      </c>
      <c r="M1994">
        <v>0</v>
      </c>
      <c r="N1994">
        <v>719</v>
      </c>
      <c r="O1994">
        <v>54</v>
      </c>
      <c r="P1994">
        <f>Table1[[#This Row],[Sale Product Count]]*Table1[[#This Row],[Price]]</f>
        <v>38826</v>
      </c>
      <c r="Q1994">
        <v>184</v>
      </c>
    </row>
    <row r="1995" spans="1:17" x14ac:dyDescent="0.3">
      <c r="A1995" t="s">
        <v>221</v>
      </c>
      <c r="B1995" t="s">
        <v>411</v>
      </c>
      <c r="C1995" t="s">
        <v>412</v>
      </c>
      <c r="D1995" t="s">
        <v>413</v>
      </c>
      <c r="E1995" t="s">
        <v>35</v>
      </c>
      <c r="F1995" t="s">
        <v>109</v>
      </c>
      <c r="G1995" t="s">
        <v>56</v>
      </c>
      <c r="H1995" t="s">
        <v>57</v>
      </c>
      <c r="I1995" t="s">
        <v>189</v>
      </c>
      <c r="J1995" t="s">
        <v>20</v>
      </c>
      <c r="K1995" t="s">
        <v>2134</v>
      </c>
      <c r="L1995" t="s">
        <v>2134</v>
      </c>
      <c r="M1995">
        <v>4.5</v>
      </c>
      <c r="N1995">
        <v>1109.18</v>
      </c>
      <c r="O1995">
        <v>35</v>
      </c>
      <c r="P1995">
        <f>Table1[[#This Row],[Sale Product Count]]*Table1[[#This Row],[Price]]</f>
        <v>38821.300000000003</v>
      </c>
      <c r="Q1995">
        <v>435</v>
      </c>
    </row>
    <row r="1996" spans="1:17" x14ac:dyDescent="0.3">
      <c r="A1996" t="s">
        <v>507</v>
      </c>
      <c r="B1996" t="s">
        <v>1817</v>
      </c>
      <c r="C1996" t="s">
        <v>621</v>
      </c>
      <c r="D1996" t="s">
        <v>2134</v>
      </c>
      <c r="E1996" t="s">
        <v>42</v>
      </c>
      <c r="F1996" t="s">
        <v>26</v>
      </c>
      <c r="G1996" t="s">
        <v>18</v>
      </c>
      <c r="H1996" t="s">
        <v>197</v>
      </c>
      <c r="I1996" t="s">
        <v>58</v>
      </c>
      <c r="J1996" t="s">
        <v>20</v>
      </c>
      <c r="K1996" t="s">
        <v>1288</v>
      </c>
      <c r="L1996" t="s">
        <v>2134</v>
      </c>
      <c r="M1996">
        <v>0</v>
      </c>
      <c r="N1996">
        <v>731.83</v>
      </c>
      <c r="O1996">
        <v>53</v>
      </c>
      <c r="P1996">
        <f>Table1[[#This Row],[Sale Product Count]]*Table1[[#This Row],[Price]]</f>
        <v>38786.990000000005</v>
      </c>
      <c r="Q1996">
        <v>407</v>
      </c>
    </row>
    <row r="1997" spans="1:17" x14ac:dyDescent="0.3">
      <c r="A1997" t="s">
        <v>130</v>
      </c>
      <c r="B1997" t="s">
        <v>946</v>
      </c>
      <c r="C1997" t="s">
        <v>24</v>
      </c>
      <c r="D1997" t="s">
        <v>25</v>
      </c>
      <c r="E1997" t="s">
        <v>63</v>
      </c>
      <c r="F1997" t="s">
        <v>1047</v>
      </c>
      <c r="G1997" t="s">
        <v>27</v>
      </c>
      <c r="H1997" t="s">
        <v>19</v>
      </c>
      <c r="I1997" t="s">
        <v>91</v>
      </c>
      <c r="J1997" t="s">
        <v>37</v>
      </c>
      <c r="K1997" t="s">
        <v>2134</v>
      </c>
      <c r="L1997" t="s">
        <v>2134</v>
      </c>
      <c r="M1997">
        <v>2.8</v>
      </c>
      <c r="N1997">
        <v>806.47</v>
      </c>
      <c r="O1997">
        <v>48</v>
      </c>
      <c r="P1997">
        <f>Table1[[#This Row],[Sale Product Count]]*Table1[[#This Row],[Price]]</f>
        <v>38710.559999999998</v>
      </c>
      <c r="Q1997">
        <v>441</v>
      </c>
    </row>
    <row r="1998" spans="1:17" x14ac:dyDescent="0.3">
      <c r="A1998" t="s">
        <v>130</v>
      </c>
      <c r="B1998" t="s">
        <v>1736</v>
      </c>
      <c r="C1998" t="s">
        <v>14</v>
      </c>
      <c r="D1998" t="s">
        <v>71</v>
      </c>
      <c r="E1998" t="s">
        <v>63</v>
      </c>
      <c r="F1998" t="s">
        <v>64</v>
      </c>
      <c r="G1998" t="s">
        <v>65</v>
      </c>
      <c r="H1998" t="s">
        <v>257</v>
      </c>
      <c r="I1998" t="s">
        <v>431</v>
      </c>
      <c r="J1998" t="s">
        <v>20</v>
      </c>
      <c r="K1998" t="s">
        <v>2134</v>
      </c>
      <c r="L1998" t="s">
        <v>2134</v>
      </c>
      <c r="M1998">
        <v>0</v>
      </c>
      <c r="N1998">
        <v>821.99</v>
      </c>
      <c r="O1998">
        <v>47</v>
      </c>
      <c r="P1998">
        <f>Table1[[#This Row],[Sale Product Count]]*Table1[[#This Row],[Price]]</f>
        <v>38633.53</v>
      </c>
      <c r="Q1998">
        <v>264</v>
      </c>
    </row>
    <row r="1999" spans="1:17" x14ac:dyDescent="0.3">
      <c r="A1999" t="s">
        <v>130</v>
      </c>
      <c r="B1999" t="s">
        <v>1021</v>
      </c>
      <c r="C1999" t="s">
        <v>41</v>
      </c>
      <c r="D1999" t="s">
        <v>2134</v>
      </c>
      <c r="E1999" t="s">
        <v>63</v>
      </c>
      <c r="F1999" t="s">
        <v>17</v>
      </c>
      <c r="G1999" t="s">
        <v>65</v>
      </c>
      <c r="H1999" t="s">
        <v>197</v>
      </c>
      <c r="I1999" t="s">
        <v>2134</v>
      </c>
      <c r="J1999" t="s">
        <v>20</v>
      </c>
      <c r="K1999" t="s">
        <v>2134</v>
      </c>
      <c r="L1999" t="s">
        <v>38</v>
      </c>
      <c r="M1999">
        <v>5</v>
      </c>
      <c r="N1999">
        <v>936.79</v>
      </c>
      <c r="O1999">
        <v>41</v>
      </c>
      <c r="P1999">
        <f>Table1[[#This Row],[Sale Product Count]]*Table1[[#This Row],[Price]]</f>
        <v>38408.39</v>
      </c>
      <c r="Q1999">
        <v>511</v>
      </c>
    </row>
    <row r="2000" spans="1:17" x14ac:dyDescent="0.3">
      <c r="A2000" t="s">
        <v>100</v>
      </c>
      <c r="B2000" t="s">
        <v>603</v>
      </c>
      <c r="C2000" t="s">
        <v>24</v>
      </c>
      <c r="D2000" t="s">
        <v>604</v>
      </c>
      <c r="E2000" t="s">
        <v>42</v>
      </c>
      <c r="F2000" t="s">
        <v>79</v>
      </c>
      <c r="G2000" t="s">
        <v>56</v>
      </c>
      <c r="H2000" t="s">
        <v>257</v>
      </c>
      <c r="I2000" t="s">
        <v>200</v>
      </c>
      <c r="J2000" t="s">
        <v>201</v>
      </c>
      <c r="K2000" t="s">
        <v>2134</v>
      </c>
      <c r="L2000" t="s">
        <v>2134</v>
      </c>
      <c r="M2000">
        <v>5</v>
      </c>
      <c r="N2000">
        <v>639.99</v>
      </c>
      <c r="O2000">
        <v>60</v>
      </c>
      <c r="P2000">
        <f>Table1[[#This Row],[Sale Product Count]]*Table1[[#This Row],[Price]]</f>
        <v>38399.4</v>
      </c>
      <c r="Q2000">
        <v>490</v>
      </c>
    </row>
    <row r="2001" spans="1:17" x14ac:dyDescent="0.3">
      <c r="A2001" t="s">
        <v>13</v>
      </c>
      <c r="B2001" t="s">
        <v>2134</v>
      </c>
      <c r="C2001" t="s">
        <v>14</v>
      </c>
      <c r="D2001" t="s">
        <v>15</v>
      </c>
      <c r="E2001" t="s">
        <v>16</v>
      </c>
      <c r="F2001" t="s">
        <v>17</v>
      </c>
      <c r="G2001" t="s">
        <v>18</v>
      </c>
      <c r="H2001" t="s">
        <v>19</v>
      </c>
      <c r="I2001" t="s">
        <v>2134</v>
      </c>
      <c r="J2001" t="s">
        <v>20</v>
      </c>
      <c r="K2001" t="s">
        <v>21</v>
      </c>
      <c r="L2001" t="s">
        <v>22</v>
      </c>
      <c r="M2001">
        <v>0</v>
      </c>
      <c r="N2001">
        <v>639.99</v>
      </c>
      <c r="O2001">
        <v>60</v>
      </c>
      <c r="P2001">
        <f>Table1[[#This Row],[Sale Product Count]]*Table1[[#This Row],[Price]]</f>
        <v>38399.4</v>
      </c>
      <c r="Q2001">
        <v>529</v>
      </c>
    </row>
    <row r="2002" spans="1:17" x14ac:dyDescent="0.3">
      <c r="A2002" t="s">
        <v>23</v>
      </c>
      <c r="B2002" t="s">
        <v>1338</v>
      </c>
      <c r="C2002" t="s">
        <v>2134</v>
      </c>
      <c r="D2002" t="s">
        <v>71</v>
      </c>
      <c r="E2002" t="s">
        <v>2134</v>
      </c>
      <c r="F2002" t="s">
        <v>772</v>
      </c>
      <c r="G2002" t="s">
        <v>56</v>
      </c>
      <c r="H2002" t="s">
        <v>311</v>
      </c>
      <c r="I2002" t="s">
        <v>1179</v>
      </c>
      <c r="J2002" t="s">
        <v>2134</v>
      </c>
      <c r="K2002" t="s">
        <v>2134</v>
      </c>
      <c r="L2002" t="s">
        <v>2134</v>
      </c>
      <c r="M2002">
        <v>0</v>
      </c>
      <c r="N2002">
        <v>639.99</v>
      </c>
      <c r="O2002">
        <v>60</v>
      </c>
      <c r="P2002">
        <f>Table1[[#This Row],[Sale Product Count]]*Table1[[#This Row],[Price]]</f>
        <v>38399.4</v>
      </c>
      <c r="Q2002">
        <v>152</v>
      </c>
    </row>
    <row r="2003" spans="1:17" x14ac:dyDescent="0.3">
      <c r="A2003" t="s">
        <v>13</v>
      </c>
      <c r="B2003" t="s">
        <v>2134</v>
      </c>
      <c r="C2003" t="s">
        <v>14</v>
      </c>
      <c r="D2003" t="s">
        <v>15</v>
      </c>
      <c r="E2003" t="s">
        <v>16</v>
      </c>
      <c r="F2003" t="s">
        <v>17</v>
      </c>
      <c r="G2003" t="s">
        <v>18</v>
      </c>
      <c r="H2003" t="s">
        <v>19</v>
      </c>
      <c r="I2003" t="s">
        <v>2134</v>
      </c>
      <c r="J2003" t="s">
        <v>20</v>
      </c>
      <c r="K2003" t="s">
        <v>21</v>
      </c>
      <c r="L2003" t="s">
        <v>22</v>
      </c>
      <c r="M2003">
        <v>0</v>
      </c>
      <c r="N2003">
        <v>639.99</v>
      </c>
      <c r="O2003">
        <v>60</v>
      </c>
      <c r="P2003">
        <f>Table1[[#This Row],[Sale Product Count]]*Table1[[#This Row],[Price]]</f>
        <v>38399.4</v>
      </c>
      <c r="Q2003">
        <v>252</v>
      </c>
    </row>
    <row r="2004" spans="1:17" x14ac:dyDescent="0.3">
      <c r="A2004" t="s">
        <v>130</v>
      </c>
      <c r="B2004" t="s">
        <v>1632</v>
      </c>
      <c r="C2004" t="s">
        <v>24</v>
      </c>
      <c r="D2004" t="s">
        <v>71</v>
      </c>
      <c r="E2004" t="s">
        <v>16</v>
      </c>
      <c r="F2004" t="s">
        <v>64</v>
      </c>
      <c r="G2004" t="s">
        <v>65</v>
      </c>
      <c r="H2004" t="s">
        <v>36</v>
      </c>
      <c r="I2004" t="s">
        <v>431</v>
      </c>
      <c r="J2004" t="s">
        <v>20</v>
      </c>
      <c r="K2004" t="s">
        <v>2134</v>
      </c>
      <c r="L2004" t="s">
        <v>2134</v>
      </c>
      <c r="M2004">
        <v>0</v>
      </c>
      <c r="N2004">
        <v>639.99</v>
      </c>
      <c r="O2004">
        <v>60</v>
      </c>
      <c r="P2004">
        <f>Table1[[#This Row],[Sale Product Count]]*Table1[[#This Row],[Price]]</f>
        <v>38399.4</v>
      </c>
      <c r="Q2004">
        <v>440</v>
      </c>
    </row>
    <row r="2005" spans="1:17" x14ac:dyDescent="0.3">
      <c r="A2005" t="s">
        <v>13</v>
      </c>
      <c r="B2005" t="s">
        <v>83</v>
      </c>
      <c r="C2005" t="s">
        <v>24</v>
      </c>
      <c r="D2005" t="s">
        <v>84</v>
      </c>
      <c r="E2005" t="s">
        <v>16</v>
      </c>
      <c r="F2005" t="s">
        <v>26</v>
      </c>
      <c r="G2005" t="s">
        <v>80</v>
      </c>
      <c r="H2005" t="s">
        <v>19</v>
      </c>
      <c r="I2005" t="s">
        <v>2134</v>
      </c>
      <c r="J2005" t="s">
        <v>20</v>
      </c>
      <c r="K2005" t="s">
        <v>21</v>
      </c>
      <c r="L2005" t="s">
        <v>2134</v>
      </c>
      <c r="M2005">
        <v>0</v>
      </c>
      <c r="N2005">
        <v>639.99</v>
      </c>
      <c r="O2005">
        <v>60</v>
      </c>
      <c r="P2005">
        <f>Table1[[#This Row],[Sale Product Count]]*Table1[[#This Row],[Price]]</f>
        <v>38399.4</v>
      </c>
      <c r="Q2005">
        <v>0</v>
      </c>
    </row>
    <row r="2006" spans="1:17" x14ac:dyDescent="0.3">
      <c r="A2006" t="s">
        <v>23</v>
      </c>
      <c r="B2006" t="s">
        <v>2134</v>
      </c>
      <c r="C2006" t="s">
        <v>24</v>
      </c>
      <c r="D2006" t="s">
        <v>25</v>
      </c>
      <c r="E2006" t="s">
        <v>16</v>
      </c>
      <c r="F2006" t="s">
        <v>26</v>
      </c>
      <c r="G2006" t="s">
        <v>27</v>
      </c>
      <c r="H2006" t="s">
        <v>28</v>
      </c>
      <c r="I2006" t="s">
        <v>29</v>
      </c>
      <c r="J2006" t="s">
        <v>20</v>
      </c>
      <c r="K2006" t="s">
        <v>21</v>
      </c>
      <c r="L2006" t="s">
        <v>2134</v>
      </c>
      <c r="M2006">
        <v>4.5</v>
      </c>
      <c r="N2006">
        <v>1599.95</v>
      </c>
      <c r="O2006">
        <v>24</v>
      </c>
      <c r="P2006">
        <f>Table1[[#This Row],[Sale Product Count]]*Table1[[#This Row],[Price]]</f>
        <v>38398.800000000003</v>
      </c>
      <c r="Q2006">
        <v>437</v>
      </c>
    </row>
    <row r="2007" spans="1:17" x14ac:dyDescent="0.3">
      <c r="A2007" t="s">
        <v>30</v>
      </c>
      <c r="B2007" t="s">
        <v>1510</v>
      </c>
      <c r="C2007" t="s">
        <v>86</v>
      </c>
      <c r="D2007" t="s">
        <v>71</v>
      </c>
      <c r="E2007" t="s">
        <v>63</v>
      </c>
      <c r="F2007" t="s">
        <v>282</v>
      </c>
      <c r="G2007" t="s">
        <v>65</v>
      </c>
      <c r="H2007" t="s">
        <v>197</v>
      </c>
      <c r="I2007" t="s">
        <v>1116</v>
      </c>
      <c r="J2007" t="s">
        <v>37</v>
      </c>
      <c r="K2007" t="s">
        <v>2134</v>
      </c>
      <c r="L2007" t="s">
        <v>2134</v>
      </c>
      <c r="M2007">
        <v>5</v>
      </c>
      <c r="N2007">
        <v>1599</v>
      </c>
      <c r="O2007">
        <v>24</v>
      </c>
      <c r="P2007">
        <f>Table1[[#This Row],[Sale Product Count]]*Table1[[#This Row],[Price]]</f>
        <v>38376</v>
      </c>
      <c r="Q2007">
        <v>209</v>
      </c>
    </row>
    <row r="2008" spans="1:17" x14ac:dyDescent="0.3">
      <c r="A2008" t="s">
        <v>100</v>
      </c>
      <c r="B2008" t="s">
        <v>1255</v>
      </c>
      <c r="C2008" t="s">
        <v>14</v>
      </c>
      <c r="D2008" t="s">
        <v>2134</v>
      </c>
      <c r="E2008" t="s">
        <v>42</v>
      </c>
      <c r="F2008" t="s">
        <v>64</v>
      </c>
      <c r="G2008" t="s">
        <v>65</v>
      </c>
      <c r="H2008" t="s">
        <v>19</v>
      </c>
      <c r="I2008" t="s">
        <v>200</v>
      </c>
      <c r="J2008" t="s">
        <v>201</v>
      </c>
      <c r="K2008" t="s">
        <v>92</v>
      </c>
      <c r="L2008" t="s">
        <v>2134</v>
      </c>
      <c r="M2008">
        <v>0</v>
      </c>
      <c r="N2008">
        <v>1599</v>
      </c>
      <c r="O2008">
        <v>24</v>
      </c>
      <c r="P2008">
        <f>Table1[[#This Row],[Sale Product Count]]*Table1[[#This Row],[Price]]</f>
        <v>38376</v>
      </c>
      <c r="Q2008">
        <v>419</v>
      </c>
    </row>
    <row r="2009" spans="1:17" x14ac:dyDescent="0.3">
      <c r="A2009" t="s">
        <v>130</v>
      </c>
      <c r="B2009" t="s">
        <v>388</v>
      </c>
      <c r="C2009" t="s">
        <v>24</v>
      </c>
      <c r="D2009" t="s">
        <v>84</v>
      </c>
      <c r="E2009" t="s">
        <v>75</v>
      </c>
      <c r="F2009" t="s">
        <v>329</v>
      </c>
      <c r="G2009" t="s">
        <v>35</v>
      </c>
      <c r="H2009" t="s">
        <v>197</v>
      </c>
      <c r="I2009" t="s">
        <v>29</v>
      </c>
      <c r="J2009" t="s">
        <v>20</v>
      </c>
      <c r="K2009" t="s">
        <v>2134</v>
      </c>
      <c r="L2009" t="s">
        <v>2134</v>
      </c>
      <c r="M2009">
        <v>0</v>
      </c>
      <c r="N2009">
        <v>1599</v>
      </c>
      <c r="O2009">
        <v>24</v>
      </c>
      <c r="P2009">
        <f>Table1[[#This Row],[Sale Product Count]]*Table1[[#This Row],[Price]]</f>
        <v>38376</v>
      </c>
      <c r="Q2009">
        <v>207</v>
      </c>
    </row>
    <row r="2010" spans="1:17" x14ac:dyDescent="0.3">
      <c r="A2010" t="s">
        <v>130</v>
      </c>
      <c r="B2010" t="s">
        <v>1736</v>
      </c>
      <c r="C2010" t="s">
        <v>14</v>
      </c>
      <c r="D2010" t="s">
        <v>71</v>
      </c>
      <c r="E2010" t="s">
        <v>63</v>
      </c>
      <c r="F2010" t="s">
        <v>64</v>
      </c>
      <c r="G2010" t="s">
        <v>18</v>
      </c>
      <c r="H2010" t="s">
        <v>36</v>
      </c>
      <c r="I2010" t="s">
        <v>431</v>
      </c>
      <c r="J2010" t="s">
        <v>20</v>
      </c>
      <c r="K2010" t="s">
        <v>2134</v>
      </c>
      <c r="L2010" t="s">
        <v>2134</v>
      </c>
      <c r="M2010">
        <v>0</v>
      </c>
      <c r="N2010">
        <v>628.99</v>
      </c>
      <c r="O2010">
        <v>61</v>
      </c>
      <c r="P2010">
        <f>Table1[[#This Row],[Sale Product Count]]*Table1[[#This Row],[Price]]</f>
        <v>38368.39</v>
      </c>
      <c r="Q2010">
        <v>490</v>
      </c>
    </row>
    <row r="2011" spans="1:17" x14ac:dyDescent="0.3">
      <c r="A2011" t="s">
        <v>539</v>
      </c>
      <c r="B2011" t="s">
        <v>1303</v>
      </c>
      <c r="C2011" t="s">
        <v>86</v>
      </c>
      <c r="D2011" t="s">
        <v>2134</v>
      </c>
      <c r="E2011" t="s">
        <v>63</v>
      </c>
      <c r="F2011" t="s">
        <v>64</v>
      </c>
      <c r="G2011" t="s">
        <v>35</v>
      </c>
      <c r="H2011" t="s">
        <v>257</v>
      </c>
      <c r="I2011" t="s">
        <v>2134</v>
      </c>
      <c r="J2011" t="s">
        <v>37</v>
      </c>
      <c r="K2011" t="s">
        <v>1304</v>
      </c>
      <c r="L2011" t="s">
        <v>314</v>
      </c>
      <c r="M2011">
        <v>5</v>
      </c>
      <c r="N2011">
        <v>1667.99</v>
      </c>
      <c r="O2011">
        <v>23</v>
      </c>
      <c r="P2011">
        <f>Table1[[#This Row],[Sale Product Count]]*Table1[[#This Row],[Price]]</f>
        <v>38363.769999999997</v>
      </c>
      <c r="Q2011">
        <v>492</v>
      </c>
    </row>
    <row r="2012" spans="1:17" x14ac:dyDescent="0.3">
      <c r="A2012" t="s">
        <v>130</v>
      </c>
      <c r="B2012" t="s">
        <v>1992</v>
      </c>
      <c r="C2012" t="s">
        <v>24</v>
      </c>
      <c r="D2012" t="s">
        <v>71</v>
      </c>
      <c r="E2012" t="s">
        <v>63</v>
      </c>
      <c r="F2012" t="s">
        <v>64</v>
      </c>
      <c r="G2012" t="s">
        <v>35</v>
      </c>
      <c r="H2012" t="s">
        <v>257</v>
      </c>
      <c r="I2012" t="s">
        <v>431</v>
      </c>
      <c r="J2012" t="s">
        <v>20</v>
      </c>
      <c r="K2012" t="s">
        <v>2134</v>
      </c>
      <c r="L2012" t="s">
        <v>2134</v>
      </c>
      <c r="M2012">
        <v>0</v>
      </c>
      <c r="N2012">
        <v>1667.99</v>
      </c>
      <c r="O2012">
        <v>23</v>
      </c>
      <c r="P2012">
        <f>Table1[[#This Row],[Sale Product Count]]*Table1[[#This Row],[Price]]</f>
        <v>38363.769999999997</v>
      </c>
      <c r="Q2012">
        <v>0</v>
      </c>
    </row>
    <row r="2013" spans="1:17" x14ac:dyDescent="0.3">
      <c r="A2013" t="s">
        <v>30</v>
      </c>
      <c r="B2013" t="s">
        <v>31</v>
      </c>
      <c r="C2013" t="s">
        <v>32</v>
      </c>
      <c r="D2013" t="s">
        <v>33</v>
      </c>
      <c r="E2013" t="s">
        <v>2134</v>
      </c>
      <c r="F2013" t="s">
        <v>34</v>
      </c>
      <c r="G2013" t="s">
        <v>35</v>
      </c>
      <c r="H2013" t="s">
        <v>36</v>
      </c>
      <c r="I2013" t="s">
        <v>2134</v>
      </c>
      <c r="J2013" t="s">
        <v>37</v>
      </c>
      <c r="K2013" t="s">
        <v>2134</v>
      </c>
      <c r="L2013" t="s">
        <v>38</v>
      </c>
      <c r="M2013">
        <v>5</v>
      </c>
      <c r="N2013">
        <v>767.11</v>
      </c>
      <c r="O2013">
        <v>50</v>
      </c>
      <c r="P2013">
        <f>Table1[[#This Row],[Sale Product Count]]*Table1[[#This Row],[Price]]</f>
        <v>38355.5</v>
      </c>
      <c r="Q2013">
        <v>494</v>
      </c>
    </row>
    <row r="2014" spans="1:17" x14ac:dyDescent="0.3">
      <c r="A2014" t="s">
        <v>30</v>
      </c>
      <c r="B2014" t="s">
        <v>1136</v>
      </c>
      <c r="C2014" t="s">
        <v>14</v>
      </c>
      <c r="D2014" t="s">
        <v>1137</v>
      </c>
      <c r="E2014" t="s">
        <v>63</v>
      </c>
      <c r="F2014" t="s">
        <v>72</v>
      </c>
      <c r="G2014" t="s">
        <v>18</v>
      </c>
      <c r="H2014" t="s">
        <v>1138</v>
      </c>
      <c r="I2014" t="s">
        <v>1139</v>
      </c>
      <c r="J2014" t="s">
        <v>20</v>
      </c>
      <c r="K2014" t="s">
        <v>2134</v>
      </c>
      <c r="L2014" t="s">
        <v>2134</v>
      </c>
      <c r="M2014">
        <v>2</v>
      </c>
      <c r="N2014">
        <v>589.99</v>
      </c>
      <c r="O2014">
        <v>65</v>
      </c>
      <c r="P2014">
        <f>Table1[[#This Row],[Sale Product Count]]*Table1[[#This Row],[Price]]</f>
        <v>38349.35</v>
      </c>
      <c r="Q2014">
        <v>502</v>
      </c>
    </row>
    <row r="2015" spans="1:17" x14ac:dyDescent="0.3">
      <c r="A2015" t="s">
        <v>23</v>
      </c>
      <c r="B2015" t="s">
        <v>2134</v>
      </c>
      <c r="C2015" t="s">
        <v>24</v>
      </c>
      <c r="D2015" t="s">
        <v>71</v>
      </c>
      <c r="E2015" t="s">
        <v>16</v>
      </c>
      <c r="F2015" t="s">
        <v>82</v>
      </c>
      <c r="G2015" t="s">
        <v>65</v>
      </c>
      <c r="H2015" t="s">
        <v>19</v>
      </c>
      <c r="I2015" t="s">
        <v>2134</v>
      </c>
      <c r="J2015" t="s">
        <v>20</v>
      </c>
      <c r="K2015" t="s">
        <v>21</v>
      </c>
      <c r="L2015" t="s">
        <v>81</v>
      </c>
      <c r="M2015">
        <v>4.4000000000000004</v>
      </c>
      <c r="N2015">
        <v>589.99</v>
      </c>
      <c r="O2015">
        <v>65</v>
      </c>
      <c r="P2015">
        <f>Table1[[#This Row],[Sale Product Count]]*Table1[[#This Row],[Price]]</f>
        <v>38349.35</v>
      </c>
      <c r="Q2015">
        <v>408</v>
      </c>
    </row>
    <row r="2016" spans="1:17" x14ac:dyDescent="0.3">
      <c r="A2016" t="s">
        <v>30</v>
      </c>
      <c r="B2016" t="s">
        <v>1524</v>
      </c>
      <c r="C2016" t="s">
        <v>24</v>
      </c>
      <c r="D2016" t="s">
        <v>1232</v>
      </c>
      <c r="E2016" t="s">
        <v>63</v>
      </c>
      <c r="F2016" t="s">
        <v>256</v>
      </c>
      <c r="G2016" t="s">
        <v>65</v>
      </c>
      <c r="H2016" t="s">
        <v>197</v>
      </c>
      <c r="I2016" t="s">
        <v>702</v>
      </c>
      <c r="J2016" t="s">
        <v>37</v>
      </c>
      <c r="K2016" t="s">
        <v>2134</v>
      </c>
      <c r="L2016" t="s">
        <v>2134</v>
      </c>
      <c r="M2016">
        <v>0</v>
      </c>
      <c r="N2016">
        <v>589.99</v>
      </c>
      <c r="O2016">
        <v>65</v>
      </c>
      <c r="P2016">
        <f>Table1[[#This Row],[Sale Product Count]]*Table1[[#This Row],[Price]]</f>
        <v>38349.35</v>
      </c>
      <c r="Q2016">
        <v>232</v>
      </c>
    </row>
    <row r="2017" spans="1:17" x14ac:dyDescent="0.3">
      <c r="A2017" t="s">
        <v>130</v>
      </c>
      <c r="B2017" t="s">
        <v>514</v>
      </c>
      <c r="C2017" t="s">
        <v>94</v>
      </c>
      <c r="D2017" t="s">
        <v>2134</v>
      </c>
      <c r="E2017" t="s">
        <v>49</v>
      </c>
      <c r="F2017" t="s">
        <v>43</v>
      </c>
      <c r="G2017" t="s">
        <v>56</v>
      </c>
      <c r="H2017" t="s">
        <v>19</v>
      </c>
      <c r="I2017" t="s">
        <v>200</v>
      </c>
      <c r="J2017" t="s">
        <v>201</v>
      </c>
      <c r="K2017" t="s">
        <v>92</v>
      </c>
      <c r="L2017" t="s">
        <v>2134</v>
      </c>
      <c r="M2017">
        <v>0</v>
      </c>
      <c r="N2017">
        <v>589.99</v>
      </c>
      <c r="O2017">
        <v>65</v>
      </c>
      <c r="P2017">
        <f>Table1[[#This Row],[Sale Product Count]]*Table1[[#This Row],[Price]]</f>
        <v>38349.35</v>
      </c>
      <c r="Q2017">
        <v>563</v>
      </c>
    </row>
    <row r="2018" spans="1:17" x14ac:dyDescent="0.3">
      <c r="A2018" t="s">
        <v>30</v>
      </c>
      <c r="B2018" t="s">
        <v>31</v>
      </c>
      <c r="C2018" t="s">
        <v>32</v>
      </c>
      <c r="D2018" t="s">
        <v>33</v>
      </c>
      <c r="E2018" t="s">
        <v>2134</v>
      </c>
      <c r="F2018" t="s">
        <v>34</v>
      </c>
      <c r="G2018" t="s">
        <v>35</v>
      </c>
      <c r="H2018" t="s">
        <v>36</v>
      </c>
      <c r="I2018" t="s">
        <v>2134</v>
      </c>
      <c r="J2018" t="s">
        <v>37</v>
      </c>
      <c r="K2018" t="s">
        <v>2134</v>
      </c>
      <c r="L2018" t="s">
        <v>38</v>
      </c>
      <c r="M2018">
        <v>5</v>
      </c>
      <c r="N2018">
        <v>589.99</v>
      </c>
      <c r="O2018">
        <v>65</v>
      </c>
      <c r="P2018">
        <f>Table1[[#This Row],[Sale Product Count]]*Table1[[#This Row],[Price]]</f>
        <v>38349.35</v>
      </c>
      <c r="Q2018">
        <v>424</v>
      </c>
    </row>
    <row r="2019" spans="1:17" x14ac:dyDescent="0.3">
      <c r="A2019" t="s">
        <v>30</v>
      </c>
      <c r="B2019" t="s">
        <v>119</v>
      </c>
      <c r="C2019" t="s">
        <v>24</v>
      </c>
      <c r="D2019" t="s">
        <v>33</v>
      </c>
      <c r="E2019" t="s">
        <v>2134</v>
      </c>
      <c r="F2019" t="s">
        <v>34</v>
      </c>
      <c r="G2019" t="s">
        <v>35</v>
      </c>
      <c r="H2019" t="s">
        <v>36</v>
      </c>
      <c r="I2019" t="s">
        <v>2134</v>
      </c>
      <c r="J2019" t="s">
        <v>37</v>
      </c>
      <c r="K2019" t="s">
        <v>120</v>
      </c>
      <c r="L2019" t="s">
        <v>38</v>
      </c>
      <c r="M2019">
        <v>1</v>
      </c>
      <c r="N2019">
        <v>589.99</v>
      </c>
      <c r="O2019">
        <v>65</v>
      </c>
      <c r="P2019">
        <f>Table1[[#This Row],[Sale Product Count]]*Table1[[#This Row],[Price]]</f>
        <v>38349.35</v>
      </c>
      <c r="Q2019">
        <v>192</v>
      </c>
    </row>
    <row r="2020" spans="1:17" x14ac:dyDescent="0.3">
      <c r="A2020" t="s">
        <v>130</v>
      </c>
      <c r="B2020" t="s">
        <v>1727</v>
      </c>
      <c r="C2020" t="s">
        <v>24</v>
      </c>
      <c r="D2020" t="s">
        <v>71</v>
      </c>
      <c r="E2020" t="s">
        <v>826</v>
      </c>
      <c r="F2020" t="s">
        <v>72</v>
      </c>
      <c r="G2020" t="s">
        <v>27</v>
      </c>
      <c r="H2020" t="s">
        <v>257</v>
      </c>
      <c r="I2020" t="s">
        <v>431</v>
      </c>
      <c r="J2020" t="s">
        <v>20</v>
      </c>
      <c r="K2020" t="s">
        <v>2134</v>
      </c>
      <c r="L2020" t="s">
        <v>2134</v>
      </c>
      <c r="M2020">
        <v>0</v>
      </c>
      <c r="N2020">
        <v>618.15</v>
      </c>
      <c r="O2020">
        <v>62</v>
      </c>
      <c r="P2020">
        <f>Table1[[#This Row],[Sale Product Count]]*Table1[[#This Row],[Price]]</f>
        <v>38325.299999999996</v>
      </c>
      <c r="Q2020">
        <v>549</v>
      </c>
    </row>
    <row r="2021" spans="1:17" x14ac:dyDescent="0.3">
      <c r="A2021" t="s">
        <v>100</v>
      </c>
      <c r="B2021" t="s">
        <v>1216</v>
      </c>
      <c r="C2021" t="s">
        <v>2134</v>
      </c>
      <c r="D2021" t="s">
        <v>71</v>
      </c>
      <c r="E2021" t="s">
        <v>2134</v>
      </c>
      <c r="F2021" t="s">
        <v>64</v>
      </c>
      <c r="G2021" t="s">
        <v>65</v>
      </c>
      <c r="H2021" t="s">
        <v>28</v>
      </c>
      <c r="I2021" t="s">
        <v>2134</v>
      </c>
      <c r="J2021" t="s">
        <v>2134</v>
      </c>
      <c r="K2021" t="s">
        <v>2134</v>
      </c>
      <c r="L2021" t="s">
        <v>2134</v>
      </c>
      <c r="M2021">
        <v>0</v>
      </c>
      <c r="N2021">
        <v>2945.99</v>
      </c>
      <c r="O2021">
        <v>13</v>
      </c>
      <c r="P2021">
        <f>Table1[[#This Row],[Sale Product Count]]*Table1[[#This Row],[Price]]</f>
        <v>38297.869999999995</v>
      </c>
      <c r="Q2021">
        <v>95</v>
      </c>
    </row>
    <row r="2022" spans="1:17" x14ac:dyDescent="0.3">
      <c r="A2022" t="s">
        <v>100</v>
      </c>
      <c r="B2022" t="s">
        <v>779</v>
      </c>
      <c r="C2022" t="s">
        <v>14</v>
      </c>
      <c r="D2022" t="s">
        <v>2134</v>
      </c>
      <c r="E2022" t="s">
        <v>42</v>
      </c>
      <c r="F2022" t="s">
        <v>106</v>
      </c>
      <c r="G2022" t="s">
        <v>65</v>
      </c>
      <c r="H2022" t="s">
        <v>19</v>
      </c>
      <c r="I2022" t="s">
        <v>200</v>
      </c>
      <c r="J2022" t="s">
        <v>483</v>
      </c>
      <c r="K2022" t="s">
        <v>242</v>
      </c>
      <c r="L2022" t="s">
        <v>2134</v>
      </c>
      <c r="M2022">
        <v>0</v>
      </c>
      <c r="N2022">
        <v>1275.81</v>
      </c>
      <c r="O2022">
        <v>30</v>
      </c>
      <c r="P2022">
        <f>Table1[[#This Row],[Sale Product Count]]*Table1[[#This Row],[Price]]</f>
        <v>38274.299999999996</v>
      </c>
      <c r="Q2022">
        <v>110</v>
      </c>
    </row>
    <row r="2023" spans="1:17" x14ac:dyDescent="0.3">
      <c r="A2023" t="s">
        <v>130</v>
      </c>
      <c r="B2023" t="s">
        <v>1727</v>
      </c>
      <c r="C2023" t="s">
        <v>24</v>
      </c>
      <c r="D2023" t="s">
        <v>71</v>
      </c>
      <c r="E2023" t="s">
        <v>42</v>
      </c>
      <c r="F2023" t="s">
        <v>72</v>
      </c>
      <c r="G2023" t="s">
        <v>27</v>
      </c>
      <c r="H2023" t="s">
        <v>257</v>
      </c>
      <c r="I2023" t="s">
        <v>431</v>
      </c>
      <c r="J2023" t="s">
        <v>20</v>
      </c>
      <c r="K2023" t="s">
        <v>2134</v>
      </c>
      <c r="L2023" t="s">
        <v>2134</v>
      </c>
      <c r="M2023">
        <v>0</v>
      </c>
      <c r="N2023">
        <v>980.99</v>
      </c>
      <c r="O2023">
        <v>39</v>
      </c>
      <c r="P2023">
        <f>Table1[[#This Row],[Sale Product Count]]*Table1[[#This Row],[Price]]</f>
        <v>38258.61</v>
      </c>
      <c r="Q2023">
        <v>497</v>
      </c>
    </row>
    <row r="2024" spans="1:17" x14ac:dyDescent="0.3">
      <c r="A2024" t="s">
        <v>13</v>
      </c>
      <c r="B2024" t="s">
        <v>2134</v>
      </c>
      <c r="C2024" t="s">
        <v>24</v>
      </c>
      <c r="D2024" t="s">
        <v>15</v>
      </c>
      <c r="E2024" t="s">
        <v>78</v>
      </c>
      <c r="F2024" t="s">
        <v>79</v>
      </c>
      <c r="G2024" t="s">
        <v>80</v>
      </c>
      <c r="H2024" t="s">
        <v>19</v>
      </c>
      <c r="I2024" t="s">
        <v>2134</v>
      </c>
      <c r="J2024" t="s">
        <v>20</v>
      </c>
      <c r="K2024" t="s">
        <v>21</v>
      </c>
      <c r="L2024" t="s">
        <v>81</v>
      </c>
      <c r="M2024">
        <v>5</v>
      </c>
      <c r="N2024">
        <v>735.59</v>
      </c>
      <c r="O2024">
        <v>52</v>
      </c>
      <c r="P2024">
        <f>Table1[[#This Row],[Sale Product Count]]*Table1[[#This Row],[Price]]</f>
        <v>38250.68</v>
      </c>
      <c r="Q2024">
        <v>215</v>
      </c>
    </row>
    <row r="2025" spans="1:17" x14ac:dyDescent="0.3">
      <c r="A2025" t="s">
        <v>59</v>
      </c>
      <c r="B2025" t="s">
        <v>2134</v>
      </c>
      <c r="C2025" t="s">
        <v>14</v>
      </c>
      <c r="D2025" t="s">
        <v>2134</v>
      </c>
      <c r="E2025" t="s">
        <v>49</v>
      </c>
      <c r="F2025" t="s">
        <v>669</v>
      </c>
      <c r="G2025" t="s">
        <v>56</v>
      </c>
      <c r="H2025" t="s">
        <v>57</v>
      </c>
      <c r="I2025" t="s">
        <v>91</v>
      </c>
      <c r="J2025" t="s">
        <v>20</v>
      </c>
      <c r="K2025" t="s">
        <v>1284</v>
      </c>
      <c r="L2025" t="s">
        <v>1285</v>
      </c>
      <c r="M2025">
        <v>4.5</v>
      </c>
      <c r="N2025">
        <v>1274.77</v>
      </c>
      <c r="O2025">
        <v>30</v>
      </c>
      <c r="P2025">
        <f>Table1[[#This Row],[Sale Product Count]]*Table1[[#This Row],[Price]]</f>
        <v>38243.1</v>
      </c>
      <c r="Q2025">
        <v>507</v>
      </c>
    </row>
    <row r="2026" spans="1:17" x14ac:dyDescent="0.3">
      <c r="A2026" t="s">
        <v>130</v>
      </c>
      <c r="B2026" t="s">
        <v>1632</v>
      </c>
      <c r="C2026" t="s">
        <v>24</v>
      </c>
      <c r="D2026" t="s">
        <v>71</v>
      </c>
      <c r="E2026" t="s">
        <v>42</v>
      </c>
      <c r="F2026" t="s">
        <v>64</v>
      </c>
      <c r="G2026" t="s">
        <v>18</v>
      </c>
      <c r="H2026" t="s">
        <v>36</v>
      </c>
      <c r="I2026" t="s">
        <v>431</v>
      </c>
      <c r="J2026" t="s">
        <v>20</v>
      </c>
      <c r="K2026" t="s">
        <v>2134</v>
      </c>
      <c r="L2026" t="s">
        <v>2134</v>
      </c>
      <c r="M2026">
        <v>0</v>
      </c>
      <c r="N2026">
        <v>1589</v>
      </c>
      <c r="O2026">
        <v>24</v>
      </c>
      <c r="P2026">
        <f>Table1[[#This Row],[Sale Product Count]]*Table1[[#This Row],[Price]]</f>
        <v>38136</v>
      </c>
      <c r="Q2026">
        <v>353</v>
      </c>
    </row>
    <row r="2027" spans="1:17" x14ac:dyDescent="0.3">
      <c r="A2027" t="s">
        <v>130</v>
      </c>
      <c r="B2027" t="s">
        <v>883</v>
      </c>
      <c r="C2027" t="s">
        <v>86</v>
      </c>
      <c r="D2027" t="s">
        <v>430</v>
      </c>
      <c r="E2027" t="s">
        <v>63</v>
      </c>
      <c r="F2027" t="s">
        <v>87</v>
      </c>
      <c r="G2027" t="s">
        <v>301</v>
      </c>
      <c r="H2027" t="s">
        <v>36</v>
      </c>
      <c r="I2027" t="s">
        <v>2134</v>
      </c>
      <c r="J2027" t="s">
        <v>37</v>
      </c>
      <c r="K2027" t="s">
        <v>419</v>
      </c>
      <c r="L2027" t="s">
        <v>2134</v>
      </c>
      <c r="M2027">
        <v>0</v>
      </c>
      <c r="N2027">
        <v>977.47</v>
      </c>
      <c r="O2027">
        <v>39</v>
      </c>
      <c r="P2027">
        <f>Table1[[#This Row],[Sale Product Count]]*Table1[[#This Row],[Price]]</f>
        <v>38121.33</v>
      </c>
      <c r="Q2027">
        <v>430</v>
      </c>
    </row>
    <row r="2028" spans="1:17" x14ac:dyDescent="0.3">
      <c r="A2028" t="s">
        <v>13</v>
      </c>
      <c r="B2028" t="s">
        <v>2134</v>
      </c>
      <c r="C2028" t="s">
        <v>14</v>
      </c>
      <c r="D2028" t="s">
        <v>15</v>
      </c>
      <c r="E2028" t="s">
        <v>16</v>
      </c>
      <c r="F2028" t="s">
        <v>17</v>
      </c>
      <c r="G2028" t="s">
        <v>18</v>
      </c>
      <c r="H2028" t="s">
        <v>19</v>
      </c>
      <c r="I2028" t="s">
        <v>2134</v>
      </c>
      <c r="J2028" t="s">
        <v>20</v>
      </c>
      <c r="K2028" t="s">
        <v>21</v>
      </c>
      <c r="L2028" t="s">
        <v>22</v>
      </c>
      <c r="M2028">
        <v>0</v>
      </c>
      <c r="N2028">
        <v>827.99</v>
      </c>
      <c r="O2028">
        <v>46</v>
      </c>
      <c r="P2028">
        <f>Table1[[#This Row],[Sale Product Count]]*Table1[[#This Row],[Price]]</f>
        <v>38087.54</v>
      </c>
      <c r="Q2028">
        <v>394</v>
      </c>
    </row>
    <row r="2029" spans="1:17" x14ac:dyDescent="0.3">
      <c r="A2029" t="s">
        <v>130</v>
      </c>
      <c r="B2029" t="s">
        <v>1736</v>
      </c>
      <c r="C2029" t="s">
        <v>14</v>
      </c>
      <c r="D2029" t="s">
        <v>71</v>
      </c>
      <c r="E2029" t="s">
        <v>42</v>
      </c>
      <c r="F2029" t="s">
        <v>72</v>
      </c>
      <c r="G2029" t="s">
        <v>18</v>
      </c>
      <c r="H2029" t="s">
        <v>28</v>
      </c>
      <c r="I2029" t="s">
        <v>431</v>
      </c>
      <c r="J2029" t="s">
        <v>20</v>
      </c>
      <c r="K2029" t="s">
        <v>2134</v>
      </c>
      <c r="L2029" t="s">
        <v>2134</v>
      </c>
      <c r="M2029">
        <v>0</v>
      </c>
      <c r="N2029">
        <v>703.99</v>
      </c>
      <c r="O2029">
        <v>54</v>
      </c>
      <c r="P2029">
        <f>Table1[[#This Row],[Sale Product Count]]*Table1[[#This Row],[Price]]</f>
        <v>38015.46</v>
      </c>
      <c r="Q2029">
        <v>521</v>
      </c>
    </row>
    <row r="2030" spans="1:17" x14ac:dyDescent="0.3">
      <c r="A2030" t="s">
        <v>130</v>
      </c>
      <c r="B2030" t="s">
        <v>735</v>
      </c>
      <c r="C2030" t="s">
        <v>14</v>
      </c>
      <c r="D2030" t="s">
        <v>25</v>
      </c>
      <c r="E2030" t="s">
        <v>16</v>
      </c>
      <c r="F2030" t="s">
        <v>64</v>
      </c>
      <c r="G2030" t="s">
        <v>65</v>
      </c>
      <c r="H2030" t="s">
        <v>36</v>
      </c>
      <c r="I2030" t="s">
        <v>431</v>
      </c>
      <c r="J2030" t="s">
        <v>736</v>
      </c>
      <c r="K2030" t="s">
        <v>2134</v>
      </c>
      <c r="L2030" t="s">
        <v>2134</v>
      </c>
      <c r="M2030">
        <v>0</v>
      </c>
      <c r="N2030">
        <v>730.99</v>
      </c>
      <c r="O2030">
        <v>52</v>
      </c>
      <c r="P2030">
        <f>Table1[[#This Row],[Sale Product Count]]*Table1[[#This Row],[Price]]</f>
        <v>38011.480000000003</v>
      </c>
      <c r="Q2030">
        <v>518</v>
      </c>
    </row>
    <row r="2031" spans="1:17" x14ac:dyDescent="0.3">
      <c r="A2031" t="s">
        <v>30</v>
      </c>
      <c r="B2031" t="s">
        <v>31</v>
      </c>
      <c r="C2031" t="s">
        <v>32</v>
      </c>
      <c r="D2031" t="s">
        <v>33</v>
      </c>
      <c r="E2031" t="s">
        <v>2134</v>
      </c>
      <c r="F2031" t="s">
        <v>34</v>
      </c>
      <c r="G2031" t="s">
        <v>35</v>
      </c>
      <c r="H2031" t="s">
        <v>36</v>
      </c>
      <c r="I2031" t="s">
        <v>2134</v>
      </c>
      <c r="J2031" t="s">
        <v>37</v>
      </c>
      <c r="K2031" t="s">
        <v>2134</v>
      </c>
      <c r="L2031" t="s">
        <v>38</v>
      </c>
      <c r="M2031">
        <v>5</v>
      </c>
      <c r="N2031">
        <v>1085.99</v>
      </c>
      <c r="O2031">
        <v>35</v>
      </c>
      <c r="P2031">
        <f>Table1[[#This Row],[Sale Product Count]]*Table1[[#This Row],[Price]]</f>
        <v>38009.65</v>
      </c>
      <c r="Q2031">
        <v>303</v>
      </c>
    </row>
    <row r="2032" spans="1:17" x14ac:dyDescent="0.3">
      <c r="A2032" t="s">
        <v>130</v>
      </c>
      <c r="B2032" t="s">
        <v>1217</v>
      </c>
      <c r="C2032" t="s">
        <v>14</v>
      </c>
      <c r="D2032" t="s">
        <v>2134</v>
      </c>
      <c r="E2032" t="s">
        <v>42</v>
      </c>
      <c r="F2032" t="s">
        <v>26</v>
      </c>
      <c r="G2032" t="s">
        <v>65</v>
      </c>
      <c r="H2032" t="s">
        <v>197</v>
      </c>
      <c r="I2032" t="s">
        <v>2134</v>
      </c>
      <c r="J2032" t="s">
        <v>20</v>
      </c>
      <c r="K2032" t="s">
        <v>2134</v>
      </c>
      <c r="L2032" t="s">
        <v>561</v>
      </c>
      <c r="M2032">
        <v>5</v>
      </c>
      <c r="N2032">
        <v>999.99</v>
      </c>
      <c r="O2032">
        <v>38</v>
      </c>
      <c r="P2032">
        <f>Table1[[#This Row],[Sale Product Count]]*Table1[[#This Row],[Price]]</f>
        <v>37999.620000000003</v>
      </c>
      <c r="Q2032">
        <v>287</v>
      </c>
    </row>
    <row r="2033" spans="1:17" x14ac:dyDescent="0.3">
      <c r="A2033" t="s">
        <v>30</v>
      </c>
      <c r="B2033" t="s">
        <v>119</v>
      </c>
      <c r="C2033" t="s">
        <v>24</v>
      </c>
      <c r="D2033" t="s">
        <v>33</v>
      </c>
      <c r="E2033" t="s">
        <v>2134</v>
      </c>
      <c r="F2033" t="s">
        <v>34</v>
      </c>
      <c r="G2033" t="s">
        <v>35</v>
      </c>
      <c r="H2033" t="s">
        <v>36</v>
      </c>
      <c r="I2033" t="s">
        <v>2134</v>
      </c>
      <c r="J2033" t="s">
        <v>37</v>
      </c>
      <c r="K2033" t="s">
        <v>120</v>
      </c>
      <c r="L2033" t="s">
        <v>38</v>
      </c>
      <c r="M2033">
        <v>1</v>
      </c>
      <c r="N2033">
        <v>999.99</v>
      </c>
      <c r="O2033">
        <v>38</v>
      </c>
      <c r="P2033">
        <f>Table1[[#This Row],[Sale Product Count]]*Table1[[#This Row],[Price]]</f>
        <v>37999.620000000003</v>
      </c>
      <c r="Q2033">
        <v>505</v>
      </c>
    </row>
    <row r="2034" spans="1:17" x14ac:dyDescent="0.3">
      <c r="A2034" t="s">
        <v>130</v>
      </c>
      <c r="B2034" t="s">
        <v>122</v>
      </c>
      <c r="C2034" t="s">
        <v>24</v>
      </c>
      <c r="D2034" t="s">
        <v>71</v>
      </c>
      <c r="E2034" t="s">
        <v>75</v>
      </c>
      <c r="F2034" t="s">
        <v>256</v>
      </c>
      <c r="G2034" t="s">
        <v>65</v>
      </c>
      <c r="H2034" t="s">
        <v>36</v>
      </c>
      <c r="I2034" t="s">
        <v>2134</v>
      </c>
      <c r="J2034" t="s">
        <v>20</v>
      </c>
      <c r="K2034" t="s">
        <v>159</v>
      </c>
      <c r="L2034" t="s">
        <v>2134</v>
      </c>
      <c r="M2034">
        <v>3.5</v>
      </c>
      <c r="N2034">
        <v>999.99</v>
      </c>
      <c r="O2034">
        <v>38</v>
      </c>
      <c r="P2034">
        <f>Table1[[#This Row],[Sale Product Count]]*Table1[[#This Row],[Price]]</f>
        <v>37999.620000000003</v>
      </c>
      <c r="Q2034">
        <v>221</v>
      </c>
    </row>
    <row r="2035" spans="1:17" x14ac:dyDescent="0.3">
      <c r="A2035" t="s">
        <v>173</v>
      </c>
      <c r="B2035" t="s">
        <v>303</v>
      </c>
      <c r="C2035" t="s">
        <v>850</v>
      </c>
      <c r="D2035" t="s">
        <v>511</v>
      </c>
      <c r="E2035" t="s">
        <v>42</v>
      </c>
      <c r="F2035" t="s">
        <v>26</v>
      </c>
      <c r="G2035" t="s">
        <v>18</v>
      </c>
      <c r="H2035" t="s">
        <v>311</v>
      </c>
      <c r="I2035" t="s">
        <v>1912</v>
      </c>
      <c r="J2035" t="s">
        <v>20</v>
      </c>
      <c r="K2035" t="s">
        <v>2134</v>
      </c>
      <c r="L2035" t="s">
        <v>2134</v>
      </c>
      <c r="M2035">
        <v>3.5</v>
      </c>
      <c r="N2035">
        <v>999.99</v>
      </c>
      <c r="O2035">
        <v>38</v>
      </c>
      <c r="P2035">
        <f>Table1[[#This Row],[Sale Product Count]]*Table1[[#This Row],[Price]]</f>
        <v>37999.620000000003</v>
      </c>
      <c r="Q2035">
        <v>203</v>
      </c>
    </row>
    <row r="2036" spans="1:17" x14ac:dyDescent="0.3">
      <c r="A2036" t="s">
        <v>130</v>
      </c>
      <c r="B2036" t="s">
        <v>612</v>
      </c>
      <c r="C2036" t="s">
        <v>14</v>
      </c>
      <c r="D2036" t="s">
        <v>613</v>
      </c>
      <c r="E2036" t="s">
        <v>63</v>
      </c>
      <c r="F2036" t="s">
        <v>64</v>
      </c>
      <c r="G2036" t="s">
        <v>65</v>
      </c>
      <c r="H2036" t="s">
        <v>197</v>
      </c>
      <c r="I2036" t="s">
        <v>2134</v>
      </c>
      <c r="J2036" t="s">
        <v>296</v>
      </c>
      <c r="K2036" t="s">
        <v>159</v>
      </c>
      <c r="L2036" t="s">
        <v>2134</v>
      </c>
      <c r="M2036">
        <v>3.6</v>
      </c>
      <c r="N2036">
        <v>1999</v>
      </c>
      <c r="O2036">
        <v>19</v>
      </c>
      <c r="P2036">
        <f>Table1[[#This Row],[Sale Product Count]]*Table1[[#This Row],[Price]]</f>
        <v>37981</v>
      </c>
      <c r="Q2036">
        <v>211</v>
      </c>
    </row>
    <row r="2037" spans="1:17" x14ac:dyDescent="0.3">
      <c r="A2037" t="s">
        <v>130</v>
      </c>
      <c r="B2037" t="s">
        <v>2000</v>
      </c>
      <c r="C2037" t="s">
        <v>24</v>
      </c>
      <c r="D2037" t="s">
        <v>71</v>
      </c>
      <c r="E2037" t="s">
        <v>63</v>
      </c>
      <c r="F2037" t="s">
        <v>72</v>
      </c>
      <c r="G2037" t="s">
        <v>35</v>
      </c>
      <c r="H2037" t="s">
        <v>257</v>
      </c>
      <c r="I2037" t="s">
        <v>431</v>
      </c>
      <c r="J2037" t="s">
        <v>20</v>
      </c>
      <c r="K2037" t="s">
        <v>2134</v>
      </c>
      <c r="L2037" t="s">
        <v>2134</v>
      </c>
      <c r="M2037">
        <v>0</v>
      </c>
      <c r="N2037">
        <v>2109.9899999999998</v>
      </c>
      <c r="O2037">
        <v>18</v>
      </c>
      <c r="P2037">
        <f>Table1[[#This Row],[Sale Product Count]]*Table1[[#This Row],[Price]]</f>
        <v>37979.819999999992</v>
      </c>
      <c r="Q2037">
        <v>102</v>
      </c>
    </row>
    <row r="2038" spans="1:17" x14ac:dyDescent="0.3">
      <c r="A2038" t="s">
        <v>130</v>
      </c>
      <c r="B2038" t="s">
        <v>1632</v>
      </c>
      <c r="C2038" t="s">
        <v>24</v>
      </c>
      <c r="D2038" t="s">
        <v>71</v>
      </c>
      <c r="E2038" t="s">
        <v>1493</v>
      </c>
      <c r="F2038" t="s">
        <v>64</v>
      </c>
      <c r="G2038" t="s">
        <v>35</v>
      </c>
      <c r="H2038" t="s">
        <v>257</v>
      </c>
      <c r="I2038" t="s">
        <v>431</v>
      </c>
      <c r="J2038" t="s">
        <v>20</v>
      </c>
      <c r="K2038" t="s">
        <v>2134</v>
      </c>
      <c r="L2038" t="s">
        <v>2134</v>
      </c>
      <c r="M2038">
        <v>0</v>
      </c>
      <c r="N2038">
        <v>2109.9899999999998</v>
      </c>
      <c r="O2038">
        <v>18</v>
      </c>
      <c r="P2038">
        <f>Table1[[#This Row],[Sale Product Count]]*Table1[[#This Row],[Price]]</f>
        <v>37979.819999999992</v>
      </c>
      <c r="Q2038">
        <v>0</v>
      </c>
    </row>
    <row r="2039" spans="1:17" x14ac:dyDescent="0.3">
      <c r="A2039" t="s">
        <v>130</v>
      </c>
      <c r="B2039" t="s">
        <v>1997</v>
      </c>
      <c r="C2039" t="s">
        <v>41</v>
      </c>
      <c r="D2039" t="s">
        <v>71</v>
      </c>
      <c r="E2039" t="s">
        <v>42</v>
      </c>
      <c r="F2039" t="s">
        <v>72</v>
      </c>
      <c r="G2039" t="s">
        <v>2134</v>
      </c>
      <c r="H2039" t="s">
        <v>28</v>
      </c>
      <c r="I2039" t="s">
        <v>2134</v>
      </c>
      <c r="J2039" t="s">
        <v>20</v>
      </c>
      <c r="K2039" t="s">
        <v>376</v>
      </c>
      <c r="L2039" t="s">
        <v>703</v>
      </c>
      <c r="M2039">
        <v>0</v>
      </c>
      <c r="N2039">
        <v>730.11</v>
      </c>
      <c r="O2039">
        <v>52</v>
      </c>
      <c r="P2039">
        <f>Table1[[#This Row],[Sale Product Count]]*Table1[[#This Row],[Price]]</f>
        <v>37965.72</v>
      </c>
      <c r="Q2039">
        <v>275</v>
      </c>
    </row>
    <row r="2040" spans="1:17" x14ac:dyDescent="0.3">
      <c r="A2040" t="s">
        <v>130</v>
      </c>
      <c r="B2040" t="s">
        <v>1776</v>
      </c>
      <c r="C2040" t="s">
        <v>24</v>
      </c>
      <c r="D2040" t="s">
        <v>25</v>
      </c>
      <c r="E2040" t="s">
        <v>63</v>
      </c>
      <c r="F2040" t="s">
        <v>64</v>
      </c>
      <c r="G2040" t="s">
        <v>65</v>
      </c>
      <c r="H2040" t="s">
        <v>28</v>
      </c>
      <c r="I2040" t="s">
        <v>431</v>
      </c>
      <c r="J2040" t="s">
        <v>2021</v>
      </c>
      <c r="K2040" t="s">
        <v>2134</v>
      </c>
      <c r="L2040" t="s">
        <v>2134</v>
      </c>
      <c r="M2040">
        <v>0</v>
      </c>
      <c r="N2040">
        <v>999</v>
      </c>
      <c r="O2040">
        <v>38</v>
      </c>
      <c r="P2040">
        <f>Table1[[#This Row],[Sale Product Count]]*Table1[[#This Row],[Price]]</f>
        <v>37962</v>
      </c>
      <c r="Q2040">
        <v>439</v>
      </c>
    </row>
    <row r="2041" spans="1:17" x14ac:dyDescent="0.3">
      <c r="A2041" t="s">
        <v>130</v>
      </c>
      <c r="B2041" t="s">
        <v>1115</v>
      </c>
      <c r="C2041" t="s">
        <v>14</v>
      </c>
      <c r="D2041" t="s">
        <v>606</v>
      </c>
      <c r="E2041" t="s">
        <v>75</v>
      </c>
      <c r="F2041" t="s">
        <v>282</v>
      </c>
      <c r="G2041" t="s">
        <v>35</v>
      </c>
      <c r="H2041" t="s">
        <v>28</v>
      </c>
      <c r="I2041" t="s">
        <v>499</v>
      </c>
      <c r="J2041" t="s">
        <v>37</v>
      </c>
      <c r="K2041" t="s">
        <v>2134</v>
      </c>
      <c r="L2041" t="s">
        <v>2134</v>
      </c>
      <c r="M2041">
        <v>0</v>
      </c>
      <c r="N2041">
        <v>1113.8699999999999</v>
      </c>
      <c r="O2041">
        <v>34</v>
      </c>
      <c r="P2041">
        <f>Table1[[#This Row],[Sale Product Count]]*Table1[[#This Row],[Price]]</f>
        <v>37871.579999999994</v>
      </c>
      <c r="Q2041">
        <v>427</v>
      </c>
    </row>
    <row r="2042" spans="1:17" x14ac:dyDescent="0.3">
      <c r="A2042" t="s">
        <v>13</v>
      </c>
      <c r="B2042" t="s">
        <v>83</v>
      </c>
      <c r="C2042" t="s">
        <v>24</v>
      </c>
      <c r="D2042" t="s">
        <v>84</v>
      </c>
      <c r="E2042" t="s">
        <v>16</v>
      </c>
      <c r="F2042" t="s">
        <v>26</v>
      </c>
      <c r="G2042" t="s">
        <v>80</v>
      </c>
      <c r="H2042" t="s">
        <v>19</v>
      </c>
      <c r="I2042" t="s">
        <v>2134</v>
      </c>
      <c r="J2042" t="s">
        <v>20</v>
      </c>
      <c r="K2042" t="s">
        <v>21</v>
      </c>
      <c r="L2042" t="s">
        <v>2134</v>
      </c>
      <c r="M2042">
        <v>0</v>
      </c>
      <c r="N2042">
        <v>699.99</v>
      </c>
      <c r="O2042">
        <v>54</v>
      </c>
      <c r="P2042">
        <f>Table1[[#This Row],[Sale Product Count]]*Table1[[#This Row],[Price]]</f>
        <v>37799.46</v>
      </c>
      <c r="Q2042">
        <v>216</v>
      </c>
    </row>
    <row r="2043" spans="1:17" x14ac:dyDescent="0.3">
      <c r="A2043" t="s">
        <v>23</v>
      </c>
      <c r="B2043" t="s">
        <v>923</v>
      </c>
      <c r="C2043" t="s">
        <v>924</v>
      </c>
      <c r="D2043" t="s">
        <v>2134</v>
      </c>
      <c r="E2043" t="s">
        <v>63</v>
      </c>
      <c r="F2043" t="s">
        <v>72</v>
      </c>
      <c r="G2043" t="s">
        <v>65</v>
      </c>
      <c r="H2043" t="s">
        <v>988</v>
      </c>
      <c r="I2043" t="s">
        <v>2134</v>
      </c>
      <c r="J2043" t="s">
        <v>20</v>
      </c>
      <c r="K2043" t="s">
        <v>927</v>
      </c>
      <c r="L2043" t="s">
        <v>317</v>
      </c>
      <c r="M2043">
        <v>4</v>
      </c>
      <c r="N2043">
        <v>599.95000000000005</v>
      </c>
      <c r="O2043">
        <v>63</v>
      </c>
      <c r="P2043">
        <f>Table1[[#This Row],[Sale Product Count]]*Table1[[#This Row],[Price]]</f>
        <v>37796.850000000006</v>
      </c>
      <c r="Q2043">
        <v>226</v>
      </c>
    </row>
    <row r="2044" spans="1:17" x14ac:dyDescent="0.3">
      <c r="A2044" t="s">
        <v>130</v>
      </c>
      <c r="B2044" t="s">
        <v>1426</v>
      </c>
      <c r="C2044" t="s">
        <v>24</v>
      </c>
      <c r="D2044" t="s">
        <v>25</v>
      </c>
      <c r="E2044" t="s">
        <v>16</v>
      </c>
      <c r="F2044" t="s">
        <v>64</v>
      </c>
      <c r="G2044" t="s">
        <v>35</v>
      </c>
      <c r="H2044" t="s">
        <v>28</v>
      </c>
      <c r="I2044" t="s">
        <v>431</v>
      </c>
      <c r="J2044" t="s">
        <v>20</v>
      </c>
      <c r="K2044" t="s">
        <v>2134</v>
      </c>
      <c r="L2044" t="s">
        <v>2134</v>
      </c>
      <c r="M2044">
        <v>1</v>
      </c>
      <c r="N2044">
        <v>1399</v>
      </c>
      <c r="O2044">
        <v>27</v>
      </c>
      <c r="P2044">
        <f>Table1[[#This Row],[Sale Product Count]]*Table1[[#This Row],[Price]]</f>
        <v>37773</v>
      </c>
      <c r="Q2044">
        <v>254</v>
      </c>
    </row>
    <row r="2045" spans="1:17" x14ac:dyDescent="0.3">
      <c r="A2045" t="s">
        <v>130</v>
      </c>
      <c r="B2045" t="s">
        <v>1065</v>
      </c>
      <c r="C2045" t="s">
        <v>155</v>
      </c>
      <c r="D2045" t="s">
        <v>84</v>
      </c>
      <c r="E2045" t="s">
        <v>16</v>
      </c>
      <c r="F2045" t="s">
        <v>64</v>
      </c>
      <c r="G2045" t="s">
        <v>65</v>
      </c>
      <c r="H2045" t="s">
        <v>28</v>
      </c>
      <c r="I2045" t="s">
        <v>431</v>
      </c>
      <c r="J2045" t="s">
        <v>20</v>
      </c>
      <c r="K2045" t="s">
        <v>2134</v>
      </c>
      <c r="L2045" t="s">
        <v>2134</v>
      </c>
      <c r="M2045">
        <v>0</v>
      </c>
      <c r="N2045">
        <v>820.99</v>
      </c>
      <c r="O2045">
        <v>46</v>
      </c>
      <c r="P2045">
        <f>Table1[[#This Row],[Sale Product Count]]*Table1[[#This Row],[Price]]</f>
        <v>37765.54</v>
      </c>
      <c r="Q2045">
        <v>282</v>
      </c>
    </row>
    <row r="2046" spans="1:17" x14ac:dyDescent="0.3">
      <c r="A2046" t="s">
        <v>30</v>
      </c>
      <c r="B2046" t="s">
        <v>119</v>
      </c>
      <c r="C2046" t="s">
        <v>24</v>
      </c>
      <c r="D2046" t="s">
        <v>33</v>
      </c>
      <c r="E2046" t="s">
        <v>2134</v>
      </c>
      <c r="F2046" t="s">
        <v>34</v>
      </c>
      <c r="G2046" t="s">
        <v>35</v>
      </c>
      <c r="H2046" t="s">
        <v>36</v>
      </c>
      <c r="I2046" t="s">
        <v>2134</v>
      </c>
      <c r="J2046" t="s">
        <v>37</v>
      </c>
      <c r="K2046" t="s">
        <v>120</v>
      </c>
      <c r="L2046" t="s">
        <v>38</v>
      </c>
      <c r="M2046">
        <v>1</v>
      </c>
      <c r="N2046">
        <v>1049</v>
      </c>
      <c r="O2046">
        <v>36</v>
      </c>
      <c r="P2046">
        <f>Table1[[#This Row],[Sale Product Count]]*Table1[[#This Row],[Price]]</f>
        <v>37764</v>
      </c>
      <c r="Q2046">
        <v>506</v>
      </c>
    </row>
    <row r="2047" spans="1:17" x14ac:dyDescent="0.3">
      <c r="A2047" t="s">
        <v>59</v>
      </c>
      <c r="B2047" t="s">
        <v>2055</v>
      </c>
      <c r="C2047" t="s">
        <v>86</v>
      </c>
      <c r="D2047" t="s">
        <v>97</v>
      </c>
      <c r="E2047" t="s">
        <v>75</v>
      </c>
      <c r="F2047" t="s">
        <v>2056</v>
      </c>
      <c r="G2047" t="s">
        <v>65</v>
      </c>
      <c r="H2047" t="s">
        <v>257</v>
      </c>
      <c r="I2047" t="s">
        <v>491</v>
      </c>
      <c r="J2047" t="s">
        <v>37</v>
      </c>
      <c r="K2047" t="s">
        <v>2134</v>
      </c>
      <c r="L2047" t="s">
        <v>2134</v>
      </c>
      <c r="M2047">
        <v>0</v>
      </c>
      <c r="N2047">
        <v>1049</v>
      </c>
      <c r="O2047">
        <v>36</v>
      </c>
      <c r="P2047">
        <f>Table1[[#This Row],[Sale Product Count]]*Table1[[#This Row],[Price]]</f>
        <v>37764</v>
      </c>
      <c r="Q2047">
        <v>0</v>
      </c>
    </row>
    <row r="2048" spans="1:17" x14ac:dyDescent="0.3">
      <c r="A2048" t="s">
        <v>23</v>
      </c>
      <c r="B2048" t="s">
        <v>564</v>
      </c>
      <c r="C2048" t="s">
        <v>14</v>
      </c>
      <c r="D2048" t="s">
        <v>2134</v>
      </c>
      <c r="E2048" t="s">
        <v>2134</v>
      </c>
      <c r="F2048" t="s">
        <v>72</v>
      </c>
      <c r="G2048" t="s">
        <v>18</v>
      </c>
      <c r="H2048" t="s">
        <v>36</v>
      </c>
      <c r="I2048" t="s">
        <v>205</v>
      </c>
      <c r="J2048" t="s">
        <v>20</v>
      </c>
      <c r="K2048" t="s">
        <v>159</v>
      </c>
      <c r="L2048" t="s">
        <v>2134</v>
      </c>
      <c r="M2048">
        <v>4.5</v>
      </c>
      <c r="N2048">
        <v>639.99</v>
      </c>
      <c r="O2048">
        <v>59</v>
      </c>
      <c r="P2048">
        <f>Table1[[#This Row],[Sale Product Count]]*Table1[[#This Row],[Price]]</f>
        <v>37759.410000000003</v>
      </c>
      <c r="Q2048">
        <v>433</v>
      </c>
    </row>
    <row r="2049" spans="1:17" x14ac:dyDescent="0.3">
      <c r="A2049" t="s">
        <v>13</v>
      </c>
      <c r="B2049" t="s">
        <v>2134</v>
      </c>
      <c r="C2049" t="s">
        <v>14</v>
      </c>
      <c r="D2049" t="s">
        <v>15</v>
      </c>
      <c r="E2049" t="s">
        <v>16</v>
      </c>
      <c r="F2049" t="s">
        <v>17</v>
      </c>
      <c r="G2049" t="s">
        <v>18</v>
      </c>
      <c r="H2049" t="s">
        <v>19</v>
      </c>
      <c r="I2049" t="s">
        <v>2134</v>
      </c>
      <c r="J2049" t="s">
        <v>20</v>
      </c>
      <c r="K2049" t="s">
        <v>21</v>
      </c>
      <c r="L2049" t="s">
        <v>22</v>
      </c>
      <c r="M2049">
        <v>0</v>
      </c>
      <c r="N2049">
        <v>639.99</v>
      </c>
      <c r="O2049">
        <v>59</v>
      </c>
      <c r="P2049">
        <f>Table1[[#This Row],[Sale Product Count]]*Table1[[#This Row],[Price]]</f>
        <v>37759.410000000003</v>
      </c>
      <c r="Q2049">
        <v>144</v>
      </c>
    </row>
    <row r="2050" spans="1:17" x14ac:dyDescent="0.3">
      <c r="A2050" t="s">
        <v>100</v>
      </c>
      <c r="B2050" t="s">
        <v>359</v>
      </c>
      <c r="C2050" t="s">
        <v>14</v>
      </c>
      <c r="D2050" t="s">
        <v>71</v>
      </c>
      <c r="E2050" t="s">
        <v>925</v>
      </c>
      <c r="F2050" t="s">
        <v>79</v>
      </c>
      <c r="G2050" t="s">
        <v>56</v>
      </c>
      <c r="H2050" t="s">
        <v>311</v>
      </c>
      <c r="I2050" t="s">
        <v>2134</v>
      </c>
      <c r="J2050" t="s">
        <v>20</v>
      </c>
      <c r="K2050" t="s">
        <v>1249</v>
      </c>
      <c r="L2050" t="s">
        <v>2134</v>
      </c>
      <c r="M2050">
        <v>3.3</v>
      </c>
      <c r="N2050">
        <v>639.99</v>
      </c>
      <c r="O2050">
        <v>59</v>
      </c>
      <c r="P2050">
        <f>Table1[[#This Row],[Sale Product Count]]*Table1[[#This Row],[Price]]</f>
        <v>37759.410000000003</v>
      </c>
      <c r="Q2050">
        <v>220</v>
      </c>
    </row>
    <row r="2051" spans="1:17" x14ac:dyDescent="0.3">
      <c r="A2051" t="s">
        <v>23</v>
      </c>
      <c r="B2051" t="s">
        <v>1820</v>
      </c>
      <c r="C2051" t="s">
        <v>24</v>
      </c>
      <c r="D2051" t="s">
        <v>1821</v>
      </c>
      <c r="E2051" t="s">
        <v>63</v>
      </c>
      <c r="F2051" t="s">
        <v>282</v>
      </c>
      <c r="G2051" t="s">
        <v>65</v>
      </c>
      <c r="H2051" t="s">
        <v>197</v>
      </c>
      <c r="I2051" t="s">
        <v>29</v>
      </c>
      <c r="J2051" t="s">
        <v>20</v>
      </c>
      <c r="K2051" t="s">
        <v>2134</v>
      </c>
      <c r="L2051" t="s">
        <v>2134</v>
      </c>
      <c r="M2051">
        <v>0</v>
      </c>
      <c r="N2051">
        <v>639.99</v>
      </c>
      <c r="O2051">
        <v>59</v>
      </c>
      <c r="P2051">
        <f>Table1[[#This Row],[Sale Product Count]]*Table1[[#This Row],[Price]]</f>
        <v>37759.410000000003</v>
      </c>
      <c r="Q2051">
        <v>447</v>
      </c>
    </row>
    <row r="2052" spans="1:17" x14ac:dyDescent="0.3">
      <c r="A2052" t="s">
        <v>100</v>
      </c>
      <c r="B2052" t="s">
        <v>1113</v>
      </c>
      <c r="C2052" t="s">
        <v>61</v>
      </c>
      <c r="D2052" t="s">
        <v>2134</v>
      </c>
      <c r="E2052" t="s">
        <v>63</v>
      </c>
      <c r="F2052" t="s">
        <v>64</v>
      </c>
      <c r="G2052" t="s">
        <v>65</v>
      </c>
      <c r="H2052" t="s">
        <v>28</v>
      </c>
      <c r="I2052" t="s">
        <v>200</v>
      </c>
      <c r="J2052" t="s">
        <v>1114</v>
      </c>
      <c r="K2052" t="s">
        <v>573</v>
      </c>
      <c r="L2052" t="s">
        <v>2134</v>
      </c>
      <c r="M2052">
        <v>0</v>
      </c>
      <c r="N2052">
        <v>589.99</v>
      </c>
      <c r="O2052">
        <v>64</v>
      </c>
      <c r="P2052">
        <f>Table1[[#This Row],[Sale Product Count]]*Table1[[#This Row],[Price]]</f>
        <v>37759.360000000001</v>
      </c>
      <c r="Q2052">
        <v>455</v>
      </c>
    </row>
    <row r="2053" spans="1:17" x14ac:dyDescent="0.3">
      <c r="A2053" t="s">
        <v>130</v>
      </c>
      <c r="B2053" t="s">
        <v>294</v>
      </c>
      <c r="C2053" t="s">
        <v>24</v>
      </c>
      <c r="D2053" t="s">
        <v>84</v>
      </c>
      <c r="E2053" t="s">
        <v>42</v>
      </c>
      <c r="F2053" t="s">
        <v>72</v>
      </c>
      <c r="G2053" t="s">
        <v>65</v>
      </c>
      <c r="H2053" t="s">
        <v>197</v>
      </c>
      <c r="I2053" t="s">
        <v>200</v>
      </c>
      <c r="J2053" t="s">
        <v>296</v>
      </c>
      <c r="K2053" t="s">
        <v>2134</v>
      </c>
      <c r="L2053" t="s">
        <v>2134</v>
      </c>
      <c r="M2053">
        <v>0</v>
      </c>
      <c r="N2053">
        <v>618.99</v>
      </c>
      <c r="O2053">
        <v>61</v>
      </c>
      <c r="P2053">
        <f>Table1[[#This Row],[Sale Product Count]]*Table1[[#This Row],[Price]]</f>
        <v>37758.39</v>
      </c>
      <c r="Q2053">
        <v>497</v>
      </c>
    </row>
    <row r="2054" spans="1:17" x14ac:dyDescent="0.3">
      <c r="A2054" t="s">
        <v>130</v>
      </c>
      <c r="B2054" t="s">
        <v>1727</v>
      </c>
      <c r="C2054" t="s">
        <v>24</v>
      </c>
      <c r="D2054" t="s">
        <v>71</v>
      </c>
      <c r="E2054" t="s">
        <v>925</v>
      </c>
      <c r="F2054" t="s">
        <v>72</v>
      </c>
      <c r="G2054" t="s">
        <v>65</v>
      </c>
      <c r="H2054" t="s">
        <v>257</v>
      </c>
      <c r="I2054" t="s">
        <v>431</v>
      </c>
      <c r="J2054" t="s">
        <v>20</v>
      </c>
      <c r="K2054" t="s">
        <v>2134</v>
      </c>
      <c r="L2054" t="s">
        <v>2134</v>
      </c>
      <c r="M2054">
        <v>0</v>
      </c>
      <c r="N2054">
        <v>618.99</v>
      </c>
      <c r="O2054">
        <v>61</v>
      </c>
      <c r="P2054">
        <f>Table1[[#This Row],[Sale Product Count]]*Table1[[#This Row],[Price]]</f>
        <v>37758.39</v>
      </c>
      <c r="Q2054">
        <v>0</v>
      </c>
    </row>
    <row r="2055" spans="1:17" x14ac:dyDescent="0.3">
      <c r="A2055" t="s">
        <v>13</v>
      </c>
      <c r="B2055" t="s">
        <v>2134</v>
      </c>
      <c r="C2055" t="s">
        <v>14</v>
      </c>
      <c r="D2055" t="s">
        <v>15</v>
      </c>
      <c r="E2055" t="s">
        <v>16</v>
      </c>
      <c r="F2055" t="s">
        <v>17</v>
      </c>
      <c r="G2055" t="s">
        <v>18</v>
      </c>
      <c r="H2055" t="s">
        <v>19</v>
      </c>
      <c r="I2055" t="s">
        <v>2134</v>
      </c>
      <c r="J2055" t="s">
        <v>20</v>
      </c>
      <c r="K2055" t="s">
        <v>21</v>
      </c>
      <c r="L2055" t="s">
        <v>22</v>
      </c>
      <c r="M2055">
        <v>0</v>
      </c>
      <c r="N2055">
        <v>1986.99</v>
      </c>
      <c r="O2055">
        <v>19</v>
      </c>
      <c r="P2055">
        <f>Table1[[#This Row],[Sale Product Count]]*Table1[[#This Row],[Price]]</f>
        <v>37752.81</v>
      </c>
      <c r="Q2055">
        <v>291</v>
      </c>
    </row>
    <row r="2056" spans="1:17" x14ac:dyDescent="0.3">
      <c r="A2056" t="s">
        <v>130</v>
      </c>
      <c r="B2056" t="s">
        <v>629</v>
      </c>
      <c r="C2056" t="s">
        <v>167</v>
      </c>
      <c r="D2056" t="s">
        <v>2134</v>
      </c>
      <c r="E2056" t="s">
        <v>63</v>
      </c>
      <c r="F2056" t="s">
        <v>64</v>
      </c>
      <c r="G2056" t="s">
        <v>65</v>
      </c>
      <c r="H2056" t="s">
        <v>19</v>
      </c>
      <c r="I2056" t="s">
        <v>200</v>
      </c>
      <c r="J2056" t="s">
        <v>632</v>
      </c>
      <c r="K2056" t="s">
        <v>1429</v>
      </c>
      <c r="L2056" t="s">
        <v>2134</v>
      </c>
      <c r="M2056">
        <v>0</v>
      </c>
      <c r="N2056">
        <v>2216.9899999999998</v>
      </c>
      <c r="O2056">
        <v>17</v>
      </c>
      <c r="P2056">
        <f>Table1[[#This Row],[Sale Product Count]]*Table1[[#This Row],[Price]]</f>
        <v>37688.829999999994</v>
      </c>
      <c r="Q2056">
        <v>493</v>
      </c>
    </row>
    <row r="2057" spans="1:17" x14ac:dyDescent="0.3">
      <c r="A2057" t="s">
        <v>130</v>
      </c>
      <c r="B2057" t="s">
        <v>1984</v>
      </c>
      <c r="C2057" t="s">
        <v>24</v>
      </c>
      <c r="D2057" t="s">
        <v>25</v>
      </c>
      <c r="E2057" t="s">
        <v>16</v>
      </c>
      <c r="F2057" t="s">
        <v>64</v>
      </c>
      <c r="G2057" t="s">
        <v>27</v>
      </c>
      <c r="H2057" t="s">
        <v>28</v>
      </c>
      <c r="I2057" t="s">
        <v>431</v>
      </c>
      <c r="J2057" t="s">
        <v>1185</v>
      </c>
      <c r="K2057" t="s">
        <v>2134</v>
      </c>
      <c r="L2057" t="s">
        <v>2134</v>
      </c>
      <c r="M2057">
        <v>0</v>
      </c>
      <c r="N2057">
        <v>2216.9899999999998</v>
      </c>
      <c r="O2057">
        <v>17</v>
      </c>
      <c r="P2057">
        <f>Table1[[#This Row],[Sale Product Count]]*Table1[[#This Row],[Price]]</f>
        <v>37688.829999999994</v>
      </c>
      <c r="Q2057">
        <v>0</v>
      </c>
    </row>
    <row r="2058" spans="1:17" x14ac:dyDescent="0.3">
      <c r="A2058" t="s">
        <v>269</v>
      </c>
      <c r="B2058" t="s">
        <v>393</v>
      </c>
      <c r="C2058" t="s">
        <v>24</v>
      </c>
      <c r="D2058" t="s">
        <v>71</v>
      </c>
      <c r="E2058" t="s">
        <v>2134</v>
      </c>
      <c r="F2058" t="s">
        <v>1047</v>
      </c>
      <c r="G2058" t="s">
        <v>65</v>
      </c>
      <c r="H2058" t="s">
        <v>257</v>
      </c>
      <c r="I2058" t="s">
        <v>29</v>
      </c>
      <c r="J2058" t="s">
        <v>1664</v>
      </c>
      <c r="K2058" t="s">
        <v>1665</v>
      </c>
      <c r="L2058" t="s">
        <v>2134</v>
      </c>
      <c r="M2058">
        <v>4.2</v>
      </c>
      <c r="N2058">
        <v>1299</v>
      </c>
      <c r="O2058">
        <v>29</v>
      </c>
      <c r="P2058">
        <f>Table1[[#This Row],[Sale Product Count]]*Table1[[#This Row],[Price]]</f>
        <v>37671</v>
      </c>
      <c r="Q2058">
        <v>159</v>
      </c>
    </row>
    <row r="2059" spans="1:17" x14ac:dyDescent="0.3">
      <c r="A2059" t="s">
        <v>130</v>
      </c>
      <c r="B2059" t="s">
        <v>670</v>
      </c>
      <c r="C2059" t="s">
        <v>14</v>
      </c>
      <c r="D2059" t="s">
        <v>2134</v>
      </c>
      <c r="E2059" t="s">
        <v>75</v>
      </c>
      <c r="F2059" t="s">
        <v>282</v>
      </c>
      <c r="G2059" t="s">
        <v>35</v>
      </c>
      <c r="H2059" t="s">
        <v>28</v>
      </c>
      <c r="I2059" t="s">
        <v>653</v>
      </c>
      <c r="J2059" t="s">
        <v>20</v>
      </c>
      <c r="K2059" t="s">
        <v>244</v>
      </c>
      <c r="L2059" t="s">
        <v>2134</v>
      </c>
      <c r="M2059">
        <v>0</v>
      </c>
      <c r="N2059">
        <v>2891.99</v>
      </c>
      <c r="O2059">
        <v>13</v>
      </c>
      <c r="P2059">
        <f>Table1[[#This Row],[Sale Product Count]]*Table1[[#This Row],[Price]]</f>
        <v>37595.869999999995</v>
      </c>
      <c r="Q2059">
        <v>279</v>
      </c>
    </row>
    <row r="2060" spans="1:17" x14ac:dyDescent="0.3">
      <c r="A2060" t="s">
        <v>23</v>
      </c>
      <c r="B2060" t="s">
        <v>2134</v>
      </c>
      <c r="C2060" t="s">
        <v>14</v>
      </c>
      <c r="D2060" t="s">
        <v>219</v>
      </c>
      <c r="E2060" t="s">
        <v>27</v>
      </c>
      <c r="F2060" t="s">
        <v>220</v>
      </c>
      <c r="G2060" t="s">
        <v>65</v>
      </c>
      <c r="H2060" t="s">
        <v>19</v>
      </c>
      <c r="I2060" t="s">
        <v>2134</v>
      </c>
      <c r="J2060" t="s">
        <v>20</v>
      </c>
      <c r="K2060" t="s">
        <v>21</v>
      </c>
      <c r="L2060" t="s">
        <v>81</v>
      </c>
      <c r="M2060">
        <v>4.7</v>
      </c>
      <c r="N2060">
        <v>708.99</v>
      </c>
      <c r="O2060">
        <v>53</v>
      </c>
      <c r="P2060">
        <f>Table1[[#This Row],[Sale Product Count]]*Table1[[#This Row],[Price]]</f>
        <v>37576.47</v>
      </c>
      <c r="Q2060">
        <v>544</v>
      </c>
    </row>
    <row r="2061" spans="1:17" x14ac:dyDescent="0.3">
      <c r="A2061" t="s">
        <v>130</v>
      </c>
      <c r="B2061" t="s">
        <v>2000</v>
      </c>
      <c r="C2061" t="s">
        <v>24</v>
      </c>
      <c r="D2061" t="s">
        <v>71</v>
      </c>
      <c r="E2061" t="s">
        <v>16</v>
      </c>
      <c r="F2061" t="s">
        <v>64</v>
      </c>
      <c r="G2061" t="s">
        <v>35</v>
      </c>
      <c r="H2061" t="s">
        <v>36</v>
      </c>
      <c r="I2061" t="s">
        <v>431</v>
      </c>
      <c r="J2061" t="s">
        <v>20</v>
      </c>
      <c r="K2061" t="s">
        <v>2134</v>
      </c>
      <c r="L2061" t="s">
        <v>2134</v>
      </c>
      <c r="M2061">
        <v>0</v>
      </c>
      <c r="N2061">
        <v>658.94</v>
      </c>
      <c r="O2061">
        <v>57</v>
      </c>
      <c r="P2061">
        <f>Table1[[#This Row],[Sale Product Count]]*Table1[[#This Row],[Price]]</f>
        <v>37559.58</v>
      </c>
      <c r="Q2061">
        <v>281</v>
      </c>
    </row>
    <row r="2062" spans="1:17" x14ac:dyDescent="0.3">
      <c r="A2062" t="s">
        <v>47</v>
      </c>
      <c r="B2062" t="s">
        <v>54</v>
      </c>
      <c r="C2062" t="s">
        <v>24</v>
      </c>
      <c r="D2062" t="s">
        <v>25</v>
      </c>
      <c r="E2062" t="s">
        <v>27</v>
      </c>
      <c r="F2062" t="s">
        <v>55</v>
      </c>
      <c r="G2062" t="s">
        <v>56</v>
      </c>
      <c r="H2062" t="s">
        <v>57</v>
      </c>
      <c r="I2062" t="s">
        <v>58</v>
      </c>
      <c r="J2062" t="s">
        <v>20</v>
      </c>
      <c r="K2062" t="s">
        <v>2134</v>
      </c>
      <c r="L2062" t="s">
        <v>2134</v>
      </c>
      <c r="M2062">
        <v>4.4000000000000004</v>
      </c>
      <c r="N2062">
        <v>799</v>
      </c>
      <c r="O2062">
        <v>47</v>
      </c>
      <c r="P2062">
        <f>Table1[[#This Row],[Sale Product Count]]*Table1[[#This Row],[Price]]</f>
        <v>37553</v>
      </c>
      <c r="Q2062">
        <v>183</v>
      </c>
    </row>
    <row r="2063" spans="1:17" x14ac:dyDescent="0.3">
      <c r="A2063" t="s">
        <v>1447</v>
      </c>
      <c r="B2063" t="s">
        <v>567</v>
      </c>
      <c r="C2063" t="s">
        <v>924</v>
      </c>
      <c r="D2063" t="s">
        <v>71</v>
      </c>
      <c r="E2063" t="s">
        <v>42</v>
      </c>
      <c r="F2063" t="s">
        <v>1564</v>
      </c>
      <c r="G2063" t="s">
        <v>18</v>
      </c>
      <c r="H2063" t="s">
        <v>1014</v>
      </c>
      <c r="I2063" t="s">
        <v>189</v>
      </c>
      <c r="J2063" t="s">
        <v>20</v>
      </c>
      <c r="K2063" t="s">
        <v>2134</v>
      </c>
      <c r="L2063" t="s">
        <v>2134</v>
      </c>
      <c r="M2063">
        <v>3.1</v>
      </c>
      <c r="N2063">
        <v>799</v>
      </c>
      <c r="O2063">
        <v>47</v>
      </c>
      <c r="P2063">
        <f>Table1[[#This Row],[Sale Product Count]]*Table1[[#This Row],[Price]]</f>
        <v>37553</v>
      </c>
      <c r="Q2063">
        <v>163</v>
      </c>
    </row>
    <row r="2064" spans="1:17" x14ac:dyDescent="0.3">
      <c r="A2064" t="s">
        <v>47</v>
      </c>
      <c r="B2064" t="s">
        <v>2097</v>
      </c>
      <c r="C2064" t="s">
        <v>86</v>
      </c>
      <c r="D2064" t="s">
        <v>526</v>
      </c>
      <c r="E2064" t="s">
        <v>63</v>
      </c>
      <c r="F2064" t="s">
        <v>282</v>
      </c>
      <c r="G2064" t="s">
        <v>301</v>
      </c>
      <c r="H2064" t="s">
        <v>257</v>
      </c>
      <c r="I2064" t="s">
        <v>607</v>
      </c>
      <c r="J2064" t="s">
        <v>20</v>
      </c>
      <c r="K2064" t="s">
        <v>2134</v>
      </c>
      <c r="L2064" t="s">
        <v>2134</v>
      </c>
      <c r="M2064">
        <v>0</v>
      </c>
      <c r="N2064">
        <v>799</v>
      </c>
      <c r="O2064">
        <v>47</v>
      </c>
      <c r="P2064">
        <f>Table1[[#This Row],[Sale Product Count]]*Table1[[#This Row],[Price]]</f>
        <v>37553</v>
      </c>
      <c r="Q2064">
        <v>0</v>
      </c>
    </row>
    <row r="2065" spans="1:17" x14ac:dyDescent="0.3">
      <c r="A2065" t="s">
        <v>130</v>
      </c>
      <c r="B2065" t="s">
        <v>1065</v>
      </c>
      <c r="C2065" t="s">
        <v>155</v>
      </c>
      <c r="D2065" t="s">
        <v>25</v>
      </c>
      <c r="E2065" t="s">
        <v>16</v>
      </c>
      <c r="F2065" t="s">
        <v>64</v>
      </c>
      <c r="G2065" t="s">
        <v>35</v>
      </c>
      <c r="H2065" t="s">
        <v>28</v>
      </c>
      <c r="I2065" t="s">
        <v>2134</v>
      </c>
      <c r="J2065" t="s">
        <v>20</v>
      </c>
      <c r="K2065" t="s">
        <v>376</v>
      </c>
      <c r="L2065" t="s">
        <v>2134</v>
      </c>
      <c r="M2065">
        <v>0</v>
      </c>
      <c r="N2065">
        <v>749.99</v>
      </c>
      <c r="O2065">
        <v>50</v>
      </c>
      <c r="P2065">
        <f>Table1[[#This Row],[Sale Product Count]]*Table1[[#This Row],[Price]]</f>
        <v>37499.5</v>
      </c>
      <c r="Q2065">
        <v>310</v>
      </c>
    </row>
    <row r="2066" spans="1:17" x14ac:dyDescent="0.3">
      <c r="A2066" t="s">
        <v>100</v>
      </c>
      <c r="B2066" t="s">
        <v>661</v>
      </c>
      <c r="C2066" t="s">
        <v>24</v>
      </c>
      <c r="D2066" t="s">
        <v>662</v>
      </c>
      <c r="E2066" t="s">
        <v>42</v>
      </c>
      <c r="F2066" t="s">
        <v>76</v>
      </c>
      <c r="G2066" t="s">
        <v>56</v>
      </c>
      <c r="H2066" t="s">
        <v>95</v>
      </c>
      <c r="I2066" t="s">
        <v>663</v>
      </c>
      <c r="J2066" t="s">
        <v>20</v>
      </c>
      <c r="K2066" t="s">
        <v>2134</v>
      </c>
      <c r="L2066" t="s">
        <v>2134</v>
      </c>
      <c r="M2066">
        <v>4.5</v>
      </c>
      <c r="N2066">
        <v>2498.9899999999998</v>
      </c>
      <c r="O2066">
        <v>15</v>
      </c>
      <c r="P2066">
        <f>Table1[[#This Row],[Sale Product Count]]*Table1[[#This Row],[Price]]</f>
        <v>37484.85</v>
      </c>
      <c r="Q2066">
        <v>149</v>
      </c>
    </row>
    <row r="2067" spans="1:17" x14ac:dyDescent="0.3">
      <c r="A2067" t="s">
        <v>30</v>
      </c>
      <c r="B2067" t="s">
        <v>119</v>
      </c>
      <c r="C2067" t="s">
        <v>24</v>
      </c>
      <c r="D2067" t="s">
        <v>33</v>
      </c>
      <c r="E2067" t="s">
        <v>2134</v>
      </c>
      <c r="F2067" t="s">
        <v>34</v>
      </c>
      <c r="G2067" t="s">
        <v>35</v>
      </c>
      <c r="H2067" t="s">
        <v>36</v>
      </c>
      <c r="I2067" t="s">
        <v>2134</v>
      </c>
      <c r="J2067" t="s">
        <v>37</v>
      </c>
      <c r="K2067" t="s">
        <v>120</v>
      </c>
      <c r="L2067" t="s">
        <v>38</v>
      </c>
      <c r="M2067">
        <v>1</v>
      </c>
      <c r="N2067">
        <v>936.93</v>
      </c>
      <c r="O2067">
        <v>40</v>
      </c>
      <c r="P2067">
        <f>Table1[[#This Row],[Sale Product Count]]*Table1[[#This Row],[Price]]</f>
        <v>37477.199999999997</v>
      </c>
      <c r="Q2067">
        <v>170</v>
      </c>
    </row>
    <row r="2068" spans="1:17" x14ac:dyDescent="0.3">
      <c r="A2068" t="s">
        <v>66</v>
      </c>
      <c r="B2068" t="s">
        <v>1580</v>
      </c>
      <c r="C2068" t="s">
        <v>14</v>
      </c>
      <c r="D2068" t="s">
        <v>1581</v>
      </c>
      <c r="E2068" t="s">
        <v>75</v>
      </c>
      <c r="F2068" t="s">
        <v>772</v>
      </c>
      <c r="G2068" t="s">
        <v>65</v>
      </c>
      <c r="H2068" t="s">
        <v>311</v>
      </c>
      <c r="I2068" t="s">
        <v>1116</v>
      </c>
      <c r="J2068" t="s">
        <v>37</v>
      </c>
      <c r="K2068" t="s">
        <v>2134</v>
      </c>
      <c r="L2068" t="s">
        <v>2134</v>
      </c>
      <c r="M2068">
        <v>4.5</v>
      </c>
      <c r="N2068">
        <v>1499</v>
      </c>
      <c r="O2068">
        <v>25</v>
      </c>
      <c r="P2068">
        <f>Table1[[#This Row],[Sale Product Count]]*Table1[[#This Row],[Price]]</f>
        <v>37475</v>
      </c>
      <c r="Q2068">
        <v>364</v>
      </c>
    </row>
    <row r="2069" spans="1:17" x14ac:dyDescent="0.3">
      <c r="A2069" t="s">
        <v>130</v>
      </c>
      <c r="B2069" t="s">
        <v>1632</v>
      </c>
      <c r="C2069" t="s">
        <v>24</v>
      </c>
      <c r="D2069" t="s">
        <v>71</v>
      </c>
      <c r="E2069" t="s">
        <v>42</v>
      </c>
      <c r="F2069" t="s">
        <v>64</v>
      </c>
      <c r="G2069" t="s">
        <v>35</v>
      </c>
      <c r="H2069" t="s">
        <v>36</v>
      </c>
      <c r="I2069" t="s">
        <v>431</v>
      </c>
      <c r="J2069" t="s">
        <v>20</v>
      </c>
      <c r="K2069" t="s">
        <v>2134</v>
      </c>
      <c r="L2069" t="s">
        <v>2134</v>
      </c>
      <c r="M2069">
        <v>0</v>
      </c>
      <c r="N2069">
        <v>1629</v>
      </c>
      <c r="O2069">
        <v>23</v>
      </c>
      <c r="P2069">
        <f>Table1[[#This Row],[Sale Product Count]]*Table1[[#This Row],[Price]]</f>
        <v>37467</v>
      </c>
      <c r="Q2069">
        <v>521</v>
      </c>
    </row>
    <row r="2070" spans="1:17" x14ac:dyDescent="0.3">
      <c r="A2070" t="s">
        <v>66</v>
      </c>
      <c r="B2070" t="s">
        <v>2130</v>
      </c>
      <c r="C2070" t="s">
        <v>24</v>
      </c>
      <c r="D2070" t="s">
        <v>2131</v>
      </c>
      <c r="E2070" t="s">
        <v>162</v>
      </c>
      <c r="F2070" t="s">
        <v>282</v>
      </c>
      <c r="G2070" t="s">
        <v>1102</v>
      </c>
      <c r="H2070" t="s">
        <v>36</v>
      </c>
      <c r="I2070" t="s">
        <v>491</v>
      </c>
      <c r="J2070" t="s">
        <v>37</v>
      </c>
      <c r="K2070" t="s">
        <v>2134</v>
      </c>
      <c r="L2070" t="s">
        <v>2134</v>
      </c>
      <c r="M2070">
        <v>0</v>
      </c>
      <c r="N2070">
        <v>1629</v>
      </c>
      <c r="O2070">
        <v>23</v>
      </c>
      <c r="P2070">
        <f>Table1[[#This Row],[Sale Product Count]]*Table1[[#This Row],[Price]]</f>
        <v>37467</v>
      </c>
      <c r="Q2070">
        <v>0</v>
      </c>
    </row>
    <row r="2071" spans="1:17" x14ac:dyDescent="0.3">
      <c r="A2071" t="s">
        <v>66</v>
      </c>
      <c r="B2071" t="s">
        <v>758</v>
      </c>
      <c r="C2071" t="s">
        <v>14</v>
      </c>
      <c r="D2071" t="s">
        <v>25</v>
      </c>
      <c r="E2071" t="s">
        <v>63</v>
      </c>
      <c r="F2071" t="s">
        <v>64</v>
      </c>
      <c r="G2071" t="s">
        <v>65</v>
      </c>
      <c r="H2071" t="s">
        <v>36</v>
      </c>
      <c r="I2071" t="s">
        <v>156</v>
      </c>
      <c r="J2071" t="s">
        <v>20</v>
      </c>
      <c r="K2071" t="s">
        <v>2134</v>
      </c>
      <c r="L2071" t="s">
        <v>2134</v>
      </c>
      <c r="M2071">
        <v>3.5</v>
      </c>
      <c r="N2071">
        <v>1699</v>
      </c>
      <c r="O2071">
        <v>22</v>
      </c>
      <c r="P2071">
        <f>Table1[[#This Row],[Sale Product Count]]*Table1[[#This Row],[Price]]</f>
        <v>37378</v>
      </c>
      <c r="Q2071">
        <v>309</v>
      </c>
    </row>
    <row r="2072" spans="1:17" x14ac:dyDescent="0.3">
      <c r="A2072" t="s">
        <v>66</v>
      </c>
      <c r="B2072" t="s">
        <v>1167</v>
      </c>
      <c r="C2072" t="s">
        <v>61</v>
      </c>
      <c r="D2072" t="s">
        <v>84</v>
      </c>
      <c r="E2072" t="s">
        <v>75</v>
      </c>
      <c r="F2072" t="s">
        <v>64</v>
      </c>
      <c r="G2072" t="s">
        <v>65</v>
      </c>
      <c r="H2072" t="s">
        <v>36</v>
      </c>
      <c r="I2072" t="s">
        <v>77</v>
      </c>
      <c r="J2072" t="s">
        <v>37</v>
      </c>
      <c r="K2072" t="s">
        <v>2134</v>
      </c>
      <c r="L2072" t="s">
        <v>2134</v>
      </c>
      <c r="M2072">
        <v>2.8</v>
      </c>
      <c r="N2072">
        <v>1699</v>
      </c>
      <c r="O2072">
        <v>22</v>
      </c>
      <c r="P2072">
        <f>Table1[[#This Row],[Sale Product Count]]*Table1[[#This Row],[Price]]</f>
        <v>37378</v>
      </c>
      <c r="Q2072">
        <v>489</v>
      </c>
    </row>
    <row r="2073" spans="1:17" x14ac:dyDescent="0.3">
      <c r="A2073" t="s">
        <v>130</v>
      </c>
      <c r="B2073" t="s">
        <v>1632</v>
      </c>
      <c r="C2073" t="s">
        <v>24</v>
      </c>
      <c r="D2073" t="s">
        <v>71</v>
      </c>
      <c r="E2073" t="s">
        <v>826</v>
      </c>
      <c r="F2073" t="s">
        <v>64</v>
      </c>
      <c r="G2073" t="s">
        <v>35</v>
      </c>
      <c r="H2073" t="s">
        <v>36</v>
      </c>
      <c r="I2073" t="s">
        <v>431</v>
      </c>
      <c r="J2073" t="s">
        <v>20</v>
      </c>
      <c r="K2073" t="s">
        <v>2134</v>
      </c>
      <c r="L2073" t="s">
        <v>2134</v>
      </c>
      <c r="M2073">
        <v>0</v>
      </c>
      <c r="N2073">
        <v>1699</v>
      </c>
      <c r="O2073">
        <v>22</v>
      </c>
      <c r="P2073">
        <f>Table1[[#This Row],[Sale Product Count]]*Table1[[#This Row],[Price]]</f>
        <v>37378</v>
      </c>
      <c r="Q2073">
        <v>303</v>
      </c>
    </row>
    <row r="2074" spans="1:17" x14ac:dyDescent="0.3">
      <c r="A2074" t="s">
        <v>130</v>
      </c>
      <c r="B2074" t="s">
        <v>1785</v>
      </c>
      <c r="C2074" t="s">
        <v>24</v>
      </c>
      <c r="D2074" t="s">
        <v>430</v>
      </c>
      <c r="E2074" t="s">
        <v>63</v>
      </c>
      <c r="F2074" t="s">
        <v>87</v>
      </c>
      <c r="G2074" t="s">
        <v>35</v>
      </c>
      <c r="H2074" t="s">
        <v>36</v>
      </c>
      <c r="I2074" t="s">
        <v>431</v>
      </c>
      <c r="J2074" t="s">
        <v>432</v>
      </c>
      <c r="K2074" t="s">
        <v>2134</v>
      </c>
      <c r="L2074" t="s">
        <v>2134</v>
      </c>
      <c r="M2074">
        <v>0</v>
      </c>
      <c r="N2074">
        <v>1699</v>
      </c>
      <c r="O2074">
        <v>22</v>
      </c>
      <c r="P2074">
        <f>Table1[[#This Row],[Sale Product Count]]*Table1[[#This Row],[Price]]</f>
        <v>37378</v>
      </c>
      <c r="Q2074">
        <v>164</v>
      </c>
    </row>
    <row r="2075" spans="1:17" x14ac:dyDescent="0.3">
      <c r="A2075" t="s">
        <v>23</v>
      </c>
      <c r="B2075" t="s">
        <v>2134</v>
      </c>
      <c r="C2075" t="s">
        <v>24</v>
      </c>
      <c r="D2075" t="s">
        <v>25</v>
      </c>
      <c r="E2075" t="s">
        <v>16</v>
      </c>
      <c r="F2075" t="s">
        <v>26</v>
      </c>
      <c r="G2075" t="s">
        <v>27</v>
      </c>
      <c r="H2075" t="s">
        <v>28</v>
      </c>
      <c r="I2075" t="s">
        <v>29</v>
      </c>
      <c r="J2075" t="s">
        <v>20</v>
      </c>
      <c r="K2075" t="s">
        <v>21</v>
      </c>
      <c r="L2075" t="s">
        <v>2134</v>
      </c>
      <c r="M2075">
        <v>4.5</v>
      </c>
      <c r="N2075">
        <v>745.99</v>
      </c>
      <c r="O2075">
        <v>50</v>
      </c>
      <c r="P2075">
        <f>Table1[[#This Row],[Sale Product Count]]*Table1[[#This Row],[Price]]</f>
        <v>37299.5</v>
      </c>
      <c r="Q2075">
        <v>483</v>
      </c>
    </row>
    <row r="2076" spans="1:17" x14ac:dyDescent="0.3">
      <c r="A2076" t="s">
        <v>59</v>
      </c>
      <c r="B2076" t="s">
        <v>1890</v>
      </c>
      <c r="C2076" t="s">
        <v>924</v>
      </c>
      <c r="D2076" t="s">
        <v>2134</v>
      </c>
      <c r="E2076" t="s">
        <v>42</v>
      </c>
      <c r="F2076" t="s">
        <v>72</v>
      </c>
      <c r="G2076" t="s">
        <v>18</v>
      </c>
      <c r="H2076" t="s">
        <v>311</v>
      </c>
      <c r="I2076" t="s">
        <v>342</v>
      </c>
      <c r="J2076" t="s">
        <v>20</v>
      </c>
      <c r="K2076" t="s">
        <v>1075</v>
      </c>
      <c r="L2076" t="s">
        <v>2134</v>
      </c>
      <c r="M2076">
        <v>3.6</v>
      </c>
      <c r="N2076">
        <v>730.99</v>
      </c>
      <c r="O2076">
        <v>51</v>
      </c>
      <c r="P2076">
        <f>Table1[[#This Row],[Sale Product Count]]*Table1[[#This Row],[Price]]</f>
        <v>37280.49</v>
      </c>
      <c r="Q2076">
        <v>421</v>
      </c>
    </row>
    <row r="2077" spans="1:17" x14ac:dyDescent="0.3">
      <c r="A2077" t="s">
        <v>1750</v>
      </c>
      <c r="B2077" t="s">
        <v>1751</v>
      </c>
      <c r="C2077" t="s">
        <v>86</v>
      </c>
      <c r="D2077" t="s">
        <v>1752</v>
      </c>
      <c r="E2077" t="s">
        <v>75</v>
      </c>
      <c r="F2077" t="s">
        <v>1047</v>
      </c>
      <c r="G2077" t="s">
        <v>35</v>
      </c>
      <c r="H2077" t="s">
        <v>311</v>
      </c>
      <c r="I2077" t="s">
        <v>2134</v>
      </c>
      <c r="J2077" t="s">
        <v>37</v>
      </c>
      <c r="K2077" t="s">
        <v>1753</v>
      </c>
      <c r="L2077" t="s">
        <v>2134</v>
      </c>
      <c r="M2077">
        <v>4.7</v>
      </c>
      <c r="N2077">
        <v>2069.66</v>
      </c>
      <c r="O2077">
        <v>18</v>
      </c>
      <c r="P2077">
        <f>Table1[[#This Row],[Sale Product Count]]*Table1[[#This Row],[Price]]</f>
        <v>37253.879999999997</v>
      </c>
      <c r="Q2077">
        <v>278</v>
      </c>
    </row>
    <row r="2078" spans="1:17" x14ac:dyDescent="0.3">
      <c r="A2078" t="s">
        <v>13</v>
      </c>
      <c r="B2078" t="s">
        <v>2134</v>
      </c>
      <c r="C2078" t="s">
        <v>14</v>
      </c>
      <c r="D2078" t="s">
        <v>15</v>
      </c>
      <c r="E2078" t="s">
        <v>16</v>
      </c>
      <c r="F2078" t="s">
        <v>17</v>
      </c>
      <c r="G2078" t="s">
        <v>18</v>
      </c>
      <c r="H2078" t="s">
        <v>19</v>
      </c>
      <c r="I2078" t="s">
        <v>2134</v>
      </c>
      <c r="J2078" t="s">
        <v>20</v>
      </c>
      <c r="K2078" t="s">
        <v>21</v>
      </c>
      <c r="L2078" t="s">
        <v>22</v>
      </c>
      <c r="M2078">
        <v>0</v>
      </c>
      <c r="N2078">
        <v>1162.99</v>
      </c>
      <c r="O2078">
        <v>32</v>
      </c>
      <c r="P2078">
        <f>Table1[[#This Row],[Sale Product Count]]*Table1[[#This Row],[Price]]</f>
        <v>37215.68</v>
      </c>
      <c r="Q2078">
        <v>176</v>
      </c>
    </row>
    <row r="2079" spans="1:17" x14ac:dyDescent="0.3">
      <c r="A2079" t="s">
        <v>130</v>
      </c>
      <c r="B2079" t="s">
        <v>1998</v>
      </c>
      <c r="C2079" t="s">
        <v>24</v>
      </c>
      <c r="D2079" t="s">
        <v>71</v>
      </c>
      <c r="E2079" t="s">
        <v>63</v>
      </c>
      <c r="F2079" t="s">
        <v>109</v>
      </c>
      <c r="G2079" t="s">
        <v>301</v>
      </c>
      <c r="H2079" t="s">
        <v>257</v>
      </c>
      <c r="I2079" t="s">
        <v>431</v>
      </c>
      <c r="J2079" t="s">
        <v>20</v>
      </c>
      <c r="K2079" t="s">
        <v>2134</v>
      </c>
      <c r="L2079" t="s">
        <v>2134</v>
      </c>
      <c r="M2079">
        <v>0</v>
      </c>
      <c r="N2079">
        <v>791.79</v>
      </c>
      <c r="O2079">
        <v>47</v>
      </c>
      <c r="P2079">
        <f>Table1[[#This Row],[Sale Product Count]]*Table1[[#This Row],[Price]]</f>
        <v>37214.129999999997</v>
      </c>
      <c r="Q2079">
        <v>252</v>
      </c>
    </row>
    <row r="2080" spans="1:17" x14ac:dyDescent="0.3">
      <c r="A2080" t="s">
        <v>59</v>
      </c>
      <c r="B2080" t="s">
        <v>185</v>
      </c>
      <c r="C2080" t="s">
        <v>86</v>
      </c>
      <c r="D2080" t="s">
        <v>161</v>
      </c>
      <c r="E2080" t="s">
        <v>75</v>
      </c>
      <c r="F2080" t="s">
        <v>186</v>
      </c>
      <c r="G2080" t="s">
        <v>35</v>
      </c>
      <c r="H2080" t="s">
        <v>28</v>
      </c>
      <c r="I2080" t="s">
        <v>2134</v>
      </c>
      <c r="J2080" t="s">
        <v>37</v>
      </c>
      <c r="K2080" t="s">
        <v>187</v>
      </c>
      <c r="L2080" t="s">
        <v>2134</v>
      </c>
      <c r="M2080">
        <v>4.0999999999999996</v>
      </c>
      <c r="N2080">
        <v>640.99</v>
      </c>
      <c r="O2080">
        <v>58</v>
      </c>
      <c r="P2080">
        <f>Table1[[#This Row],[Sale Product Count]]*Table1[[#This Row],[Price]]</f>
        <v>37177.42</v>
      </c>
      <c r="Q2080">
        <v>264</v>
      </c>
    </row>
    <row r="2081" spans="1:17" x14ac:dyDescent="0.3">
      <c r="A2081" t="s">
        <v>130</v>
      </c>
      <c r="B2081" t="s">
        <v>1727</v>
      </c>
      <c r="C2081" t="s">
        <v>24</v>
      </c>
      <c r="D2081" t="s">
        <v>71</v>
      </c>
      <c r="E2081" t="s">
        <v>63</v>
      </c>
      <c r="F2081" t="s">
        <v>72</v>
      </c>
      <c r="G2081" t="s">
        <v>35</v>
      </c>
      <c r="H2081" t="s">
        <v>257</v>
      </c>
      <c r="I2081" t="s">
        <v>431</v>
      </c>
      <c r="J2081" t="s">
        <v>20</v>
      </c>
      <c r="K2081" t="s">
        <v>2134</v>
      </c>
      <c r="L2081" t="s">
        <v>2134</v>
      </c>
      <c r="M2081">
        <v>0</v>
      </c>
      <c r="N2081">
        <v>640.99</v>
      </c>
      <c r="O2081">
        <v>58</v>
      </c>
      <c r="P2081">
        <f>Table1[[#This Row],[Sale Product Count]]*Table1[[#This Row],[Price]]</f>
        <v>37177.42</v>
      </c>
      <c r="Q2081">
        <v>0</v>
      </c>
    </row>
    <row r="2082" spans="1:17" x14ac:dyDescent="0.3">
      <c r="A2082" t="s">
        <v>23</v>
      </c>
      <c r="B2082" t="s">
        <v>2134</v>
      </c>
      <c r="C2082" t="s">
        <v>24</v>
      </c>
      <c r="D2082" t="s">
        <v>25</v>
      </c>
      <c r="E2082" t="s">
        <v>16</v>
      </c>
      <c r="F2082" t="s">
        <v>26</v>
      </c>
      <c r="G2082" t="s">
        <v>27</v>
      </c>
      <c r="H2082" t="s">
        <v>28</v>
      </c>
      <c r="I2082" t="s">
        <v>29</v>
      </c>
      <c r="J2082" t="s">
        <v>20</v>
      </c>
      <c r="K2082" t="s">
        <v>21</v>
      </c>
      <c r="L2082" t="s">
        <v>2134</v>
      </c>
      <c r="M2082">
        <v>4.5</v>
      </c>
      <c r="N2082">
        <v>589.99</v>
      </c>
      <c r="O2082">
        <v>63</v>
      </c>
      <c r="P2082">
        <f>Table1[[#This Row],[Sale Product Count]]*Table1[[#This Row],[Price]]</f>
        <v>37169.370000000003</v>
      </c>
      <c r="Q2082">
        <v>246</v>
      </c>
    </row>
    <row r="2083" spans="1:17" x14ac:dyDescent="0.3">
      <c r="A2083" t="s">
        <v>30</v>
      </c>
      <c r="B2083" t="s">
        <v>119</v>
      </c>
      <c r="C2083" t="s">
        <v>24</v>
      </c>
      <c r="D2083" t="s">
        <v>33</v>
      </c>
      <c r="E2083" t="s">
        <v>2134</v>
      </c>
      <c r="F2083" t="s">
        <v>34</v>
      </c>
      <c r="G2083" t="s">
        <v>35</v>
      </c>
      <c r="H2083" t="s">
        <v>36</v>
      </c>
      <c r="I2083" t="s">
        <v>2134</v>
      </c>
      <c r="J2083" t="s">
        <v>37</v>
      </c>
      <c r="K2083" t="s">
        <v>120</v>
      </c>
      <c r="L2083" t="s">
        <v>38</v>
      </c>
      <c r="M2083">
        <v>1</v>
      </c>
      <c r="N2083">
        <v>589.99</v>
      </c>
      <c r="O2083">
        <v>63</v>
      </c>
      <c r="P2083">
        <f>Table1[[#This Row],[Sale Product Count]]*Table1[[#This Row],[Price]]</f>
        <v>37169.370000000003</v>
      </c>
      <c r="Q2083">
        <v>420</v>
      </c>
    </row>
    <row r="2084" spans="1:17" x14ac:dyDescent="0.3">
      <c r="A2084" t="s">
        <v>130</v>
      </c>
      <c r="B2084" t="s">
        <v>388</v>
      </c>
      <c r="C2084" t="s">
        <v>14</v>
      </c>
      <c r="D2084" t="s">
        <v>2134</v>
      </c>
      <c r="E2084" t="s">
        <v>42</v>
      </c>
      <c r="F2084" t="s">
        <v>72</v>
      </c>
      <c r="G2084" t="s">
        <v>65</v>
      </c>
      <c r="H2084" t="s">
        <v>197</v>
      </c>
      <c r="I2084" t="s">
        <v>2134</v>
      </c>
      <c r="J2084" t="s">
        <v>20</v>
      </c>
      <c r="K2084" t="s">
        <v>159</v>
      </c>
      <c r="L2084" t="s">
        <v>317</v>
      </c>
      <c r="M2084">
        <v>0</v>
      </c>
      <c r="N2084">
        <v>589.99</v>
      </c>
      <c r="O2084">
        <v>63</v>
      </c>
      <c r="P2084">
        <f>Table1[[#This Row],[Sale Product Count]]*Table1[[#This Row],[Price]]</f>
        <v>37169.370000000003</v>
      </c>
      <c r="Q2084">
        <v>323</v>
      </c>
    </row>
    <row r="2085" spans="1:17" x14ac:dyDescent="0.3">
      <c r="A2085" t="s">
        <v>130</v>
      </c>
      <c r="B2085" t="s">
        <v>1449</v>
      </c>
      <c r="C2085" t="s">
        <v>14</v>
      </c>
      <c r="D2085" t="s">
        <v>71</v>
      </c>
      <c r="E2085" t="s">
        <v>63</v>
      </c>
      <c r="F2085" t="s">
        <v>72</v>
      </c>
      <c r="G2085" t="s">
        <v>65</v>
      </c>
      <c r="H2085" t="s">
        <v>257</v>
      </c>
      <c r="I2085" t="s">
        <v>431</v>
      </c>
      <c r="J2085" t="s">
        <v>20</v>
      </c>
      <c r="K2085" t="s">
        <v>2134</v>
      </c>
      <c r="L2085" t="s">
        <v>2134</v>
      </c>
      <c r="M2085">
        <v>0</v>
      </c>
      <c r="N2085">
        <v>589.99</v>
      </c>
      <c r="O2085">
        <v>63</v>
      </c>
      <c r="P2085">
        <f>Table1[[#This Row],[Sale Product Count]]*Table1[[#This Row],[Price]]</f>
        <v>37169.370000000003</v>
      </c>
      <c r="Q2085">
        <v>299</v>
      </c>
    </row>
    <row r="2086" spans="1:17" x14ac:dyDescent="0.3">
      <c r="A2086" t="s">
        <v>66</v>
      </c>
      <c r="B2086" t="s">
        <v>373</v>
      </c>
      <c r="C2086" t="s">
        <v>14</v>
      </c>
      <c r="D2086" t="s">
        <v>84</v>
      </c>
      <c r="E2086" t="s">
        <v>63</v>
      </c>
      <c r="F2086" t="s">
        <v>72</v>
      </c>
      <c r="G2086" t="s">
        <v>18</v>
      </c>
      <c r="H2086" t="s">
        <v>36</v>
      </c>
      <c r="I2086" t="s">
        <v>29</v>
      </c>
      <c r="J2086" t="s">
        <v>20</v>
      </c>
      <c r="K2086" t="s">
        <v>2134</v>
      </c>
      <c r="L2086" t="s">
        <v>2134</v>
      </c>
      <c r="M2086">
        <v>0</v>
      </c>
      <c r="N2086">
        <v>951.99</v>
      </c>
      <c r="O2086">
        <v>39</v>
      </c>
      <c r="P2086">
        <f>Table1[[#This Row],[Sale Product Count]]*Table1[[#This Row],[Price]]</f>
        <v>37127.61</v>
      </c>
      <c r="Q2086">
        <v>173</v>
      </c>
    </row>
    <row r="2087" spans="1:17" x14ac:dyDescent="0.3">
      <c r="A2087" t="s">
        <v>59</v>
      </c>
      <c r="B2087" t="s">
        <v>248</v>
      </c>
      <c r="C2087" t="s">
        <v>94</v>
      </c>
      <c r="D2087" t="s">
        <v>74</v>
      </c>
      <c r="E2087" t="s">
        <v>35</v>
      </c>
      <c r="F2087" t="s">
        <v>249</v>
      </c>
      <c r="G2087" t="s">
        <v>56</v>
      </c>
      <c r="H2087" t="s">
        <v>57</v>
      </c>
      <c r="I2087" t="s">
        <v>250</v>
      </c>
      <c r="J2087" t="s">
        <v>20</v>
      </c>
      <c r="K2087" t="s">
        <v>2134</v>
      </c>
      <c r="L2087" t="s">
        <v>2134</v>
      </c>
      <c r="M2087">
        <v>4.3</v>
      </c>
      <c r="N2087">
        <v>639.99</v>
      </c>
      <c r="O2087">
        <v>58</v>
      </c>
      <c r="P2087">
        <f>Table1[[#This Row],[Sale Product Count]]*Table1[[#This Row],[Price]]</f>
        <v>37119.42</v>
      </c>
      <c r="Q2087">
        <v>413</v>
      </c>
    </row>
    <row r="2088" spans="1:17" x14ac:dyDescent="0.3">
      <c r="A2088" t="s">
        <v>130</v>
      </c>
      <c r="B2088" t="s">
        <v>1595</v>
      </c>
      <c r="C2088" t="s">
        <v>232</v>
      </c>
      <c r="D2088" t="s">
        <v>858</v>
      </c>
      <c r="E2088" t="s">
        <v>42</v>
      </c>
      <c r="F2088" t="s">
        <v>1596</v>
      </c>
      <c r="G2088" t="s">
        <v>65</v>
      </c>
      <c r="H2088" t="s">
        <v>197</v>
      </c>
      <c r="I2088" t="s">
        <v>1597</v>
      </c>
      <c r="J2088" t="s">
        <v>20</v>
      </c>
      <c r="K2088" t="s">
        <v>2134</v>
      </c>
      <c r="L2088" t="s">
        <v>2134</v>
      </c>
      <c r="M2088">
        <v>0</v>
      </c>
      <c r="N2088">
        <v>639.99</v>
      </c>
      <c r="O2088">
        <v>58</v>
      </c>
      <c r="P2088">
        <f>Table1[[#This Row],[Sale Product Count]]*Table1[[#This Row],[Price]]</f>
        <v>37119.42</v>
      </c>
      <c r="Q2088">
        <v>155</v>
      </c>
    </row>
    <row r="2089" spans="1:17" x14ac:dyDescent="0.3">
      <c r="A2089" t="s">
        <v>23</v>
      </c>
      <c r="B2089" t="s">
        <v>2030</v>
      </c>
      <c r="C2089" t="s">
        <v>24</v>
      </c>
      <c r="D2089" t="s">
        <v>327</v>
      </c>
      <c r="E2089" t="s">
        <v>63</v>
      </c>
      <c r="F2089" t="s">
        <v>274</v>
      </c>
      <c r="G2089" t="s">
        <v>18</v>
      </c>
      <c r="H2089" t="s">
        <v>36</v>
      </c>
      <c r="I2089" t="s">
        <v>2017</v>
      </c>
      <c r="J2089" t="s">
        <v>20</v>
      </c>
      <c r="K2089" t="s">
        <v>2134</v>
      </c>
      <c r="L2089" t="s">
        <v>2134</v>
      </c>
      <c r="M2089">
        <v>0</v>
      </c>
      <c r="N2089">
        <v>639.99</v>
      </c>
      <c r="O2089">
        <v>58</v>
      </c>
      <c r="P2089">
        <f>Table1[[#This Row],[Sale Product Count]]*Table1[[#This Row],[Price]]</f>
        <v>37119.42</v>
      </c>
      <c r="Q2089">
        <v>250</v>
      </c>
    </row>
    <row r="2090" spans="1:17" x14ac:dyDescent="0.3">
      <c r="A2090" t="s">
        <v>130</v>
      </c>
      <c r="B2090" t="s">
        <v>1771</v>
      </c>
      <c r="C2090" t="s">
        <v>24</v>
      </c>
      <c r="D2090" t="s">
        <v>25</v>
      </c>
      <c r="E2090" t="s">
        <v>63</v>
      </c>
      <c r="F2090" t="s">
        <v>64</v>
      </c>
      <c r="G2090" t="s">
        <v>65</v>
      </c>
      <c r="H2090" t="s">
        <v>197</v>
      </c>
      <c r="I2090" t="s">
        <v>431</v>
      </c>
      <c r="J2090" t="s">
        <v>761</v>
      </c>
      <c r="K2090" t="s">
        <v>2134</v>
      </c>
      <c r="L2090" t="s">
        <v>2134</v>
      </c>
      <c r="M2090">
        <v>5</v>
      </c>
      <c r="N2090">
        <v>699.99</v>
      </c>
      <c r="O2090">
        <v>53</v>
      </c>
      <c r="P2090">
        <f>Table1[[#This Row],[Sale Product Count]]*Table1[[#This Row],[Price]]</f>
        <v>37099.47</v>
      </c>
      <c r="Q2090">
        <v>495</v>
      </c>
    </row>
    <row r="2091" spans="1:17" x14ac:dyDescent="0.3">
      <c r="A2091" t="s">
        <v>130</v>
      </c>
      <c r="B2091" t="s">
        <v>1343</v>
      </c>
      <c r="C2091" t="s">
        <v>61</v>
      </c>
      <c r="D2091" t="s">
        <v>71</v>
      </c>
      <c r="E2091" t="s">
        <v>826</v>
      </c>
      <c r="F2091" t="s">
        <v>64</v>
      </c>
      <c r="G2091" t="s">
        <v>559</v>
      </c>
      <c r="H2091" t="s">
        <v>36</v>
      </c>
      <c r="I2091" t="s">
        <v>431</v>
      </c>
      <c r="J2091" t="s">
        <v>818</v>
      </c>
      <c r="K2091" t="s">
        <v>2134</v>
      </c>
      <c r="L2091" t="s">
        <v>2134</v>
      </c>
      <c r="M2091">
        <v>0</v>
      </c>
      <c r="N2091">
        <v>1373.29</v>
      </c>
      <c r="O2091">
        <v>27</v>
      </c>
      <c r="P2091">
        <f>Table1[[#This Row],[Sale Product Count]]*Table1[[#This Row],[Price]]</f>
        <v>37078.83</v>
      </c>
      <c r="Q2091">
        <v>213</v>
      </c>
    </row>
    <row r="2092" spans="1:17" x14ac:dyDescent="0.3">
      <c r="A2092" t="s">
        <v>130</v>
      </c>
      <c r="B2092" t="s">
        <v>1961</v>
      </c>
      <c r="C2092" t="s">
        <v>41</v>
      </c>
      <c r="D2092" t="s">
        <v>1962</v>
      </c>
      <c r="E2092" t="s">
        <v>49</v>
      </c>
      <c r="F2092" t="s">
        <v>72</v>
      </c>
      <c r="G2092" t="s">
        <v>18</v>
      </c>
      <c r="H2092" t="s">
        <v>311</v>
      </c>
      <c r="I2092" t="s">
        <v>2134</v>
      </c>
      <c r="J2092" t="s">
        <v>1963</v>
      </c>
      <c r="K2092" t="s">
        <v>711</v>
      </c>
      <c r="L2092" t="s">
        <v>2134</v>
      </c>
      <c r="M2092">
        <v>3.2</v>
      </c>
      <c r="N2092">
        <v>999.99</v>
      </c>
      <c r="O2092">
        <v>37</v>
      </c>
      <c r="P2092">
        <f>Table1[[#This Row],[Sale Product Count]]*Table1[[#This Row],[Price]]</f>
        <v>36999.629999999997</v>
      </c>
      <c r="Q2092">
        <v>375</v>
      </c>
    </row>
    <row r="2093" spans="1:17" x14ac:dyDescent="0.3">
      <c r="A2093" t="s">
        <v>165</v>
      </c>
      <c r="B2093" t="s">
        <v>1772</v>
      </c>
      <c r="C2093" t="s">
        <v>61</v>
      </c>
      <c r="D2093" t="s">
        <v>2134</v>
      </c>
      <c r="E2093" t="s">
        <v>75</v>
      </c>
      <c r="F2093" t="s">
        <v>64</v>
      </c>
      <c r="G2093" t="s">
        <v>65</v>
      </c>
      <c r="H2093" t="s">
        <v>28</v>
      </c>
      <c r="I2093" t="s">
        <v>2134</v>
      </c>
      <c r="J2093" t="s">
        <v>20</v>
      </c>
      <c r="K2093" t="s">
        <v>2134</v>
      </c>
      <c r="L2093">
        <v>4.7</v>
      </c>
      <c r="M2093">
        <v>0</v>
      </c>
      <c r="N2093">
        <v>739.99</v>
      </c>
      <c r="O2093">
        <v>50</v>
      </c>
      <c r="P2093">
        <f>Table1[[#This Row],[Sale Product Count]]*Table1[[#This Row],[Price]]</f>
        <v>36999.5</v>
      </c>
      <c r="Q2093">
        <v>401</v>
      </c>
    </row>
    <row r="2094" spans="1:17" x14ac:dyDescent="0.3">
      <c r="A2094" t="s">
        <v>130</v>
      </c>
      <c r="B2094" t="s">
        <v>1727</v>
      </c>
      <c r="C2094" t="s">
        <v>24</v>
      </c>
      <c r="D2094" t="s">
        <v>71</v>
      </c>
      <c r="E2094" t="s">
        <v>63</v>
      </c>
      <c r="F2094" t="s">
        <v>72</v>
      </c>
      <c r="G2094" t="s">
        <v>35</v>
      </c>
      <c r="H2094" t="s">
        <v>257</v>
      </c>
      <c r="I2094" t="s">
        <v>431</v>
      </c>
      <c r="J2094" t="s">
        <v>20</v>
      </c>
      <c r="K2094" t="s">
        <v>2134</v>
      </c>
      <c r="L2094" t="s">
        <v>2134</v>
      </c>
      <c r="M2094">
        <v>0</v>
      </c>
      <c r="N2094">
        <v>1056.99</v>
      </c>
      <c r="O2094">
        <v>35</v>
      </c>
      <c r="P2094">
        <f>Table1[[#This Row],[Sale Product Count]]*Table1[[#This Row],[Price]]</f>
        <v>36994.65</v>
      </c>
      <c r="Q2094">
        <v>390</v>
      </c>
    </row>
    <row r="2095" spans="1:17" x14ac:dyDescent="0.3">
      <c r="A2095" t="s">
        <v>121</v>
      </c>
      <c r="B2095" t="s">
        <v>122</v>
      </c>
      <c r="C2095" t="s">
        <v>61</v>
      </c>
      <c r="D2095" t="s">
        <v>25</v>
      </c>
      <c r="E2095" t="s">
        <v>16</v>
      </c>
      <c r="F2095" t="s">
        <v>26</v>
      </c>
      <c r="G2095" t="s">
        <v>35</v>
      </c>
      <c r="H2095" t="s">
        <v>19</v>
      </c>
      <c r="I2095" t="s">
        <v>2134</v>
      </c>
      <c r="J2095" t="s">
        <v>20</v>
      </c>
      <c r="K2095" t="s">
        <v>21</v>
      </c>
      <c r="L2095" t="s">
        <v>2134</v>
      </c>
      <c r="M2095">
        <v>0</v>
      </c>
      <c r="N2095">
        <v>1320.86</v>
      </c>
      <c r="O2095">
        <v>28</v>
      </c>
      <c r="P2095">
        <f>Table1[[#This Row],[Sale Product Count]]*Table1[[#This Row],[Price]]</f>
        <v>36984.079999999994</v>
      </c>
      <c r="Q2095">
        <v>349</v>
      </c>
    </row>
    <row r="2096" spans="1:17" x14ac:dyDescent="0.3">
      <c r="A2096" t="s">
        <v>100</v>
      </c>
      <c r="B2096" t="s">
        <v>1259</v>
      </c>
      <c r="C2096" t="s">
        <v>24</v>
      </c>
      <c r="D2096" t="s">
        <v>102</v>
      </c>
      <c r="E2096" t="s">
        <v>75</v>
      </c>
      <c r="F2096" t="s">
        <v>43</v>
      </c>
      <c r="G2096" t="s">
        <v>56</v>
      </c>
      <c r="H2096" t="s">
        <v>257</v>
      </c>
      <c r="I2096" t="s">
        <v>200</v>
      </c>
      <c r="J2096" t="s">
        <v>201</v>
      </c>
      <c r="K2096" t="s">
        <v>2134</v>
      </c>
      <c r="L2096" t="s">
        <v>2134</v>
      </c>
      <c r="M2096">
        <v>2.9</v>
      </c>
      <c r="N2096">
        <v>999</v>
      </c>
      <c r="O2096">
        <v>37</v>
      </c>
      <c r="P2096">
        <f>Table1[[#This Row],[Sale Product Count]]*Table1[[#This Row],[Price]]</f>
        <v>36963</v>
      </c>
      <c r="Q2096">
        <v>439</v>
      </c>
    </row>
    <row r="2097" spans="1:17" x14ac:dyDescent="0.3">
      <c r="A2097" t="s">
        <v>59</v>
      </c>
      <c r="B2097" t="s">
        <v>848</v>
      </c>
      <c r="C2097" t="s">
        <v>14</v>
      </c>
      <c r="D2097" t="s">
        <v>241</v>
      </c>
      <c r="E2097" t="s">
        <v>63</v>
      </c>
      <c r="F2097" t="s">
        <v>72</v>
      </c>
      <c r="G2097" t="s">
        <v>18</v>
      </c>
      <c r="H2097" t="s">
        <v>36</v>
      </c>
      <c r="I2097" t="s">
        <v>2134</v>
      </c>
      <c r="J2097" t="s">
        <v>37</v>
      </c>
      <c r="K2097" t="s">
        <v>849</v>
      </c>
      <c r="L2097" t="s">
        <v>2134</v>
      </c>
      <c r="M2097">
        <v>5</v>
      </c>
      <c r="N2097">
        <v>647.99</v>
      </c>
      <c r="O2097">
        <v>57</v>
      </c>
      <c r="P2097">
        <f>Table1[[#This Row],[Sale Product Count]]*Table1[[#This Row],[Price]]</f>
        <v>36935.43</v>
      </c>
      <c r="Q2097">
        <v>447</v>
      </c>
    </row>
    <row r="2098" spans="1:17" x14ac:dyDescent="0.3">
      <c r="A2098" t="s">
        <v>130</v>
      </c>
      <c r="B2098" t="s">
        <v>1727</v>
      </c>
      <c r="C2098" t="s">
        <v>24</v>
      </c>
      <c r="D2098" t="s">
        <v>71</v>
      </c>
      <c r="E2098" t="s">
        <v>63</v>
      </c>
      <c r="F2098" t="s">
        <v>72</v>
      </c>
      <c r="G2098" t="s">
        <v>18</v>
      </c>
      <c r="H2098" t="s">
        <v>257</v>
      </c>
      <c r="I2098" t="s">
        <v>431</v>
      </c>
      <c r="J2098" t="s">
        <v>20</v>
      </c>
      <c r="K2098" t="s">
        <v>2134</v>
      </c>
      <c r="L2098" t="s">
        <v>2134</v>
      </c>
      <c r="M2098">
        <v>0</v>
      </c>
      <c r="N2098">
        <v>647.99</v>
      </c>
      <c r="O2098">
        <v>57</v>
      </c>
      <c r="P2098">
        <f>Table1[[#This Row],[Sale Product Count]]*Table1[[#This Row],[Price]]</f>
        <v>36935.43</v>
      </c>
      <c r="Q2098">
        <v>0</v>
      </c>
    </row>
    <row r="2099" spans="1:17" x14ac:dyDescent="0.3">
      <c r="A2099" t="s">
        <v>23</v>
      </c>
      <c r="B2099" t="s">
        <v>2134</v>
      </c>
      <c r="C2099" t="s">
        <v>94</v>
      </c>
      <c r="D2099" t="s">
        <v>2134</v>
      </c>
      <c r="E2099" t="s">
        <v>42</v>
      </c>
      <c r="F2099" t="s">
        <v>79</v>
      </c>
      <c r="G2099" t="s">
        <v>18</v>
      </c>
      <c r="H2099" t="s">
        <v>28</v>
      </c>
      <c r="I2099" t="s">
        <v>2134</v>
      </c>
      <c r="J2099" t="s">
        <v>20</v>
      </c>
      <c r="K2099" t="s">
        <v>92</v>
      </c>
      <c r="L2099" t="s">
        <v>2134</v>
      </c>
      <c r="M2099">
        <v>0</v>
      </c>
      <c r="N2099">
        <v>899.99</v>
      </c>
      <c r="O2099">
        <v>41</v>
      </c>
      <c r="P2099">
        <f>Table1[[#This Row],[Sale Product Count]]*Table1[[#This Row],[Price]]</f>
        <v>36899.590000000004</v>
      </c>
      <c r="Q2099">
        <v>416</v>
      </c>
    </row>
    <row r="2100" spans="1:17" x14ac:dyDescent="0.3">
      <c r="A2100" t="s">
        <v>130</v>
      </c>
      <c r="B2100" t="s">
        <v>1785</v>
      </c>
      <c r="C2100" t="s">
        <v>24</v>
      </c>
      <c r="D2100" t="s">
        <v>430</v>
      </c>
      <c r="E2100" t="s">
        <v>826</v>
      </c>
      <c r="F2100" t="s">
        <v>116</v>
      </c>
      <c r="G2100" t="s">
        <v>65</v>
      </c>
      <c r="H2100" t="s">
        <v>36</v>
      </c>
      <c r="I2100" t="s">
        <v>2134</v>
      </c>
      <c r="J2100" t="s">
        <v>20</v>
      </c>
      <c r="K2100" t="s">
        <v>885</v>
      </c>
      <c r="L2100" t="s">
        <v>2134</v>
      </c>
      <c r="M2100">
        <v>0</v>
      </c>
      <c r="N2100">
        <v>899.99</v>
      </c>
      <c r="O2100">
        <v>41</v>
      </c>
      <c r="P2100">
        <f>Table1[[#This Row],[Sale Product Count]]*Table1[[#This Row],[Price]]</f>
        <v>36899.590000000004</v>
      </c>
      <c r="Q2100">
        <v>469</v>
      </c>
    </row>
    <row r="2101" spans="1:17" x14ac:dyDescent="0.3">
      <c r="A2101" t="s">
        <v>30</v>
      </c>
      <c r="B2101" t="s">
        <v>119</v>
      </c>
      <c r="C2101" t="s">
        <v>24</v>
      </c>
      <c r="D2101" t="s">
        <v>33</v>
      </c>
      <c r="E2101" t="s">
        <v>2134</v>
      </c>
      <c r="F2101" t="s">
        <v>34</v>
      </c>
      <c r="G2101" t="s">
        <v>35</v>
      </c>
      <c r="H2101" t="s">
        <v>36</v>
      </c>
      <c r="I2101" t="s">
        <v>2134</v>
      </c>
      <c r="J2101" t="s">
        <v>37</v>
      </c>
      <c r="K2101" t="s">
        <v>120</v>
      </c>
      <c r="L2101" t="s">
        <v>38</v>
      </c>
      <c r="M2101">
        <v>1</v>
      </c>
      <c r="N2101">
        <v>877.99</v>
      </c>
      <c r="O2101">
        <v>42</v>
      </c>
      <c r="P2101">
        <f>Table1[[#This Row],[Sale Product Count]]*Table1[[#This Row],[Price]]</f>
        <v>36875.58</v>
      </c>
      <c r="Q2101">
        <v>289</v>
      </c>
    </row>
    <row r="2102" spans="1:17" x14ac:dyDescent="0.3">
      <c r="A2102" t="s">
        <v>59</v>
      </c>
      <c r="B2102" t="s">
        <v>905</v>
      </c>
      <c r="C2102" t="s">
        <v>24</v>
      </c>
      <c r="D2102" t="s">
        <v>84</v>
      </c>
      <c r="E2102" t="s">
        <v>49</v>
      </c>
      <c r="F2102" t="s">
        <v>90</v>
      </c>
      <c r="G2102" t="s">
        <v>18</v>
      </c>
      <c r="H2102" t="s">
        <v>19</v>
      </c>
      <c r="I2102" t="s">
        <v>307</v>
      </c>
      <c r="J2102" t="s">
        <v>20</v>
      </c>
      <c r="K2102" t="s">
        <v>2134</v>
      </c>
      <c r="L2102" t="s">
        <v>2134</v>
      </c>
      <c r="M2102">
        <v>4.2</v>
      </c>
      <c r="N2102">
        <v>3072.76</v>
      </c>
      <c r="O2102">
        <v>12</v>
      </c>
      <c r="P2102">
        <f>Table1[[#This Row],[Sale Product Count]]*Table1[[#This Row],[Price]]</f>
        <v>36873.120000000003</v>
      </c>
      <c r="Q2102">
        <v>194</v>
      </c>
    </row>
    <row r="2103" spans="1:17" x14ac:dyDescent="0.3">
      <c r="A2103" t="s">
        <v>30</v>
      </c>
      <c r="B2103" t="s">
        <v>31</v>
      </c>
      <c r="C2103" t="s">
        <v>32</v>
      </c>
      <c r="D2103" t="s">
        <v>33</v>
      </c>
      <c r="E2103" t="s">
        <v>2134</v>
      </c>
      <c r="F2103" t="s">
        <v>34</v>
      </c>
      <c r="G2103" t="s">
        <v>35</v>
      </c>
      <c r="H2103" t="s">
        <v>36</v>
      </c>
      <c r="I2103" t="s">
        <v>2134</v>
      </c>
      <c r="J2103" t="s">
        <v>37</v>
      </c>
      <c r="K2103" t="s">
        <v>2134</v>
      </c>
      <c r="L2103" t="s">
        <v>38</v>
      </c>
      <c r="M2103">
        <v>5</v>
      </c>
      <c r="N2103">
        <v>1599</v>
      </c>
      <c r="O2103">
        <v>23</v>
      </c>
      <c r="P2103">
        <f>Table1[[#This Row],[Sale Product Count]]*Table1[[#This Row],[Price]]</f>
        <v>36777</v>
      </c>
      <c r="Q2103">
        <v>465</v>
      </c>
    </row>
    <row r="2104" spans="1:17" x14ac:dyDescent="0.3">
      <c r="A2104" t="s">
        <v>30</v>
      </c>
      <c r="B2104" t="s">
        <v>119</v>
      </c>
      <c r="C2104" t="s">
        <v>24</v>
      </c>
      <c r="D2104" t="s">
        <v>33</v>
      </c>
      <c r="E2104" t="s">
        <v>2134</v>
      </c>
      <c r="F2104" t="s">
        <v>34</v>
      </c>
      <c r="G2104" t="s">
        <v>35</v>
      </c>
      <c r="H2104" t="s">
        <v>36</v>
      </c>
      <c r="I2104" t="s">
        <v>2134</v>
      </c>
      <c r="J2104" t="s">
        <v>37</v>
      </c>
      <c r="K2104" t="s">
        <v>120</v>
      </c>
      <c r="L2104" t="s">
        <v>38</v>
      </c>
      <c r="M2104">
        <v>1</v>
      </c>
      <c r="N2104">
        <v>1599</v>
      </c>
      <c r="O2104">
        <v>23</v>
      </c>
      <c r="P2104">
        <f>Table1[[#This Row],[Sale Product Count]]*Table1[[#This Row],[Price]]</f>
        <v>36777</v>
      </c>
      <c r="Q2104">
        <v>212</v>
      </c>
    </row>
    <row r="2105" spans="1:17" x14ac:dyDescent="0.3">
      <c r="A2105" t="s">
        <v>23</v>
      </c>
      <c r="B2105" t="s">
        <v>1208</v>
      </c>
      <c r="C2105" t="s">
        <v>14</v>
      </c>
      <c r="D2105" t="s">
        <v>2134</v>
      </c>
      <c r="E2105" t="s">
        <v>2134</v>
      </c>
      <c r="F2105" t="s">
        <v>109</v>
      </c>
      <c r="G2105" t="s">
        <v>56</v>
      </c>
      <c r="H2105" t="s">
        <v>57</v>
      </c>
      <c r="I2105" t="s">
        <v>113</v>
      </c>
      <c r="J2105" t="s">
        <v>20</v>
      </c>
      <c r="K2105" t="s">
        <v>990</v>
      </c>
      <c r="L2105" t="s">
        <v>81</v>
      </c>
      <c r="M2105">
        <v>4.5</v>
      </c>
      <c r="N2105">
        <v>798.94</v>
      </c>
      <c r="O2105">
        <v>46</v>
      </c>
      <c r="P2105">
        <f>Table1[[#This Row],[Sale Product Count]]*Table1[[#This Row],[Price]]</f>
        <v>36751.240000000005</v>
      </c>
      <c r="Q2105">
        <v>470</v>
      </c>
    </row>
    <row r="2106" spans="1:17" x14ac:dyDescent="0.3">
      <c r="A2106" t="s">
        <v>130</v>
      </c>
      <c r="B2106" t="s">
        <v>2134</v>
      </c>
      <c r="C2106" t="s">
        <v>61</v>
      </c>
      <c r="D2106" t="s">
        <v>2134</v>
      </c>
      <c r="E2106" t="s">
        <v>63</v>
      </c>
      <c r="F2106" t="s">
        <v>2134</v>
      </c>
      <c r="G2106" t="s">
        <v>35</v>
      </c>
      <c r="H2106" t="s">
        <v>19</v>
      </c>
      <c r="I2106" t="s">
        <v>2134</v>
      </c>
      <c r="J2106" t="s">
        <v>20</v>
      </c>
      <c r="K2106" t="s">
        <v>1251</v>
      </c>
      <c r="L2106" t="s">
        <v>2134</v>
      </c>
      <c r="M2106">
        <v>0</v>
      </c>
      <c r="N2106">
        <v>764.99</v>
      </c>
      <c r="O2106">
        <v>48</v>
      </c>
      <c r="P2106">
        <f>Table1[[#This Row],[Sale Product Count]]*Table1[[#This Row],[Price]]</f>
        <v>36719.520000000004</v>
      </c>
      <c r="Q2106">
        <v>191</v>
      </c>
    </row>
    <row r="2107" spans="1:17" x14ac:dyDescent="0.3">
      <c r="A2107" t="s">
        <v>30</v>
      </c>
      <c r="B2107" t="s">
        <v>31</v>
      </c>
      <c r="C2107" t="s">
        <v>32</v>
      </c>
      <c r="D2107" t="s">
        <v>33</v>
      </c>
      <c r="E2107" t="s">
        <v>2134</v>
      </c>
      <c r="F2107" t="s">
        <v>34</v>
      </c>
      <c r="G2107" t="s">
        <v>35</v>
      </c>
      <c r="H2107" t="s">
        <v>36</v>
      </c>
      <c r="I2107" t="s">
        <v>2134</v>
      </c>
      <c r="J2107" t="s">
        <v>37</v>
      </c>
      <c r="K2107" t="s">
        <v>2134</v>
      </c>
      <c r="L2107" t="s">
        <v>38</v>
      </c>
      <c r="M2107">
        <v>5</v>
      </c>
      <c r="N2107">
        <v>1409.99</v>
      </c>
      <c r="O2107">
        <v>26</v>
      </c>
      <c r="P2107">
        <f>Table1[[#This Row],[Sale Product Count]]*Table1[[#This Row],[Price]]</f>
        <v>36659.74</v>
      </c>
      <c r="Q2107">
        <v>378</v>
      </c>
    </row>
    <row r="2108" spans="1:17" x14ac:dyDescent="0.3">
      <c r="A2108" t="s">
        <v>130</v>
      </c>
      <c r="B2108" t="s">
        <v>2058</v>
      </c>
      <c r="C2108" t="s">
        <v>24</v>
      </c>
      <c r="D2108" t="s">
        <v>84</v>
      </c>
      <c r="E2108" t="s">
        <v>16</v>
      </c>
      <c r="F2108" t="s">
        <v>64</v>
      </c>
      <c r="G2108" t="s">
        <v>65</v>
      </c>
      <c r="H2108" t="s">
        <v>28</v>
      </c>
      <c r="I2108" t="s">
        <v>431</v>
      </c>
      <c r="J2108" t="s">
        <v>736</v>
      </c>
      <c r="K2108" t="s">
        <v>2134</v>
      </c>
      <c r="L2108" t="s">
        <v>2134</v>
      </c>
      <c r="M2108">
        <v>0</v>
      </c>
      <c r="N2108">
        <v>1409.99</v>
      </c>
      <c r="O2108">
        <v>26</v>
      </c>
      <c r="P2108">
        <f>Table1[[#This Row],[Sale Product Count]]*Table1[[#This Row],[Price]]</f>
        <v>36659.74</v>
      </c>
      <c r="Q2108">
        <v>0</v>
      </c>
    </row>
    <row r="2109" spans="1:17" x14ac:dyDescent="0.3">
      <c r="A2109" t="s">
        <v>66</v>
      </c>
      <c r="B2109" t="s">
        <v>2134</v>
      </c>
      <c r="C2109" t="s">
        <v>2134</v>
      </c>
      <c r="D2109" t="s">
        <v>2134</v>
      </c>
      <c r="E2109" t="s">
        <v>35</v>
      </c>
      <c r="F2109" t="s">
        <v>2134</v>
      </c>
      <c r="G2109" t="s">
        <v>56</v>
      </c>
      <c r="H2109" t="s">
        <v>57</v>
      </c>
      <c r="I2109" t="s">
        <v>2134</v>
      </c>
      <c r="J2109" t="s">
        <v>20</v>
      </c>
      <c r="K2109" t="s">
        <v>547</v>
      </c>
      <c r="L2109" t="s">
        <v>2134</v>
      </c>
      <c r="M2109">
        <v>0</v>
      </c>
      <c r="N2109">
        <v>589.99</v>
      </c>
      <c r="O2109">
        <v>62</v>
      </c>
      <c r="P2109">
        <f>Table1[[#This Row],[Sale Product Count]]*Table1[[#This Row],[Price]]</f>
        <v>36579.379999999997</v>
      </c>
      <c r="Q2109">
        <v>318</v>
      </c>
    </row>
    <row r="2110" spans="1:17" x14ac:dyDescent="0.3">
      <c r="A2110" t="s">
        <v>130</v>
      </c>
      <c r="B2110" t="s">
        <v>388</v>
      </c>
      <c r="C2110" t="s">
        <v>24</v>
      </c>
      <c r="D2110" t="s">
        <v>25</v>
      </c>
      <c r="E2110" t="s">
        <v>63</v>
      </c>
      <c r="F2110" t="s">
        <v>256</v>
      </c>
      <c r="G2110" t="s">
        <v>35</v>
      </c>
      <c r="H2110" t="s">
        <v>28</v>
      </c>
      <c r="I2110" t="s">
        <v>29</v>
      </c>
      <c r="J2110" t="s">
        <v>20</v>
      </c>
      <c r="K2110" t="s">
        <v>2134</v>
      </c>
      <c r="L2110" t="s">
        <v>2134</v>
      </c>
      <c r="M2110">
        <v>0</v>
      </c>
      <c r="N2110">
        <v>1462.07</v>
      </c>
      <c r="O2110">
        <v>25</v>
      </c>
      <c r="P2110">
        <f>Table1[[#This Row],[Sale Product Count]]*Table1[[#This Row],[Price]]</f>
        <v>36551.75</v>
      </c>
      <c r="Q2110">
        <v>302</v>
      </c>
    </row>
    <row r="2111" spans="1:17" x14ac:dyDescent="0.3">
      <c r="A2111" t="s">
        <v>100</v>
      </c>
      <c r="B2111" t="s">
        <v>365</v>
      </c>
      <c r="C2111" t="s">
        <v>24</v>
      </c>
      <c r="D2111" t="s">
        <v>25</v>
      </c>
      <c r="E2111" t="s">
        <v>63</v>
      </c>
      <c r="F2111" t="s">
        <v>282</v>
      </c>
      <c r="G2111" t="s">
        <v>65</v>
      </c>
      <c r="H2111" t="s">
        <v>28</v>
      </c>
      <c r="I2111" t="s">
        <v>29</v>
      </c>
      <c r="J2111" t="s">
        <v>20</v>
      </c>
      <c r="K2111" t="s">
        <v>2134</v>
      </c>
      <c r="L2111" t="s">
        <v>2134</v>
      </c>
      <c r="M2111">
        <v>0</v>
      </c>
      <c r="N2111">
        <v>689.65</v>
      </c>
      <c r="O2111">
        <v>53</v>
      </c>
      <c r="P2111">
        <f>Table1[[#This Row],[Sale Product Count]]*Table1[[#This Row],[Price]]</f>
        <v>36551.449999999997</v>
      </c>
      <c r="Q2111">
        <v>332</v>
      </c>
    </row>
    <row r="2112" spans="1:17" x14ac:dyDescent="0.3">
      <c r="A2112" t="s">
        <v>130</v>
      </c>
      <c r="B2112" t="s">
        <v>1724</v>
      </c>
      <c r="C2112" t="s">
        <v>14</v>
      </c>
      <c r="D2112" t="s">
        <v>1725</v>
      </c>
      <c r="E2112" t="s">
        <v>63</v>
      </c>
      <c r="F2112" t="s">
        <v>64</v>
      </c>
      <c r="G2112" t="s">
        <v>65</v>
      </c>
      <c r="H2112" t="s">
        <v>28</v>
      </c>
      <c r="I2112" t="s">
        <v>2134</v>
      </c>
      <c r="J2112" t="s">
        <v>20</v>
      </c>
      <c r="K2112" t="s">
        <v>376</v>
      </c>
      <c r="L2112" t="s">
        <v>2134</v>
      </c>
      <c r="M2112">
        <v>0</v>
      </c>
      <c r="N2112">
        <v>730.99</v>
      </c>
      <c r="O2112">
        <v>50</v>
      </c>
      <c r="P2112">
        <f>Table1[[#This Row],[Sale Product Count]]*Table1[[#This Row],[Price]]</f>
        <v>36549.5</v>
      </c>
      <c r="Q2112">
        <v>290</v>
      </c>
    </row>
    <row r="2113" spans="1:17" x14ac:dyDescent="0.3">
      <c r="A2113" t="s">
        <v>130</v>
      </c>
      <c r="B2113" t="s">
        <v>1221</v>
      </c>
      <c r="C2113" t="s">
        <v>41</v>
      </c>
      <c r="D2113" t="s">
        <v>71</v>
      </c>
      <c r="E2113" t="s">
        <v>42</v>
      </c>
      <c r="F2113" t="s">
        <v>72</v>
      </c>
      <c r="G2113" t="s">
        <v>18</v>
      </c>
      <c r="H2113" t="s">
        <v>36</v>
      </c>
      <c r="I2113" t="s">
        <v>431</v>
      </c>
      <c r="J2113" t="s">
        <v>20</v>
      </c>
      <c r="K2113" t="s">
        <v>2134</v>
      </c>
      <c r="L2113" t="s">
        <v>2134</v>
      </c>
      <c r="M2113">
        <v>0</v>
      </c>
      <c r="N2113">
        <v>730.99</v>
      </c>
      <c r="O2113">
        <v>50</v>
      </c>
      <c r="P2113">
        <f>Table1[[#This Row],[Sale Product Count]]*Table1[[#This Row],[Price]]</f>
        <v>36549.5</v>
      </c>
      <c r="Q2113">
        <v>0</v>
      </c>
    </row>
    <row r="2114" spans="1:17" x14ac:dyDescent="0.3">
      <c r="A2114" t="s">
        <v>30</v>
      </c>
      <c r="B2114" t="s">
        <v>31</v>
      </c>
      <c r="C2114" t="s">
        <v>32</v>
      </c>
      <c r="D2114" t="s">
        <v>33</v>
      </c>
      <c r="E2114" t="s">
        <v>2134</v>
      </c>
      <c r="F2114" t="s">
        <v>34</v>
      </c>
      <c r="G2114" t="s">
        <v>35</v>
      </c>
      <c r="H2114" t="s">
        <v>36</v>
      </c>
      <c r="I2114" t="s">
        <v>2134</v>
      </c>
      <c r="J2114" t="s">
        <v>37</v>
      </c>
      <c r="K2114" t="s">
        <v>2134</v>
      </c>
      <c r="L2114" t="s">
        <v>38</v>
      </c>
      <c r="M2114">
        <v>5</v>
      </c>
      <c r="N2114">
        <v>639.99</v>
      </c>
      <c r="O2114">
        <v>57</v>
      </c>
      <c r="P2114">
        <f>Table1[[#This Row],[Sale Product Count]]*Table1[[#This Row],[Price]]</f>
        <v>36479.43</v>
      </c>
      <c r="Q2114">
        <v>457</v>
      </c>
    </row>
    <row r="2115" spans="1:17" x14ac:dyDescent="0.3">
      <c r="A2115" t="s">
        <v>23</v>
      </c>
      <c r="B2115" t="s">
        <v>589</v>
      </c>
      <c r="C2115" t="s">
        <v>24</v>
      </c>
      <c r="D2115" t="s">
        <v>2134</v>
      </c>
      <c r="E2115" t="s">
        <v>42</v>
      </c>
      <c r="F2115" t="s">
        <v>79</v>
      </c>
      <c r="G2115" t="s">
        <v>18</v>
      </c>
      <c r="H2115" t="s">
        <v>19</v>
      </c>
      <c r="I2115" t="s">
        <v>191</v>
      </c>
      <c r="J2115" t="s">
        <v>20</v>
      </c>
      <c r="K2115" t="s">
        <v>127</v>
      </c>
      <c r="L2115" t="s">
        <v>2134</v>
      </c>
      <c r="M2115">
        <v>4.4000000000000004</v>
      </c>
      <c r="N2115">
        <v>639.99</v>
      </c>
      <c r="O2115">
        <v>57</v>
      </c>
      <c r="P2115">
        <f>Table1[[#This Row],[Sale Product Count]]*Table1[[#This Row],[Price]]</f>
        <v>36479.43</v>
      </c>
      <c r="Q2115">
        <v>258</v>
      </c>
    </row>
    <row r="2116" spans="1:17" x14ac:dyDescent="0.3">
      <c r="A2116" t="s">
        <v>1921</v>
      </c>
      <c r="B2116" t="s">
        <v>1922</v>
      </c>
      <c r="C2116" t="s">
        <v>24</v>
      </c>
      <c r="D2116" t="s">
        <v>2134</v>
      </c>
      <c r="E2116" t="s">
        <v>162</v>
      </c>
      <c r="F2116" t="s">
        <v>186</v>
      </c>
      <c r="G2116" t="s">
        <v>35</v>
      </c>
      <c r="H2116" t="s">
        <v>197</v>
      </c>
      <c r="I2116" t="s">
        <v>1116</v>
      </c>
      <c r="J2116" t="s">
        <v>37</v>
      </c>
      <c r="K2116" t="s">
        <v>1923</v>
      </c>
      <c r="L2116" t="s">
        <v>2134</v>
      </c>
      <c r="M2116">
        <v>4.3</v>
      </c>
      <c r="N2116">
        <v>639.99</v>
      </c>
      <c r="O2116">
        <v>57</v>
      </c>
      <c r="P2116">
        <f>Table1[[#This Row],[Sale Product Count]]*Table1[[#This Row],[Price]]</f>
        <v>36479.43</v>
      </c>
      <c r="Q2116">
        <v>375</v>
      </c>
    </row>
    <row r="2117" spans="1:17" x14ac:dyDescent="0.3">
      <c r="A2117" t="s">
        <v>121</v>
      </c>
      <c r="B2117" t="s">
        <v>122</v>
      </c>
      <c r="C2117" t="s">
        <v>61</v>
      </c>
      <c r="D2117" t="s">
        <v>25</v>
      </c>
      <c r="E2117" t="s">
        <v>16</v>
      </c>
      <c r="F2117" t="s">
        <v>26</v>
      </c>
      <c r="G2117" t="s">
        <v>35</v>
      </c>
      <c r="H2117" t="s">
        <v>19</v>
      </c>
      <c r="I2117" t="s">
        <v>2134</v>
      </c>
      <c r="J2117" t="s">
        <v>20</v>
      </c>
      <c r="K2117" t="s">
        <v>21</v>
      </c>
      <c r="L2117" t="s">
        <v>2134</v>
      </c>
      <c r="M2117">
        <v>0</v>
      </c>
      <c r="N2117">
        <v>639.99</v>
      </c>
      <c r="O2117">
        <v>57</v>
      </c>
      <c r="P2117">
        <f>Table1[[#This Row],[Sale Product Count]]*Table1[[#This Row],[Price]]</f>
        <v>36479.43</v>
      </c>
      <c r="Q2117">
        <v>154</v>
      </c>
    </row>
    <row r="2118" spans="1:17" x14ac:dyDescent="0.3">
      <c r="A2118" t="s">
        <v>23</v>
      </c>
      <c r="B2118" t="s">
        <v>2134</v>
      </c>
      <c r="C2118" t="s">
        <v>24</v>
      </c>
      <c r="D2118" t="s">
        <v>71</v>
      </c>
      <c r="E2118" t="s">
        <v>16</v>
      </c>
      <c r="F2118" t="s">
        <v>82</v>
      </c>
      <c r="G2118" t="s">
        <v>65</v>
      </c>
      <c r="H2118" t="s">
        <v>19</v>
      </c>
      <c r="I2118" t="s">
        <v>2134</v>
      </c>
      <c r="J2118" t="s">
        <v>20</v>
      </c>
      <c r="K2118" t="s">
        <v>21</v>
      </c>
      <c r="L2118" t="s">
        <v>81</v>
      </c>
      <c r="M2118">
        <v>4.4000000000000004</v>
      </c>
      <c r="N2118">
        <v>639.99</v>
      </c>
      <c r="O2118">
        <v>57</v>
      </c>
      <c r="P2118">
        <f>Table1[[#This Row],[Sale Product Count]]*Table1[[#This Row],[Price]]</f>
        <v>36479.43</v>
      </c>
      <c r="Q2118">
        <v>499</v>
      </c>
    </row>
    <row r="2119" spans="1:17" x14ac:dyDescent="0.3">
      <c r="A2119" t="s">
        <v>130</v>
      </c>
      <c r="B2119" t="s">
        <v>1467</v>
      </c>
      <c r="C2119" t="s">
        <v>24</v>
      </c>
      <c r="D2119" t="s">
        <v>2134</v>
      </c>
      <c r="E2119" t="s">
        <v>63</v>
      </c>
      <c r="F2119" t="s">
        <v>17</v>
      </c>
      <c r="G2119" t="s">
        <v>65</v>
      </c>
      <c r="H2119" t="s">
        <v>197</v>
      </c>
      <c r="I2119" t="s">
        <v>1468</v>
      </c>
      <c r="J2119" t="s">
        <v>20</v>
      </c>
      <c r="K2119" t="s">
        <v>159</v>
      </c>
      <c r="L2119" t="s">
        <v>2134</v>
      </c>
      <c r="M2119">
        <v>4.4000000000000004</v>
      </c>
      <c r="N2119">
        <v>934.67</v>
      </c>
      <c r="O2119">
        <v>39</v>
      </c>
      <c r="P2119">
        <f>Table1[[#This Row],[Sale Product Count]]*Table1[[#This Row],[Price]]</f>
        <v>36452.129999999997</v>
      </c>
      <c r="Q2119">
        <v>208</v>
      </c>
    </row>
    <row r="2120" spans="1:17" x14ac:dyDescent="0.3">
      <c r="A2120" t="s">
        <v>23</v>
      </c>
      <c r="B2120" t="s">
        <v>2134</v>
      </c>
      <c r="C2120" t="s">
        <v>24</v>
      </c>
      <c r="D2120" t="s">
        <v>71</v>
      </c>
      <c r="E2120" t="s">
        <v>16</v>
      </c>
      <c r="F2120" t="s">
        <v>82</v>
      </c>
      <c r="G2120" t="s">
        <v>65</v>
      </c>
      <c r="H2120" t="s">
        <v>19</v>
      </c>
      <c r="I2120" t="s">
        <v>2134</v>
      </c>
      <c r="J2120" t="s">
        <v>20</v>
      </c>
      <c r="K2120" t="s">
        <v>21</v>
      </c>
      <c r="L2120" t="s">
        <v>81</v>
      </c>
      <c r="M2120">
        <v>4.4000000000000004</v>
      </c>
      <c r="N2120">
        <v>1139</v>
      </c>
      <c r="O2120">
        <v>32</v>
      </c>
      <c r="P2120">
        <f>Table1[[#This Row],[Sale Product Count]]*Table1[[#This Row],[Price]]</f>
        <v>36448</v>
      </c>
      <c r="Q2120">
        <v>268</v>
      </c>
    </row>
    <row r="2121" spans="1:17" x14ac:dyDescent="0.3">
      <c r="A2121" t="s">
        <v>59</v>
      </c>
      <c r="B2121" t="s">
        <v>2055</v>
      </c>
      <c r="C2121" t="s">
        <v>86</v>
      </c>
      <c r="D2121" t="s">
        <v>97</v>
      </c>
      <c r="E2121" t="s">
        <v>75</v>
      </c>
      <c r="F2121" t="s">
        <v>2056</v>
      </c>
      <c r="G2121" t="s">
        <v>1102</v>
      </c>
      <c r="H2121" t="s">
        <v>197</v>
      </c>
      <c r="I2121" t="s">
        <v>491</v>
      </c>
      <c r="J2121" t="s">
        <v>37</v>
      </c>
      <c r="K2121" t="s">
        <v>2134</v>
      </c>
      <c r="L2121" t="s">
        <v>2134</v>
      </c>
      <c r="M2121">
        <v>0</v>
      </c>
      <c r="N2121">
        <v>1139</v>
      </c>
      <c r="O2121">
        <v>32</v>
      </c>
      <c r="P2121">
        <f>Table1[[#This Row],[Sale Product Count]]*Table1[[#This Row],[Price]]</f>
        <v>36448</v>
      </c>
      <c r="Q2121">
        <v>0</v>
      </c>
    </row>
    <row r="2122" spans="1:17" x14ac:dyDescent="0.3">
      <c r="A2122" t="s">
        <v>130</v>
      </c>
      <c r="B2122" t="s">
        <v>629</v>
      </c>
      <c r="C2122" t="s">
        <v>24</v>
      </c>
      <c r="D2122" t="s">
        <v>630</v>
      </c>
      <c r="E2122" t="s">
        <v>63</v>
      </c>
      <c r="F2122" t="s">
        <v>282</v>
      </c>
      <c r="G2122" t="s">
        <v>35</v>
      </c>
      <c r="H2122" t="s">
        <v>197</v>
      </c>
      <c r="I2122" t="s">
        <v>200</v>
      </c>
      <c r="J2122" t="s">
        <v>632</v>
      </c>
      <c r="K2122" t="s">
        <v>2134</v>
      </c>
      <c r="L2122" t="s">
        <v>2134</v>
      </c>
      <c r="M2122">
        <v>4</v>
      </c>
      <c r="N2122">
        <v>649.99</v>
      </c>
      <c r="O2122">
        <v>56</v>
      </c>
      <c r="P2122">
        <f>Table1[[#This Row],[Sale Product Count]]*Table1[[#This Row],[Price]]</f>
        <v>36399.440000000002</v>
      </c>
      <c r="Q2122">
        <v>360</v>
      </c>
    </row>
    <row r="2123" spans="1:17" x14ac:dyDescent="0.3">
      <c r="A2123" t="s">
        <v>130</v>
      </c>
      <c r="B2123" t="s">
        <v>1065</v>
      </c>
      <c r="C2123" t="s">
        <v>155</v>
      </c>
      <c r="D2123" t="s">
        <v>84</v>
      </c>
      <c r="E2123" t="s">
        <v>63</v>
      </c>
      <c r="F2123" t="s">
        <v>64</v>
      </c>
      <c r="G2123" t="s">
        <v>35</v>
      </c>
      <c r="H2123" t="s">
        <v>36</v>
      </c>
      <c r="I2123" t="s">
        <v>431</v>
      </c>
      <c r="J2123" t="s">
        <v>20</v>
      </c>
      <c r="K2123" t="s">
        <v>2134</v>
      </c>
      <c r="L2123" t="s">
        <v>2134</v>
      </c>
      <c r="M2123">
        <v>0</v>
      </c>
      <c r="N2123">
        <v>1455.66</v>
      </c>
      <c r="O2123">
        <v>25</v>
      </c>
      <c r="P2123">
        <f>Table1[[#This Row],[Sale Product Count]]*Table1[[#This Row],[Price]]</f>
        <v>36391.5</v>
      </c>
      <c r="Q2123">
        <v>140</v>
      </c>
    </row>
    <row r="2124" spans="1:17" x14ac:dyDescent="0.3">
      <c r="A2124" t="s">
        <v>130</v>
      </c>
      <c r="B2124" t="s">
        <v>615</v>
      </c>
      <c r="C2124" t="s">
        <v>61</v>
      </c>
      <c r="D2124" t="s">
        <v>71</v>
      </c>
      <c r="E2124" t="s">
        <v>63</v>
      </c>
      <c r="F2124" t="s">
        <v>282</v>
      </c>
      <c r="G2124" t="s">
        <v>65</v>
      </c>
      <c r="H2124" t="s">
        <v>28</v>
      </c>
      <c r="I2124" t="s">
        <v>320</v>
      </c>
      <c r="J2124" t="s">
        <v>37</v>
      </c>
      <c r="K2124" t="s">
        <v>2134</v>
      </c>
      <c r="L2124" t="s">
        <v>2134</v>
      </c>
      <c r="M2124">
        <v>0</v>
      </c>
      <c r="N2124">
        <v>2799</v>
      </c>
      <c r="O2124">
        <v>13</v>
      </c>
      <c r="P2124">
        <f>Table1[[#This Row],[Sale Product Count]]*Table1[[#This Row],[Price]]</f>
        <v>36387</v>
      </c>
      <c r="Q2124">
        <v>122</v>
      </c>
    </row>
    <row r="2125" spans="1:17" x14ac:dyDescent="0.3">
      <c r="A2125" t="s">
        <v>100</v>
      </c>
      <c r="B2125" t="s">
        <v>1092</v>
      </c>
      <c r="C2125" t="s">
        <v>14</v>
      </c>
      <c r="D2125" t="s">
        <v>2134</v>
      </c>
      <c r="E2125" t="s">
        <v>42</v>
      </c>
      <c r="F2125" t="s">
        <v>106</v>
      </c>
      <c r="G2125" t="s">
        <v>65</v>
      </c>
      <c r="H2125" t="s">
        <v>19</v>
      </c>
      <c r="I2125" t="s">
        <v>200</v>
      </c>
      <c r="J2125" t="s">
        <v>483</v>
      </c>
      <c r="K2125" t="s">
        <v>242</v>
      </c>
      <c r="L2125" t="s">
        <v>2134</v>
      </c>
      <c r="M2125">
        <v>0</v>
      </c>
      <c r="N2125">
        <v>1399</v>
      </c>
      <c r="O2125">
        <v>26</v>
      </c>
      <c r="P2125">
        <f>Table1[[#This Row],[Sale Product Count]]*Table1[[#This Row],[Price]]</f>
        <v>36374</v>
      </c>
      <c r="Q2125">
        <v>374</v>
      </c>
    </row>
    <row r="2126" spans="1:17" x14ac:dyDescent="0.3">
      <c r="A2126" t="s">
        <v>173</v>
      </c>
      <c r="B2126" t="s">
        <v>174</v>
      </c>
      <c r="C2126" t="s">
        <v>140</v>
      </c>
      <c r="D2126" t="s">
        <v>175</v>
      </c>
      <c r="E2126" t="s">
        <v>63</v>
      </c>
      <c r="F2126" t="s">
        <v>17</v>
      </c>
      <c r="G2126" t="s">
        <v>65</v>
      </c>
      <c r="H2126" t="s">
        <v>36</v>
      </c>
      <c r="I2126" t="s">
        <v>176</v>
      </c>
      <c r="J2126" t="s">
        <v>20</v>
      </c>
      <c r="K2126" t="s">
        <v>2134</v>
      </c>
      <c r="L2126" t="s">
        <v>2134</v>
      </c>
      <c r="M2126">
        <v>4.4000000000000004</v>
      </c>
      <c r="N2126">
        <v>807.99</v>
      </c>
      <c r="O2126">
        <v>45</v>
      </c>
      <c r="P2126">
        <f>Table1[[#This Row],[Sale Product Count]]*Table1[[#This Row],[Price]]</f>
        <v>36359.550000000003</v>
      </c>
      <c r="Q2126">
        <v>419</v>
      </c>
    </row>
    <row r="2127" spans="1:17" x14ac:dyDescent="0.3">
      <c r="A2127" t="s">
        <v>221</v>
      </c>
      <c r="B2127" t="s">
        <v>1485</v>
      </c>
      <c r="C2127" t="s">
        <v>94</v>
      </c>
      <c r="D2127" t="s">
        <v>71</v>
      </c>
      <c r="E2127" t="s">
        <v>35</v>
      </c>
      <c r="F2127" t="s">
        <v>1051</v>
      </c>
      <c r="G2127" t="s">
        <v>56</v>
      </c>
      <c r="H2127" t="s">
        <v>57</v>
      </c>
      <c r="I2127" t="s">
        <v>2134</v>
      </c>
      <c r="J2127" t="s">
        <v>20</v>
      </c>
      <c r="K2127" t="s">
        <v>1486</v>
      </c>
      <c r="L2127" t="s">
        <v>2134</v>
      </c>
      <c r="M2127">
        <v>4.3</v>
      </c>
      <c r="N2127">
        <v>1513.99</v>
      </c>
      <c r="O2127">
        <v>24</v>
      </c>
      <c r="P2127">
        <f>Table1[[#This Row],[Sale Product Count]]*Table1[[#This Row],[Price]]</f>
        <v>36335.760000000002</v>
      </c>
      <c r="Q2127">
        <v>183</v>
      </c>
    </row>
    <row r="2128" spans="1:17" x14ac:dyDescent="0.3">
      <c r="A2128" t="s">
        <v>130</v>
      </c>
      <c r="B2128" t="s">
        <v>1984</v>
      </c>
      <c r="C2128" t="s">
        <v>24</v>
      </c>
      <c r="D2128" t="s">
        <v>25</v>
      </c>
      <c r="E2128" t="s">
        <v>63</v>
      </c>
      <c r="F2128" t="s">
        <v>72</v>
      </c>
      <c r="G2128" t="s">
        <v>35</v>
      </c>
      <c r="H2128" t="s">
        <v>28</v>
      </c>
      <c r="I2128" t="s">
        <v>431</v>
      </c>
      <c r="J2128" t="s">
        <v>1994</v>
      </c>
      <c r="K2128" t="s">
        <v>2134</v>
      </c>
      <c r="L2128" t="s">
        <v>2134</v>
      </c>
      <c r="M2128">
        <v>0</v>
      </c>
      <c r="N2128">
        <v>1513.99</v>
      </c>
      <c r="O2128">
        <v>24</v>
      </c>
      <c r="P2128">
        <f>Table1[[#This Row],[Sale Product Count]]*Table1[[#This Row],[Price]]</f>
        <v>36335.760000000002</v>
      </c>
      <c r="Q2128">
        <v>0</v>
      </c>
    </row>
    <row r="2129" spans="1:17" x14ac:dyDescent="0.3">
      <c r="A2129" t="s">
        <v>23</v>
      </c>
      <c r="B2129" t="s">
        <v>938</v>
      </c>
      <c r="C2129" t="s">
        <v>24</v>
      </c>
      <c r="D2129" t="s">
        <v>2134</v>
      </c>
      <c r="E2129" t="s">
        <v>2134</v>
      </c>
      <c r="F2129" t="s">
        <v>103</v>
      </c>
      <c r="G2129" t="s">
        <v>18</v>
      </c>
      <c r="H2129" t="s">
        <v>19</v>
      </c>
      <c r="I2129" t="s">
        <v>2134</v>
      </c>
      <c r="J2129" t="s">
        <v>20</v>
      </c>
      <c r="K2129" t="s">
        <v>2134</v>
      </c>
      <c r="L2129" t="s">
        <v>2134</v>
      </c>
      <c r="M2129">
        <v>5</v>
      </c>
      <c r="N2129">
        <v>2793.89</v>
      </c>
      <c r="O2129">
        <v>13</v>
      </c>
      <c r="P2129">
        <f>Table1[[#This Row],[Sale Product Count]]*Table1[[#This Row],[Price]]</f>
        <v>36320.57</v>
      </c>
      <c r="Q2129">
        <v>309</v>
      </c>
    </row>
    <row r="2130" spans="1:17" x14ac:dyDescent="0.3">
      <c r="A2130" t="s">
        <v>165</v>
      </c>
      <c r="B2130" t="s">
        <v>2099</v>
      </c>
      <c r="C2130" t="s">
        <v>14</v>
      </c>
      <c r="D2130" t="s">
        <v>628</v>
      </c>
      <c r="E2130" t="s">
        <v>2134</v>
      </c>
      <c r="F2130" t="s">
        <v>72</v>
      </c>
      <c r="G2130" t="s">
        <v>18</v>
      </c>
      <c r="H2130" t="s">
        <v>28</v>
      </c>
      <c r="I2130" t="s">
        <v>2134</v>
      </c>
      <c r="J2130" t="s">
        <v>20</v>
      </c>
      <c r="K2130" t="s">
        <v>159</v>
      </c>
      <c r="L2130">
        <v>1.9</v>
      </c>
      <c r="M2130">
        <v>0</v>
      </c>
      <c r="N2130">
        <v>1067.47</v>
      </c>
      <c r="O2130">
        <v>34</v>
      </c>
      <c r="P2130">
        <f>Table1[[#This Row],[Sale Product Count]]*Table1[[#This Row],[Price]]</f>
        <v>36293.980000000003</v>
      </c>
      <c r="Q2130">
        <v>0</v>
      </c>
    </row>
    <row r="2131" spans="1:17" x14ac:dyDescent="0.3">
      <c r="A2131" t="s">
        <v>13</v>
      </c>
      <c r="B2131" t="s">
        <v>83</v>
      </c>
      <c r="C2131" t="s">
        <v>24</v>
      </c>
      <c r="D2131" t="s">
        <v>84</v>
      </c>
      <c r="E2131" t="s">
        <v>16</v>
      </c>
      <c r="F2131" t="s">
        <v>26</v>
      </c>
      <c r="G2131" t="s">
        <v>80</v>
      </c>
      <c r="H2131" t="s">
        <v>19</v>
      </c>
      <c r="I2131" t="s">
        <v>2134</v>
      </c>
      <c r="J2131" t="s">
        <v>20</v>
      </c>
      <c r="K2131" t="s">
        <v>21</v>
      </c>
      <c r="L2131" t="s">
        <v>2134</v>
      </c>
      <c r="M2131">
        <v>0</v>
      </c>
      <c r="N2131">
        <v>2130.16</v>
      </c>
      <c r="O2131">
        <v>17</v>
      </c>
      <c r="P2131">
        <f>Table1[[#This Row],[Sale Product Count]]*Table1[[#This Row],[Price]]</f>
        <v>36212.720000000001</v>
      </c>
      <c r="Q2131">
        <v>481</v>
      </c>
    </row>
    <row r="2132" spans="1:17" x14ac:dyDescent="0.3">
      <c r="A2132" t="s">
        <v>130</v>
      </c>
      <c r="B2132" t="s">
        <v>388</v>
      </c>
      <c r="C2132" t="s">
        <v>14</v>
      </c>
      <c r="D2132" t="s">
        <v>25</v>
      </c>
      <c r="E2132" t="s">
        <v>42</v>
      </c>
      <c r="F2132" t="s">
        <v>72</v>
      </c>
      <c r="G2132" t="s">
        <v>65</v>
      </c>
      <c r="H2132" t="s">
        <v>28</v>
      </c>
      <c r="I2132" t="s">
        <v>200</v>
      </c>
      <c r="J2132" t="s">
        <v>20</v>
      </c>
      <c r="K2132" t="s">
        <v>2134</v>
      </c>
      <c r="L2132" t="s">
        <v>2134</v>
      </c>
      <c r="M2132">
        <v>0</v>
      </c>
      <c r="N2132">
        <v>1720.95</v>
      </c>
      <c r="O2132">
        <v>21</v>
      </c>
      <c r="P2132">
        <f>Table1[[#This Row],[Sale Product Count]]*Table1[[#This Row],[Price]]</f>
        <v>36139.950000000004</v>
      </c>
      <c r="Q2132">
        <v>142</v>
      </c>
    </row>
    <row r="2133" spans="1:17" x14ac:dyDescent="0.3">
      <c r="A2133" t="s">
        <v>130</v>
      </c>
      <c r="B2133" t="s">
        <v>1065</v>
      </c>
      <c r="C2133" t="s">
        <v>155</v>
      </c>
      <c r="D2133" t="s">
        <v>175</v>
      </c>
      <c r="E2133" t="s">
        <v>63</v>
      </c>
      <c r="F2133" t="s">
        <v>64</v>
      </c>
      <c r="G2133" t="s">
        <v>35</v>
      </c>
      <c r="H2133" t="s">
        <v>28</v>
      </c>
      <c r="I2133" t="s">
        <v>431</v>
      </c>
      <c r="J2133" t="s">
        <v>20</v>
      </c>
      <c r="K2133" t="s">
        <v>2134</v>
      </c>
      <c r="L2133" t="s">
        <v>2134</v>
      </c>
      <c r="M2133">
        <v>0</v>
      </c>
      <c r="N2133">
        <v>1720.95</v>
      </c>
      <c r="O2133">
        <v>21</v>
      </c>
      <c r="P2133">
        <f>Table1[[#This Row],[Sale Product Count]]*Table1[[#This Row],[Price]]</f>
        <v>36139.950000000004</v>
      </c>
      <c r="Q2133">
        <v>0</v>
      </c>
    </row>
    <row r="2134" spans="1:17" x14ac:dyDescent="0.3">
      <c r="A2134" t="s">
        <v>30</v>
      </c>
      <c r="B2134" t="s">
        <v>31</v>
      </c>
      <c r="C2134" t="s">
        <v>32</v>
      </c>
      <c r="D2134" t="s">
        <v>33</v>
      </c>
      <c r="E2134" t="s">
        <v>2134</v>
      </c>
      <c r="F2134" t="s">
        <v>34</v>
      </c>
      <c r="G2134" t="s">
        <v>35</v>
      </c>
      <c r="H2134" t="s">
        <v>36</v>
      </c>
      <c r="I2134" t="s">
        <v>2134</v>
      </c>
      <c r="J2134" t="s">
        <v>37</v>
      </c>
      <c r="K2134" t="s">
        <v>2134</v>
      </c>
      <c r="L2134" t="s">
        <v>38</v>
      </c>
      <c r="M2134">
        <v>5</v>
      </c>
      <c r="N2134">
        <v>801.99</v>
      </c>
      <c r="O2134">
        <v>45</v>
      </c>
      <c r="P2134">
        <f>Table1[[#This Row],[Sale Product Count]]*Table1[[#This Row],[Price]]</f>
        <v>36089.550000000003</v>
      </c>
      <c r="Q2134">
        <v>168</v>
      </c>
    </row>
    <row r="2135" spans="1:17" x14ac:dyDescent="0.3">
      <c r="A2135" t="s">
        <v>130</v>
      </c>
      <c r="B2135" t="s">
        <v>645</v>
      </c>
      <c r="C2135" t="s">
        <v>164</v>
      </c>
      <c r="D2135" t="s">
        <v>71</v>
      </c>
      <c r="E2135" t="s">
        <v>826</v>
      </c>
      <c r="F2135" t="s">
        <v>116</v>
      </c>
      <c r="G2135" t="s">
        <v>27</v>
      </c>
      <c r="H2135" t="s">
        <v>28</v>
      </c>
      <c r="I2135" t="s">
        <v>2134</v>
      </c>
      <c r="J2135" t="s">
        <v>20</v>
      </c>
      <c r="K2135" t="s">
        <v>187</v>
      </c>
      <c r="L2135" t="s">
        <v>2134</v>
      </c>
      <c r="M2135">
        <v>0</v>
      </c>
      <c r="N2135">
        <v>1899</v>
      </c>
      <c r="O2135">
        <v>19</v>
      </c>
      <c r="P2135">
        <f>Table1[[#This Row],[Sale Product Count]]*Table1[[#This Row],[Price]]</f>
        <v>36081</v>
      </c>
      <c r="Q2135">
        <v>130</v>
      </c>
    </row>
    <row r="2136" spans="1:17" x14ac:dyDescent="0.3">
      <c r="A2136" t="s">
        <v>13</v>
      </c>
      <c r="B2136" t="s">
        <v>2134</v>
      </c>
      <c r="C2136" t="s">
        <v>24</v>
      </c>
      <c r="D2136" t="s">
        <v>15</v>
      </c>
      <c r="E2136" t="s">
        <v>78</v>
      </c>
      <c r="F2136" t="s">
        <v>79</v>
      </c>
      <c r="G2136" t="s">
        <v>80</v>
      </c>
      <c r="H2136" t="s">
        <v>19</v>
      </c>
      <c r="I2136" t="s">
        <v>2134</v>
      </c>
      <c r="J2136" t="s">
        <v>20</v>
      </c>
      <c r="K2136" t="s">
        <v>21</v>
      </c>
      <c r="L2136" t="s">
        <v>81</v>
      </c>
      <c r="M2136">
        <v>5</v>
      </c>
      <c r="N2136">
        <v>735.99</v>
      </c>
      <c r="O2136">
        <v>49</v>
      </c>
      <c r="P2136">
        <f>Table1[[#This Row],[Sale Product Count]]*Table1[[#This Row],[Price]]</f>
        <v>36063.51</v>
      </c>
      <c r="Q2136">
        <v>232</v>
      </c>
    </row>
    <row r="2137" spans="1:17" x14ac:dyDescent="0.3">
      <c r="A2137" t="s">
        <v>30</v>
      </c>
      <c r="B2137" t="s">
        <v>119</v>
      </c>
      <c r="C2137" t="s">
        <v>24</v>
      </c>
      <c r="D2137" t="s">
        <v>33</v>
      </c>
      <c r="E2137" t="s">
        <v>2134</v>
      </c>
      <c r="F2137" t="s">
        <v>34</v>
      </c>
      <c r="G2137" t="s">
        <v>35</v>
      </c>
      <c r="H2137" t="s">
        <v>36</v>
      </c>
      <c r="I2137" t="s">
        <v>2134</v>
      </c>
      <c r="J2137" t="s">
        <v>37</v>
      </c>
      <c r="K2137" t="s">
        <v>120</v>
      </c>
      <c r="L2137" t="s">
        <v>38</v>
      </c>
      <c r="M2137">
        <v>1</v>
      </c>
      <c r="N2137">
        <v>1001.11</v>
      </c>
      <c r="O2137">
        <v>36</v>
      </c>
      <c r="P2137">
        <f>Table1[[#This Row],[Sale Product Count]]*Table1[[#This Row],[Price]]</f>
        <v>36039.96</v>
      </c>
      <c r="Q2137">
        <v>279</v>
      </c>
    </row>
    <row r="2138" spans="1:17" x14ac:dyDescent="0.3">
      <c r="A2138" t="s">
        <v>130</v>
      </c>
      <c r="B2138" t="s">
        <v>1724</v>
      </c>
      <c r="C2138" t="s">
        <v>14</v>
      </c>
      <c r="D2138" t="s">
        <v>1649</v>
      </c>
      <c r="E2138" t="s">
        <v>826</v>
      </c>
      <c r="F2138" t="s">
        <v>72</v>
      </c>
      <c r="G2138" t="s">
        <v>27</v>
      </c>
      <c r="H2138" t="s">
        <v>28</v>
      </c>
      <c r="I2138" t="s">
        <v>2134</v>
      </c>
      <c r="J2138" t="s">
        <v>20</v>
      </c>
      <c r="K2138" t="s">
        <v>376</v>
      </c>
      <c r="L2138" t="s">
        <v>2134</v>
      </c>
      <c r="M2138">
        <v>0</v>
      </c>
      <c r="N2138">
        <v>1001.11</v>
      </c>
      <c r="O2138">
        <v>36</v>
      </c>
      <c r="P2138">
        <f>Table1[[#This Row],[Sale Product Count]]*Table1[[#This Row],[Price]]</f>
        <v>36039.96</v>
      </c>
      <c r="Q2138">
        <v>0</v>
      </c>
    </row>
    <row r="2139" spans="1:17" x14ac:dyDescent="0.3">
      <c r="A2139" t="s">
        <v>121</v>
      </c>
      <c r="B2139" t="s">
        <v>122</v>
      </c>
      <c r="C2139" t="s">
        <v>61</v>
      </c>
      <c r="D2139" t="s">
        <v>25</v>
      </c>
      <c r="E2139" t="s">
        <v>16</v>
      </c>
      <c r="F2139" t="s">
        <v>26</v>
      </c>
      <c r="G2139" t="s">
        <v>35</v>
      </c>
      <c r="H2139" t="s">
        <v>19</v>
      </c>
      <c r="I2139" t="s">
        <v>2134</v>
      </c>
      <c r="J2139" t="s">
        <v>20</v>
      </c>
      <c r="K2139" t="s">
        <v>21</v>
      </c>
      <c r="L2139" t="s">
        <v>2134</v>
      </c>
      <c r="M2139">
        <v>0</v>
      </c>
      <c r="N2139">
        <v>2401.9899999999998</v>
      </c>
      <c r="O2139">
        <v>15</v>
      </c>
      <c r="P2139">
        <f>Table1[[#This Row],[Sale Product Count]]*Table1[[#This Row],[Price]]</f>
        <v>36029.85</v>
      </c>
      <c r="Q2139">
        <v>100</v>
      </c>
    </row>
    <row r="2140" spans="1:17" x14ac:dyDescent="0.3">
      <c r="A2140" t="s">
        <v>130</v>
      </c>
      <c r="B2140" t="s">
        <v>1487</v>
      </c>
      <c r="C2140" t="s">
        <v>14</v>
      </c>
      <c r="D2140" t="s">
        <v>71</v>
      </c>
      <c r="E2140" t="s">
        <v>63</v>
      </c>
      <c r="F2140" t="s">
        <v>64</v>
      </c>
      <c r="G2140" t="s">
        <v>65</v>
      </c>
      <c r="H2140" t="s">
        <v>28</v>
      </c>
      <c r="I2140" t="s">
        <v>431</v>
      </c>
      <c r="J2140" t="s">
        <v>20</v>
      </c>
      <c r="K2140" t="s">
        <v>2134</v>
      </c>
      <c r="L2140" t="s">
        <v>2134</v>
      </c>
      <c r="M2140">
        <v>0</v>
      </c>
      <c r="N2140">
        <v>2401.9899999999998</v>
      </c>
      <c r="O2140">
        <v>15</v>
      </c>
      <c r="P2140">
        <f>Table1[[#This Row],[Sale Product Count]]*Table1[[#This Row],[Price]]</f>
        <v>36029.85</v>
      </c>
      <c r="Q2140">
        <v>0</v>
      </c>
    </row>
    <row r="2141" spans="1:17" x14ac:dyDescent="0.3">
      <c r="A2141" t="s">
        <v>13</v>
      </c>
      <c r="B2141" t="s">
        <v>2134</v>
      </c>
      <c r="C2141" t="s">
        <v>24</v>
      </c>
      <c r="D2141" t="s">
        <v>15</v>
      </c>
      <c r="E2141" t="s">
        <v>78</v>
      </c>
      <c r="F2141" t="s">
        <v>79</v>
      </c>
      <c r="G2141" t="s">
        <v>80</v>
      </c>
      <c r="H2141" t="s">
        <v>19</v>
      </c>
      <c r="I2141" t="s">
        <v>2134</v>
      </c>
      <c r="J2141" t="s">
        <v>20</v>
      </c>
      <c r="K2141" t="s">
        <v>21</v>
      </c>
      <c r="L2141" t="s">
        <v>81</v>
      </c>
      <c r="M2141">
        <v>5</v>
      </c>
      <c r="N2141">
        <v>1241.46</v>
      </c>
      <c r="O2141">
        <v>29</v>
      </c>
      <c r="P2141">
        <f>Table1[[#This Row],[Sale Product Count]]*Table1[[#This Row],[Price]]</f>
        <v>36002.340000000004</v>
      </c>
      <c r="Q2141">
        <v>447</v>
      </c>
    </row>
    <row r="2142" spans="1:17" x14ac:dyDescent="0.3">
      <c r="A2142" t="s">
        <v>23</v>
      </c>
      <c r="B2142" t="s">
        <v>2134</v>
      </c>
      <c r="C2142" t="s">
        <v>24</v>
      </c>
      <c r="D2142" t="s">
        <v>71</v>
      </c>
      <c r="E2142" t="s">
        <v>16</v>
      </c>
      <c r="F2142" t="s">
        <v>82</v>
      </c>
      <c r="G2142" t="s">
        <v>65</v>
      </c>
      <c r="H2142" t="s">
        <v>19</v>
      </c>
      <c r="I2142" t="s">
        <v>2134</v>
      </c>
      <c r="J2142" t="s">
        <v>20</v>
      </c>
      <c r="K2142" t="s">
        <v>21</v>
      </c>
      <c r="L2142" t="s">
        <v>81</v>
      </c>
      <c r="M2142">
        <v>4.4000000000000004</v>
      </c>
      <c r="N2142">
        <v>1999.99</v>
      </c>
      <c r="O2142">
        <v>18</v>
      </c>
      <c r="P2142">
        <f>Table1[[#This Row],[Sale Product Count]]*Table1[[#This Row],[Price]]</f>
        <v>35999.82</v>
      </c>
      <c r="Q2142">
        <v>134</v>
      </c>
    </row>
    <row r="2143" spans="1:17" x14ac:dyDescent="0.3">
      <c r="A2143" t="s">
        <v>470</v>
      </c>
      <c r="B2143" t="s">
        <v>471</v>
      </c>
      <c r="C2143" t="s">
        <v>14</v>
      </c>
      <c r="D2143" t="s">
        <v>472</v>
      </c>
      <c r="E2143" t="s">
        <v>75</v>
      </c>
      <c r="F2143" t="s">
        <v>72</v>
      </c>
      <c r="G2143" t="s">
        <v>65</v>
      </c>
      <c r="H2143" t="s">
        <v>311</v>
      </c>
      <c r="I2143" t="s">
        <v>473</v>
      </c>
      <c r="J2143" t="s">
        <v>20</v>
      </c>
      <c r="K2143" t="s">
        <v>2134</v>
      </c>
      <c r="L2143" t="s">
        <v>2134</v>
      </c>
      <c r="M2143">
        <v>3.6</v>
      </c>
      <c r="N2143">
        <v>999.99</v>
      </c>
      <c r="O2143">
        <v>36</v>
      </c>
      <c r="P2143">
        <f>Table1[[#This Row],[Sale Product Count]]*Table1[[#This Row],[Price]]</f>
        <v>35999.64</v>
      </c>
      <c r="Q2143">
        <v>502</v>
      </c>
    </row>
    <row r="2144" spans="1:17" x14ac:dyDescent="0.3">
      <c r="A2144" t="s">
        <v>23</v>
      </c>
      <c r="B2144" t="s">
        <v>482</v>
      </c>
      <c r="C2144" t="s">
        <v>24</v>
      </c>
      <c r="D2144" t="s">
        <v>2134</v>
      </c>
      <c r="E2144" t="s">
        <v>63</v>
      </c>
      <c r="F2144" t="s">
        <v>106</v>
      </c>
      <c r="G2144" t="s">
        <v>65</v>
      </c>
      <c r="H2144" t="s">
        <v>197</v>
      </c>
      <c r="I2144" t="s">
        <v>200</v>
      </c>
      <c r="J2144" t="s">
        <v>483</v>
      </c>
      <c r="K2144" t="s">
        <v>242</v>
      </c>
      <c r="L2144" t="s">
        <v>2134</v>
      </c>
      <c r="M2144">
        <v>5</v>
      </c>
      <c r="N2144">
        <v>999.99</v>
      </c>
      <c r="O2144">
        <v>36</v>
      </c>
      <c r="P2144">
        <f>Table1[[#This Row],[Sale Product Count]]*Table1[[#This Row],[Price]]</f>
        <v>35999.64</v>
      </c>
      <c r="Q2144">
        <v>494</v>
      </c>
    </row>
    <row r="2145" spans="1:17" x14ac:dyDescent="0.3">
      <c r="A2145" t="s">
        <v>23</v>
      </c>
      <c r="B2145" t="s">
        <v>2134</v>
      </c>
      <c r="C2145" t="s">
        <v>14</v>
      </c>
      <c r="D2145" t="s">
        <v>2134</v>
      </c>
      <c r="E2145" t="s">
        <v>2134</v>
      </c>
      <c r="F2145" t="s">
        <v>64</v>
      </c>
      <c r="G2145" t="s">
        <v>65</v>
      </c>
      <c r="H2145" t="s">
        <v>311</v>
      </c>
      <c r="I2145" t="s">
        <v>2134</v>
      </c>
      <c r="J2145" t="s">
        <v>20</v>
      </c>
      <c r="K2145" t="s">
        <v>1709</v>
      </c>
      <c r="L2145" t="s">
        <v>2134</v>
      </c>
      <c r="M2145">
        <v>0</v>
      </c>
      <c r="N2145">
        <v>999.99</v>
      </c>
      <c r="O2145">
        <v>36</v>
      </c>
      <c r="P2145">
        <f>Table1[[#This Row],[Sale Product Count]]*Table1[[#This Row],[Price]]</f>
        <v>35999.64</v>
      </c>
      <c r="Q2145">
        <v>122</v>
      </c>
    </row>
    <row r="2146" spans="1:17" x14ac:dyDescent="0.3">
      <c r="A2146" t="s">
        <v>130</v>
      </c>
      <c r="B2146" t="s">
        <v>1558</v>
      </c>
      <c r="C2146" t="s">
        <v>167</v>
      </c>
      <c r="D2146" t="s">
        <v>25</v>
      </c>
      <c r="E2146" t="s">
        <v>63</v>
      </c>
      <c r="F2146" t="s">
        <v>64</v>
      </c>
      <c r="G2146" t="s">
        <v>35</v>
      </c>
      <c r="H2146" t="s">
        <v>197</v>
      </c>
      <c r="I2146" t="s">
        <v>431</v>
      </c>
      <c r="J2146" t="s">
        <v>1559</v>
      </c>
      <c r="K2146" t="s">
        <v>2134</v>
      </c>
      <c r="L2146" t="s">
        <v>2134</v>
      </c>
      <c r="M2146">
        <v>0</v>
      </c>
      <c r="N2146">
        <v>999.99</v>
      </c>
      <c r="O2146">
        <v>36</v>
      </c>
      <c r="P2146">
        <f>Table1[[#This Row],[Sale Product Count]]*Table1[[#This Row],[Price]]</f>
        <v>35999.64</v>
      </c>
      <c r="Q2146">
        <v>215</v>
      </c>
    </row>
    <row r="2147" spans="1:17" x14ac:dyDescent="0.3">
      <c r="A2147" t="s">
        <v>130</v>
      </c>
      <c r="B2147" t="s">
        <v>1632</v>
      </c>
      <c r="C2147" t="s">
        <v>24</v>
      </c>
      <c r="D2147" t="s">
        <v>71</v>
      </c>
      <c r="E2147" t="s">
        <v>42</v>
      </c>
      <c r="F2147" t="s">
        <v>72</v>
      </c>
      <c r="G2147" t="s">
        <v>35</v>
      </c>
      <c r="H2147" t="s">
        <v>36</v>
      </c>
      <c r="I2147" t="s">
        <v>431</v>
      </c>
      <c r="J2147" t="s">
        <v>20</v>
      </c>
      <c r="K2147" t="s">
        <v>2134</v>
      </c>
      <c r="L2147" t="s">
        <v>2134</v>
      </c>
      <c r="M2147">
        <v>0</v>
      </c>
      <c r="N2147">
        <v>999.99</v>
      </c>
      <c r="O2147">
        <v>36</v>
      </c>
      <c r="P2147">
        <f>Table1[[#This Row],[Sale Product Count]]*Table1[[#This Row],[Price]]</f>
        <v>35999.64</v>
      </c>
      <c r="Q2147">
        <v>513</v>
      </c>
    </row>
    <row r="2148" spans="1:17" x14ac:dyDescent="0.3">
      <c r="A2148" t="s">
        <v>23</v>
      </c>
      <c r="B2148" t="s">
        <v>2134</v>
      </c>
      <c r="C2148" t="s">
        <v>14</v>
      </c>
      <c r="D2148" t="s">
        <v>219</v>
      </c>
      <c r="E2148" t="s">
        <v>27</v>
      </c>
      <c r="F2148" t="s">
        <v>220</v>
      </c>
      <c r="G2148" t="s">
        <v>65</v>
      </c>
      <c r="H2148" t="s">
        <v>19</v>
      </c>
      <c r="I2148" t="s">
        <v>2134</v>
      </c>
      <c r="J2148" t="s">
        <v>20</v>
      </c>
      <c r="K2148" t="s">
        <v>21</v>
      </c>
      <c r="L2148" t="s">
        <v>81</v>
      </c>
      <c r="M2148">
        <v>4.7</v>
      </c>
      <c r="N2148">
        <v>899.99</v>
      </c>
      <c r="O2148">
        <v>40</v>
      </c>
      <c r="P2148">
        <f>Table1[[#This Row],[Sale Product Count]]*Table1[[#This Row],[Price]]</f>
        <v>35999.599999999999</v>
      </c>
      <c r="Q2148">
        <v>514</v>
      </c>
    </row>
    <row r="2149" spans="1:17" x14ac:dyDescent="0.3">
      <c r="A2149" t="s">
        <v>13</v>
      </c>
      <c r="B2149" t="s">
        <v>83</v>
      </c>
      <c r="C2149" t="s">
        <v>24</v>
      </c>
      <c r="D2149" t="s">
        <v>84</v>
      </c>
      <c r="E2149" t="s">
        <v>16</v>
      </c>
      <c r="F2149" t="s">
        <v>26</v>
      </c>
      <c r="G2149" t="s">
        <v>80</v>
      </c>
      <c r="H2149" t="s">
        <v>19</v>
      </c>
      <c r="I2149" t="s">
        <v>2134</v>
      </c>
      <c r="J2149" t="s">
        <v>20</v>
      </c>
      <c r="K2149" t="s">
        <v>21</v>
      </c>
      <c r="L2149" t="s">
        <v>2134</v>
      </c>
      <c r="M2149">
        <v>0</v>
      </c>
      <c r="N2149">
        <v>899.99</v>
      </c>
      <c r="O2149">
        <v>40</v>
      </c>
      <c r="P2149">
        <f>Table1[[#This Row],[Sale Product Count]]*Table1[[#This Row],[Price]]</f>
        <v>35999.599999999999</v>
      </c>
      <c r="Q2149">
        <v>440</v>
      </c>
    </row>
    <row r="2150" spans="1:17" x14ac:dyDescent="0.3">
      <c r="A2150" t="s">
        <v>130</v>
      </c>
      <c r="B2150" t="s">
        <v>1129</v>
      </c>
      <c r="C2150" t="s">
        <v>14</v>
      </c>
      <c r="D2150" t="s">
        <v>71</v>
      </c>
      <c r="E2150" t="s">
        <v>16</v>
      </c>
      <c r="F2150" t="s">
        <v>72</v>
      </c>
      <c r="G2150" t="s">
        <v>65</v>
      </c>
      <c r="H2150" t="s">
        <v>257</v>
      </c>
      <c r="I2150" t="s">
        <v>431</v>
      </c>
      <c r="J2150" t="s">
        <v>20</v>
      </c>
      <c r="K2150" t="s">
        <v>2134</v>
      </c>
      <c r="L2150" t="s">
        <v>2134</v>
      </c>
      <c r="M2150">
        <v>0</v>
      </c>
      <c r="N2150">
        <v>899.99</v>
      </c>
      <c r="O2150">
        <v>40</v>
      </c>
      <c r="P2150">
        <f>Table1[[#This Row],[Sale Product Count]]*Table1[[#This Row],[Price]]</f>
        <v>35999.599999999999</v>
      </c>
      <c r="Q2150">
        <v>265</v>
      </c>
    </row>
    <row r="2151" spans="1:17" x14ac:dyDescent="0.3">
      <c r="A2151" t="s">
        <v>121</v>
      </c>
      <c r="B2151" t="s">
        <v>122</v>
      </c>
      <c r="C2151" t="s">
        <v>61</v>
      </c>
      <c r="D2151" t="s">
        <v>25</v>
      </c>
      <c r="E2151" t="s">
        <v>16</v>
      </c>
      <c r="F2151" t="s">
        <v>26</v>
      </c>
      <c r="G2151" t="s">
        <v>35</v>
      </c>
      <c r="H2151" t="s">
        <v>19</v>
      </c>
      <c r="I2151" t="s">
        <v>2134</v>
      </c>
      <c r="J2151" t="s">
        <v>20</v>
      </c>
      <c r="K2151" t="s">
        <v>21</v>
      </c>
      <c r="L2151" t="s">
        <v>2134</v>
      </c>
      <c r="M2151">
        <v>0</v>
      </c>
      <c r="N2151">
        <v>899.99</v>
      </c>
      <c r="O2151">
        <v>40</v>
      </c>
      <c r="P2151">
        <f>Table1[[#This Row],[Sale Product Count]]*Table1[[#This Row],[Price]]</f>
        <v>35999.599999999999</v>
      </c>
      <c r="Q2151">
        <v>0</v>
      </c>
    </row>
    <row r="2152" spans="1:17" x14ac:dyDescent="0.3">
      <c r="A2152" t="s">
        <v>13</v>
      </c>
      <c r="B2152" t="s">
        <v>2134</v>
      </c>
      <c r="C2152" t="s">
        <v>24</v>
      </c>
      <c r="D2152" t="s">
        <v>15</v>
      </c>
      <c r="E2152" t="s">
        <v>78</v>
      </c>
      <c r="F2152" t="s">
        <v>79</v>
      </c>
      <c r="G2152" t="s">
        <v>80</v>
      </c>
      <c r="H2152" t="s">
        <v>19</v>
      </c>
      <c r="I2152" t="s">
        <v>2134</v>
      </c>
      <c r="J2152" t="s">
        <v>20</v>
      </c>
      <c r="K2152" t="s">
        <v>21</v>
      </c>
      <c r="L2152" t="s">
        <v>81</v>
      </c>
      <c r="M2152">
        <v>5</v>
      </c>
      <c r="N2152">
        <v>799.99</v>
      </c>
      <c r="O2152">
        <v>45</v>
      </c>
      <c r="P2152">
        <f>Table1[[#This Row],[Sale Product Count]]*Table1[[#This Row],[Price]]</f>
        <v>35999.550000000003</v>
      </c>
      <c r="Q2152">
        <v>147</v>
      </c>
    </row>
    <row r="2153" spans="1:17" x14ac:dyDescent="0.3">
      <c r="A2153" t="s">
        <v>130</v>
      </c>
      <c r="B2153" t="s">
        <v>629</v>
      </c>
      <c r="C2153" t="s">
        <v>167</v>
      </c>
      <c r="D2153" t="s">
        <v>613</v>
      </c>
      <c r="E2153" t="s">
        <v>63</v>
      </c>
      <c r="F2153" t="s">
        <v>64</v>
      </c>
      <c r="G2153" t="s">
        <v>35</v>
      </c>
      <c r="H2153" t="s">
        <v>197</v>
      </c>
      <c r="I2153" t="s">
        <v>631</v>
      </c>
      <c r="J2153" t="s">
        <v>835</v>
      </c>
      <c r="K2153" t="s">
        <v>2134</v>
      </c>
      <c r="L2153" t="s">
        <v>2134</v>
      </c>
      <c r="M2153">
        <v>0</v>
      </c>
      <c r="N2153">
        <v>589.99</v>
      </c>
      <c r="O2153">
        <v>61</v>
      </c>
      <c r="P2153">
        <f>Table1[[#This Row],[Sale Product Count]]*Table1[[#This Row],[Price]]</f>
        <v>35989.39</v>
      </c>
      <c r="Q2153">
        <v>167</v>
      </c>
    </row>
    <row r="2154" spans="1:17" x14ac:dyDescent="0.3">
      <c r="A2154" t="s">
        <v>23</v>
      </c>
      <c r="B2154" t="s">
        <v>2134</v>
      </c>
      <c r="C2154" t="s">
        <v>24</v>
      </c>
      <c r="D2154" t="s">
        <v>25</v>
      </c>
      <c r="E2154" t="s">
        <v>16</v>
      </c>
      <c r="F2154" t="s">
        <v>26</v>
      </c>
      <c r="G2154" t="s">
        <v>27</v>
      </c>
      <c r="H2154" t="s">
        <v>28</v>
      </c>
      <c r="I2154" t="s">
        <v>29</v>
      </c>
      <c r="J2154" t="s">
        <v>20</v>
      </c>
      <c r="K2154" t="s">
        <v>21</v>
      </c>
      <c r="L2154" t="s">
        <v>2134</v>
      </c>
      <c r="M2154">
        <v>4.5</v>
      </c>
      <c r="N2154">
        <v>589.99</v>
      </c>
      <c r="O2154">
        <v>61</v>
      </c>
      <c r="P2154">
        <f>Table1[[#This Row],[Sale Product Count]]*Table1[[#This Row],[Price]]</f>
        <v>35989.39</v>
      </c>
      <c r="Q2154">
        <v>276</v>
      </c>
    </row>
    <row r="2155" spans="1:17" x14ac:dyDescent="0.3">
      <c r="A2155" t="s">
        <v>130</v>
      </c>
      <c r="B2155" t="s">
        <v>992</v>
      </c>
      <c r="C2155" t="s">
        <v>61</v>
      </c>
      <c r="D2155" t="s">
        <v>628</v>
      </c>
      <c r="E2155" t="s">
        <v>75</v>
      </c>
      <c r="F2155" t="s">
        <v>17</v>
      </c>
      <c r="G2155" t="s">
        <v>35</v>
      </c>
      <c r="H2155" t="s">
        <v>197</v>
      </c>
      <c r="I2155" t="s">
        <v>993</v>
      </c>
      <c r="J2155" t="s">
        <v>37</v>
      </c>
      <c r="K2155" t="s">
        <v>2134</v>
      </c>
      <c r="L2155" t="s">
        <v>2134</v>
      </c>
      <c r="M2155">
        <v>0</v>
      </c>
      <c r="N2155">
        <v>589.99</v>
      </c>
      <c r="O2155">
        <v>61</v>
      </c>
      <c r="P2155">
        <f>Table1[[#This Row],[Sale Product Count]]*Table1[[#This Row],[Price]]</f>
        <v>35989.39</v>
      </c>
      <c r="Q2155">
        <v>174</v>
      </c>
    </row>
    <row r="2156" spans="1:17" x14ac:dyDescent="0.3">
      <c r="A2156" t="s">
        <v>66</v>
      </c>
      <c r="B2156" t="s">
        <v>1287</v>
      </c>
      <c r="C2156" t="s">
        <v>14</v>
      </c>
      <c r="D2156" t="s">
        <v>628</v>
      </c>
      <c r="E2156" t="s">
        <v>42</v>
      </c>
      <c r="F2156" t="s">
        <v>64</v>
      </c>
      <c r="G2156" t="s">
        <v>18</v>
      </c>
      <c r="H2156" t="s">
        <v>257</v>
      </c>
      <c r="I2156" t="s">
        <v>2134</v>
      </c>
      <c r="J2156" t="s">
        <v>20</v>
      </c>
      <c r="K2156" t="s">
        <v>1288</v>
      </c>
      <c r="L2156" t="s">
        <v>2134</v>
      </c>
      <c r="M2156">
        <v>3.9</v>
      </c>
      <c r="N2156">
        <v>589.99</v>
      </c>
      <c r="O2156">
        <v>61</v>
      </c>
      <c r="P2156">
        <f>Table1[[#This Row],[Sale Product Count]]*Table1[[#This Row],[Price]]</f>
        <v>35989.39</v>
      </c>
      <c r="Q2156">
        <v>441</v>
      </c>
    </row>
    <row r="2157" spans="1:17" x14ac:dyDescent="0.3">
      <c r="A2157" t="s">
        <v>130</v>
      </c>
      <c r="B2157" t="s">
        <v>1221</v>
      </c>
      <c r="C2157" t="s">
        <v>41</v>
      </c>
      <c r="D2157" t="s">
        <v>71</v>
      </c>
      <c r="E2157" t="s">
        <v>42</v>
      </c>
      <c r="F2157" t="s">
        <v>64</v>
      </c>
      <c r="G2157" t="s">
        <v>65</v>
      </c>
      <c r="H2157" t="s">
        <v>28</v>
      </c>
      <c r="I2157" t="s">
        <v>431</v>
      </c>
      <c r="J2157" t="s">
        <v>20</v>
      </c>
      <c r="K2157" t="s">
        <v>2134</v>
      </c>
      <c r="L2157" t="s">
        <v>2134</v>
      </c>
      <c r="M2157">
        <v>0</v>
      </c>
      <c r="N2157">
        <v>589.99</v>
      </c>
      <c r="O2157">
        <v>61</v>
      </c>
      <c r="P2157">
        <f>Table1[[#This Row],[Sale Product Count]]*Table1[[#This Row],[Price]]</f>
        <v>35989.39</v>
      </c>
      <c r="Q2157">
        <v>267</v>
      </c>
    </row>
    <row r="2158" spans="1:17" x14ac:dyDescent="0.3">
      <c r="A2158" t="s">
        <v>13</v>
      </c>
      <c r="B2158" t="s">
        <v>83</v>
      </c>
      <c r="C2158" t="s">
        <v>24</v>
      </c>
      <c r="D2158" t="s">
        <v>84</v>
      </c>
      <c r="E2158" t="s">
        <v>16</v>
      </c>
      <c r="F2158" t="s">
        <v>26</v>
      </c>
      <c r="G2158" t="s">
        <v>80</v>
      </c>
      <c r="H2158" t="s">
        <v>19</v>
      </c>
      <c r="I2158" t="s">
        <v>2134</v>
      </c>
      <c r="J2158" t="s">
        <v>20</v>
      </c>
      <c r="K2158" t="s">
        <v>21</v>
      </c>
      <c r="L2158" t="s">
        <v>2134</v>
      </c>
      <c r="M2158">
        <v>0</v>
      </c>
      <c r="N2158">
        <v>589.99</v>
      </c>
      <c r="O2158">
        <v>61</v>
      </c>
      <c r="P2158">
        <f>Table1[[#This Row],[Sale Product Count]]*Table1[[#This Row],[Price]]</f>
        <v>35989.39</v>
      </c>
      <c r="Q2158">
        <v>201</v>
      </c>
    </row>
    <row r="2159" spans="1:17" x14ac:dyDescent="0.3">
      <c r="A2159" t="s">
        <v>23</v>
      </c>
      <c r="B2159" t="s">
        <v>2134</v>
      </c>
      <c r="C2159" t="s">
        <v>14</v>
      </c>
      <c r="D2159" t="s">
        <v>219</v>
      </c>
      <c r="E2159" t="s">
        <v>27</v>
      </c>
      <c r="F2159" t="s">
        <v>220</v>
      </c>
      <c r="G2159" t="s">
        <v>65</v>
      </c>
      <c r="H2159" t="s">
        <v>19</v>
      </c>
      <c r="I2159" t="s">
        <v>2134</v>
      </c>
      <c r="J2159" t="s">
        <v>20</v>
      </c>
      <c r="K2159" t="s">
        <v>21</v>
      </c>
      <c r="L2159" t="s">
        <v>81</v>
      </c>
      <c r="M2159">
        <v>4.7</v>
      </c>
      <c r="N2159">
        <v>589.99</v>
      </c>
      <c r="O2159">
        <v>61</v>
      </c>
      <c r="P2159">
        <f>Table1[[#This Row],[Sale Product Count]]*Table1[[#This Row],[Price]]</f>
        <v>35989.39</v>
      </c>
      <c r="Q2159">
        <v>383</v>
      </c>
    </row>
    <row r="2160" spans="1:17" x14ac:dyDescent="0.3">
      <c r="A2160" t="s">
        <v>130</v>
      </c>
      <c r="B2160" t="s">
        <v>429</v>
      </c>
      <c r="C2160" t="s">
        <v>24</v>
      </c>
      <c r="D2160" t="s">
        <v>430</v>
      </c>
      <c r="E2160" t="s">
        <v>63</v>
      </c>
      <c r="F2160" t="s">
        <v>87</v>
      </c>
      <c r="G2160" t="s">
        <v>35</v>
      </c>
      <c r="H2160" t="s">
        <v>257</v>
      </c>
      <c r="I2160" t="s">
        <v>431</v>
      </c>
      <c r="J2160" t="s">
        <v>930</v>
      </c>
      <c r="K2160" t="s">
        <v>2134</v>
      </c>
      <c r="L2160" t="s">
        <v>2134</v>
      </c>
      <c r="M2160">
        <v>0</v>
      </c>
      <c r="N2160">
        <v>589.99</v>
      </c>
      <c r="O2160">
        <v>61</v>
      </c>
      <c r="P2160">
        <f>Table1[[#This Row],[Sale Product Count]]*Table1[[#This Row],[Price]]</f>
        <v>35989.39</v>
      </c>
      <c r="Q2160">
        <v>256</v>
      </c>
    </row>
    <row r="2161" spans="1:17" x14ac:dyDescent="0.3">
      <c r="A2161" t="s">
        <v>130</v>
      </c>
      <c r="B2161" t="s">
        <v>1632</v>
      </c>
      <c r="C2161" t="s">
        <v>24</v>
      </c>
      <c r="D2161" t="s">
        <v>71</v>
      </c>
      <c r="E2161" t="s">
        <v>16</v>
      </c>
      <c r="F2161" t="s">
        <v>72</v>
      </c>
      <c r="G2161" t="s">
        <v>18</v>
      </c>
      <c r="H2161" t="s">
        <v>36</v>
      </c>
      <c r="I2161" t="s">
        <v>431</v>
      </c>
      <c r="J2161" t="s">
        <v>20</v>
      </c>
      <c r="K2161" t="s">
        <v>2134</v>
      </c>
      <c r="L2161" t="s">
        <v>2134</v>
      </c>
      <c r="M2161">
        <v>0</v>
      </c>
      <c r="N2161">
        <v>589.99</v>
      </c>
      <c r="O2161">
        <v>61</v>
      </c>
      <c r="P2161">
        <f>Table1[[#This Row],[Sale Product Count]]*Table1[[#This Row],[Price]]</f>
        <v>35989.39</v>
      </c>
      <c r="Q2161">
        <v>345</v>
      </c>
    </row>
    <row r="2162" spans="1:17" x14ac:dyDescent="0.3">
      <c r="A2162" t="s">
        <v>13</v>
      </c>
      <c r="B2162" t="s">
        <v>2134</v>
      </c>
      <c r="C2162" t="s">
        <v>24</v>
      </c>
      <c r="D2162" t="s">
        <v>15</v>
      </c>
      <c r="E2162" t="s">
        <v>78</v>
      </c>
      <c r="F2162" t="s">
        <v>79</v>
      </c>
      <c r="G2162" t="s">
        <v>80</v>
      </c>
      <c r="H2162" t="s">
        <v>19</v>
      </c>
      <c r="I2162" t="s">
        <v>2134</v>
      </c>
      <c r="J2162" t="s">
        <v>20</v>
      </c>
      <c r="K2162" t="s">
        <v>21</v>
      </c>
      <c r="L2162" t="s">
        <v>81</v>
      </c>
      <c r="M2162">
        <v>5</v>
      </c>
      <c r="N2162">
        <v>2399</v>
      </c>
      <c r="O2162">
        <v>15</v>
      </c>
      <c r="P2162">
        <f>Table1[[#This Row],[Sale Product Count]]*Table1[[#This Row],[Price]]</f>
        <v>35985</v>
      </c>
      <c r="Q2162">
        <v>209</v>
      </c>
    </row>
    <row r="2163" spans="1:17" x14ac:dyDescent="0.3">
      <c r="A2163" t="s">
        <v>130</v>
      </c>
      <c r="B2163" t="s">
        <v>1727</v>
      </c>
      <c r="C2163" t="s">
        <v>24</v>
      </c>
      <c r="D2163" t="s">
        <v>71</v>
      </c>
      <c r="E2163" t="s">
        <v>826</v>
      </c>
      <c r="F2163" t="s">
        <v>72</v>
      </c>
      <c r="G2163" t="s">
        <v>27</v>
      </c>
      <c r="H2163" t="s">
        <v>257</v>
      </c>
      <c r="I2163" t="s">
        <v>431</v>
      </c>
      <c r="J2163" t="s">
        <v>20</v>
      </c>
      <c r="K2163" t="s">
        <v>2134</v>
      </c>
      <c r="L2163" t="s">
        <v>2134</v>
      </c>
      <c r="M2163">
        <v>0</v>
      </c>
      <c r="N2163">
        <v>1999</v>
      </c>
      <c r="O2163">
        <v>18</v>
      </c>
      <c r="P2163">
        <f>Table1[[#This Row],[Sale Product Count]]*Table1[[#This Row],[Price]]</f>
        <v>35982</v>
      </c>
      <c r="Q2163">
        <v>273</v>
      </c>
    </row>
    <row r="2164" spans="1:17" x14ac:dyDescent="0.3">
      <c r="A2164" t="s">
        <v>130</v>
      </c>
      <c r="B2164" t="s">
        <v>531</v>
      </c>
      <c r="C2164" t="s">
        <v>14</v>
      </c>
      <c r="D2164" t="s">
        <v>25</v>
      </c>
      <c r="E2164" t="s">
        <v>63</v>
      </c>
      <c r="F2164" t="s">
        <v>72</v>
      </c>
      <c r="G2164" t="s">
        <v>65</v>
      </c>
      <c r="H2164" t="s">
        <v>28</v>
      </c>
      <c r="I2164" t="s">
        <v>2134</v>
      </c>
      <c r="J2164" t="s">
        <v>20</v>
      </c>
      <c r="K2164" t="s">
        <v>376</v>
      </c>
      <c r="L2164" t="s">
        <v>2134</v>
      </c>
      <c r="M2164">
        <v>0</v>
      </c>
      <c r="N2164">
        <v>1799</v>
      </c>
      <c r="O2164">
        <v>20</v>
      </c>
      <c r="P2164">
        <f>Table1[[#This Row],[Sale Product Count]]*Table1[[#This Row],[Price]]</f>
        <v>35980</v>
      </c>
      <c r="Q2164">
        <v>503</v>
      </c>
    </row>
    <row r="2165" spans="1:17" x14ac:dyDescent="0.3">
      <c r="A2165" t="s">
        <v>121</v>
      </c>
      <c r="B2165" t="s">
        <v>122</v>
      </c>
      <c r="C2165" t="s">
        <v>61</v>
      </c>
      <c r="D2165" t="s">
        <v>25</v>
      </c>
      <c r="E2165" t="s">
        <v>16</v>
      </c>
      <c r="F2165" t="s">
        <v>26</v>
      </c>
      <c r="G2165" t="s">
        <v>35</v>
      </c>
      <c r="H2165" t="s">
        <v>19</v>
      </c>
      <c r="I2165" t="s">
        <v>2134</v>
      </c>
      <c r="J2165" t="s">
        <v>20</v>
      </c>
      <c r="K2165" t="s">
        <v>21</v>
      </c>
      <c r="L2165" t="s">
        <v>2134</v>
      </c>
      <c r="M2165">
        <v>0</v>
      </c>
      <c r="N2165">
        <v>1499</v>
      </c>
      <c r="O2165">
        <v>24</v>
      </c>
      <c r="P2165">
        <f>Table1[[#This Row],[Sale Product Count]]*Table1[[#This Row],[Price]]</f>
        <v>35976</v>
      </c>
      <c r="Q2165">
        <v>474</v>
      </c>
    </row>
    <row r="2166" spans="1:17" x14ac:dyDescent="0.3">
      <c r="A2166" t="s">
        <v>130</v>
      </c>
      <c r="B2166" t="s">
        <v>1558</v>
      </c>
      <c r="C2166" t="s">
        <v>167</v>
      </c>
      <c r="D2166" t="s">
        <v>25</v>
      </c>
      <c r="E2166" t="s">
        <v>63</v>
      </c>
      <c r="F2166" t="s">
        <v>72</v>
      </c>
      <c r="G2166" t="s">
        <v>65</v>
      </c>
      <c r="H2166" t="s">
        <v>28</v>
      </c>
      <c r="I2166" t="s">
        <v>431</v>
      </c>
      <c r="J2166" t="s">
        <v>1559</v>
      </c>
      <c r="K2166" t="s">
        <v>2134</v>
      </c>
      <c r="L2166" t="s">
        <v>2134</v>
      </c>
      <c r="M2166">
        <v>0</v>
      </c>
      <c r="N2166">
        <v>2569</v>
      </c>
      <c r="O2166">
        <v>14</v>
      </c>
      <c r="P2166">
        <f>Table1[[#This Row],[Sale Product Count]]*Table1[[#This Row],[Price]]</f>
        <v>35966</v>
      </c>
      <c r="Q2166">
        <v>263</v>
      </c>
    </row>
    <row r="2167" spans="1:17" x14ac:dyDescent="0.3">
      <c r="A2167" t="s">
        <v>130</v>
      </c>
      <c r="B2167" t="s">
        <v>1449</v>
      </c>
      <c r="C2167" t="s">
        <v>14</v>
      </c>
      <c r="D2167" t="s">
        <v>71</v>
      </c>
      <c r="E2167" t="s">
        <v>42</v>
      </c>
      <c r="F2167" t="s">
        <v>72</v>
      </c>
      <c r="G2167" t="s">
        <v>65</v>
      </c>
      <c r="H2167" t="s">
        <v>36</v>
      </c>
      <c r="I2167" t="s">
        <v>431</v>
      </c>
      <c r="J2167" t="s">
        <v>20</v>
      </c>
      <c r="K2167" t="s">
        <v>2134</v>
      </c>
      <c r="L2167" t="s">
        <v>2134</v>
      </c>
      <c r="M2167">
        <v>0</v>
      </c>
      <c r="N2167">
        <v>799</v>
      </c>
      <c r="O2167">
        <v>45</v>
      </c>
      <c r="P2167">
        <f>Table1[[#This Row],[Sale Product Count]]*Table1[[#This Row],[Price]]</f>
        <v>35955</v>
      </c>
      <c r="Q2167">
        <v>324</v>
      </c>
    </row>
    <row r="2168" spans="1:17" x14ac:dyDescent="0.3">
      <c r="A2168" t="s">
        <v>130</v>
      </c>
      <c r="B2168" t="s">
        <v>1700</v>
      </c>
      <c r="C2168" t="s">
        <v>24</v>
      </c>
      <c r="D2168" t="s">
        <v>71</v>
      </c>
      <c r="E2168" t="s">
        <v>63</v>
      </c>
      <c r="F2168" t="s">
        <v>64</v>
      </c>
      <c r="G2168" t="s">
        <v>65</v>
      </c>
      <c r="H2168" t="s">
        <v>926</v>
      </c>
      <c r="I2168" t="s">
        <v>2134</v>
      </c>
      <c r="J2168" t="s">
        <v>20</v>
      </c>
      <c r="K2168" t="s">
        <v>927</v>
      </c>
      <c r="L2168" t="s">
        <v>2134</v>
      </c>
      <c r="M2168">
        <v>0</v>
      </c>
      <c r="N2168">
        <v>689.95</v>
      </c>
      <c r="O2168">
        <v>52</v>
      </c>
      <c r="P2168">
        <f>Table1[[#This Row],[Sale Product Count]]*Table1[[#This Row],[Price]]</f>
        <v>35877.4</v>
      </c>
      <c r="Q2168">
        <v>155</v>
      </c>
    </row>
    <row r="2169" spans="1:17" x14ac:dyDescent="0.3">
      <c r="A2169" t="s">
        <v>23</v>
      </c>
      <c r="B2169" t="s">
        <v>1364</v>
      </c>
      <c r="C2169" t="s">
        <v>24</v>
      </c>
      <c r="D2169" t="s">
        <v>668</v>
      </c>
      <c r="E2169" t="s">
        <v>75</v>
      </c>
      <c r="F2169" t="s">
        <v>64</v>
      </c>
      <c r="G2169" t="s">
        <v>65</v>
      </c>
      <c r="H2169" t="s">
        <v>197</v>
      </c>
      <c r="I2169" t="s">
        <v>2134</v>
      </c>
      <c r="J2169" t="s">
        <v>37</v>
      </c>
      <c r="K2169" t="s">
        <v>258</v>
      </c>
      <c r="L2169" t="s">
        <v>2134</v>
      </c>
      <c r="M2169">
        <v>4</v>
      </c>
      <c r="N2169">
        <v>689.33</v>
      </c>
      <c r="O2169">
        <v>52</v>
      </c>
      <c r="P2169">
        <f>Table1[[#This Row],[Sale Product Count]]*Table1[[#This Row],[Price]]</f>
        <v>35845.160000000003</v>
      </c>
      <c r="Q2169">
        <v>230</v>
      </c>
    </row>
    <row r="2170" spans="1:17" x14ac:dyDescent="0.3">
      <c r="A2170" t="s">
        <v>1828</v>
      </c>
      <c r="B2170" t="s">
        <v>1829</v>
      </c>
      <c r="C2170" t="s">
        <v>94</v>
      </c>
      <c r="D2170" t="s">
        <v>281</v>
      </c>
      <c r="E2170" t="s">
        <v>27</v>
      </c>
      <c r="F2170" t="s">
        <v>1830</v>
      </c>
      <c r="G2170" t="s">
        <v>56</v>
      </c>
      <c r="H2170" t="s">
        <v>311</v>
      </c>
      <c r="I2170" t="s">
        <v>2134</v>
      </c>
      <c r="J2170" t="s">
        <v>20</v>
      </c>
      <c r="K2170" t="s">
        <v>21</v>
      </c>
      <c r="L2170" t="s">
        <v>2134</v>
      </c>
      <c r="M2170">
        <v>5</v>
      </c>
      <c r="N2170">
        <v>639.99</v>
      </c>
      <c r="O2170">
        <v>56</v>
      </c>
      <c r="P2170">
        <f>Table1[[#This Row],[Sale Product Count]]*Table1[[#This Row],[Price]]</f>
        <v>35839.440000000002</v>
      </c>
      <c r="Q2170">
        <v>268</v>
      </c>
    </row>
    <row r="2171" spans="1:17" x14ac:dyDescent="0.3">
      <c r="A2171" t="s">
        <v>130</v>
      </c>
      <c r="B2171" t="s">
        <v>1973</v>
      </c>
      <c r="C2171" t="s">
        <v>167</v>
      </c>
      <c r="D2171" t="s">
        <v>25</v>
      </c>
      <c r="E2171" t="s">
        <v>826</v>
      </c>
      <c r="F2171" t="s">
        <v>116</v>
      </c>
      <c r="G2171" t="s">
        <v>27</v>
      </c>
      <c r="H2171" t="s">
        <v>28</v>
      </c>
      <c r="I2171" t="s">
        <v>431</v>
      </c>
      <c r="J2171" t="s">
        <v>20</v>
      </c>
      <c r="K2171" t="s">
        <v>2134</v>
      </c>
      <c r="L2171" t="s">
        <v>2134</v>
      </c>
      <c r="M2171">
        <v>0</v>
      </c>
      <c r="N2171">
        <v>1084.99</v>
      </c>
      <c r="O2171">
        <v>33</v>
      </c>
      <c r="P2171">
        <f>Table1[[#This Row],[Sale Product Count]]*Table1[[#This Row],[Price]]</f>
        <v>35804.67</v>
      </c>
      <c r="Q2171">
        <v>398</v>
      </c>
    </row>
    <row r="2172" spans="1:17" x14ac:dyDescent="0.3">
      <c r="A2172" t="s">
        <v>130</v>
      </c>
      <c r="B2172" t="s">
        <v>2029</v>
      </c>
      <c r="C2172" t="s">
        <v>61</v>
      </c>
      <c r="D2172" t="s">
        <v>375</v>
      </c>
      <c r="E2172" t="s">
        <v>16</v>
      </c>
      <c r="F2172" t="s">
        <v>64</v>
      </c>
      <c r="G2172" t="s">
        <v>65</v>
      </c>
      <c r="H2172" t="s">
        <v>28</v>
      </c>
      <c r="I2172" t="s">
        <v>431</v>
      </c>
      <c r="J2172" t="s">
        <v>20</v>
      </c>
      <c r="K2172" t="s">
        <v>2134</v>
      </c>
      <c r="L2172" t="s">
        <v>2134</v>
      </c>
      <c r="M2172">
        <v>0</v>
      </c>
      <c r="N2172">
        <v>1084.99</v>
      </c>
      <c r="O2172">
        <v>33</v>
      </c>
      <c r="P2172">
        <f>Table1[[#This Row],[Sale Product Count]]*Table1[[#This Row],[Price]]</f>
        <v>35804.67</v>
      </c>
      <c r="Q2172">
        <v>0</v>
      </c>
    </row>
    <row r="2173" spans="1:17" x14ac:dyDescent="0.3">
      <c r="A2173" t="s">
        <v>23</v>
      </c>
      <c r="B2173" t="s">
        <v>2134</v>
      </c>
      <c r="C2173" t="s">
        <v>14</v>
      </c>
      <c r="D2173" t="s">
        <v>219</v>
      </c>
      <c r="E2173" t="s">
        <v>27</v>
      </c>
      <c r="F2173" t="s">
        <v>220</v>
      </c>
      <c r="G2173" t="s">
        <v>65</v>
      </c>
      <c r="H2173" t="s">
        <v>19</v>
      </c>
      <c r="I2173" t="s">
        <v>2134</v>
      </c>
      <c r="J2173" t="s">
        <v>20</v>
      </c>
      <c r="K2173" t="s">
        <v>21</v>
      </c>
      <c r="L2173" t="s">
        <v>81</v>
      </c>
      <c r="M2173">
        <v>4.7</v>
      </c>
      <c r="N2173">
        <v>795</v>
      </c>
      <c r="O2173">
        <v>45</v>
      </c>
      <c r="P2173">
        <f>Table1[[#This Row],[Sale Product Count]]*Table1[[#This Row],[Price]]</f>
        <v>35775</v>
      </c>
      <c r="Q2173">
        <v>482</v>
      </c>
    </row>
    <row r="2174" spans="1:17" x14ac:dyDescent="0.3">
      <c r="A2174" t="s">
        <v>100</v>
      </c>
      <c r="B2174" t="s">
        <v>1684</v>
      </c>
      <c r="C2174" t="s">
        <v>14</v>
      </c>
      <c r="D2174" t="s">
        <v>71</v>
      </c>
      <c r="E2174" t="s">
        <v>2134</v>
      </c>
      <c r="F2174" t="s">
        <v>64</v>
      </c>
      <c r="G2174" t="s">
        <v>65</v>
      </c>
      <c r="H2174" t="s">
        <v>197</v>
      </c>
      <c r="I2174" t="s">
        <v>2134</v>
      </c>
      <c r="J2174" t="s">
        <v>20</v>
      </c>
      <c r="K2174" t="s">
        <v>2134</v>
      </c>
      <c r="L2174">
        <v>1.8</v>
      </c>
      <c r="M2174">
        <v>3.5</v>
      </c>
      <c r="N2174">
        <v>595.99</v>
      </c>
      <c r="O2174">
        <v>60</v>
      </c>
      <c r="P2174">
        <f>Table1[[#This Row],[Sale Product Count]]*Table1[[#This Row],[Price]]</f>
        <v>35759.4</v>
      </c>
      <c r="Q2174">
        <v>149</v>
      </c>
    </row>
    <row r="2175" spans="1:17" x14ac:dyDescent="0.3">
      <c r="A2175" t="s">
        <v>130</v>
      </c>
      <c r="B2175" t="s">
        <v>513</v>
      </c>
      <c r="C2175" t="s">
        <v>24</v>
      </c>
      <c r="D2175" t="s">
        <v>71</v>
      </c>
      <c r="E2175" t="s">
        <v>16</v>
      </c>
      <c r="F2175" t="s">
        <v>64</v>
      </c>
      <c r="G2175" t="s">
        <v>27</v>
      </c>
      <c r="H2175" t="s">
        <v>36</v>
      </c>
      <c r="I2175" t="s">
        <v>431</v>
      </c>
      <c r="J2175" t="s">
        <v>20</v>
      </c>
      <c r="K2175" t="s">
        <v>2134</v>
      </c>
      <c r="L2175" t="s">
        <v>2134</v>
      </c>
      <c r="M2175">
        <v>0</v>
      </c>
      <c r="N2175">
        <v>714.99</v>
      </c>
      <c r="O2175">
        <v>50</v>
      </c>
      <c r="P2175">
        <f>Table1[[#This Row],[Sale Product Count]]*Table1[[#This Row],[Price]]</f>
        <v>35749.5</v>
      </c>
      <c r="Q2175">
        <v>322</v>
      </c>
    </row>
    <row r="2176" spans="1:17" x14ac:dyDescent="0.3">
      <c r="A2176" t="s">
        <v>130</v>
      </c>
      <c r="B2176" t="s">
        <v>1727</v>
      </c>
      <c r="C2176" t="s">
        <v>24</v>
      </c>
      <c r="D2176" t="s">
        <v>71</v>
      </c>
      <c r="E2176" t="s">
        <v>826</v>
      </c>
      <c r="F2176" t="s">
        <v>72</v>
      </c>
      <c r="G2176" t="s">
        <v>65</v>
      </c>
      <c r="H2176" t="s">
        <v>257</v>
      </c>
      <c r="I2176" t="s">
        <v>431</v>
      </c>
      <c r="J2176" t="s">
        <v>20</v>
      </c>
      <c r="K2176" t="s">
        <v>2134</v>
      </c>
      <c r="L2176" t="s">
        <v>2134</v>
      </c>
      <c r="M2176">
        <v>0</v>
      </c>
      <c r="N2176">
        <v>714.99</v>
      </c>
      <c r="O2176">
        <v>50</v>
      </c>
      <c r="P2176">
        <f>Table1[[#This Row],[Sale Product Count]]*Table1[[#This Row],[Price]]</f>
        <v>35749.5</v>
      </c>
      <c r="Q2176">
        <v>0</v>
      </c>
    </row>
    <row r="2177" spans="1:17" x14ac:dyDescent="0.3">
      <c r="A2177" t="s">
        <v>130</v>
      </c>
      <c r="B2177" t="s">
        <v>629</v>
      </c>
      <c r="C2177" t="s">
        <v>14</v>
      </c>
      <c r="D2177" t="s">
        <v>2134</v>
      </c>
      <c r="E2177" t="s">
        <v>63</v>
      </c>
      <c r="F2177" t="s">
        <v>64</v>
      </c>
      <c r="G2177" t="s">
        <v>65</v>
      </c>
      <c r="H2177" t="s">
        <v>197</v>
      </c>
      <c r="I2177" t="s">
        <v>631</v>
      </c>
      <c r="J2177" t="s">
        <v>521</v>
      </c>
      <c r="K2177" t="s">
        <v>522</v>
      </c>
      <c r="L2177" t="s">
        <v>2134</v>
      </c>
      <c r="M2177">
        <v>0</v>
      </c>
      <c r="N2177">
        <v>849.95</v>
      </c>
      <c r="O2177">
        <v>42</v>
      </c>
      <c r="P2177">
        <f>Table1[[#This Row],[Sale Product Count]]*Table1[[#This Row],[Price]]</f>
        <v>35697.9</v>
      </c>
      <c r="Q2177">
        <v>414</v>
      </c>
    </row>
    <row r="2178" spans="1:17" x14ac:dyDescent="0.3">
      <c r="A2178" t="s">
        <v>130</v>
      </c>
      <c r="B2178" t="s">
        <v>1727</v>
      </c>
      <c r="C2178" t="s">
        <v>24</v>
      </c>
      <c r="D2178" t="s">
        <v>71</v>
      </c>
      <c r="E2178" t="s">
        <v>42</v>
      </c>
      <c r="F2178" t="s">
        <v>72</v>
      </c>
      <c r="G2178" t="s">
        <v>27</v>
      </c>
      <c r="H2178" t="s">
        <v>257</v>
      </c>
      <c r="I2178" t="s">
        <v>431</v>
      </c>
      <c r="J2178" t="s">
        <v>20</v>
      </c>
      <c r="K2178" t="s">
        <v>2134</v>
      </c>
      <c r="L2178" t="s">
        <v>2134</v>
      </c>
      <c r="M2178">
        <v>0</v>
      </c>
      <c r="N2178">
        <v>2099</v>
      </c>
      <c r="O2178">
        <v>17</v>
      </c>
      <c r="P2178">
        <f>Table1[[#This Row],[Sale Product Count]]*Table1[[#This Row],[Price]]</f>
        <v>35683</v>
      </c>
      <c r="Q2178">
        <v>494</v>
      </c>
    </row>
    <row r="2179" spans="1:17" x14ac:dyDescent="0.3">
      <c r="A2179" t="s">
        <v>130</v>
      </c>
      <c r="B2179">
        <v>3540</v>
      </c>
      <c r="C2179" t="s">
        <v>24</v>
      </c>
      <c r="D2179" t="s">
        <v>71</v>
      </c>
      <c r="E2179" t="s">
        <v>42</v>
      </c>
      <c r="F2179" t="s">
        <v>256</v>
      </c>
      <c r="G2179" t="s">
        <v>18</v>
      </c>
      <c r="H2179" t="s">
        <v>197</v>
      </c>
      <c r="I2179" t="s">
        <v>2134</v>
      </c>
      <c r="J2179" t="s">
        <v>37</v>
      </c>
      <c r="K2179" t="s">
        <v>2134</v>
      </c>
      <c r="L2179" t="s">
        <v>2134</v>
      </c>
      <c r="M2179">
        <v>4.5</v>
      </c>
      <c r="N2179">
        <v>1699</v>
      </c>
      <c r="O2179">
        <v>21</v>
      </c>
      <c r="P2179">
        <f>Table1[[#This Row],[Sale Product Count]]*Table1[[#This Row],[Price]]</f>
        <v>35679</v>
      </c>
      <c r="Q2179">
        <v>239</v>
      </c>
    </row>
    <row r="2180" spans="1:17" x14ac:dyDescent="0.3">
      <c r="A2180" t="s">
        <v>13</v>
      </c>
      <c r="B2180" t="s">
        <v>2134</v>
      </c>
      <c r="C2180" t="s">
        <v>14</v>
      </c>
      <c r="D2180" t="s">
        <v>15</v>
      </c>
      <c r="E2180" t="s">
        <v>16</v>
      </c>
      <c r="F2180" t="s">
        <v>17</v>
      </c>
      <c r="G2180" t="s">
        <v>18</v>
      </c>
      <c r="H2180" t="s">
        <v>19</v>
      </c>
      <c r="I2180" t="s">
        <v>2134</v>
      </c>
      <c r="J2180" t="s">
        <v>20</v>
      </c>
      <c r="K2180" t="s">
        <v>21</v>
      </c>
      <c r="L2180" t="s">
        <v>22</v>
      </c>
      <c r="M2180">
        <v>0</v>
      </c>
      <c r="N2180">
        <v>1699</v>
      </c>
      <c r="O2180">
        <v>21</v>
      </c>
      <c r="P2180">
        <f>Table1[[#This Row],[Sale Product Count]]*Table1[[#This Row],[Price]]</f>
        <v>35679</v>
      </c>
      <c r="Q2180">
        <v>254</v>
      </c>
    </row>
    <row r="2181" spans="1:17" x14ac:dyDescent="0.3">
      <c r="A2181" t="s">
        <v>100</v>
      </c>
      <c r="B2181" t="s">
        <v>1130</v>
      </c>
      <c r="C2181" t="s">
        <v>24</v>
      </c>
      <c r="D2181" t="s">
        <v>71</v>
      </c>
      <c r="E2181" t="s">
        <v>63</v>
      </c>
      <c r="F2181" t="s">
        <v>64</v>
      </c>
      <c r="G2181" t="s">
        <v>65</v>
      </c>
      <c r="H2181" t="s">
        <v>19</v>
      </c>
      <c r="I2181" t="s">
        <v>200</v>
      </c>
      <c r="J2181" t="s">
        <v>1131</v>
      </c>
      <c r="K2181" t="s">
        <v>2134</v>
      </c>
      <c r="L2181" t="s">
        <v>2134</v>
      </c>
      <c r="M2181">
        <v>0</v>
      </c>
      <c r="N2181">
        <v>1699</v>
      </c>
      <c r="O2181">
        <v>21</v>
      </c>
      <c r="P2181">
        <f>Table1[[#This Row],[Sale Product Count]]*Table1[[#This Row],[Price]]</f>
        <v>35679</v>
      </c>
      <c r="Q2181">
        <v>150</v>
      </c>
    </row>
    <row r="2182" spans="1:17" x14ac:dyDescent="0.3">
      <c r="A2182" t="s">
        <v>23</v>
      </c>
      <c r="B2182" t="s">
        <v>1083</v>
      </c>
      <c r="C2182" t="s">
        <v>441</v>
      </c>
      <c r="D2182" t="s">
        <v>2134</v>
      </c>
      <c r="E2182" t="s">
        <v>63</v>
      </c>
      <c r="F2182" t="s">
        <v>64</v>
      </c>
      <c r="G2182" t="s">
        <v>65</v>
      </c>
      <c r="H2182" t="s">
        <v>28</v>
      </c>
      <c r="I2182" t="s">
        <v>1084</v>
      </c>
      <c r="J2182" t="s">
        <v>296</v>
      </c>
      <c r="K2182" t="s">
        <v>159</v>
      </c>
      <c r="L2182" t="s">
        <v>2134</v>
      </c>
      <c r="M2182">
        <v>0</v>
      </c>
      <c r="N2182">
        <v>1699</v>
      </c>
      <c r="O2182">
        <v>21</v>
      </c>
      <c r="P2182">
        <f>Table1[[#This Row],[Sale Product Count]]*Table1[[#This Row],[Price]]</f>
        <v>35679</v>
      </c>
      <c r="Q2182">
        <v>405</v>
      </c>
    </row>
    <row r="2183" spans="1:17" x14ac:dyDescent="0.3">
      <c r="A2183" t="s">
        <v>130</v>
      </c>
      <c r="B2183" t="s">
        <v>1089</v>
      </c>
      <c r="C2183" t="s">
        <v>41</v>
      </c>
      <c r="D2183" t="s">
        <v>2134</v>
      </c>
      <c r="E2183" t="s">
        <v>2134</v>
      </c>
      <c r="F2183">
        <v>8032</v>
      </c>
      <c r="G2183" t="s">
        <v>65</v>
      </c>
      <c r="H2183" t="s">
        <v>197</v>
      </c>
      <c r="I2183" t="s">
        <v>2134</v>
      </c>
      <c r="J2183" t="s">
        <v>20</v>
      </c>
      <c r="K2183" t="s">
        <v>2134</v>
      </c>
      <c r="L2183" t="s">
        <v>2134</v>
      </c>
      <c r="M2183">
        <v>5</v>
      </c>
      <c r="N2183">
        <v>1699</v>
      </c>
      <c r="O2183">
        <v>21</v>
      </c>
      <c r="P2183">
        <f>Table1[[#This Row],[Sale Product Count]]*Table1[[#This Row],[Price]]</f>
        <v>35679</v>
      </c>
      <c r="Q2183">
        <v>160</v>
      </c>
    </row>
    <row r="2184" spans="1:17" x14ac:dyDescent="0.3">
      <c r="A2184" t="s">
        <v>130</v>
      </c>
      <c r="B2184" t="s">
        <v>1458</v>
      </c>
      <c r="C2184" t="s">
        <v>41</v>
      </c>
      <c r="D2184" t="s">
        <v>71</v>
      </c>
      <c r="E2184" t="s">
        <v>63</v>
      </c>
      <c r="F2184" t="s">
        <v>72</v>
      </c>
      <c r="G2184" t="s">
        <v>65</v>
      </c>
      <c r="H2184" t="s">
        <v>28</v>
      </c>
      <c r="I2184" t="s">
        <v>431</v>
      </c>
      <c r="J2184" t="s">
        <v>20</v>
      </c>
      <c r="K2184" t="s">
        <v>2134</v>
      </c>
      <c r="L2184" t="s">
        <v>2134</v>
      </c>
      <c r="M2184">
        <v>0</v>
      </c>
      <c r="N2184">
        <v>1699</v>
      </c>
      <c r="O2184">
        <v>21</v>
      </c>
      <c r="P2184">
        <f>Table1[[#This Row],[Sale Product Count]]*Table1[[#This Row],[Price]]</f>
        <v>35679</v>
      </c>
      <c r="Q2184">
        <v>189</v>
      </c>
    </row>
    <row r="2185" spans="1:17" x14ac:dyDescent="0.3">
      <c r="A2185" t="s">
        <v>130</v>
      </c>
      <c r="B2185" t="s">
        <v>1632</v>
      </c>
      <c r="C2185" t="s">
        <v>24</v>
      </c>
      <c r="D2185" t="s">
        <v>71</v>
      </c>
      <c r="E2185" t="s">
        <v>42</v>
      </c>
      <c r="F2185" t="s">
        <v>72</v>
      </c>
      <c r="G2185" t="s">
        <v>65</v>
      </c>
      <c r="H2185" t="s">
        <v>257</v>
      </c>
      <c r="I2185" t="s">
        <v>431</v>
      </c>
      <c r="J2185" t="s">
        <v>20</v>
      </c>
      <c r="K2185" t="s">
        <v>2134</v>
      </c>
      <c r="L2185" t="s">
        <v>2134</v>
      </c>
      <c r="M2185">
        <v>0</v>
      </c>
      <c r="N2185">
        <v>1699</v>
      </c>
      <c r="O2185">
        <v>21</v>
      </c>
      <c r="P2185">
        <f>Table1[[#This Row],[Sale Product Count]]*Table1[[#This Row],[Price]]</f>
        <v>35679</v>
      </c>
      <c r="Q2185">
        <v>207</v>
      </c>
    </row>
    <row r="2186" spans="1:17" x14ac:dyDescent="0.3">
      <c r="A2186" t="s">
        <v>30</v>
      </c>
      <c r="B2186" t="s">
        <v>119</v>
      </c>
      <c r="C2186" t="s">
        <v>24</v>
      </c>
      <c r="D2186" t="s">
        <v>33</v>
      </c>
      <c r="E2186" t="s">
        <v>2134</v>
      </c>
      <c r="F2186" t="s">
        <v>34</v>
      </c>
      <c r="G2186" t="s">
        <v>35</v>
      </c>
      <c r="H2186" t="s">
        <v>36</v>
      </c>
      <c r="I2186" t="s">
        <v>2134</v>
      </c>
      <c r="J2186" t="s">
        <v>37</v>
      </c>
      <c r="K2186" t="s">
        <v>120</v>
      </c>
      <c r="L2186" t="s">
        <v>38</v>
      </c>
      <c r="M2186">
        <v>1</v>
      </c>
      <c r="N2186">
        <v>1699</v>
      </c>
      <c r="O2186">
        <v>21</v>
      </c>
      <c r="P2186">
        <f>Table1[[#This Row],[Sale Product Count]]*Table1[[#This Row],[Price]]</f>
        <v>35679</v>
      </c>
      <c r="Q2186">
        <v>0</v>
      </c>
    </row>
    <row r="2187" spans="1:17" x14ac:dyDescent="0.3">
      <c r="A2187" t="s">
        <v>165</v>
      </c>
      <c r="B2187" t="s">
        <v>459</v>
      </c>
      <c r="C2187" t="s">
        <v>167</v>
      </c>
      <c r="D2187" t="s">
        <v>2134</v>
      </c>
      <c r="E2187" t="s">
        <v>63</v>
      </c>
      <c r="F2187" t="s">
        <v>64</v>
      </c>
      <c r="G2187" t="s">
        <v>65</v>
      </c>
      <c r="H2187" t="s">
        <v>28</v>
      </c>
      <c r="I2187" t="s">
        <v>2134</v>
      </c>
      <c r="J2187" t="s">
        <v>20</v>
      </c>
      <c r="K2187" t="s">
        <v>460</v>
      </c>
      <c r="L2187" t="s">
        <v>461</v>
      </c>
      <c r="M2187">
        <v>0</v>
      </c>
      <c r="N2187">
        <v>1149.99</v>
      </c>
      <c r="O2187">
        <v>31</v>
      </c>
      <c r="P2187">
        <f>Table1[[#This Row],[Sale Product Count]]*Table1[[#This Row],[Price]]</f>
        <v>35649.69</v>
      </c>
      <c r="Q2187">
        <v>498</v>
      </c>
    </row>
    <row r="2188" spans="1:17" x14ac:dyDescent="0.3">
      <c r="A2188" t="s">
        <v>130</v>
      </c>
      <c r="B2188" t="s">
        <v>1632</v>
      </c>
      <c r="C2188" t="s">
        <v>24</v>
      </c>
      <c r="D2188" t="s">
        <v>71</v>
      </c>
      <c r="E2188" t="s">
        <v>63</v>
      </c>
      <c r="F2188" t="s">
        <v>72</v>
      </c>
      <c r="G2188" t="s">
        <v>65</v>
      </c>
      <c r="H2188" t="s">
        <v>257</v>
      </c>
      <c r="I2188" t="s">
        <v>431</v>
      </c>
      <c r="J2188" t="s">
        <v>20</v>
      </c>
      <c r="K2188" t="s">
        <v>2134</v>
      </c>
      <c r="L2188" t="s">
        <v>2134</v>
      </c>
      <c r="M2188">
        <v>0</v>
      </c>
      <c r="N2188">
        <v>791.12</v>
      </c>
      <c r="O2188">
        <v>45</v>
      </c>
      <c r="P2188">
        <f>Table1[[#This Row],[Sale Product Count]]*Table1[[#This Row],[Price]]</f>
        <v>35600.400000000001</v>
      </c>
      <c r="Q2188">
        <v>534</v>
      </c>
    </row>
    <row r="2189" spans="1:17" x14ac:dyDescent="0.3">
      <c r="A2189" t="s">
        <v>130</v>
      </c>
      <c r="B2189" t="s">
        <v>886</v>
      </c>
      <c r="C2189" t="s">
        <v>86</v>
      </c>
      <c r="D2189" t="s">
        <v>2134</v>
      </c>
      <c r="E2189" t="s">
        <v>63</v>
      </c>
      <c r="F2189" t="s">
        <v>282</v>
      </c>
      <c r="G2189" t="s">
        <v>27</v>
      </c>
      <c r="H2189" t="s">
        <v>28</v>
      </c>
      <c r="I2189" t="s">
        <v>91</v>
      </c>
      <c r="J2189" t="s">
        <v>37</v>
      </c>
      <c r="K2189" t="s">
        <v>1070</v>
      </c>
      <c r="L2189" t="s">
        <v>2134</v>
      </c>
      <c r="M2189">
        <v>0</v>
      </c>
      <c r="N2189">
        <v>961.9</v>
      </c>
      <c r="O2189">
        <v>37</v>
      </c>
      <c r="P2189">
        <f>Table1[[#This Row],[Sale Product Count]]*Table1[[#This Row],[Price]]</f>
        <v>35590.299999999996</v>
      </c>
      <c r="Q2189">
        <v>513</v>
      </c>
    </row>
    <row r="2190" spans="1:17" x14ac:dyDescent="0.3">
      <c r="A2190" t="s">
        <v>221</v>
      </c>
      <c r="B2190" t="s">
        <v>1310</v>
      </c>
      <c r="C2190" t="s">
        <v>24</v>
      </c>
      <c r="D2190" t="s">
        <v>1311</v>
      </c>
      <c r="E2190" t="s">
        <v>63</v>
      </c>
      <c r="F2190" t="s">
        <v>64</v>
      </c>
      <c r="G2190" t="s">
        <v>65</v>
      </c>
      <c r="H2190" t="s">
        <v>257</v>
      </c>
      <c r="I2190" t="s">
        <v>2134</v>
      </c>
      <c r="J2190" t="s">
        <v>20</v>
      </c>
      <c r="K2190" t="s">
        <v>159</v>
      </c>
      <c r="L2190" t="s">
        <v>2134</v>
      </c>
      <c r="M2190">
        <v>4.5999999999999996</v>
      </c>
      <c r="N2190">
        <v>807.99</v>
      </c>
      <c r="O2190">
        <v>44</v>
      </c>
      <c r="P2190">
        <f>Table1[[#This Row],[Sale Product Count]]*Table1[[#This Row],[Price]]</f>
        <v>35551.56</v>
      </c>
      <c r="Q2190">
        <v>463</v>
      </c>
    </row>
    <row r="2191" spans="1:17" x14ac:dyDescent="0.3">
      <c r="A2191" t="s">
        <v>130</v>
      </c>
      <c r="B2191" t="s">
        <v>1458</v>
      </c>
      <c r="C2191" t="s">
        <v>41</v>
      </c>
      <c r="D2191" t="s">
        <v>2134</v>
      </c>
      <c r="E2191" t="s">
        <v>63</v>
      </c>
      <c r="F2191" t="s">
        <v>72</v>
      </c>
      <c r="G2191" t="s">
        <v>65</v>
      </c>
      <c r="H2191" t="s">
        <v>257</v>
      </c>
      <c r="I2191" t="s">
        <v>2134</v>
      </c>
      <c r="J2191" t="s">
        <v>20</v>
      </c>
      <c r="K2191" t="s">
        <v>2134</v>
      </c>
      <c r="L2191" t="s">
        <v>2134</v>
      </c>
      <c r="M2191">
        <v>0</v>
      </c>
      <c r="N2191">
        <v>807.99</v>
      </c>
      <c r="O2191">
        <v>44</v>
      </c>
      <c r="P2191">
        <f>Table1[[#This Row],[Sale Product Count]]*Table1[[#This Row],[Price]]</f>
        <v>35551.56</v>
      </c>
      <c r="Q2191">
        <v>0</v>
      </c>
    </row>
    <row r="2192" spans="1:17" x14ac:dyDescent="0.3">
      <c r="A2192" t="s">
        <v>130</v>
      </c>
      <c r="B2192" t="s">
        <v>513</v>
      </c>
      <c r="C2192" t="s">
        <v>24</v>
      </c>
      <c r="D2192" t="s">
        <v>71</v>
      </c>
      <c r="E2192" t="s">
        <v>63</v>
      </c>
      <c r="F2192" t="s">
        <v>64</v>
      </c>
      <c r="G2192" t="s">
        <v>65</v>
      </c>
      <c r="H2192" t="s">
        <v>28</v>
      </c>
      <c r="I2192" t="s">
        <v>29</v>
      </c>
      <c r="J2192" t="s">
        <v>20</v>
      </c>
      <c r="K2192" t="s">
        <v>2134</v>
      </c>
      <c r="L2192" t="s">
        <v>2134</v>
      </c>
      <c r="M2192">
        <v>0</v>
      </c>
      <c r="N2192">
        <v>602.47</v>
      </c>
      <c r="O2192">
        <v>59</v>
      </c>
      <c r="P2192">
        <f>Table1[[#This Row],[Sale Product Count]]*Table1[[#This Row],[Price]]</f>
        <v>35545.730000000003</v>
      </c>
      <c r="Q2192">
        <v>352</v>
      </c>
    </row>
    <row r="2193" spans="1:17" x14ac:dyDescent="0.3">
      <c r="A2193" t="s">
        <v>130</v>
      </c>
      <c r="B2193" t="s">
        <v>1818</v>
      </c>
      <c r="C2193" t="s">
        <v>14</v>
      </c>
      <c r="D2193" t="s">
        <v>74</v>
      </c>
      <c r="E2193" t="s">
        <v>42</v>
      </c>
      <c r="F2193" t="s">
        <v>87</v>
      </c>
      <c r="G2193" t="s">
        <v>301</v>
      </c>
      <c r="H2193" t="s">
        <v>36</v>
      </c>
      <c r="I2193" t="s">
        <v>431</v>
      </c>
      <c r="J2193" t="s">
        <v>1514</v>
      </c>
      <c r="K2193" t="s">
        <v>2134</v>
      </c>
      <c r="L2193" t="s">
        <v>2134</v>
      </c>
      <c r="M2193">
        <v>0</v>
      </c>
      <c r="N2193">
        <v>602.47</v>
      </c>
      <c r="O2193">
        <v>59</v>
      </c>
      <c r="P2193">
        <f>Table1[[#This Row],[Sale Product Count]]*Table1[[#This Row],[Price]]</f>
        <v>35545.730000000003</v>
      </c>
      <c r="Q2193">
        <v>0</v>
      </c>
    </row>
    <row r="2194" spans="1:17" x14ac:dyDescent="0.3">
      <c r="A2194" t="s">
        <v>23</v>
      </c>
      <c r="B2194" t="s">
        <v>684</v>
      </c>
      <c r="C2194" t="s">
        <v>24</v>
      </c>
      <c r="D2194" t="s">
        <v>15</v>
      </c>
      <c r="E2194" t="s">
        <v>42</v>
      </c>
      <c r="F2194" t="s">
        <v>106</v>
      </c>
      <c r="G2194" t="s">
        <v>18</v>
      </c>
      <c r="H2194" t="s">
        <v>36</v>
      </c>
      <c r="I2194" t="s">
        <v>91</v>
      </c>
      <c r="J2194" t="s">
        <v>20</v>
      </c>
      <c r="K2194" t="s">
        <v>2134</v>
      </c>
      <c r="L2194" t="s">
        <v>2134</v>
      </c>
      <c r="M2194">
        <v>4.0999999999999996</v>
      </c>
      <c r="N2194">
        <v>1076.22</v>
      </c>
      <c r="O2194">
        <v>33</v>
      </c>
      <c r="P2194">
        <f>Table1[[#This Row],[Sale Product Count]]*Table1[[#This Row],[Price]]</f>
        <v>35515.26</v>
      </c>
      <c r="Q2194">
        <v>267</v>
      </c>
    </row>
    <row r="2195" spans="1:17" x14ac:dyDescent="0.3">
      <c r="A2195" t="s">
        <v>130</v>
      </c>
      <c r="B2195" t="s">
        <v>2080</v>
      </c>
      <c r="C2195" t="s">
        <v>41</v>
      </c>
      <c r="D2195" t="s">
        <v>1654</v>
      </c>
      <c r="E2195" t="s">
        <v>42</v>
      </c>
      <c r="F2195" t="s">
        <v>72</v>
      </c>
      <c r="G2195" t="s">
        <v>65</v>
      </c>
      <c r="H2195" t="s">
        <v>28</v>
      </c>
      <c r="I2195" t="s">
        <v>2134</v>
      </c>
      <c r="J2195" t="s">
        <v>20</v>
      </c>
      <c r="K2195" t="s">
        <v>376</v>
      </c>
      <c r="L2195" t="s">
        <v>2134</v>
      </c>
      <c r="M2195">
        <v>0</v>
      </c>
      <c r="N2195">
        <v>1076.22</v>
      </c>
      <c r="O2195">
        <v>33</v>
      </c>
      <c r="P2195">
        <f>Table1[[#This Row],[Sale Product Count]]*Table1[[#This Row],[Price]]</f>
        <v>35515.26</v>
      </c>
      <c r="Q2195">
        <v>0</v>
      </c>
    </row>
    <row r="2196" spans="1:17" x14ac:dyDescent="0.3">
      <c r="A2196" t="s">
        <v>13</v>
      </c>
      <c r="B2196" t="s">
        <v>2134</v>
      </c>
      <c r="C2196" t="s">
        <v>24</v>
      </c>
      <c r="D2196" t="s">
        <v>15</v>
      </c>
      <c r="E2196" t="s">
        <v>78</v>
      </c>
      <c r="F2196" t="s">
        <v>79</v>
      </c>
      <c r="G2196" t="s">
        <v>80</v>
      </c>
      <c r="H2196" t="s">
        <v>19</v>
      </c>
      <c r="I2196" t="s">
        <v>2134</v>
      </c>
      <c r="J2196" t="s">
        <v>20</v>
      </c>
      <c r="K2196" t="s">
        <v>21</v>
      </c>
      <c r="L2196" t="s">
        <v>81</v>
      </c>
      <c r="M2196">
        <v>5</v>
      </c>
      <c r="N2196">
        <v>589.99</v>
      </c>
      <c r="O2196">
        <v>60</v>
      </c>
      <c r="P2196">
        <f>Table1[[#This Row],[Sale Product Count]]*Table1[[#This Row],[Price]]</f>
        <v>35399.4</v>
      </c>
      <c r="Q2196">
        <v>551</v>
      </c>
    </row>
    <row r="2197" spans="1:17" x14ac:dyDescent="0.3">
      <c r="A2197" t="s">
        <v>30</v>
      </c>
      <c r="B2197" t="s">
        <v>119</v>
      </c>
      <c r="C2197" t="s">
        <v>24</v>
      </c>
      <c r="D2197" t="s">
        <v>33</v>
      </c>
      <c r="E2197" t="s">
        <v>2134</v>
      </c>
      <c r="F2197" t="s">
        <v>34</v>
      </c>
      <c r="G2197" t="s">
        <v>35</v>
      </c>
      <c r="H2197" t="s">
        <v>36</v>
      </c>
      <c r="I2197" t="s">
        <v>2134</v>
      </c>
      <c r="J2197" t="s">
        <v>37</v>
      </c>
      <c r="K2197" t="s">
        <v>120</v>
      </c>
      <c r="L2197" t="s">
        <v>38</v>
      </c>
      <c r="M2197">
        <v>1</v>
      </c>
      <c r="N2197">
        <v>589.99</v>
      </c>
      <c r="O2197">
        <v>60</v>
      </c>
      <c r="P2197">
        <f>Table1[[#This Row],[Sale Product Count]]*Table1[[#This Row],[Price]]</f>
        <v>35399.4</v>
      </c>
      <c r="Q2197">
        <v>346</v>
      </c>
    </row>
    <row r="2198" spans="1:17" x14ac:dyDescent="0.3">
      <c r="A2198" t="s">
        <v>130</v>
      </c>
      <c r="B2198" t="s">
        <v>1103</v>
      </c>
      <c r="C2198" t="s">
        <v>24</v>
      </c>
      <c r="D2198" t="s">
        <v>2134</v>
      </c>
      <c r="E2198" t="s">
        <v>75</v>
      </c>
      <c r="F2198" t="s">
        <v>72</v>
      </c>
      <c r="G2198" t="s">
        <v>35</v>
      </c>
      <c r="H2198" t="s">
        <v>36</v>
      </c>
      <c r="I2198" t="s">
        <v>2134</v>
      </c>
      <c r="J2198" t="s">
        <v>20</v>
      </c>
      <c r="K2198" t="s">
        <v>92</v>
      </c>
      <c r="L2198" t="s">
        <v>999</v>
      </c>
      <c r="M2198">
        <v>0</v>
      </c>
      <c r="N2198">
        <v>589.99</v>
      </c>
      <c r="O2198">
        <v>60</v>
      </c>
      <c r="P2198">
        <f>Table1[[#This Row],[Sale Product Count]]*Table1[[#This Row],[Price]]</f>
        <v>35399.4</v>
      </c>
      <c r="Q2198">
        <v>310</v>
      </c>
    </row>
    <row r="2199" spans="1:17" x14ac:dyDescent="0.3">
      <c r="A2199" t="s">
        <v>23</v>
      </c>
      <c r="B2199" t="s">
        <v>2134</v>
      </c>
      <c r="C2199" t="s">
        <v>24</v>
      </c>
      <c r="D2199" t="s">
        <v>71</v>
      </c>
      <c r="E2199" t="s">
        <v>16</v>
      </c>
      <c r="F2199" t="s">
        <v>82</v>
      </c>
      <c r="G2199" t="s">
        <v>65</v>
      </c>
      <c r="H2199" t="s">
        <v>19</v>
      </c>
      <c r="I2199" t="s">
        <v>2134</v>
      </c>
      <c r="J2199" t="s">
        <v>20</v>
      </c>
      <c r="K2199" t="s">
        <v>21</v>
      </c>
      <c r="L2199" t="s">
        <v>81</v>
      </c>
      <c r="M2199">
        <v>4.4000000000000004</v>
      </c>
      <c r="N2199">
        <v>589.99</v>
      </c>
      <c r="O2199">
        <v>60</v>
      </c>
      <c r="P2199">
        <f>Table1[[#This Row],[Sale Product Count]]*Table1[[#This Row],[Price]]</f>
        <v>35399.4</v>
      </c>
      <c r="Q2199">
        <v>256</v>
      </c>
    </row>
    <row r="2200" spans="1:17" x14ac:dyDescent="0.3">
      <c r="A2200" t="s">
        <v>130</v>
      </c>
      <c r="B2200" t="s">
        <v>817</v>
      </c>
      <c r="C2200" t="s">
        <v>24</v>
      </c>
      <c r="D2200" t="s">
        <v>606</v>
      </c>
      <c r="E2200" t="s">
        <v>63</v>
      </c>
      <c r="F2200" t="s">
        <v>72</v>
      </c>
      <c r="G2200" t="s">
        <v>65</v>
      </c>
      <c r="H2200" t="s">
        <v>257</v>
      </c>
      <c r="I2200" t="s">
        <v>431</v>
      </c>
      <c r="J2200" t="s">
        <v>20</v>
      </c>
      <c r="K2200" t="s">
        <v>2134</v>
      </c>
      <c r="L2200" t="s">
        <v>2134</v>
      </c>
      <c r="M2200">
        <v>0</v>
      </c>
      <c r="N2200">
        <v>589.99</v>
      </c>
      <c r="O2200">
        <v>60</v>
      </c>
      <c r="P2200">
        <f>Table1[[#This Row],[Sale Product Count]]*Table1[[#This Row],[Price]]</f>
        <v>35399.4</v>
      </c>
      <c r="Q2200">
        <v>375</v>
      </c>
    </row>
    <row r="2201" spans="1:17" x14ac:dyDescent="0.3">
      <c r="A2201" t="s">
        <v>13</v>
      </c>
      <c r="B2201" t="s">
        <v>83</v>
      </c>
      <c r="C2201" t="s">
        <v>24</v>
      </c>
      <c r="D2201" t="s">
        <v>84</v>
      </c>
      <c r="E2201" t="s">
        <v>16</v>
      </c>
      <c r="F2201" t="s">
        <v>26</v>
      </c>
      <c r="G2201" t="s">
        <v>80</v>
      </c>
      <c r="H2201" t="s">
        <v>19</v>
      </c>
      <c r="I2201" t="s">
        <v>2134</v>
      </c>
      <c r="J2201" t="s">
        <v>20</v>
      </c>
      <c r="K2201" t="s">
        <v>21</v>
      </c>
      <c r="L2201" t="s">
        <v>2134</v>
      </c>
      <c r="M2201">
        <v>0</v>
      </c>
      <c r="N2201">
        <v>981.99</v>
      </c>
      <c r="O2201">
        <v>36</v>
      </c>
      <c r="P2201">
        <f>Table1[[#This Row],[Sale Product Count]]*Table1[[#This Row],[Price]]</f>
        <v>35351.64</v>
      </c>
      <c r="Q2201">
        <v>397</v>
      </c>
    </row>
    <row r="2202" spans="1:17" x14ac:dyDescent="0.3">
      <c r="A2202" t="s">
        <v>30</v>
      </c>
      <c r="B2202" t="s">
        <v>1907</v>
      </c>
      <c r="C2202" t="s">
        <v>86</v>
      </c>
      <c r="D2202" t="s">
        <v>2134</v>
      </c>
      <c r="E2202" t="s">
        <v>75</v>
      </c>
      <c r="F2202" t="s">
        <v>64</v>
      </c>
      <c r="G2202" t="s">
        <v>65</v>
      </c>
      <c r="H2202" t="s">
        <v>257</v>
      </c>
      <c r="I2202" t="s">
        <v>2134</v>
      </c>
      <c r="J2202" t="s">
        <v>37</v>
      </c>
      <c r="K2202" t="s">
        <v>961</v>
      </c>
      <c r="L2202" t="s">
        <v>202</v>
      </c>
      <c r="M2202">
        <v>4.2</v>
      </c>
      <c r="N2202">
        <v>1037.99</v>
      </c>
      <c r="O2202">
        <v>34</v>
      </c>
      <c r="P2202">
        <f>Table1[[#This Row],[Sale Product Count]]*Table1[[#This Row],[Price]]</f>
        <v>35291.660000000003</v>
      </c>
      <c r="Q2202">
        <v>212</v>
      </c>
    </row>
    <row r="2203" spans="1:17" x14ac:dyDescent="0.3">
      <c r="A2203" t="s">
        <v>130</v>
      </c>
      <c r="B2203" t="s">
        <v>1727</v>
      </c>
      <c r="C2203" t="s">
        <v>24</v>
      </c>
      <c r="D2203" t="s">
        <v>71</v>
      </c>
      <c r="E2203" t="s">
        <v>1493</v>
      </c>
      <c r="F2203" t="s">
        <v>72</v>
      </c>
      <c r="G2203" t="s">
        <v>27</v>
      </c>
      <c r="H2203" t="s">
        <v>257</v>
      </c>
      <c r="I2203" t="s">
        <v>431</v>
      </c>
      <c r="J2203" t="s">
        <v>20</v>
      </c>
      <c r="K2203" t="s">
        <v>2134</v>
      </c>
      <c r="L2203" t="s">
        <v>2134</v>
      </c>
      <c r="M2203">
        <v>0</v>
      </c>
      <c r="N2203">
        <v>1037.99</v>
      </c>
      <c r="O2203">
        <v>34</v>
      </c>
      <c r="P2203">
        <f>Table1[[#This Row],[Sale Product Count]]*Table1[[#This Row],[Price]]</f>
        <v>35291.660000000003</v>
      </c>
      <c r="Q2203">
        <v>0</v>
      </c>
    </row>
    <row r="2204" spans="1:17" x14ac:dyDescent="0.3">
      <c r="A2204" t="s">
        <v>66</v>
      </c>
      <c r="B2204" t="s">
        <v>70</v>
      </c>
      <c r="C2204" t="s">
        <v>24</v>
      </c>
      <c r="D2204" t="s">
        <v>71</v>
      </c>
      <c r="E2204" t="s">
        <v>63</v>
      </c>
      <c r="F2204" t="s">
        <v>72</v>
      </c>
      <c r="G2204" t="s">
        <v>65</v>
      </c>
      <c r="H2204" t="s">
        <v>36</v>
      </c>
      <c r="I2204" t="s">
        <v>29</v>
      </c>
      <c r="J2204" t="s">
        <v>37</v>
      </c>
      <c r="K2204" t="s">
        <v>2134</v>
      </c>
      <c r="L2204" t="s">
        <v>2134</v>
      </c>
      <c r="M2204">
        <v>4.4000000000000004</v>
      </c>
      <c r="N2204">
        <v>750.74</v>
      </c>
      <c r="O2204">
        <v>47</v>
      </c>
      <c r="P2204">
        <f>Table1[[#This Row],[Sale Product Count]]*Table1[[#This Row],[Price]]</f>
        <v>35284.78</v>
      </c>
      <c r="Q2204">
        <v>223</v>
      </c>
    </row>
    <row r="2205" spans="1:17" x14ac:dyDescent="0.3">
      <c r="A2205" t="s">
        <v>23</v>
      </c>
      <c r="B2205" t="s">
        <v>923</v>
      </c>
      <c r="C2205" t="s">
        <v>924</v>
      </c>
      <c r="D2205" t="s">
        <v>71</v>
      </c>
      <c r="E2205" t="s">
        <v>925</v>
      </c>
      <c r="F2205" t="s">
        <v>64</v>
      </c>
      <c r="G2205" t="s">
        <v>18</v>
      </c>
      <c r="H2205" t="s">
        <v>926</v>
      </c>
      <c r="I2205" t="s">
        <v>2134</v>
      </c>
      <c r="J2205" t="s">
        <v>20</v>
      </c>
      <c r="K2205" t="s">
        <v>927</v>
      </c>
      <c r="L2205" t="s">
        <v>2134</v>
      </c>
      <c r="M2205">
        <v>0</v>
      </c>
      <c r="N2205">
        <v>839.99</v>
      </c>
      <c r="O2205">
        <v>42</v>
      </c>
      <c r="P2205">
        <f>Table1[[#This Row],[Sale Product Count]]*Table1[[#This Row],[Price]]</f>
        <v>35279.58</v>
      </c>
      <c r="Q2205">
        <v>275</v>
      </c>
    </row>
    <row r="2206" spans="1:17" x14ac:dyDescent="0.3">
      <c r="A2206" t="s">
        <v>13</v>
      </c>
      <c r="B2206" t="s">
        <v>2134</v>
      </c>
      <c r="C2206" t="s">
        <v>14</v>
      </c>
      <c r="D2206" t="s">
        <v>15</v>
      </c>
      <c r="E2206" t="s">
        <v>16</v>
      </c>
      <c r="F2206" t="s">
        <v>17</v>
      </c>
      <c r="G2206" t="s">
        <v>18</v>
      </c>
      <c r="H2206" t="s">
        <v>19</v>
      </c>
      <c r="I2206" t="s">
        <v>2134</v>
      </c>
      <c r="J2206" t="s">
        <v>20</v>
      </c>
      <c r="K2206" t="s">
        <v>21</v>
      </c>
      <c r="L2206" t="s">
        <v>22</v>
      </c>
      <c r="M2206">
        <v>0</v>
      </c>
      <c r="N2206">
        <v>881.74</v>
      </c>
      <c r="O2206">
        <v>40</v>
      </c>
      <c r="P2206">
        <f>Table1[[#This Row],[Sale Product Count]]*Table1[[#This Row],[Price]]</f>
        <v>35269.599999999999</v>
      </c>
      <c r="Q2206">
        <v>417</v>
      </c>
    </row>
    <row r="2207" spans="1:17" x14ac:dyDescent="0.3">
      <c r="A2207" t="s">
        <v>13</v>
      </c>
      <c r="B2207" t="s">
        <v>2134</v>
      </c>
      <c r="C2207" t="s">
        <v>14</v>
      </c>
      <c r="D2207" t="s">
        <v>15</v>
      </c>
      <c r="E2207" t="s">
        <v>16</v>
      </c>
      <c r="F2207" t="s">
        <v>17</v>
      </c>
      <c r="G2207" t="s">
        <v>18</v>
      </c>
      <c r="H2207" t="s">
        <v>19</v>
      </c>
      <c r="I2207" t="s">
        <v>2134</v>
      </c>
      <c r="J2207" t="s">
        <v>20</v>
      </c>
      <c r="K2207" t="s">
        <v>21</v>
      </c>
      <c r="L2207" t="s">
        <v>22</v>
      </c>
      <c r="M2207">
        <v>0</v>
      </c>
      <c r="N2207">
        <v>1101.49</v>
      </c>
      <c r="O2207">
        <v>32</v>
      </c>
      <c r="P2207">
        <f>Table1[[#This Row],[Sale Product Count]]*Table1[[#This Row],[Price]]</f>
        <v>35247.68</v>
      </c>
      <c r="Q2207">
        <v>295</v>
      </c>
    </row>
    <row r="2208" spans="1:17" x14ac:dyDescent="0.3">
      <c r="A2208" t="s">
        <v>100</v>
      </c>
      <c r="B2208">
        <v>2022</v>
      </c>
      <c r="C2208" t="s">
        <v>41</v>
      </c>
      <c r="D2208" t="s">
        <v>386</v>
      </c>
      <c r="E2208" t="s">
        <v>2134</v>
      </c>
      <c r="F2208" t="s">
        <v>312</v>
      </c>
      <c r="G2208" t="s">
        <v>56</v>
      </c>
      <c r="H2208" t="s">
        <v>57</v>
      </c>
      <c r="I2208" t="s">
        <v>77</v>
      </c>
      <c r="J2208" t="s">
        <v>20</v>
      </c>
      <c r="K2208" t="s">
        <v>376</v>
      </c>
      <c r="L2208" t="s">
        <v>2134</v>
      </c>
      <c r="M2208">
        <v>4.0999999999999996</v>
      </c>
      <c r="N2208">
        <v>1599</v>
      </c>
      <c r="O2208">
        <v>22</v>
      </c>
      <c r="P2208">
        <f>Table1[[#This Row],[Sale Product Count]]*Table1[[#This Row],[Price]]</f>
        <v>35178</v>
      </c>
      <c r="Q2208">
        <v>408</v>
      </c>
    </row>
    <row r="2209" spans="1:17" x14ac:dyDescent="0.3">
      <c r="A2209" t="s">
        <v>13</v>
      </c>
      <c r="B2209" t="s">
        <v>83</v>
      </c>
      <c r="C2209" t="s">
        <v>24</v>
      </c>
      <c r="D2209" t="s">
        <v>84</v>
      </c>
      <c r="E2209" t="s">
        <v>16</v>
      </c>
      <c r="F2209" t="s">
        <v>26</v>
      </c>
      <c r="G2209" t="s">
        <v>80</v>
      </c>
      <c r="H2209" t="s">
        <v>19</v>
      </c>
      <c r="I2209" t="s">
        <v>2134</v>
      </c>
      <c r="J2209" t="s">
        <v>20</v>
      </c>
      <c r="K2209" t="s">
        <v>21</v>
      </c>
      <c r="L2209" t="s">
        <v>2134</v>
      </c>
      <c r="M2209">
        <v>0</v>
      </c>
      <c r="N2209">
        <v>1599</v>
      </c>
      <c r="O2209">
        <v>22</v>
      </c>
      <c r="P2209">
        <f>Table1[[#This Row],[Sale Product Count]]*Table1[[#This Row],[Price]]</f>
        <v>35178</v>
      </c>
      <c r="Q2209">
        <v>502</v>
      </c>
    </row>
    <row r="2210" spans="1:17" x14ac:dyDescent="0.3">
      <c r="A2210" t="s">
        <v>130</v>
      </c>
      <c r="B2210" t="s">
        <v>531</v>
      </c>
      <c r="C2210" t="s">
        <v>14</v>
      </c>
      <c r="D2210" t="s">
        <v>25</v>
      </c>
      <c r="E2210" t="s">
        <v>63</v>
      </c>
      <c r="F2210" t="s">
        <v>72</v>
      </c>
      <c r="G2210" t="s">
        <v>65</v>
      </c>
      <c r="H2210" t="s">
        <v>28</v>
      </c>
      <c r="I2210" t="s">
        <v>29</v>
      </c>
      <c r="J2210" t="s">
        <v>20</v>
      </c>
      <c r="K2210" t="s">
        <v>2134</v>
      </c>
      <c r="L2210" t="s">
        <v>2134</v>
      </c>
      <c r="M2210">
        <v>3.4</v>
      </c>
      <c r="N2210">
        <v>799</v>
      </c>
      <c r="O2210">
        <v>44</v>
      </c>
      <c r="P2210">
        <f>Table1[[#This Row],[Sale Product Count]]*Table1[[#This Row],[Price]]</f>
        <v>35156</v>
      </c>
      <c r="Q2210">
        <v>386</v>
      </c>
    </row>
    <row r="2211" spans="1:17" x14ac:dyDescent="0.3">
      <c r="A2211" t="s">
        <v>130</v>
      </c>
      <c r="B2211" t="s">
        <v>1727</v>
      </c>
      <c r="C2211" t="s">
        <v>24</v>
      </c>
      <c r="D2211" t="s">
        <v>71</v>
      </c>
      <c r="E2211" t="s">
        <v>63</v>
      </c>
      <c r="F2211" t="s">
        <v>72</v>
      </c>
      <c r="G2211" t="s">
        <v>18</v>
      </c>
      <c r="H2211" t="s">
        <v>257</v>
      </c>
      <c r="I2211" t="s">
        <v>431</v>
      </c>
      <c r="J2211" t="s">
        <v>20</v>
      </c>
      <c r="K2211" t="s">
        <v>2134</v>
      </c>
      <c r="L2211" t="s">
        <v>2134</v>
      </c>
      <c r="M2211">
        <v>0</v>
      </c>
      <c r="N2211">
        <v>923.99</v>
      </c>
      <c r="O2211">
        <v>38</v>
      </c>
      <c r="P2211">
        <f>Table1[[#This Row],[Sale Product Count]]*Table1[[#This Row],[Price]]</f>
        <v>35111.620000000003</v>
      </c>
      <c r="Q2211">
        <v>379</v>
      </c>
    </row>
    <row r="2212" spans="1:17" x14ac:dyDescent="0.3">
      <c r="A2212" t="s">
        <v>23</v>
      </c>
      <c r="B2212" t="s">
        <v>2134</v>
      </c>
      <c r="C2212" t="s">
        <v>24</v>
      </c>
      <c r="D2212" t="s">
        <v>25</v>
      </c>
      <c r="E2212" t="s">
        <v>16</v>
      </c>
      <c r="F2212" t="s">
        <v>26</v>
      </c>
      <c r="G2212" t="s">
        <v>27</v>
      </c>
      <c r="H2212" t="s">
        <v>28</v>
      </c>
      <c r="I2212" t="s">
        <v>29</v>
      </c>
      <c r="J2212" t="s">
        <v>20</v>
      </c>
      <c r="K2212" t="s">
        <v>21</v>
      </c>
      <c r="L2212" t="s">
        <v>2134</v>
      </c>
      <c r="M2212">
        <v>4.5</v>
      </c>
      <c r="N2212">
        <v>1032.6500000000001</v>
      </c>
      <c r="O2212">
        <v>34</v>
      </c>
      <c r="P2212">
        <f>Table1[[#This Row],[Sale Product Count]]*Table1[[#This Row],[Price]]</f>
        <v>35110.100000000006</v>
      </c>
      <c r="Q2212">
        <v>494</v>
      </c>
    </row>
    <row r="2213" spans="1:17" x14ac:dyDescent="0.3">
      <c r="A2213" t="s">
        <v>66</v>
      </c>
      <c r="B2213" t="s">
        <v>1228</v>
      </c>
      <c r="C2213" t="s">
        <v>24</v>
      </c>
      <c r="D2213" t="s">
        <v>1229</v>
      </c>
      <c r="E2213" t="s">
        <v>35</v>
      </c>
      <c r="F2213" t="s">
        <v>1230</v>
      </c>
      <c r="G2213" t="s">
        <v>56</v>
      </c>
      <c r="H2213" t="s">
        <v>57</v>
      </c>
      <c r="I2213" t="s">
        <v>2134</v>
      </c>
      <c r="J2213" t="s">
        <v>292</v>
      </c>
      <c r="K2213" t="s">
        <v>1198</v>
      </c>
      <c r="L2213" t="s">
        <v>2134</v>
      </c>
      <c r="M2213">
        <v>4.3</v>
      </c>
      <c r="N2213">
        <v>899.99</v>
      </c>
      <c r="O2213">
        <v>39</v>
      </c>
      <c r="P2213">
        <f>Table1[[#This Row],[Sale Product Count]]*Table1[[#This Row],[Price]]</f>
        <v>35099.61</v>
      </c>
      <c r="Q2213">
        <v>167</v>
      </c>
    </row>
    <row r="2214" spans="1:17" x14ac:dyDescent="0.3">
      <c r="A2214" t="s">
        <v>66</v>
      </c>
      <c r="B2214" t="s">
        <v>1793</v>
      </c>
      <c r="C2214" t="s">
        <v>41</v>
      </c>
      <c r="D2214" t="s">
        <v>25</v>
      </c>
      <c r="E2214" t="s">
        <v>27</v>
      </c>
      <c r="F2214" t="s">
        <v>249</v>
      </c>
      <c r="G2214" t="s">
        <v>56</v>
      </c>
      <c r="H2214" t="s">
        <v>57</v>
      </c>
      <c r="I2214" t="s">
        <v>2134</v>
      </c>
      <c r="J2214" t="s">
        <v>20</v>
      </c>
      <c r="K2214" t="s">
        <v>792</v>
      </c>
      <c r="L2214" t="s">
        <v>2134</v>
      </c>
      <c r="M2214">
        <v>4.5</v>
      </c>
      <c r="N2214">
        <v>899.99</v>
      </c>
      <c r="O2214">
        <v>39</v>
      </c>
      <c r="P2214">
        <f>Table1[[#This Row],[Sale Product Count]]*Table1[[#This Row],[Price]]</f>
        <v>35099.61</v>
      </c>
      <c r="Q2214">
        <v>464</v>
      </c>
    </row>
    <row r="2215" spans="1:17" x14ac:dyDescent="0.3">
      <c r="A2215" t="s">
        <v>13</v>
      </c>
      <c r="B2215" t="s">
        <v>2134</v>
      </c>
      <c r="C2215" t="s">
        <v>14</v>
      </c>
      <c r="D2215" t="s">
        <v>15</v>
      </c>
      <c r="E2215" t="s">
        <v>16</v>
      </c>
      <c r="F2215" t="s">
        <v>17</v>
      </c>
      <c r="G2215" t="s">
        <v>18</v>
      </c>
      <c r="H2215" t="s">
        <v>19</v>
      </c>
      <c r="I2215" t="s">
        <v>2134</v>
      </c>
      <c r="J2215" t="s">
        <v>20</v>
      </c>
      <c r="K2215" t="s">
        <v>21</v>
      </c>
      <c r="L2215" t="s">
        <v>22</v>
      </c>
      <c r="M2215">
        <v>0</v>
      </c>
      <c r="N2215">
        <v>899.99</v>
      </c>
      <c r="O2215">
        <v>39</v>
      </c>
      <c r="P2215">
        <f>Table1[[#This Row],[Sale Product Count]]*Table1[[#This Row],[Price]]</f>
        <v>35099.61</v>
      </c>
      <c r="Q2215">
        <v>155</v>
      </c>
    </row>
    <row r="2216" spans="1:17" x14ac:dyDescent="0.3">
      <c r="A2216" t="s">
        <v>130</v>
      </c>
      <c r="B2216" t="s">
        <v>1727</v>
      </c>
      <c r="C2216" t="s">
        <v>24</v>
      </c>
      <c r="D2216" t="s">
        <v>71</v>
      </c>
      <c r="E2216" t="s">
        <v>49</v>
      </c>
      <c r="F2216" t="s">
        <v>72</v>
      </c>
      <c r="G2216" t="s">
        <v>27</v>
      </c>
      <c r="H2216" t="s">
        <v>257</v>
      </c>
      <c r="I2216" t="s">
        <v>431</v>
      </c>
      <c r="J2216" t="s">
        <v>20</v>
      </c>
      <c r="K2216" t="s">
        <v>2134</v>
      </c>
      <c r="L2216" t="s">
        <v>2134</v>
      </c>
      <c r="M2216">
        <v>0</v>
      </c>
      <c r="N2216">
        <v>899.99</v>
      </c>
      <c r="O2216">
        <v>39</v>
      </c>
      <c r="P2216">
        <f>Table1[[#This Row],[Sale Product Count]]*Table1[[#This Row],[Price]]</f>
        <v>35099.61</v>
      </c>
      <c r="Q2216">
        <v>371</v>
      </c>
    </row>
    <row r="2217" spans="1:17" x14ac:dyDescent="0.3">
      <c r="A2217" t="s">
        <v>130</v>
      </c>
      <c r="B2217" t="s">
        <v>1129</v>
      </c>
      <c r="C2217" t="s">
        <v>14</v>
      </c>
      <c r="D2217" t="s">
        <v>71</v>
      </c>
      <c r="E2217" t="s">
        <v>826</v>
      </c>
      <c r="F2217" t="s">
        <v>64</v>
      </c>
      <c r="G2217" t="s">
        <v>65</v>
      </c>
      <c r="H2217" t="s">
        <v>257</v>
      </c>
      <c r="I2217" t="s">
        <v>431</v>
      </c>
      <c r="J2217" t="s">
        <v>20</v>
      </c>
      <c r="K2217" t="s">
        <v>2134</v>
      </c>
      <c r="L2217" t="s">
        <v>2134</v>
      </c>
      <c r="M2217">
        <v>0</v>
      </c>
      <c r="N2217">
        <v>899.99</v>
      </c>
      <c r="O2217">
        <v>39</v>
      </c>
      <c r="P2217">
        <f>Table1[[#This Row],[Sale Product Count]]*Table1[[#This Row],[Price]]</f>
        <v>35099.61</v>
      </c>
      <c r="Q2217">
        <v>206</v>
      </c>
    </row>
    <row r="2218" spans="1:17" x14ac:dyDescent="0.3">
      <c r="A2218" t="s">
        <v>121</v>
      </c>
      <c r="B2218" t="s">
        <v>122</v>
      </c>
      <c r="C2218" t="s">
        <v>61</v>
      </c>
      <c r="D2218" t="s">
        <v>25</v>
      </c>
      <c r="E2218" t="s">
        <v>16</v>
      </c>
      <c r="F2218" t="s">
        <v>26</v>
      </c>
      <c r="G2218" t="s">
        <v>35</v>
      </c>
      <c r="H2218" t="s">
        <v>19</v>
      </c>
      <c r="I2218" t="s">
        <v>2134</v>
      </c>
      <c r="J2218" t="s">
        <v>20</v>
      </c>
      <c r="K2218" t="s">
        <v>21</v>
      </c>
      <c r="L2218" t="s">
        <v>2134</v>
      </c>
      <c r="M2218">
        <v>0</v>
      </c>
      <c r="N2218">
        <v>899.99</v>
      </c>
      <c r="O2218">
        <v>39</v>
      </c>
      <c r="P2218">
        <f>Table1[[#This Row],[Sale Product Count]]*Table1[[#This Row],[Price]]</f>
        <v>35099.61</v>
      </c>
      <c r="Q2218">
        <v>0</v>
      </c>
    </row>
    <row r="2219" spans="1:17" x14ac:dyDescent="0.3">
      <c r="A2219" t="s">
        <v>269</v>
      </c>
      <c r="B2219" t="s">
        <v>393</v>
      </c>
      <c r="C2219" t="s">
        <v>24</v>
      </c>
      <c r="D2219" t="s">
        <v>71</v>
      </c>
      <c r="E2219" t="s">
        <v>2134</v>
      </c>
      <c r="F2219" t="s">
        <v>282</v>
      </c>
      <c r="G2219" t="s">
        <v>65</v>
      </c>
      <c r="H2219" t="s">
        <v>311</v>
      </c>
      <c r="I2219" t="s">
        <v>2134</v>
      </c>
      <c r="J2219" t="s">
        <v>37</v>
      </c>
      <c r="K2219" t="s">
        <v>1927</v>
      </c>
      <c r="L2219" t="s">
        <v>556</v>
      </c>
      <c r="M2219">
        <v>4.2</v>
      </c>
      <c r="N2219">
        <v>604.99</v>
      </c>
      <c r="O2219">
        <v>58</v>
      </c>
      <c r="P2219">
        <f>Table1[[#This Row],[Sale Product Count]]*Table1[[#This Row],[Price]]</f>
        <v>35089.42</v>
      </c>
      <c r="Q2219">
        <v>191</v>
      </c>
    </row>
    <row r="2220" spans="1:17" x14ac:dyDescent="0.3">
      <c r="A2220" t="s">
        <v>130</v>
      </c>
      <c r="B2220" t="s">
        <v>1727</v>
      </c>
      <c r="C2220" t="s">
        <v>24</v>
      </c>
      <c r="D2220" t="s">
        <v>71</v>
      </c>
      <c r="E2220" t="s">
        <v>925</v>
      </c>
      <c r="F2220" t="s">
        <v>72</v>
      </c>
      <c r="G2220" t="s">
        <v>18</v>
      </c>
      <c r="H2220" t="s">
        <v>257</v>
      </c>
      <c r="I2220" t="s">
        <v>431</v>
      </c>
      <c r="J2220" t="s">
        <v>20</v>
      </c>
      <c r="K2220" t="s">
        <v>2134</v>
      </c>
      <c r="L2220" t="s">
        <v>2134</v>
      </c>
      <c r="M2220">
        <v>0</v>
      </c>
      <c r="N2220">
        <v>604.99</v>
      </c>
      <c r="O2220">
        <v>58</v>
      </c>
      <c r="P2220">
        <f>Table1[[#This Row],[Sale Product Count]]*Table1[[#This Row],[Price]]</f>
        <v>35089.42</v>
      </c>
      <c r="Q2220">
        <v>0</v>
      </c>
    </row>
    <row r="2221" spans="1:17" x14ac:dyDescent="0.3">
      <c r="A2221" t="s">
        <v>130</v>
      </c>
      <c r="B2221" t="s">
        <v>1430</v>
      </c>
      <c r="C2221" t="s">
        <v>24</v>
      </c>
      <c r="D2221" t="s">
        <v>74</v>
      </c>
      <c r="E2221" t="s">
        <v>826</v>
      </c>
      <c r="F2221" t="s">
        <v>87</v>
      </c>
      <c r="G2221" t="s">
        <v>35</v>
      </c>
      <c r="H2221" t="s">
        <v>36</v>
      </c>
      <c r="I2221" t="s">
        <v>2134</v>
      </c>
      <c r="J2221" t="s">
        <v>37</v>
      </c>
      <c r="K2221" t="s">
        <v>573</v>
      </c>
      <c r="L2221" t="s">
        <v>2134</v>
      </c>
      <c r="M2221">
        <v>0</v>
      </c>
      <c r="N2221">
        <v>715.98</v>
      </c>
      <c r="O2221">
        <v>49</v>
      </c>
      <c r="P2221">
        <f>Table1[[#This Row],[Sale Product Count]]*Table1[[#This Row],[Price]]</f>
        <v>35083.020000000004</v>
      </c>
      <c r="Q2221">
        <v>377</v>
      </c>
    </row>
    <row r="2222" spans="1:17" x14ac:dyDescent="0.3">
      <c r="A2222" t="s">
        <v>13</v>
      </c>
      <c r="B2222" t="s">
        <v>2134</v>
      </c>
      <c r="C2222" t="s">
        <v>14</v>
      </c>
      <c r="D2222" t="s">
        <v>15</v>
      </c>
      <c r="E2222" t="s">
        <v>16</v>
      </c>
      <c r="F2222" t="s">
        <v>17</v>
      </c>
      <c r="G2222" t="s">
        <v>18</v>
      </c>
      <c r="H2222" t="s">
        <v>19</v>
      </c>
      <c r="I2222" t="s">
        <v>2134</v>
      </c>
      <c r="J2222" t="s">
        <v>20</v>
      </c>
      <c r="K2222" t="s">
        <v>21</v>
      </c>
      <c r="L2222" t="s">
        <v>22</v>
      </c>
      <c r="M2222">
        <v>0</v>
      </c>
      <c r="N2222">
        <v>876.02</v>
      </c>
      <c r="O2222">
        <v>40</v>
      </c>
      <c r="P2222">
        <f>Table1[[#This Row],[Sale Product Count]]*Table1[[#This Row],[Price]]</f>
        <v>35040.800000000003</v>
      </c>
      <c r="Q2222">
        <v>320</v>
      </c>
    </row>
    <row r="2223" spans="1:17" x14ac:dyDescent="0.3">
      <c r="A2223" t="s">
        <v>130</v>
      </c>
      <c r="B2223" t="s">
        <v>1210</v>
      </c>
      <c r="C2223" t="s">
        <v>24</v>
      </c>
      <c r="D2223" t="s">
        <v>25</v>
      </c>
      <c r="E2223" t="s">
        <v>925</v>
      </c>
      <c r="F2223" t="s">
        <v>1211</v>
      </c>
      <c r="G2223" t="s">
        <v>18</v>
      </c>
      <c r="H2223" t="s">
        <v>1212</v>
      </c>
      <c r="I2223" t="s">
        <v>2134</v>
      </c>
      <c r="J2223" t="s">
        <v>20</v>
      </c>
      <c r="K2223" t="s">
        <v>927</v>
      </c>
      <c r="L2223" t="s">
        <v>2134</v>
      </c>
      <c r="M2223">
        <v>0</v>
      </c>
      <c r="N2223">
        <v>921.16</v>
      </c>
      <c r="O2223">
        <v>38</v>
      </c>
      <c r="P2223">
        <f>Table1[[#This Row],[Sale Product Count]]*Table1[[#This Row],[Price]]</f>
        <v>35004.080000000002</v>
      </c>
      <c r="Q2223">
        <v>384</v>
      </c>
    </row>
    <row r="2224" spans="1:17" x14ac:dyDescent="0.3">
      <c r="A2224" t="s">
        <v>221</v>
      </c>
      <c r="B2224" t="s">
        <v>712</v>
      </c>
      <c r="C2224" t="s">
        <v>94</v>
      </c>
      <c r="D2224" t="s">
        <v>713</v>
      </c>
      <c r="E2224" t="s">
        <v>35</v>
      </c>
      <c r="F2224" t="s">
        <v>264</v>
      </c>
      <c r="G2224" t="s">
        <v>56</v>
      </c>
      <c r="H2224" t="s">
        <v>57</v>
      </c>
      <c r="I2224" t="s">
        <v>714</v>
      </c>
      <c r="J2224" t="s">
        <v>20</v>
      </c>
      <c r="K2224" t="s">
        <v>2134</v>
      </c>
      <c r="L2224" t="s">
        <v>2134</v>
      </c>
      <c r="M2224">
        <v>4.0999999999999996</v>
      </c>
      <c r="N2224">
        <v>999.99</v>
      </c>
      <c r="O2224">
        <v>35</v>
      </c>
      <c r="P2224">
        <f>Table1[[#This Row],[Sale Product Count]]*Table1[[#This Row],[Price]]</f>
        <v>34999.65</v>
      </c>
      <c r="Q2224">
        <v>204</v>
      </c>
    </row>
    <row r="2225" spans="1:17" x14ac:dyDescent="0.3">
      <c r="A2225" t="s">
        <v>121</v>
      </c>
      <c r="B2225" t="s">
        <v>122</v>
      </c>
      <c r="C2225" t="s">
        <v>61</v>
      </c>
      <c r="D2225" t="s">
        <v>25</v>
      </c>
      <c r="E2225" t="s">
        <v>16</v>
      </c>
      <c r="F2225" t="s">
        <v>26</v>
      </c>
      <c r="G2225" t="s">
        <v>35</v>
      </c>
      <c r="H2225" t="s">
        <v>19</v>
      </c>
      <c r="I2225" t="s">
        <v>2134</v>
      </c>
      <c r="J2225" t="s">
        <v>20</v>
      </c>
      <c r="K2225" t="s">
        <v>21</v>
      </c>
      <c r="L2225" t="s">
        <v>2134</v>
      </c>
      <c r="M2225">
        <v>0</v>
      </c>
      <c r="N2225">
        <v>999.99</v>
      </c>
      <c r="O2225">
        <v>35</v>
      </c>
      <c r="P2225">
        <f>Table1[[#This Row],[Sale Product Count]]*Table1[[#This Row],[Price]]</f>
        <v>34999.65</v>
      </c>
      <c r="Q2225">
        <v>421</v>
      </c>
    </row>
    <row r="2226" spans="1:17" x14ac:dyDescent="0.3">
      <c r="A2226" t="s">
        <v>13</v>
      </c>
      <c r="B2226" t="s">
        <v>2134</v>
      </c>
      <c r="C2226" t="s">
        <v>14</v>
      </c>
      <c r="D2226" t="s">
        <v>15</v>
      </c>
      <c r="E2226" t="s">
        <v>16</v>
      </c>
      <c r="F2226" t="s">
        <v>17</v>
      </c>
      <c r="G2226" t="s">
        <v>18</v>
      </c>
      <c r="H2226" t="s">
        <v>19</v>
      </c>
      <c r="I2226" t="s">
        <v>2134</v>
      </c>
      <c r="J2226" t="s">
        <v>20</v>
      </c>
      <c r="K2226" t="s">
        <v>21</v>
      </c>
      <c r="L2226" t="s">
        <v>22</v>
      </c>
      <c r="M2226">
        <v>0</v>
      </c>
      <c r="N2226">
        <v>999.99</v>
      </c>
      <c r="O2226">
        <v>35</v>
      </c>
      <c r="P2226">
        <f>Table1[[#This Row],[Sale Product Count]]*Table1[[#This Row],[Price]]</f>
        <v>34999.65</v>
      </c>
      <c r="Q2226">
        <v>372</v>
      </c>
    </row>
    <row r="2227" spans="1:17" x14ac:dyDescent="0.3">
      <c r="A2227" t="s">
        <v>39</v>
      </c>
      <c r="B2227" t="s">
        <v>2134</v>
      </c>
      <c r="C2227" t="s">
        <v>2134</v>
      </c>
      <c r="D2227" t="s">
        <v>2134</v>
      </c>
      <c r="E2227" t="s">
        <v>162</v>
      </c>
      <c r="F2227" t="s">
        <v>2134</v>
      </c>
      <c r="G2227" t="s">
        <v>35</v>
      </c>
      <c r="H2227" t="s">
        <v>44</v>
      </c>
      <c r="I2227" t="s">
        <v>2134</v>
      </c>
      <c r="J2227" t="s">
        <v>37</v>
      </c>
      <c r="K2227" t="s">
        <v>2134</v>
      </c>
      <c r="L2227" t="s">
        <v>2134</v>
      </c>
      <c r="M2227">
        <v>0</v>
      </c>
      <c r="N2227">
        <v>999.99</v>
      </c>
      <c r="O2227">
        <v>35</v>
      </c>
      <c r="P2227">
        <f>Table1[[#This Row],[Sale Product Count]]*Table1[[#This Row],[Price]]</f>
        <v>34999.65</v>
      </c>
      <c r="Q2227">
        <v>394</v>
      </c>
    </row>
    <row r="2228" spans="1:17" x14ac:dyDescent="0.3">
      <c r="A2228" t="s">
        <v>23</v>
      </c>
      <c r="B2228" t="s">
        <v>509</v>
      </c>
      <c r="C2228" t="s">
        <v>232</v>
      </c>
      <c r="D2228" t="s">
        <v>2134</v>
      </c>
      <c r="E2228" t="s">
        <v>2134</v>
      </c>
      <c r="F2228" t="s">
        <v>772</v>
      </c>
      <c r="G2228" t="s">
        <v>18</v>
      </c>
      <c r="H2228" t="s">
        <v>311</v>
      </c>
      <c r="I2228" t="s">
        <v>2134</v>
      </c>
      <c r="J2228" t="s">
        <v>20</v>
      </c>
      <c r="K2228" t="s">
        <v>242</v>
      </c>
      <c r="L2228" t="s">
        <v>2134</v>
      </c>
      <c r="M2228">
        <v>0</v>
      </c>
      <c r="N2228">
        <v>999.99</v>
      </c>
      <c r="O2228">
        <v>35</v>
      </c>
      <c r="P2228">
        <f>Table1[[#This Row],[Sale Product Count]]*Table1[[#This Row],[Price]]</f>
        <v>34999.65</v>
      </c>
      <c r="Q2228">
        <v>196</v>
      </c>
    </row>
    <row r="2229" spans="1:17" x14ac:dyDescent="0.3">
      <c r="A2229" t="s">
        <v>23</v>
      </c>
      <c r="B2229" t="s">
        <v>2134</v>
      </c>
      <c r="C2229" t="s">
        <v>24</v>
      </c>
      <c r="D2229" t="s">
        <v>25</v>
      </c>
      <c r="E2229" t="s">
        <v>16</v>
      </c>
      <c r="F2229" t="s">
        <v>26</v>
      </c>
      <c r="G2229" t="s">
        <v>27</v>
      </c>
      <c r="H2229" t="s">
        <v>28</v>
      </c>
      <c r="I2229" t="s">
        <v>29</v>
      </c>
      <c r="J2229" t="s">
        <v>20</v>
      </c>
      <c r="K2229" t="s">
        <v>21</v>
      </c>
      <c r="L2229" t="s">
        <v>2134</v>
      </c>
      <c r="M2229">
        <v>4.5</v>
      </c>
      <c r="N2229">
        <v>999.99</v>
      </c>
      <c r="O2229">
        <v>35</v>
      </c>
      <c r="P2229">
        <f>Table1[[#This Row],[Sale Product Count]]*Table1[[#This Row],[Price]]</f>
        <v>34999.65</v>
      </c>
      <c r="Q2229">
        <v>0</v>
      </c>
    </row>
    <row r="2230" spans="1:17" x14ac:dyDescent="0.3">
      <c r="A2230" t="s">
        <v>13</v>
      </c>
      <c r="B2230" t="s">
        <v>2134</v>
      </c>
      <c r="C2230" t="s">
        <v>24</v>
      </c>
      <c r="D2230" t="s">
        <v>15</v>
      </c>
      <c r="E2230" t="s">
        <v>78</v>
      </c>
      <c r="F2230" t="s">
        <v>79</v>
      </c>
      <c r="G2230" t="s">
        <v>80</v>
      </c>
      <c r="H2230" t="s">
        <v>19</v>
      </c>
      <c r="I2230" t="s">
        <v>2134</v>
      </c>
      <c r="J2230" t="s">
        <v>20</v>
      </c>
      <c r="K2230" t="s">
        <v>21</v>
      </c>
      <c r="L2230" t="s">
        <v>81</v>
      </c>
      <c r="M2230">
        <v>5</v>
      </c>
      <c r="N2230">
        <v>729</v>
      </c>
      <c r="O2230">
        <v>48</v>
      </c>
      <c r="P2230">
        <f>Table1[[#This Row],[Sale Product Count]]*Table1[[#This Row],[Price]]</f>
        <v>34992</v>
      </c>
      <c r="Q2230">
        <v>175</v>
      </c>
    </row>
    <row r="2231" spans="1:17" x14ac:dyDescent="0.3">
      <c r="A2231" t="s">
        <v>23</v>
      </c>
      <c r="B2231" t="s">
        <v>420</v>
      </c>
      <c r="C2231" t="s">
        <v>14</v>
      </c>
      <c r="D2231" t="s">
        <v>327</v>
      </c>
      <c r="E2231" t="s">
        <v>63</v>
      </c>
      <c r="F2231" t="s">
        <v>256</v>
      </c>
      <c r="G2231" t="s">
        <v>18</v>
      </c>
      <c r="H2231" t="s">
        <v>28</v>
      </c>
      <c r="I2231" t="s">
        <v>1296</v>
      </c>
      <c r="J2231" t="s">
        <v>20</v>
      </c>
      <c r="K2231" t="s">
        <v>2134</v>
      </c>
      <c r="L2231" t="s">
        <v>2134</v>
      </c>
      <c r="M2231">
        <v>0</v>
      </c>
      <c r="N2231">
        <v>729</v>
      </c>
      <c r="O2231">
        <v>48</v>
      </c>
      <c r="P2231">
        <f>Table1[[#This Row],[Sale Product Count]]*Table1[[#This Row],[Price]]</f>
        <v>34992</v>
      </c>
      <c r="Q2231">
        <v>0</v>
      </c>
    </row>
    <row r="2232" spans="1:17" x14ac:dyDescent="0.3">
      <c r="A2232" t="s">
        <v>130</v>
      </c>
      <c r="B2232" t="s">
        <v>1430</v>
      </c>
      <c r="C2232" t="s">
        <v>24</v>
      </c>
      <c r="D2232" t="s">
        <v>74</v>
      </c>
      <c r="E2232" t="s">
        <v>63</v>
      </c>
      <c r="F2232" t="s">
        <v>87</v>
      </c>
      <c r="G2232" t="s">
        <v>65</v>
      </c>
      <c r="H2232" t="s">
        <v>28</v>
      </c>
      <c r="I2232" t="s">
        <v>2134</v>
      </c>
      <c r="J2232" t="s">
        <v>37</v>
      </c>
      <c r="K2232" t="s">
        <v>419</v>
      </c>
      <c r="L2232" t="s">
        <v>2134</v>
      </c>
      <c r="M2232">
        <v>0</v>
      </c>
      <c r="N2232">
        <v>2499</v>
      </c>
      <c r="O2232">
        <v>14</v>
      </c>
      <c r="P2232">
        <f>Table1[[#This Row],[Sale Product Count]]*Table1[[#This Row],[Price]]</f>
        <v>34986</v>
      </c>
      <c r="Q2232">
        <v>461</v>
      </c>
    </row>
    <row r="2233" spans="1:17" x14ac:dyDescent="0.3">
      <c r="A2233" t="s">
        <v>13</v>
      </c>
      <c r="B2233" t="s">
        <v>2134</v>
      </c>
      <c r="C2233" t="s">
        <v>14</v>
      </c>
      <c r="D2233" t="s">
        <v>15</v>
      </c>
      <c r="E2233" t="s">
        <v>16</v>
      </c>
      <c r="F2233" t="s">
        <v>17</v>
      </c>
      <c r="G2233" t="s">
        <v>18</v>
      </c>
      <c r="H2233" t="s">
        <v>19</v>
      </c>
      <c r="I2233" t="s">
        <v>2134</v>
      </c>
      <c r="J2233" t="s">
        <v>20</v>
      </c>
      <c r="K2233" t="s">
        <v>21</v>
      </c>
      <c r="L2233" t="s">
        <v>22</v>
      </c>
      <c r="M2233">
        <v>0</v>
      </c>
      <c r="N2233">
        <v>999</v>
      </c>
      <c r="O2233">
        <v>35</v>
      </c>
      <c r="P2233">
        <f>Table1[[#This Row],[Sale Product Count]]*Table1[[#This Row],[Price]]</f>
        <v>34965</v>
      </c>
      <c r="Q2233">
        <v>308</v>
      </c>
    </row>
    <row r="2234" spans="1:17" x14ac:dyDescent="0.3">
      <c r="A2234" t="s">
        <v>121</v>
      </c>
      <c r="B2234" t="s">
        <v>122</v>
      </c>
      <c r="C2234" t="s">
        <v>61</v>
      </c>
      <c r="D2234" t="s">
        <v>25</v>
      </c>
      <c r="E2234" t="s">
        <v>16</v>
      </c>
      <c r="F2234" t="s">
        <v>26</v>
      </c>
      <c r="G2234" t="s">
        <v>35</v>
      </c>
      <c r="H2234" t="s">
        <v>19</v>
      </c>
      <c r="I2234" t="s">
        <v>2134</v>
      </c>
      <c r="J2234" t="s">
        <v>20</v>
      </c>
      <c r="K2234" t="s">
        <v>21</v>
      </c>
      <c r="L2234" t="s">
        <v>2134</v>
      </c>
      <c r="M2234">
        <v>0</v>
      </c>
      <c r="N2234">
        <v>1058.99</v>
      </c>
      <c r="O2234">
        <v>33</v>
      </c>
      <c r="P2234">
        <f>Table1[[#This Row],[Sale Product Count]]*Table1[[#This Row],[Price]]</f>
        <v>34946.67</v>
      </c>
      <c r="Q2234">
        <v>170</v>
      </c>
    </row>
    <row r="2235" spans="1:17" x14ac:dyDescent="0.3">
      <c r="A2235" t="s">
        <v>130</v>
      </c>
      <c r="B2235" t="s">
        <v>1736</v>
      </c>
      <c r="C2235" t="s">
        <v>14</v>
      </c>
      <c r="D2235" t="s">
        <v>71</v>
      </c>
      <c r="E2235" t="s">
        <v>826</v>
      </c>
      <c r="F2235" t="s">
        <v>72</v>
      </c>
      <c r="G2235" t="s">
        <v>35</v>
      </c>
      <c r="H2235" t="s">
        <v>28</v>
      </c>
      <c r="I2235" t="s">
        <v>431</v>
      </c>
      <c r="J2235" t="s">
        <v>2006</v>
      </c>
      <c r="K2235" t="s">
        <v>2134</v>
      </c>
      <c r="L2235" t="s">
        <v>2134</v>
      </c>
      <c r="M2235">
        <v>0</v>
      </c>
      <c r="N2235">
        <v>1058.99</v>
      </c>
      <c r="O2235">
        <v>33</v>
      </c>
      <c r="P2235">
        <f>Table1[[#This Row],[Sale Product Count]]*Table1[[#This Row],[Price]]</f>
        <v>34946.67</v>
      </c>
      <c r="Q2235">
        <v>0</v>
      </c>
    </row>
    <row r="2236" spans="1:17" x14ac:dyDescent="0.3">
      <c r="A2236" t="s">
        <v>30</v>
      </c>
      <c r="B2236" t="s">
        <v>119</v>
      </c>
      <c r="C2236" t="s">
        <v>24</v>
      </c>
      <c r="D2236" t="s">
        <v>33</v>
      </c>
      <c r="E2236" t="s">
        <v>2134</v>
      </c>
      <c r="F2236" t="s">
        <v>34</v>
      </c>
      <c r="G2236" t="s">
        <v>35</v>
      </c>
      <c r="H2236" t="s">
        <v>36</v>
      </c>
      <c r="I2236" t="s">
        <v>2134</v>
      </c>
      <c r="J2236" t="s">
        <v>37</v>
      </c>
      <c r="K2236" t="s">
        <v>120</v>
      </c>
      <c r="L2236" t="s">
        <v>38</v>
      </c>
      <c r="M2236">
        <v>1</v>
      </c>
      <c r="N2236">
        <v>2686.99</v>
      </c>
      <c r="O2236">
        <v>13</v>
      </c>
      <c r="P2236">
        <f>Table1[[#This Row],[Sale Product Count]]*Table1[[#This Row],[Price]]</f>
        <v>34930.869999999995</v>
      </c>
      <c r="Q2236">
        <v>133</v>
      </c>
    </row>
    <row r="2237" spans="1:17" x14ac:dyDescent="0.3">
      <c r="A2237" t="s">
        <v>130</v>
      </c>
      <c r="B2237" t="s">
        <v>645</v>
      </c>
      <c r="C2237" t="s">
        <v>164</v>
      </c>
      <c r="D2237" t="s">
        <v>71</v>
      </c>
      <c r="E2237" t="s">
        <v>826</v>
      </c>
      <c r="F2237" t="s">
        <v>116</v>
      </c>
      <c r="G2237" t="s">
        <v>35</v>
      </c>
      <c r="H2237" t="s">
        <v>36</v>
      </c>
      <c r="I2237" t="s">
        <v>431</v>
      </c>
      <c r="J2237" t="s">
        <v>1979</v>
      </c>
      <c r="K2237" t="s">
        <v>2134</v>
      </c>
      <c r="L2237" t="s">
        <v>2134</v>
      </c>
      <c r="M2237">
        <v>0</v>
      </c>
      <c r="N2237">
        <v>2686.99</v>
      </c>
      <c r="O2237">
        <v>13</v>
      </c>
      <c r="P2237">
        <f>Table1[[#This Row],[Sale Product Count]]*Table1[[#This Row],[Price]]</f>
        <v>34930.869999999995</v>
      </c>
      <c r="Q2237">
        <v>0</v>
      </c>
    </row>
    <row r="2238" spans="1:17" x14ac:dyDescent="0.3">
      <c r="A2238" t="s">
        <v>130</v>
      </c>
      <c r="B2238" t="s">
        <v>1534</v>
      </c>
      <c r="C2238" t="s">
        <v>86</v>
      </c>
      <c r="D2238" t="s">
        <v>25</v>
      </c>
      <c r="E2238" t="s">
        <v>16</v>
      </c>
      <c r="F2238" t="s">
        <v>64</v>
      </c>
      <c r="G2238" t="s">
        <v>35</v>
      </c>
      <c r="H2238" t="s">
        <v>28</v>
      </c>
      <c r="I2238" t="s">
        <v>2134</v>
      </c>
      <c r="J2238" t="s">
        <v>37</v>
      </c>
      <c r="K2238" t="s">
        <v>1535</v>
      </c>
      <c r="L2238" t="s">
        <v>2134</v>
      </c>
      <c r="M2238">
        <v>5</v>
      </c>
      <c r="N2238">
        <v>554.04</v>
      </c>
      <c r="O2238">
        <v>63</v>
      </c>
      <c r="P2238">
        <f>Table1[[#This Row],[Sale Product Count]]*Table1[[#This Row],[Price]]</f>
        <v>34904.519999999997</v>
      </c>
      <c r="Q2238">
        <v>499</v>
      </c>
    </row>
    <row r="2239" spans="1:17" x14ac:dyDescent="0.3">
      <c r="A2239" t="s">
        <v>23</v>
      </c>
      <c r="B2239" t="s">
        <v>2134</v>
      </c>
      <c r="C2239" t="s">
        <v>24</v>
      </c>
      <c r="D2239" t="s">
        <v>25</v>
      </c>
      <c r="E2239" t="s">
        <v>16</v>
      </c>
      <c r="F2239" t="s">
        <v>26</v>
      </c>
      <c r="G2239" t="s">
        <v>27</v>
      </c>
      <c r="H2239" t="s">
        <v>28</v>
      </c>
      <c r="I2239" t="s">
        <v>29</v>
      </c>
      <c r="J2239" t="s">
        <v>20</v>
      </c>
      <c r="K2239" t="s">
        <v>21</v>
      </c>
      <c r="L2239" t="s">
        <v>2134</v>
      </c>
      <c r="M2239">
        <v>4.5</v>
      </c>
      <c r="N2239">
        <v>589.99</v>
      </c>
      <c r="O2239">
        <v>59</v>
      </c>
      <c r="P2239">
        <f>Table1[[#This Row],[Sale Product Count]]*Table1[[#This Row],[Price]]</f>
        <v>34809.410000000003</v>
      </c>
      <c r="Q2239">
        <v>457</v>
      </c>
    </row>
    <row r="2240" spans="1:17" x14ac:dyDescent="0.3">
      <c r="A2240" t="s">
        <v>23</v>
      </c>
      <c r="B2240" t="s">
        <v>2134</v>
      </c>
      <c r="C2240" t="s">
        <v>14</v>
      </c>
      <c r="D2240" t="s">
        <v>219</v>
      </c>
      <c r="E2240" t="s">
        <v>27</v>
      </c>
      <c r="F2240" t="s">
        <v>220</v>
      </c>
      <c r="G2240" t="s">
        <v>65</v>
      </c>
      <c r="H2240" t="s">
        <v>19</v>
      </c>
      <c r="I2240" t="s">
        <v>2134</v>
      </c>
      <c r="J2240" t="s">
        <v>20</v>
      </c>
      <c r="K2240" t="s">
        <v>21</v>
      </c>
      <c r="L2240" t="s">
        <v>81</v>
      </c>
      <c r="M2240">
        <v>4.7</v>
      </c>
      <c r="N2240">
        <v>589.99</v>
      </c>
      <c r="O2240">
        <v>59</v>
      </c>
      <c r="P2240">
        <f>Table1[[#This Row],[Sale Product Count]]*Table1[[#This Row],[Price]]</f>
        <v>34809.410000000003</v>
      </c>
      <c r="Q2240">
        <v>502</v>
      </c>
    </row>
    <row r="2241" spans="1:17" x14ac:dyDescent="0.3">
      <c r="A2241" t="s">
        <v>30</v>
      </c>
      <c r="B2241" t="s">
        <v>31</v>
      </c>
      <c r="C2241" t="s">
        <v>32</v>
      </c>
      <c r="D2241" t="s">
        <v>33</v>
      </c>
      <c r="E2241" t="s">
        <v>2134</v>
      </c>
      <c r="F2241" t="s">
        <v>34</v>
      </c>
      <c r="G2241" t="s">
        <v>35</v>
      </c>
      <c r="H2241" t="s">
        <v>36</v>
      </c>
      <c r="I2241" t="s">
        <v>2134</v>
      </c>
      <c r="J2241" t="s">
        <v>37</v>
      </c>
      <c r="K2241" t="s">
        <v>2134</v>
      </c>
      <c r="L2241" t="s">
        <v>38</v>
      </c>
      <c r="M2241">
        <v>5</v>
      </c>
      <c r="N2241">
        <v>589.99</v>
      </c>
      <c r="O2241">
        <v>59</v>
      </c>
      <c r="P2241">
        <f>Table1[[#This Row],[Sale Product Count]]*Table1[[#This Row],[Price]]</f>
        <v>34809.410000000003</v>
      </c>
      <c r="Q2241">
        <v>516</v>
      </c>
    </row>
    <row r="2242" spans="1:17" x14ac:dyDescent="0.3">
      <c r="A2242" t="s">
        <v>30</v>
      </c>
      <c r="B2242" t="s">
        <v>31</v>
      </c>
      <c r="C2242" t="s">
        <v>32</v>
      </c>
      <c r="D2242" t="s">
        <v>33</v>
      </c>
      <c r="E2242" t="s">
        <v>2134</v>
      </c>
      <c r="F2242" t="s">
        <v>34</v>
      </c>
      <c r="G2242" t="s">
        <v>35</v>
      </c>
      <c r="H2242" t="s">
        <v>36</v>
      </c>
      <c r="I2242" t="s">
        <v>2134</v>
      </c>
      <c r="J2242" t="s">
        <v>37</v>
      </c>
      <c r="K2242" t="s">
        <v>2134</v>
      </c>
      <c r="L2242" t="s">
        <v>38</v>
      </c>
      <c r="M2242">
        <v>5</v>
      </c>
      <c r="N2242">
        <v>589.99</v>
      </c>
      <c r="O2242">
        <v>59</v>
      </c>
      <c r="P2242">
        <f>Table1[[#This Row],[Sale Product Count]]*Table1[[#This Row],[Price]]</f>
        <v>34809.410000000003</v>
      </c>
      <c r="Q2242">
        <v>209</v>
      </c>
    </row>
    <row r="2243" spans="1:17" x14ac:dyDescent="0.3">
      <c r="A2243" t="s">
        <v>13</v>
      </c>
      <c r="B2243" t="s">
        <v>2134</v>
      </c>
      <c r="C2243" t="s">
        <v>14</v>
      </c>
      <c r="D2243" t="s">
        <v>15</v>
      </c>
      <c r="E2243" t="s">
        <v>16</v>
      </c>
      <c r="F2243" t="s">
        <v>17</v>
      </c>
      <c r="G2243" t="s">
        <v>18</v>
      </c>
      <c r="H2243" t="s">
        <v>19</v>
      </c>
      <c r="I2243" t="s">
        <v>2134</v>
      </c>
      <c r="J2243" t="s">
        <v>20</v>
      </c>
      <c r="K2243" t="s">
        <v>21</v>
      </c>
      <c r="L2243" t="s">
        <v>22</v>
      </c>
      <c r="M2243">
        <v>0</v>
      </c>
      <c r="N2243">
        <v>849</v>
      </c>
      <c r="O2243">
        <v>41</v>
      </c>
      <c r="P2243">
        <f>Table1[[#This Row],[Sale Product Count]]*Table1[[#This Row],[Price]]</f>
        <v>34809</v>
      </c>
      <c r="Q2243">
        <v>266</v>
      </c>
    </row>
    <row r="2244" spans="1:17" x14ac:dyDescent="0.3">
      <c r="A2244" t="s">
        <v>13</v>
      </c>
      <c r="B2244" t="s">
        <v>83</v>
      </c>
      <c r="C2244" t="s">
        <v>24</v>
      </c>
      <c r="D2244" t="s">
        <v>84</v>
      </c>
      <c r="E2244" t="s">
        <v>16</v>
      </c>
      <c r="F2244" t="s">
        <v>26</v>
      </c>
      <c r="G2244" t="s">
        <v>80</v>
      </c>
      <c r="H2244" t="s">
        <v>19</v>
      </c>
      <c r="I2244" t="s">
        <v>2134</v>
      </c>
      <c r="J2244" t="s">
        <v>20</v>
      </c>
      <c r="K2244" t="s">
        <v>21</v>
      </c>
      <c r="L2244" t="s">
        <v>2134</v>
      </c>
      <c r="M2244">
        <v>0</v>
      </c>
      <c r="N2244">
        <v>599.99</v>
      </c>
      <c r="O2244">
        <v>58</v>
      </c>
      <c r="P2244">
        <f>Table1[[#This Row],[Sale Product Count]]*Table1[[#This Row],[Price]]</f>
        <v>34799.42</v>
      </c>
      <c r="Q2244">
        <v>438</v>
      </c>
    </row>
    <row r="2245" spans="1:17" x14ac:dyDescent="0.3">
      <c r="A2245" t="s">
        <v>23</v>
      </c>
      <c r="B2245" t="s">
        <v>2134</v>
      </c>
      <c r="C2245" t="s">
        <v>14</v>
      </c>
      <c r="D2245" t="s">
        <v>219</v>
      </c>
      <c r="E2245" t="s">
        <v>27</v>
      </c>
      <c r="F2245" t="s">
        <v>220</v>
      </c>
      <c r="G2245" t="s">
        <v>65</v>
      </c>
      <c r="H2245" t="s">
        <v>19</v>
      </c>
      <c r="I2245" t="s">
        <v>2134</v>
      </c>
      <c r="J2245" t="s">
        <v>20</v>
      </c>
      <c r="K2245" t="s">
        <v>21</v>
      </c>
      <c r="L2245" t="s">
        <v>81</v>
      </c>
      <c r="M2245">
        <v>4.7</v>
      </c>
      <c r="N2245">
        <v>993.99</v>
      </c>
      <c r="O2245">
        <v>35</v>
      </c>
      <c r="P2245">
        <f>Table1[[#This Row],[Sale Product Count]]*Table1[[#This Row],[Price]]</f>
        <v>34789.65</v>
      </c>
      <c r="Q2245">
        <v>484</v>
      </c>
    </row>
    <row r="2246" spans="1:17" x14ac:dyDescent="0.3">
      <c r="A2246" t="s">
        <v>30</v>
      </c>
      <c r="B2246" t="s">
        <v>119</v>
      </c>
      <c r="C2246" t="s">
        <v>24</v>
      </c>
      <c r="D2246" t="s">
        <v>33</v>
      </c>
      <c r="E2246" t="s">
        <v>2134</v>
      </c>
      <c r="F2246" t="s">
        <v>34</v>
      </c>
      <c r="G2246" t="s">
        <v>35</v>
      </c>
      <c r="H2246" t="s">
        <v>36</v>
      </c>
      <c r="I2246" t="s">
        <v>2134</v>
      </c>
      <c r="J2246" t="s">
        <v>37</v>
      </c>
      <c r="K2246" t="s">
        <v>120</v>
      </c>
      <c r="L2246" t="s">
        <v>38</v>
      </c>
      <c r="M2246">
        <v>1</v>
      </c>
      <c r="N2246">
        <v>808.55</v>
      </c>
      <c r="O2246">
        <v>43</v>
      </c>
      <c r="P2246">
        <f>Table1[[#This Row],[Sale Product Count]]*Table1[[#This Row],[Price]]</f>
        <v>34767.65</v>
      </c>
      <c r="Q2246">
        <v>310</v>
      </c>
    </row>
    <row r="2247" spans="1:17" x14ac:dyDescent="0.3">
      <c r="A2247" t="s">
        <v>23</v>
      </c>
      <c r="B2247" t="s">
        <v>1411</v>
      </c>
      <c r="C2247" t="s">
        <v>41</v>
      </c>
      <c r="D2247" t="s">
        <v>25</v>
      </c>
      <c r="E2247" t="s">
        <v>2134</v>
      </c>
      <c r="F2247" t="s">
        <v>72</v>
      </c>
      <c r="G2247" t="s">
        <v>65</v>
      </c>
      <c r="H2247" t="s">
        <v>197</v>
      </c>
      <c r="I2247" t="s">
        <v>2134</v>
      </c>
      <c r="J2247" t="s">
        <v>20</v>
      </c>
      <c r="K2247" t="s">
        <v>2134</v>
      </c>
      <c r="L2247" t="s">
        <v>317</v>
      </c>
      <c r="M2247">
        <v>1</v>
      </c>
      <c r="N2247">
        <v>708.99</v>
      </c>
      <c r="O2247">
        <v>49</v>
      </c>
      <c r="P2247">
        <f>Table1[[#This Row],[Sale Product Count]]*Table1[[#This Row],[Price]]</f>
        <v>34740.51</v>
      </c>
      <c r="Q2247">
        <v>406</v>
      </c>
    </row>
    <row r="2248" spans="1:17" x14ac:dyDescent="0.3">
      <c r="A2248" t="s">
        <v>121</v>
      </c>
      <c r="B2248" t="s">
        <v>122</v>
      </c>
      <c r="C2248" t="s">
        <v>61</v>
      </c>
      <c r="D2248" t="s">
        <v>25</v>
      </c>
      <c r="E2248" t="s">
        <v>16</v>
      </c>
      <c r="F2248" t="s">
        <v>26</v>
      </c>
      <c r="G2248" t="s">
        <v>35</v>
      </c>
      <c r="H2248" t="s">
        <v>19</v>
      </c>
      <c r="I2248" t="s">
        <v>2134</v>
      </c>
      <c r="J2248" t="s">
        <v>20</v>
      </c>
      <c r="K2248" t="s">
        <v>21</v>
      </c>
      <c r="L2248" t="s">
        <v>2134</v>
      </c>
      <c r="M2248">
        <v>0</v>
      </c>
      <c r="N2248">
        <v>1119.99</v>
      </c>
      <c r="O2248">
        <v>31</v>
      </c>
      <c r="P2248">
        <f>Table1[[#This Row],[Sale Product Count]]*Table1[[#This Row],[Price]]</f>
        <v>34719.69</v>
      </c>
      <c r="Q2248">
        <v>314</v>
      </c>
    </row>
    <row r="2249" spans="1:17" x14ac:dyDescent="0.3">
      <c r="A2249" t="s">
        <v>130</v>
      </c>
      <c r="B2249" t="s">
        <v>1557</v>
      </c>
      <c r="C2249" t="s">
        <v>24</v>
      </c>
      <c r="D2249" t="s">
        <v>71</v>
      </c>
      <c r="E2249" t="s">
        <v>63</v>
      </c>
      <c r="F2249" t="s">
        <v>64</v>
      </c>
      <c r="G2249" t="s">
        <v>35</v>
      </c>
      <c r="H2249" t="s">
        <v>197</v>
      </c>
      <c r="I2249" t="s">
        <v>431</v>
      </c>
      <c r="J2249" t="s">
        <v>20</v>
      </c>
      <c r="K2249" t="s">
        <v>2134</v>
      </c>
      <c r="L2249" t="s">
        <v>2134</v>
      </c>
      <c r="M2249">
        <v>0</v>
      </c>
      <c r="N2249">
        <v>619.99</v>
      </c>
      <c r="O2249">
        <v>56</v>
      </c>
      <c r="P2249">
        <f>Table1[[#This Row],[Sale Product Count]]*Table1[[#This Row],[Price]]</f>
        <v>34719.440000000002</v>
      </c>
      <c r="Q2249">
        <v>209</v>
      </c>
    </row>
    <row r="2250" spans="1:17" x14ac:dyDescent="0.3">
      <c r="A2250" t="s">
        <v>13</v>
      </c>
      <c r="B2250" t="s">
        <v>2134</v>
      </c>
      <c r="C2250" t="s">
        <v>14</v>
      </c>
      <c r="D2250" t="s">
        <v>15</v>
      </c>
      <c r="E2250" t="s">
        <v>16</v>
      </c>
      <c r="F2250" t="s">
        <v>17</v>
      </c>
      <c r="G2250" t="s">
        <v>18</v>
      </c>
      <c r="H2250" t="s">
        <v>19</v>
      </c>
      <c r="I2250" t="s">
        <v>2134</v>
      </c>
      <c r="J2250" t="s">
        <v>20</v>
      </c>
      <c r="K2250" t="s">
        <v>21</v>
      </c>
      <c r="L2250" t="s">
        <v>22</v>
      </c>
      <c r="M2250">
        <v>0</v>
      </c>
      <c r="N2250">
        <v>1020.33</v>
      </c>
      <c r="O2250">
        <v>34</v>
      </c>
      <c r="P2250">
        <f>Table1[[#This Row],[Sale Product Count]]*Table1[[#This Row],[Price]]</f>
        <v>34691.22</v>
      </c>
      <c r="Q2250">
        <v>230</v>
      </c>
    </row>
    <row r="2251" spans="1:17" x14ac:dyDescent="0.3">
      <c r="A2251" t="s">
        <v>130</v>
      </c>
      <c r="B2251" t="s">
        <v>294</v>
      </c>
      <c r="C2251" t="s">
        <v>14</v>
      </c>
      <c r="D2251" t="s">
        <v>744</v>
      </c>
      <c r="E2251" t="s">
        <v>42</v>
      </c>
      <c r="F2251" t="s">
        <v>256</v>
      </c>
      <c r="G2251" t="s">
        <v>65</v>
      </c>
      <c r="H2251" t="s">
        <v>197</v>
      </c>
      <c r="I2251" t="s">
        <v>2134</v>
      </c>
      <c r="J2251" t="s">
        <v>296</v>
      </c>
      <c r="K2251" t="s">
        <v>159</v>
      </c>
      <c r="L2251" t="s">
        <v>2134</v>
      </c>
      <c r="M2251">
        <v>5</v>
      </c>
      <c r="N2251">
        <v>1733.99</v>
      </c>
      <c r="O2251">
        <v>20</v>
      </c>
      <c r="P2251">
        <f>Table1[[#This Row],[Sale Product Count]]*Table1[[#This Row],[Price]]</f>
        <v>34679.800000000003</v>
      </c>
      <c r="Q2251">
        <v>421</v>
      </c>
    </row>
    <row r="2252" spans="1:17" x14ac:dyDescent="0.3">
      <c r="A2252" t="s">
        <v>130</v>
      </c>
      <c r="B2252" t="s">
        <v>2003</v>
      </c>
      <c r="C2252" t="s">
        <v>14</v>
      </c>
      <c r="D2252" t="s">
        <v>71</v>
      </c>
      <c r="E2252" t="s">
        <v>42</v>
      </c>
      <c r="F2252" t="s">
        <v>72</v>
      </c>
      <c r="G2252" t="s">
        <v>18</v>
      </c>
      <c r="H2252" t="s">
        <v>257</v>
      </c>
      <c r="I2252" t="s">
        <v>431</v>
      </c>
      <c r="J2252" t="s">
        <v>20</v>
      </c>
      <c r="K2252" t="s">
        <v>2134</v>
      </c>
      <c r="L2252" t="s">
        <v>2134</v>
      </c>
      <c r="M2252">
        <v>0</v>
      </c>
      <c r="N2252">
        <v>1733.99</v>
      </c>
      <c r="O2252">
        <v>20</v>
      </c>
      <c r="P2252">
        <f>Table1[[#This Row],[Sale Product Count]]*Table1[[#This Row],[Price]]</f>
        <v>34679.800000000003</v>
      </c>
      <c r="Q2252">
        <v>0</v>
      </c>
    </row>
    <row r="2253" spans="1:17" x14ac:dyDescent="0.3">
      <c r="A2253" t="s">
        <v>13</v>
      </c>
      <c r="B2253" t="s">
        <v>83</v>
      </c>
      <c r="C2253" t="s">
        <v>24</v>
      </c>
      <c r="D2253" t="s">
        <v>84</v>
      </c>
      <c r="E2253" t="s">
        <v>16</v>
      </c>
      <c r="F2253" t="s">
        <v>26</v>
      </c>
      <c r="G2253" t="s">
        <v>80</v>
      </c>
      <c r="H2253" t="s">
        <v>19</v>
      </c>
      <c r="I2253" t="s">
        <v>2134</v>
      </c>
      <c r="J2253" t="s">
        <v>20</v>
      </c>
      <c r="K2253" t="s">
        <v>21</v>
      </c>
      <c r="L2253" t="s">
        <v>2134</v>
      </c>
      <c r="M2253">
        <v>0</v>
      </c>
      <c r="N2253">
        <v>1575.99</v>
      </c>
      <c r="O2253">
        <v>22</v>
      </c>
      <c r="P2253">
        <f>Table1[[#This Row],[Sale Product Count]]*Table1[[#This Row],[Price]]</f>
        <v>34671.78</v>
      </c>
      <c r="Q2253">
        <v>375</v>
      </c>
    </row>
    <row r="2254" spans="1:17" x14ac:dyDescent="0.3">
      <c r="A2254" t="s">
        <v>130</v>
      </c>
      <c r="B2254" t="s">
        <v>1280</v>
      </c>
      <c r="C2254" t="s">
        <v>167</v>
      </c>
      <c r="D2254" t="s">
        <v>606</v>
      </c>
      <c r="E2254" t="s">
        <v>16</v>
      </c>
      <c r="F2254" t="s">
        <v>64</v>
      </c>
      <c r="G2254" t="s">
        <v>35</v>
      </c>
      <c r="H2254" t="s">
        <v>36</v>
      </c>
      <c r="I2254" t="s">
        <v>2134</v>
      </c>
      <c r="J2254" t="s">
        <v>37</v>
      </c>
      <c r="K2254" t="s">
        <v>419</v>
      </c>
      <c r="L2254" t="s">
        <v>2134</v>
      </c>
      <c r="M2254">
        <v>2.6</v>
      </c>
      <c r="N2254">
        <v>653.99</v>
      </c>
      <c r="O2254">
        <v>53</v>
      </c>
      <c r="P2254">
        <f>Table1[[#This Row],[Sale Product Count]]*Table1[[#This Row],[Price]]</f>
        <v>34661.47</v>
      </c>
      <c r="Q2254">
        <v>242</v>
      </c>
    </row>
    <row r="2255" spans="1:17" x14ac:dyDescent="0.3">
      <c r="A2255" t="s">
        <v>23</v>
      </c>
      <c r="B2255" t="s">
        <v>2134</v>
      </c>
      <c r="C2255" t="s">
        <v>24</v>
      </c>
      <c r="D2255" t="s">
        <v>25</v>
      </c>
      <c r="E2255" t="s">
        <v>16</v>
      </c>
      <c r="F2255" t="s">
        <v>26</v>
      </c>
      <c r="G2255" t="s">
        <v>27</v>
      </c>
      <c r="H2255" t="s">
        <v>28</v>
      </c>
      <c r="I2255" t="s">
        <v>29</v>
      </c>
      <c r="J2255" t="s">
        <v>20</v>
      </c>
      <c r="K2255" t="s">
        <v>21</v>
      </c>
      <c r="L2255" t="s">
        <v>2134</v>
      </c>
      <c r="M2255">
        <v>4.5</v>
      </c>
      <c r="N2255">
        <v>691.99</v>
      </c>
      <c r="O2255">
        <v>50</v>
      </c>
      <c r="P2255">
        <f>Table1[[#This Row],[Sale Product Count]]*Table1[[#This Row],[Price]]</f>
        <v>34599.5</v>
      </c>
      <c r="Q2255">
        <v>404</v>
      </c>
    </row>
    <row r="2256" spans="1:17" x14ac:dyDescent="0.3">
      <c r="A2256" t="s">
        <v>59</v>
      </c>
      <c r="B2256" t="s">
        <v>160</v>
      </c>
      <c r="C2256" t="s">
        <v>61</v>
      </c>
      <c r="D2256" t="s">
        <v>161</v>
      </c>
      <c r="E2256" t="s">
        <v>162</v>
      </c>
      <c r="F2256" t="s">
        <v>116</v>
      </c>
      <c r="G2256" t="s">
        <v>35</v>
      </c>
      <c r="H2256" t="s">
        <v>28</v>
      </c>
      <c r="I2256" t="s">
        <v>77</v>
      </c>
      <c r="J2256" t="s">
        <v>37</v>
      </c>
      <c r="K2256" t="s">
        <v>2134</v>
      </c>
      <c r="L2256" t="s">
        <v>2134</v>
      </c>
      <c r="M2256">
        <v>4.0999999999999996</v>
      </c>
      <c r="N2256">
        <v>639.99</v>
      </c>
      <c r="O2256">
        <v>54</v>
      </c>
      <c r="P2256">
        <f>Table1[[#This Row],[Sale Product Count]]*Table1[[#This Row],[Price]]</f>
        <v>34559.46</v>
      </c>
      <c r="Q2256">
        <v>518</v>
      </c>
    </row>
    <row r="2257" spans="1:17" x14ac:dyDescent="0.3">
      <c r="A2257" t="s">
        <v>23</v>
      </c>
      <c r="B2257" t="s">
        <v>2134</v>
      </c>
      <c r="C2257" t="s">
        <v>24</v>
      </c>
      <c r="D2257" t="s">
        <v>25</v>
      </c>
      <c r="E2257" t="s">
        <v>16</v>
      </c>
      <c r="F2257" t="s">
        <v>26</v>
      </c>
      <c r="G2257" t="s">
        <v>27</v>
      </c>
      <c r="H2257" t="s">
        <v>28</v>
      </c>
      <c r="I2257" t="s">
        <v>29</v>
      </c>
      <c r="J2257" t="s">
        <v>20</v>
      </c>
      <c r="K2257" t="s">
        <v>21</v>
      </c>
      <c r="L2257" t="s">
        <v>2134</v>
      </c>
      <c r="M2257">
        <v>4.5</v>
      </c>
      <c r="N2257">
        <v>639.99</v>
      </c>
      <c r="O2257">
        <v>54</v>
      </c>
      <c r="P2257">
        <f>Table1[[#This Row],[Sale Product Count]]*Table1[[#This Row],[Price]]</f>
        <v>34559.46</v>
      </c>
      <c r="Q2257">
        <v>545</v>
      </c>
    </row>
    <row r="2258" spans="1:17" x14ac:dyDescent="0.3">
      <c r="A2258" t="s">
        <v>23</v>
      </c>
      <c r="B2258" t="s">
        <v>2134</v>
      </c>
      <c r="C2258" t="s">
        <v>24</v>
      </c>
      <c r="D2258" t="s">
        <v>25</v>
      </c>
      <c r="E2258" t="s">
        <v>16</v>
      </c>
      <c r="F2258" t="s">
        <v>26</v>
      </c>
      <c r="G2258" t="s">
        <v>27</v>
      </c>
      <c r="H2258" t="s">
        <v>28</v>
      </c>
      <c r="I2258" t="s">
        <v>29</v>
      </c>
      <c r="J2258" t="s">
        <v>20</v>
      </c>
      <c r="K2258" t="s">
        <v>21</v>
      </c>
      <c r="L2258" t="s">
        <v>2134</v>
      </c>
      <c r="M2258">
        <v>4.5</v>
      </c>
      <c r="N2258">
        <v>639.99</v>
      </c>
      <c r="O2258">
        <v>54</v>
      </c>
      <c r="P2258">
        <f>Table1[[#This Row],[Sale Product Count]]*Table1[[#This Row],[Price]]</f>
        <v>34559.46</v>
      </c>
      <c r="Q2258">
        <v>220</v>
      </c>
    </row>
    <row r="2259" spans="1:17" x14ac:dyDescent="0.3">
      <c r="A2259" t="s">
        <v>130</v>
      </c>
      <c r="B2259" t="s">
        <v>1632</v>
      </c>
      <c r="C2259" t="s">
        <v>24</v>
      </c>
      <c r="D2259" t="s">
        <v>71</v>
      </c>
      <c r="E2259" t="s">
        <v>63</v>
      </c>
      <c r="F2259" t="s">
        <v>72</v>
      </c>
      <c r="G2259" t="s">
        <v>35</v>
      </c>
      <c r="H2259" t="s">
        <v>28</v>
      </c>
      <c r="I2259" t="s">
        <v>2134</v>
      </c>
      <c r="J2259" t="s">
        <v>20</v>
      </c>
      <c r="K2259" t="s">
        <v>376</v>
      </c>
      <c r="L2259" t="s">
        <v>2134</v>
      </c>
      <c r="M2259">
        <v>0</v>
      </c>
      <c r="N2259">
        <v>639.99</v>
      </c>
      <c r="O2259">
        <v>54</v>
      </c>
      <c r="P2259">
        <f>Table1[[#This Row],[Sale Product Count]]*Table1[[#This Row],[Price]]</f>
        <v>34559.46</v>
      </c>
      <c r="Q2259">
        <v>508</v>
      </c>
    </row>
    <row r="2260" spans="1:17" x14ac:dyDescent="0.3">
      <c r="A2260" t="s">
        <v>130</v>
      </c>
      <c r="B2260" t="s">
        <v>1479</v>
      </c>
      <c r="C2260" t="s">
        <v>24</v>
      </c>
      <c r="D2260" t="s">
        <v>25</v>
      </c>
      <c r="E2260" t="s">
        <v>480</v>
      </c>
      <c r="F2260" t="s">
        <v>64</v>
      </c>
      <c r="G2260" t="s">
        <v>27</v>
      </c>
      <c r="H2260" t="s">
        <v>28</v>
      </c>
      <c r="I2260" t="s">
        <v>2134</v>
      </c>
      <c r="J2260" t="s">
        <v>37</v>
      </c>
      <c r="K2260" t="s">
        <v>573</v>
      </c>
      <c r="L2260" t="s">
        <v>2134</v>
      </c>
      <c r="M2260">
        <v>0</v>
      </c>
      <c r="N2260">
        <v>639.99</v>
      </c>
      <c r="O2260">
        <v>54</v>
      </c>
      <c r="P2260">
        <f>Table1[[#This Row],[Sale Product Count]]*Table1[[#This Row],[Price]]</f>
        <v>34559.46</v>
      </c>
      <c r="Q2260">
        <v>361</v>
      </c>
    </row>
    <row r="2261" spans="1:17" x14ac:dyDescent="0.3">
      <c r="A2261" t="s">
        <v>30</v>
      </c>
      <c r="B2261" t="s">
        <v>2134</v>
      </c>
      <c r="C2261" t="s">
        <v>24</v>
      </c>
      <c r="D2261" t="s">
        <v>2134</v>
      </c>
      <c r="E2261" t="s">
        <v>2134</v>
      </c>
      <c r="F2261" t="s">
        <v>2134</v>
      </c>
      <c r="G2261" t="s">
        <v>35</v>
      </c>
      <c r="H2261" t="s">
        <v>2134</v>
      </c>
      <c r="I2261" t="s">
        <v>2134</v>
      </c>
      <c r="J2261" t="s">
        <v>2134</v>
      </c>
      <c r="K2261" t="s">
        <v>2134</v>
      </c>
      <c r="L2261" t="s">
        <v>703</v>
      </c>
      <c r="M2261">
        <v>3.9</v>
      </c>
      <c r="N2261">
        <v>2030.99</v>
      </c>
      <c r="O2261">
        <v>17</v>
      </c>
      <c r="P2261">
        <f>Table1[[#This Row],[Sale Product Count]]*Table1[[#This Row],[Price]]</f>
        <v>34526.83</v>
      </c>
      <c r="Q2261">
        <v>207</v>
      </c>
    </row>
    <row r="2262" spans="1:17" x14ac:dyDescent="0.3">
      <c r="A2262" t="s">
        <v>13</v>
      </c>
      <c r="B2262" t="s">
        <v>2134</v>
      </c>
      <c r="C2262" t="s">
        <v>24</v>
      </c>
      <c r="D2262" t="s">
        <v>15</v>
      </c>
      <c r="E2262" t="s">
        <v>78</v>
      </c>
      <c r="F2262" t="s">
        <v>79</v>
      </c>
      <c r="G2262" t="s">
        <v>80</v>
      </c>
      <c r="H2262" t="s">
        <v>19</v>
      </c>
      <c r="I2262" t="s">
        <v>2134</v>
      </c>
      <c r="J2262" t="s">
        <v>20</v>
      </c>
      <c r="K2262" t="s">
        <v>21</v>
      </c>
      <c r="L2262" t="s">
        <v>81</v>
      </c>
      <c r="M2262">
        <v>5</v>
      </c>
      <c r="N2262">
        <v>1816.99</v>
      </c>
      <c r="O2262">
        <v>19</v>
      </c>
      <c r="P2262">
        <f>Table1[[#This Row],[Sale Product Count]]*Table1[[#This Row],[Price]]</f>
        <v>34522.81</v>
      </c>
      <c r="Q2262">
        <v>435</v>
      </c>
    </row>
    <row r="2263" spans="1:17" x14ac:dyDescent="0.3">
      <c r="A2263" t="s">
        <v>130</v>
      </c>
      <c r="B2263" t="s">
        <v>1632</v>
      </c>
      <c r="C2263" t="s">
        <v>24</v>
      </c>
      <c r="D2263" t="s">
        <v>71</v>
      </c>
      <c r="E2263" t="s">
        <v>826</v>
      </c>
      <c r="F2263" t="s">
        <v>72</v>
      </c>
      <c r="G2263" t="s">
        <v>65</v>
      </c>
      <c r="H2263" t="s">
        <v>36</v>
      </c>
      <c r="I2263" t="s">
        <v>431</v>
      </c>
      <c r="J2263" t="s">
        <v>20</v>
      </c>
      <c r="K2263" t="s">
        <v>2134</v>
      </c>
      <c r="L2263" t="s">
        <v>2134</v>
      </c>
      <c r="M2263">
        <v>0</v>
      </c>
      <c r="N2263">
        <v>1816.99</v>
      </c>
      <c r="O2263">
        <v>19</v>
      </c>
      <c r="P2263">
        <f>Table1[[#This Row],[Sale Product Count]]*Table1[[#This Row],[Price]]</f>
        <v>34522.81</v>
      </c>
      <c r="Q2263">
        <v>0</v>
      </c>
    </row>
    <row r="2264" spans="1:17" x14ac:dyDescent="0.3">
      <c r="A2264" t="s">
        <v>130</v>
      </c>
      <c r="B2264" t="s">
        <v>645</v>
      </c>
      <c r="C2264" t="s">
        <v>164</v>
      </c>
      <c r="D2264" t="s">
        <v>71</v>
      </c>
      <c r="E2264" t="s">
        <v>16</v>
      </c>
      <c r="F2264" t="s">
        <v>64</v>
      </c>
      <c r="G2264" t="s">
        <v>35</v>
      </c>
      <c r="H2264" t="s">
        <v>28</v>
      </c>
      <c r="I2264" t="s">
        <v>2134</v>
      </c>
      <c r="J2264" t="s">
        <v>20</v>
      </c>
      <c r="K2264" t="s">
        <v>239</v>
      </c>
      <c r="L2264" t="s">
        <v>2134</v>
      </c>
      <c r="M2264">
        <v>0</v>
      </c>
      <c r="N2264">
        <v>1499</v>
      </c>
      <c r="O2264">
        <v>23</v>
      </c>
      <c r="P2264">
        <f>Table1[[#This Row],[Sale Product Count]]*Table1[[#This Row],[Price]]</f>
        <v>34477</v>
      </c>
      <c r="Q2264">
        <v>445</v>
      </c>
    </row>
    <row r="2265" spans="1:17" x14ac:dyDescent="0.3">
      <c r="A2265" t="s">
        <v>30</v>
      </c>
      <c r="B2265" t="s">
        <v>1006</v>
      </c>
      <c r="C2265" t="s">
        <v>24</v>
      </c>
      <c r="D2265" t="s">
        <v>33</v>
      </c>
      <c r="E2265" t="s">
        <v>162</v>
      </c>
      <c r="F2265" t="s">
        <v>1007</v>
      </c>
      <c r="G2265" t="s">
        <v>27</v>
      </c>
      <c r="H2265" t="s">
        <v>28</v>
      </c>
      <c r="I2265" t="s">
        <v>1008</v>
      </c>
      <c r="J2265" t="s">
        <v>37</v>
      </c>
      <c r="K2265" t="s">
        <v>2134</v>
      </c>
      <c r="L2265" t="s">
        <v>2134</v>
      </c>
      <c r="M2265">
        <v>4.8</v>
      </c>
      <c r="N2265">
        <v>729.99</v>
      </c>
      <c r="O2265">
        <v>47</v>
      </c>
      <c r="P2265">
        <f>Table1[[#This Row],[Sale Product Count]]*Table1[[#This Row],[Price]]</f>
        <v>34309.53</v>
      </c>
      <c r="Q2265">
        <v>324</v>
      </c>
    </row>
    <row r="2266" spans="1:17" x14ac:dyDescent="0.3">
      <c r="A2266" t="s">
        <v>507</v>
      </c>
      <c r="B2266" t="s">
        <v>1911</v>
      </c>
      <c r="C2266" t="s">
        <v>621</v>
      </c>
      <c r="D2266" t="s">
        <v>25</v>
      </c>
      <c r="E2266">
        <v>256</v>
      </c>
      <c r="F2266" t="s">
        <v>72</v>
      </c>
      <c r="G2266" t="s">
        <v>18</v>
      </c>
      <c r="H2266" t="s">
        <v>197</v>
      </c>
      <c r="I2266" t="s">
        <v>2134</v>
      </c>
      <c r="J2266" t="s">
        <v>20</v>
      </c>
      <c r="K2266" t="s">
        <v>711</v>
      </c>
      <c r="L2266" t="s">
        <v>2134</v>
      </c>
      <c r="M2266">
        <v>0</v>
      </c>
      <c r="N2266">
        <v>1559</v>
      </c>
      <c r="O2266">
        <v>22</v>
      </c>
      <c r="P2266">
        <f>Table1[[#This Row],[Sale Product Count]]*Table1[[#This Row],[Price]]</f>
        <v>34298</v>
      </c>
      <c r="Q2266">
        <v>506</v>
      </c>
    </row>
    <row r="2267" spans="1:17" x14ac:dyDescent="0.3">
      <c r="A2267" t="s">
        <v>30</v>
      </c>
      <c r="B2267" t="s">
        <v>119</v>
      </c>
      <c r="C2267" t="s">
        <v>24</v>
      </c>
      <c r="D2267" t="s">
        <v>33</v>
      </c>
      <c r="E2267" t="s">
        <v>2134</v>
      </c>
      <c r="F2267" t="s">
        <v>34</v>
      </c>
      <c r="G2267" t="s">
        <v>35</v>
      </c>
      <c r="H2267" t="s">
        <v>36</v>
      </c>
      <c r="I2267" t="s">
        <v>2134</v>
      </c>
      <c r="J2267" t="s">
        <v>37</v>
      </c>
      <c r="K2267" t="s">
        <v>120</v>
      </c>
      <c r="L2267" t="s">
        <v>38</v>
      </c>
      <c r="M2267">
        <v>1</v>
      </c>
      <c r="N2267">
        <v>835.99</v>
      </c>
      <c r="O2267">
        <v>41</v>
      </c>
      <c r="P2267">
        <f>Table1[[#This Row],[Sale Product Count]]*Table1[[#This Row],[Price]]</f>
        <v>34275.590000000004</v>
      </c>
      <c r="Q2267">
        <v>362</v>
      </c>
    </row>
    <row r="2268" spans="1:17" x14ac:dyDescent="0.3">
      <c r="A2268" t="s">
        <v>59</v>
      </c>
      <c r="B2268" t="s">
        <v>293</v>
      </c>
      <c r="C2268" t="s">
        <v>61</v>
      </c>
      <c r="D2268" t="s">
        <v>279</v>
      </c>
      <c r="E2268" t="s">
        <v>75</v>
      </c>
      <c r="F2268" t="s">
        <v>116</v>
      </c>
      <c r="G2268" t="s">
        <v>65</v>
      </c>
      <c r="H2268" t="s">
        <v>36</v>
      </c>
      <c r="I2268" t="s">
        <v>2134</v>
      </c>
      <c r="J2268" t="s">
        <v>37</v>
      </c>
      <c r="K2268" t="s">
        <v>239</v>
      </c>
      <c r="L2268" t="s">
        <v>2134</v>
      </c>
      <c r="M2268">
        <v>4</v>
      </c>
      <c r="N2268">
        <v>979</v>
      </c>
      <c r="O2268">
        <v>35</v>
      </c>
      <c r="P2268">
        <f>Table1[[#This Row],[Sale Product Count]]*Table1[[#This Row],[Price]]</f>
        <v>34265</v>
      </c>
      <c r="Q2268">
        <v>201</v>
      </c>
    </row>
    <row r="2269" spans="1:17" x14ac:dyDescent="0.3">
      <c r="A2269" t="s">
        <v>130</v>
      </c>
      <c r="B2269" t="s">
        <v>1993</v>
      </c>
      <c r="C2269" t="s">
        <v>41</v>
      </c>
      <c r="D2269" t="s">
        <v>71</v>
      </c>
      <c r="E2269" t="s">
        <v>63</v>
      </c>
      <c r="F2269" t="s">
        <v>72</v>
      </c>
      <c r="G2269" t="s">
        <v>18</v>
      </c>
      <c r="H2269" t="s">
        <v>28</v>
      </c>
      <c r="I2269" t="s">
        <v>431</v>
      </c>
      <c r="J2269" t="s">
        <v>20</v>
      </c>
      <c r="K2269" t="s">
        <v>2134</v>
      </c>
      <c r="L2269" t="s">
        <v>2134</v>
      </c>
      <c r="M2269">
        <v>5</v>
      </c>
      <c r="N2269">
        <v>729</v>
      </c>
      <c r="O2269">
        <v>47</v>
      </c>
      <c r="P2269">
        <f>Table1[[#This Row],[Sale Product Count]]*Table1[[#This Row],[Price]]</f>
        <v>34263</v>
      </c>
      <c r="Q2269">
        <v>177</v>
      </c>
    </row>
    <row r="2270" spans="1:17" x14ac:dyDescent="0.3">
      <c r="A2270" t="s">
        <v>59</v>
      </c>
      <c r="B2270" t="s">
        <v>490</v>
      </c>
      <c r="C2270" t="s">
        <v>24</v>
      </c>
      <c r="D2270" t="s">
        <v>161</v>
      </c>
      <c r="E2270" t="s">
        <v>480</v>
      </c>
      <c r="F2270" t="s">
        <v>34</v>
      </c>
      <c r="G2270" t="s">
        <v>27</v>
      </c>
      <c r="H2270" t="s">
        <v>28</v>
      </c>
      <c r="I2270" t="s">
        <v>491</v>
      </c>
      <c r="J2270" t="s">
        <v>37</v>
      </c>
      <c r="K2270" t="s">
        <v>2134</v>
      </c>
      <c r="L2270" t="s">
        <v>2134</v>
      </c>
      <c r="M2270">
        <v>0</v>
      </c>
      <c r="N2270">
        <v>589.99</v>
      </c>
      <c r="O2270">
        <v>58</v>
      </c>
      <c r="P2270">
        <f>Table1[[#This Row],[Sale Product Count]]*Table1[[#This Row],[Price]]</f>
        <v>34219.42</v>
      </c>
      <c r="Q2270">
        <v>393</v>
      </c>
    </row>
    <row r="2271" spans="1:17" x14ac:dyDescent="0.3">
      <c r="A2271" t="s">
        <v>130</v>
      </c>
      <c r="B2271" t="s">
        <v>531</v>
      </c>
      <c r="C2271" t="s">
        <v>14</v>
      </c>
      <c r="D2271" t="s">
        <v>25</v>
      </c>
      <c r="E2271" t="s">
        <v>16</v>
      </c>
      <c r="F2271" t="s">
        <v>72</v>
      </c>
      <c r="G2271" t="s">
        <v>35</v>
      </c>
      <c r="H2271" t="s">
        <v>28</v>
      </c>
      <c r="I2271" t="s">
        <v>2134</v>
      </c>
      <c r="J2271" t="s">
        <v>20</v>
      </c>
      <c r="K2271" t="s">
        <v>376</v>
      </c>
      <c r="L2271" t="s">
        <v>2134</v>
      </c>
      <c r="M2271">
        <v>0</v>
      </c>
      <c r="N2271">
        <v>589.99</v>
      </c>
      <c r="O2271">
        <v>58</v>
      </c>
      <c r="P2271">
        <f>Table1[[#This Row],[Sale Product Count]]*Table1[[#This Row],[Price]]</f>
        <v>34219.42</v>
      </c>
      <c r="Q2271">
        <v>497</v>
      </c>
    </row>
    <row r="2272" spans="1:17" x14ac:dyDescent="0.3">
      <c r="A2272" t="s">
        <v>23</v>
      </c>
      <c r="B2272" t="s">
        <v>199</v>
      </c>
      <c r="C2272" t="s">
        <v>94</v>
      </c>
      <c r="D2272" t="s">
        <v>71</v>
      </c>
      <c r="E2272" t="s">
        <v>2134</v>
      </c>
      <c r="F2272" t="s">
        <v>109</v>
      </c>
      <c r="G2272" t="s">
        <v>56</v>
      </c>
      <c r="H2272" t="s">
        <v>57</v>
      </c>
      <c r="I2272" t="s">
        <v>200</v>
      </c>
      <c r="J2272" t="s">
        <v>201</v>
      </c>
      <c r="K2272" t="s">
        <v>92</v>
      </c>
      <c r="L2272" t="s">
        <v>2134</v>
      </c>
      <c r="M2272">
        <v>4</v>
      </c>
      <c r="N2272">
        <v>589.99</v>
      </c>
      <c r="O2272">
        <v>58</v>
      </c>
      <c r="P2272">
        <f>Table1[[#This Row],[Sale Product Count]]*Table1[[#This Row],[Price]]</f>
        <v>34219.42</v>
      </c>
      <c r="Q2272">
        <v>373</v>
      </c>
    </row>
    <row r="2273" spans="1:17" x14ac:dyDescent="0.3">
      <c r="A2273" t="s">
        <v>470</v>
      </c>
      <c r="B2273" t="s">
        <v>471</v>
      </c>
      <c r="C2273" t="s">
        <v>516</v>
      </c>
      <c r="D2273" t="s">
        <v>956</v>
      </c>
      <c r="E2273">
        <v>512</v>
      </c>
      <c r="F2273" t="s">
        <v>17</v>
      </c>
      <c r="G2273" t="s">
        <v>65</v>
      </c>
      <c r="H2273" t="s">
        <v>311</v>
      </c>
      <c r="I2273" t="s">
        <v>189</v>
      </c>
      <c r="J2273" t="s">
        <v>20</v>
      </c>
      <c r="K2273" t="s">
        <v>2134</v>
      </c>
      <c r="L2273" t="s">
        <v>2134</v>
      </c>
      <c r="M2273">
        <v>0</v>
      </c>
      <c r="N2273">
        <v>589.99</v>
      </c>
      <c r="O2273">
        <v>58</v>
      </c>
      <c r="P2273">
        <f>Table1[[#This Row],[Sale Product Count]]*Table1[[#This Row],[Price]]</f>
        <v>34219.42</v>
      </c>
      <c r="Q2273">
        <v>412</v>
      </c>
    </row>
    <row r="2274" spans="1:17" x14ac:dyDescent="0.3">
      <c r="A2274" t="s">
        <v>130</v>
      </c>
      <c r="B2274" t="s">
        <v>1191</v>
      </c>
      <c r="C2274" t="s">
        <v>14</v>
      </c>
      <c r="D2274" t="s">
        <v>2134</v>
      </c>
      <c r="E2274" t="s">
        <v>42</v>
      </c>
      <c r="F2274" t="s">
        <v>26</v>
      </c>
      <c r="G2274" t="s">
        <v>65</v>
      </c>
      <c r="H2274" t="s">
        <v>197</v>
      </c>
      <c r="I2274" t="s">
        <v>2134</v>
      </c>
      <c r="J2274" t="s">
        <v>20</v>
      </c>
      <c r="K2274" t="s">
        <v>92</v>
      </c>
      <c r="L2274" t="s">
        <v>202</v>
      </c>
      <c r="M2274">
        <v>0</v>
      </c>
      <c r="N2274">
        <v>589.99</v>
      </c>
      <c r="O2274">
        <v>58</v>
      </c>
      <c r="P2274">
        <f>Table1[[#This Row],[Sale Product Count]]*Table1[[#This Row],[Price]]</f>
        <v>34219.42</v>
      </c>
      <c r="Q2274">
        <v>396</v>
      </c>
    </row>
    <row r="2275" spans="1:17" x14ac:dyDescent="0.3">
      <c r="A2275" t="s">
        <v>130</v>
      </c>
      <c r="B2275" t="s">
        <v>1458</v>
      </c>
      <c r="C2275" t="s">
        <v>41</v>
      </c>
      <c r="D2275" t="s">
        <v>71</v>
      </c>
      <c r="E2275" t="s">
        <v>63</v>
      </c>
      <c r="F2275" t="s">
        <v>64</v>
      </c>
      <c r="G2275" t="s">
        <v>65</v>
      </c>
      <c r="H2275" t="s">
        <v>28</v>
      </c>
      <c r="I2275" t="s">
        <v>431</v>
      </c>
      <c r="J2275" t="s">
        <v>20</v>
      </c>
      <c r="K2275" t="s">
        <v>2134</v>
      </c>
      <c r="L2275" t="s">
        <v>2134</v>
      </c>
      <c r="M2275">
        <v>0</v>
      </c>
      <c r="N2275">
        <v>589.99</v>
      </c>
      <c r="O2275">
        <v>58</v>
      </c>
      <c r="P2275">
        <f>Table1[[#This Row],[Sale Product Count]]*Table1[[#This Row],[Price]]</f>
        <v>34219.42</v>
      </c>
      <c r="Q2275">
        <v>553</v>
      </c>
    </row>
    <row r="2276" spans="1:17" x14ac:dyDescent="0.3">
      <c r="A2276" t="s">
        <v>13</v>
      </c>
      <c r="B2276" t="s">
        <v>83</v>
      </c>
      <c r="C2276" t="s">
        <v>24</v>
      </c>
      <c r="D2276" t="s">
        <v>84</v>
      </c>
      <c r="E2276" t="s">
        <v>16</v>
      </c>
      <c r="F2276" t="s">
        <v>26</v>
      </c>
      <c r="G2276" t="s">
        <v>80</v>
      </c>
      <c r="H2276" t="s">
        <v>19</v>
      </c>
      <c r="I2276" t="s">
        <v>2134</v>
      </c>
      <c r="J2276" t="s">
        <v>20</v>
      </c>
      <c r="K2276" t="s">
        <v>21</v>
      </c>
      <c r="L2276" t="s">
        <v>2134</v>
      </c>
      <c r="M2276">
        <v>0</v>
      </c>
      <c r="N2276">
        <v>899.99</v>
      </c>
      <c r="O2276">
        <v>38</v>
      </c>
      <c r="P2276">
        <f>Table1[[#This Row],[Sale Product Count]]*Table1[[#This Row],[Price]]</f>
        <v>34199.620000000003</v>
      </c>
      <c r="Q2276">
        <v>522</v>
      </c>
    </row>
    <row r="2277" spans="1:17" x14ac:dyDescent="0.3">
      <c r="A2277" t="s">
        <v>121</v>
      </c>
      <c r="B2277" t="s">
        <v>122</v>
      </c>
      <c r="C2277" t="s">
        <v>61</v>
      </c>
      <c r="D2277" t="s">
        <v>25</v>
      </c>
      <c r="E2277" t="s">
        <v>16</v>
      </c>
      <c r="F2277" t="s">
        <v>26</v>
      </c>
      <c r="G2277" t="s">
        <v>35</v>
      </c>
      <c r="H2277" t="s">
        <v>19</v>
      </c>
      <c r="I2277" t="s">
        <v>2134</v>
      </c>
      <c r="J2277" t="s">
        <v>20</v>
      </c>
      <c r="K2277" t="s">
        <v>21</v>
      </c>
      <c r="L2277" t="s">
        <v>2134</v>
      </c>
      <c r="M2277">
        <v>0</v>
      </c>
      <c r="N2277">
        <v>899.99</v>
      </c>
      <c r="O2277">
        <v>38</v>
      </c>
      <c r="P2277">
        <f>Table1[[#This Row],[Sale Product Count]]*Table1[[#This Row],[Price]]</f>
        <v>34199.620000000003</v>
      </c>
      <c r="Q2277">
        <v>0</v>
      </c>
    </row>
    <row r="2278" spans="1:17" x14ac:dyDescent="0.3">
      <c r="A2278" t="s">
        <v>59</v>
      </c>
      <c r="B2278" t="s">
        <v>353</v>
      </c>
      <c r="C2278" t="s">
        <v>24</v>
      </c>
      <c r="D2278" t="s">
        <v>2134</v>
      </c>
      <c r="E2278" t="s">
        <v>75</v>
      </c>
      <c r="F2278" t="s">
        <v>64</v>
      </c>
      <c r="G2278" t="s">
        <v>65</v>
      </c>
      <c r="H2278" t="s">
        <v>2134</v>
      </c>
      <c r="I2278" t="s">
        <v>389</v>
      </c>
      <c r="J2278" t="s">
        <v>390</v>
      </c>
      <c r="K2278" t="s">
        <v>120</v>
      </c>
      <c r="L2278" t="s">
        <v>391</v>
      </c>
      <c r="M2278">
        <v>4.4000000000000004</v>
      </c>
      <c r="N2278">
        <v>1899</v>
      </c>
      <c r="O2278">
        <v>18</v>
      </c>
      <c r="P2278">
        <f>Table1[[#This Row],[Sale Product Count]]*Table1[[#This Row],[Price]]</f>
        <v>34182</v>
      </c>
      <c r="Q2278">
        <v>130</v>
      </c>
    </row>
    <row r="2279" spans="1:17" x14ac:dyDescent="0.3">
      <c r="A2279" t="s">
        <v>130</v>
      </c>
      <c r="B2279" t="s">
        <v>513</v>
      </c>
      <c r="C2279" t="s">
        <v>24</v>
      </c>
      <c r="D2279" t="s">
        <v>71</v>
      </c>
      <c r="E2279" t="s">
        <v>42</v>
      </c>
      <c r="F2279" t="s">
        <v>64</v>
      </c>
      <c r="G2279" t="s">
        <v>65</v>
      </c>
      <c r="H2279" t="s">
        <v>28</v>
      </c>
      <c r="I2279" t="s">
        <v>2134</v>
      </c>
      <c r="J2279" t="s">
        <v>20</v>
      </c>
      <c r="K2279" t="s">
        <v>376</v>
      </c>
      <c r="L2279" t="s">
        <v>2134</v>
      </c>
      <c r="M2279">
        <v>0</v>
      </c>
      <c r="N2279">
        <v>1796.99</v>
      </c>
      <c r="O2279">
        <v>19</v>
      </c>
      <c r="P2279">
        <f>Table1[[#This Row],[Sale Product Count]]*Table1[[#This Row],[Price]]</f>
        <v>34142.81</v>
      </c>
      <c r="Q2279">
        <v>423</v>
      </c>
    </row>
    <row r="2280" spans="1:17" x14ac:dyDescent="0.3">
      <c r="A2280" t="s">
        <v>13</v>
      </c>
      <c r="B2280" t="s">
        <v>2134</v>
      </c>
      <c r="C2280" t="s">
        <v>14</v>
      </c>
      <c r="D2280" t="s">
        <v>15</v>
      </c>
      <c r="E2280" t="s">
        <v>16</v>
      </c>
      <c r="F2280" t="s">
        <v>17</v>
      </c>
      <c r="G2280" t="s">
        <v>18</v>
      </c>
      <c r="H2280" t="s">
        <v>19</v>
      </c>
      <c r="I2280" t="s">
        <v>2134</v>
      </c>
      <c r="J2280" t="s">
        <v>20</v>
      </c>
      <c r="K2280" t="s">
        <v>21</v>
      </c>
      <c r="L2280" t="s">
        <v>22</v>
      </c>
      <c r="M2280">
        <v>0</v>
      </c>
      <c r="N2280">
        <v>1065.99</v>
      </c>
      <c r="O2280">
        <v>32</v>
      </c>
      <c r="P2280">
        <f>Table1[[#This Row],[Sale Product Count]]*Table1[[#This Row],[Price]]</f>
        <v>34111.68</v>
      </c>
      <c r="Q2280">
        <v>159</v>
      </c>
    </row>
    <row r="2281" spans="1:17" x14ac:dyDescent="0.3">
      <c r="A2281" t="s">
        <v>23</v>
      </c>
      <c r="B2281" t="s">
        <v>2134</v>
      </c>
      <c r="C2281" t="s">
        <v>24</v>
      </c>
      <c r="D2281" t="s">
        <v>25</v>
      </c>
      <c r="E2281" t="s">
        <v>16</v>
      </c>
      <c r="F2281" t="s">
        <v>26</v>
      </c>
      <c r="G2281" t="s">
        <v>27</v>
      </c>
      <c r="H2281" t="s">
        <v>28</v>
      </c>
      <c r="I2281" t="s">
        <v>29</v>
      </c>
      <c r="J2281" t="s">
        <v>20</v>
      </c>
      <c r="K2281" t="s">
        <v>21</v>
      </c>
      <c r="L2281" t="s">
        <v>2134</v>
      </c>
      <c r="M2281">
        <v>4.5</v>
      </c>
      <c r="N2281">
        <v>655.96</v>
      </c>
      <c r="O2281">
        <v>52</v>
      </c>
      <c r="P2281">
        <f>Table1[[#This Row],[Sale Product Count]]*Table1[[#This Row],[Price]]</f>
        <v>34109.919999999998</v>
      </c>
      <c r="Q2281">
        <v>184</v>
      </c>
    </row>
    <row r="2282" spans="1:17" x14ac:dyDescent="0.3">
      <c r="A2282" t="s">
        <v>130</v>
      </c>
      <c r="B2282" t="s">
        <v>444</v>
      </c>
      <c r="C2282" t="s">
        <v>14</v>
      </c>
      <c r="D2282" t="s">
        <v>858</v>
      </c>
      <c r="E2282" t="s">
        <v>42</v>
      </c>
      <c r="F2282" t="s">
        <v>72</v>
      </c>
      <c r="G2282" t="s">
        <v>18</v>
      </c>
      <c r="H2282" t="s">
        <v>197</v>
      </c>
      <c r="I2282" t="s">
        <v>200</v>
      </c>
      <c r="J2282" t="s">
        <v>296</v>
      </c>
      <c r="K2282" t="s">
        <v>2134</v>
      </c>
      <c r="L2282" t="s">
        <v>2134</v>
      </c>
      <c r="M2282">
        <v>0</v>
      </c>
      <c r="N2282">
        <v>2005.99</v>
      </c>
      <c r="O2282">
        <v>17</v>
      </c>
      <c r="P2282">
        <f>Table1[[#This Row],[Sale Product Count]]*Table1[[#This Row],[Price]]</f>
        <v>34101.83</v>
      </c>
      <c r="Q2282">
        <v>386</v>
      </c>
    </row>
    <row r="2283" spans="1:17" x14ac:dyDescent="0.3">
      <c r="A2283" t="s">
        <v>130</v>
      </c>
      <c r="B2283" t="s">
        <v>1449</v>
      </c>
      <c r="C2283" t="s">
        <v>14</v>
      </c>
      <c r="D2283" t="s">
        <v>71</v>
      </c>
      <c r="E2283" t="s">
        <v>42</v>
      </c>
      <c r="F2283" t="s">
        <v>72</v>
      </c>
      <c r="G2283" t="s">
        <v>18</v>
      </c>
      <c r="H2283" t="s">
        <v>257</v>
      </c>
      <c r="I2283" t="s">
        <v>431</v>
      </c>
      <c r="J2283" t="s">
        <v>20</v>
      </c>
      <c r="K2283" t="s">
        <v>2134</v>
      </c>
      <c r="L2283" t="s">
        <v>2134</v>
      </c>
      <c r="M2283">
        <v>0</v>
      </c>
      <c r="N2283">
        <v>947.06</v>
      </c>
      <c r="O2283">
        <v>36</v>
      </c>
      <c r="P2283">
        <f>Table1[[#This Row],[Sale Product Count]]*Table1[[#This Row],[Price]]</f>
        <v>34094.159999999996</v>
      </c>
      <c r="Q2283">
        <v>421</v>
      </c>
    </row>
    <row r="2284" spans="1:17" x14ac:dyDescent="0.3">
      <c r="A2284" t="s">
        <v>23</v>
      </c>
      <c r="B2284" t="s">
        <v>2134</v>
      </c>
      <c r="C2284" t="s">
        <v>24</v>
      </c>
      <c r="D2284" t="s">
        <v>25</v>
      </c>
      <c r="E2284" t="s">
        <v>16</v>
      </c>
      <c r="F2284" t="s">
        <v>26</v>
      </c>
      <c r="G2284" t="s">
        <v>27</v>
      </c>
      <c r="H2284" t="s">
        <v>28</v>
      </c>
      <c r="I2284" t="s">
        <v>29</v>
      </c>
      <c r="J2284" t="s">
        <v>20</v>
      </c>
      <c r="K2284" t="s">
        <v>21</v>
      </c>
      <c r="L2284" t="s">
        <v>2134</v>
      </c>
      <c r="M2284">
        <v>4.5</v>
      </c>
      <c r="N2284">
        <v>1702.99</v>
      </c>
      <c r="O2284">
        <v>20</v>
      </c>
      <c r="P2284">
        <f>Table1[[#This Row],[Sale Product Count]]*Table1[[#This Row],[Price]]</f>
        <v>34059.800000000003</v>
      </c>
      <c r="Q2284">
        <v>405</v>
      </c>
    </row>
    <row r="2285" spans="1:17" x14ac:dyDescent="0.3">
      <c r="A2285" t="s">
        <v>100</v>
      </c>
      <c r="B2285" t="s">
        <v>365</v>
      </c>
      <c r="C2285" t="s">
        <v>14</v>
      </c>
      <c r="D2285" t="s">
        <v>71</v>
      </c>
      <c r="E2285" t="s">
        <v>42</v>
      </c>
      <c r="F2285" t="s">
        <v>72</v>
      </c>
      <c r="G2285" t="s">
        <v>18</v>
      </c>
      <c r="H2285" t="s">
        <v>197</v>
      </c>
      <c r="I2285" t="s">
        <v>124</v>
      </c>
      <c r="J2285" t="s">
        <v>20</v>
      </c>
      <c r="K2285" t="s">
        <v>2134</v>
      </c>
      <c r="L2285" t="s">
        <v>2134</v>
      </c>
      <c r="M2285">
        <v>4.8</v>
      </c>
      <c r="N2285">
        <v>1031.79</v>
      </c>
      <c r="O2285">
        <v>33</v>
      </c>
      <c r="P2285">
        <f>Table1[[#This Row],[Sale Product Count]]*Table1[[#This Row],[Price]]</f>
        <v>34049.07</v>
      </c>
      <c r="Q2285">
        <v>349</v>
      </c>
    </row>
    <row r="2286" spans="1:17" x14ac:dyDescent="0.3">
      <c r="A2286" t="s">
        <v>221</v>
      </c>
      <c r="B2286" t="s">
        <v>313</v>
      </c>
      <c r="C2286" t="s">
        <v>61</v>
      </c>
      <c r="D2286" t="s">
        <v>231</v>
      </c>
      <c r="E2286" t="s">
        <v>2134</v>
      </c>
      <c r="F2286" t="s">
        <v>17</v>
      </c>
      <c r="G2286" t="s">
        <v>35</v>
      </c>
      <c r="H2286" t="s">
        <v>28</v>
      </c>
      <c r="I2286" t="s">
        <v>2134</v>
      </c>
      <c r="J2286" t="s">
        <v>20</v>
      </c>
      <c r="K2286" t="s">
        <v>2134</v>
      </c>
      <c r="L2286" t="s">
        <v>314</v>
      </c>
      <c r="M2286">
        <v>4</v>
      </c>
      <c r="N2286">
        <v>999.99</v>
      </c>
      <c r="O2286">
        <v>34</v>
      </c>
      <c r="P2286">
        <f>Table1[[#This Row],[Sale Product Count]]*Table1[[#This Row],[Price]]</f>
        <v>33999.660000000003</v>
      </c>
      <c r="Q2286">
        <v>328</v>
      </c>
    </row>
    <row r="2287" spans="1:17" x14ac:dyDescent="0.3">
      <c r="A2287" t="s">
        <v>39</v>
      </c>
      <c r="B2287" t="s">
        <v>52</v>
      </c>
      <c r="C2287" t="s">
        <v>232</v>
      </c>
      <c r="D2287" t="s">
        <v>2134</v>
      </c>
      <c r="E2287" t="s">
        <v>63</v>
      </c>
      <c r="F2287" t="s">
        <v>216</v>
      </c>
      <c r="G2287" t="s">
        <v>65</v>
      </c>
      <c r="H2287" t="s">
        <v>211</v>
      </c>
      <c r="I2287" t="s">
        <v>2134</v>
      </c>
      <c r="J2287" t="s">
        <v>20</v>
      </c>
      <c r="K2287" t="s">
        <v>2134</v>
      </c>
      <c r="L2287" t="s">
        <v>355</v>
      </c>
      <c r="M2287">
        <v>1</v>
      </c>
      <c r="N2287">
        <v>999.99</v>
      </c>
      <c r="O2287">
        <v>34</v>
      </c>
      <c r="P2287">
        <f>Table1[[#This Row],[Sale Product Count]]*Table1[[#This Row],[Price]]</f>
        <v>33999.660000000003</v>
      </c>
      <c r="Q2287">
        <v>270</v>
      </c>
    </row>
    <row r="2288" spans="1:17" x14ac:dyDescent="0.3">
      <c r="A2288" t="s">
        <v>13</v>
      </c>
      <c r="B2288" t="s">
        <v>83</v>
      </c>
      <c r="C2288" t="s">
        <v>24</v>
      </c>
      <c r="D2288" t="s">
        <v>84</v>
      </c>
      <c r="E2288" t="s">
        <v>16</v>
      </c>
      <c r="F2288" t="s">
        <v>26</v>
      </c>
      <c r="G2288" t="s">
        <v>80</v>
      </c>
      <c r="H2288" t="s">
        <v>19</v>
      </c>
      <c r="I2288" t="s">
        <v>2134</v>
      </c>
      <c r="J2288" t="s">
        <v>20</v>
      </c>
      <c r="K2288" t="s">
        <v>21</v>
      </c>
      <c r="L2288" t="s">
        <v>2134</v>
      </c>
      <c r="M2288">
        <v>0</v>
      </c>
      <c r="N2288">
        <v>999.99</v>
      </c>
      <c r="O2288">
        <v>34</v>
      </c>
      <c r="P2288">
        <f>Table1[[#This Row],[Sale Product Count]]*Table1[[#This Row],[Price]]</f>
        <v>33999.660000000003</v>
      </c>
      <c r="Q2288">
        <v>367</v>
      </c>
    </row>
    <row r="2289" spans="1:17" x14ac:dyDescent="0.3">
      <c r="A2289" t="s">
        <v>30</v>
      </c>
      <c r="B2289" t="s">
        <v>119</v>
      </c>
      <c r="C2289" t="s">
        <v>24</v>
      </c>
      <c r="D2289" t="s">
        <v>33</v>
      </c>
      <c r="E2289" t="s">
        <v>2134</v>
      </c>
      <c r="F2289" t="s">
        <v>34</v>
      </c>
      <c r="G2289" t="s">
        <v>35</v>
      </c>
      <c r="H2289" t="s">
        <v>36</v>
      </c>
      <c r="I2289" t="s">
        <v>2134</v>
      </c>
      <c r="J2289" t="s">
        <v>37</v>
      </c>
      <c r="K2289" t="s">
        <v>120</v>
      </c>
      <c r="L2289" t="s">
        <v>38</v>
      </c>
      <c r="M2289">
        <v>1</v>
      </c>
      <c r="N2289">
        <v>999.99</v>
      </c>
      <c r="O2289">
        <v>34</v>
      </c>
      <c r="P2289">
        <f>Table1[[#This Row],[Sale Product Count]]*Table1[[#This Row],[Price]]</f>
        <v>33999.660000000003</v>
      </c>
      <c r="Q2289">
        <v>383</v>
      </c>
    </row>
    <row r="2290" spans="1:17" x14ac:dyDescent="0.3">
      <c r="A2290" t="s">
        <v>23</v>
      </c>
      <c r="B2290" t="s">
        <v>1364</v>
      </c>
      <c r="C2290" t="s">
        <v>24</v>
      </c>
      <c r="D2290" t="s">
        <v>25</v>
      </c>
      <c r="E2290" t="s">
        <v>75</v>
      </c>
      <c r="F2290" t="s">
        <v>64</v>
      </c>
      <c r="G2290" t="s">
        <v>65</v>
      </c>
      <c r="H2290" t="s">
        <v>19</v>
      </c>
      <c r="I2290" t="s">
        <v>2134</v>
      </c>
      <c r="J2290" t="s">
        <v>20</v>
      </c>
      <c r="K2290" t="s">
        <v>159</v>
      </c>
      <c r="L2290" t="s">
        <v>2134</v>
      </c>
      <c r="M2290">
        <v>0</v>
      </c>
      <c r="N2290">
        <v>999.99</v>
      </c>
      <c r="O2290">
        <v>34</v>
      </c>
      <c r="P2290">
        <f>Table1[[#This Row],[Sale Product Count]]*Table1[[#This Row],[Price]]</f>
        <v>33999.660000000003</v>
      </c>
      <c r="Q2290">
        <v>335</v>
      </c>
    </row>
    <row r="2291" spans="1:17" x14ac:dyDescent="0.3">
      <c r="A2291" t="s">
        <v>100</v>
      </c>
      <c r="B2291" t="s">
        <v>1844</v>
      </c>
      <c r="C2291" t="s">
        <v>24</v>
      </c>
      <c r="D2291" t="s">
        <v>71</v>
      </c>
      <c r="E2291" t="s">
        <v>75</v>
      </c>
      <c r="F2291" t="s">
        <v>64</v>
      </c>
      <c r="G2291" t="s">
        <v>65</v>
      </c>
      <c r="H2291" t="s">
        <v>28</v>
      </c>
      <c r="I2291" t="s">
        <v>200</v>
      </c>
      <c r="J2291" t="s">
        <v>1845</v>
      </c>
      <c r="K2291" t="s">
        <v>2134</v>
      </c>
      <c r="L2291" t="s">
        <v>2134</v>
      </c>
      <c r="M2291">
        <v>0</v>
      </c>
      <c r="N2291">
        <v>999.99</v>
      </c>
      <c r="O2291">
        <v>34</v>
      </c>
      <c r="P2291">
        <f>Table1[[#This Row],[Sale Product Count]]*Table1[[#This Row],[Price]]</f>
        <v>33999.660000000003</v>
      </c>
      <c r="Q2291">
        <v>522</v>
      </c>
    </row>
    <row r="2292" spans="1:17" x14ac:dyDescent="0.3">
      <c r="A2292" t="s">
        <v>130</v>
      </c>
      <c r="B2292" t="s">
        <v>1449</v>
      </c>
      <c r="C2292" t="s">
        <v>14</v>
      </c>
      <c r="D2292" t="s">
        <v>71</v>
      </c>
      <c r="E2292" t="s">
        <v>16</v>
      </c>
      <c r="F2292" t="s">
        <v>72</v>
      </c>
      <c r="G2292" t="s">
        <v>35</v>
      </c>
      <c r="H2292" t="s">
        <v>257</v>
      </c>
      <c r="I2292" t="s">
        <v>431</v>
      </c>
      <c r="J2292" t="s">
        <v>20</v>
      </c>
      <c r="K2292" t="s">
        <v>2134</v>
      </c>
      <c r="L2292" t="s">
        <v>2134</v>
      </c>
      <c r="M2292">
        <v>0</v>
      </c>
      <c r="N2292">
        <v>999.99</v>
      </c>
      <c r="O2292">
        <v>34</v>
      </c>
      <c r="P2292">
        <f>Table1[[#This Row],[Sale Product Count]]*Table1[[#This Row],[Price]]</f>
        <v>33999.660000000003</v>
      </c>
      <c r="Q2292">
        <v>287</v>
      </c>
    </row>
    <row r="2293" spans="1:17" x14ac:dyDescent="0.3">
      <c r="A2293" t="s">
        <v>59</v>
      </c>
      <c r="B2293" t="s">
        <v>577</v>
      </c>
      <c r="C2293" t="s">
        <v>61</v>
      </c>
      <c r="D2293" t="s">
        <v>71</v>
      </c>
      <c r="E2293" t="s">
        <v>75</v>
      </c>
      <c r="F2293" t="s">
        <v>116</v>
      </c>
      <c r="G2293" t="s">
        <v>65</v>
      </c>
      <c r="H2293" t="s">
        <v>36</v>
      </c>
      <c r="I2293" t="s">
        <v>2134</v>
      </c>
      <c r="J2293" t="s">
        <v>37</v>
      </c>
      <c r="K2293" t="s">
        <v>2134</v>
      </c>
      <c r="L2293" t="s">
        <v>118</v>
      </c>
      <c r="M2293">
        <v>4.2</v>
      </c>
      <c r="N2293">
        <v>1699</v>
      </c>
      <c r="O2293">
        <v>20</v>
      </c>
      <c r="P2293">
        <f>Table1[[#This Row],[Sale Product Count]]*Table1[[#This Row],[Price]]</f>
        <v>33980</v>
      </c>
      <c r="Q2293">
        <v>331</v>
      </c>
    </row>
    <row r="2294" spans="1:17" x14ac:dyDescent="0.3">
      <c r="A2294" t="s">
        <v>59</v>
      </c>
      <c r="B2294" t="s">
        <v>586</v>
      </c>
      <c r="C2294" t="s">
        <v>587</v>
      </c>
      <c r="D2294" t="s">
        <v>517</v>
      </c>
      <c r="E2294" t="s">
        <v>588</v>
      </c>
      <c r="F2294" t="s">
        <v>172</v>
      </c>
      <c r="G2294" t="s">
        <v>56</v>
      </c>
      <c r="H2294" t="s">
        <v>57</v>
      </c>
      <c r="I2294" t="s">
        <v>156</v>
      </c>
      <c r="J2294" t="s">
        <v>20</v>
      </c>
      <c r="K2294" t="s">
        <v>2134</v>
      </c>
      <c r="L2294" t="s">
        <v>2134</v>
      </c>
      <c r="M2294">
        <v>4.0999999999999996</v>
      </c>
      <c r="N2294">
        <v>1699</v>
      </c>
      <c r="O2294">
        <v>20</v>
      </c>
      <c r="P2294">
        <f>Table1[[#This Row],[Sale Product Count]]*Table1[[#This Row],[Price]]</f>
        <v>33980</v>
      </c>
      <c r="Q2294">
        <v>423</v>
      </c>
    </row>
    <row r="2295" spans="1:17" x14ac:dyDescent="0.3">
      <c r="A2295" t="s">
        <v>30</v>
      </c>
      <c r="B2295" t="s">
        <v>119</v>
      </c>
      <c r="C2295" t="s">
        <v>24</v>
      </c>
      <c r="D2295" t="s">
        <v>33</v>
      </c>
      <c r="E2295" t="s">
        <v>2134</v>
      </c>
      <c r="F2295" t="s">
        <v>34</v>
      </c>
      <c r="G2295" t="s">
        <v>35</v>
      </c>
      <c r="H2295" t="s">
        <v>36</v>
      </c>
      <c r="I2295" t="s">
        <v>2134</v>
      </c>
      <c r="J2295" t="s">
        <v>37</v>
      </c>
      <c r="K2295" t="s">
        <v>120</v>
      </c>
      <c r="L2295" t="s">
        <v>38</v>
      </c>
      <c r="M2295">
        <v>1</v>
      </c>
      <c r="N2295">
        <v>1699</v>
      </c>
      <c r="O2295">
        <v>20</v>
      </c>
      <c r="P2295">
        <f>Table1[[#This Row],[Sale Product Count]]*Table1[[#This Row],[Price]]</f>
        <v>33980</v>
      </c>
      <c r="Q2295">
        <v>0</v>
      </c>
    </row>
    <row r="2296" spans="1:17" x14ac:dyDescent="0.3">
      <c r="A2296" t="s">
        <v>130</v>
      </c>
      <c r="B2296" t="s">
        <v>1973</v>
      </c>
      <c r="C2296" t="s">
        <v>167</v>
      </c>
      <c r="D2296" t="s">
        <v>25</v>
      </c>
      <c r="E2296" t="s">
        <v>63</v>
      </c>
      <c r="F2296" t="s">
        <v>64</v>
      </c>
      <c r="G2296" t="s">
        <v>27</v>
      </c>
      <c r="H2296" t="s">
        <v>28</v>
      </c>
      <c r="I2296" t="s">
        <v>431</v>
      </c>
      <c r="J2296" t="s">
        <v>20</v>
      </c>
      <c r="K2296" t="s">
        <v>2134</v>
      </c>
      <c r="L2296" t="s">
        <v>2134</v>
      </c>
      <c r="M2296">
        <v>0</v>
      </c>
      <c r="N2296">
        <v>1887.62</v>
      </c>
      <c r="O2296">
        <v>18</v>
      </c>
      <c r="P2296">
        <f>Table1[[#This Row],[Sale Product Count]]*Table1[[#This Row],[Price]]</f>
        <v>33977.159999999996</v>
      </c>
      <c r="Q2296">
        <v>410</v>
      </c>
    </row>
    <row r="2297" spans="1:17" x14ac:dyDescent="0.3">
      <c r="A2297" t="s">
        <v>13</v>
      </c>
      <c r="B2297" t="s">
        <v>2134</v>
      </c>
      <c r="C2297" t="s">
        <v>14</v>
      </c>
      <c r="D2297" t="s">
        <v>15</v>
      </c>
      <c r="E2297" t="s">
        <v>16</v>
      </c>
      <c r="F2297" t="s">
        <v>17</v>
      </c>
      <c r="G2297" t="s">
        <v>18</v>
      </c>
      <c r="H2297" t="s">
        <v>19</v>
      </c>
      <c r="I2297" t="s">
        <v>2134</v>
      </c>
      <c r="J2297" t="s">
        <v>20</v>
      </c>
      <c r="K2297" t="s">
        <v>21</v>
      </c>
      <c r="L2297" t="s">
        <v>22</v>
      </c>
      <c r="M2297">
        <v>0</v>
      </c>
      <c r="N2297">
        <v>639.99</v>
      </c>
      <c r="O2297">
        <v>53</v>
      </c>
      <c r="P2297">
        <f>Table1[[#This Row],[Sale Product Count]]*Table1[[#This Row],[Price]]</f>
        <v>33919.47</v>
      </c>
      <c r="Q2297">
        <v>503</v>
      </c>
    </row>
    <row r="2298" spans="1:17" x14ac:dyDescent="0.3">
      <c r="A2298" t="s">
        <v>23</v>
      </c>
      <c r="B2298" t="s">
        <v>2134</v>
      </c>
      <c r="C2298" t="s">
        <v>24</v>
      </c>
      <c r="D2298" t="s">
        <v>71</v>
      </c>
      <c r="E2298" t="s">
        <v>16</v>
      </c>
      <c r="F2298" t="s">
        <v>82</v>
      </c>
      <c r="G2298" t="s">
        <v>65</v>
      </c>
      <c r="H2298" t="s">
        <v>19</v>
      </c>
      <c r="I2298" t="s">
        <v>2134</v>
      </c>
      <c r="J2298" t="s">
        <v>20</v>
      </c>
      <c r="K2298" t="s">
        <v>21</v>
      </c>
      <c r="L2298" t="s">
        <v>81</v>
      </c>
      <c r="M2298">
        <v>4.4000000000000004</v>
      </c>
      <c r="N2298">
        <v>639.99</v>
      </c>
      <c r="O2298">
        <v>53</v>
      </c>
      <c r="P2298">
        <f>Table1[[#This Row],[Sale Product Count]]*Table1[[#This Row],[Price]]</f>
        <v>33919.47</v>
      </c>
      <c r="Q2298">
        <v>297</v>
      </c>
    </row>
    <row r="2299" spans="1:17" x14ac:dyDescent="0.3">
      <c r="A2299" t="s">
        <v>100</v>
      </c>
      <c r="B2299" t="s">
        <v>2134</v>
      </c>
      <c r="C2299" t="s">
        <v>24</v>
      </c>
      <c r="D2299" t="s">
        <v>74</v>
      </c>
      <c r="E2299" t="s">
        <v>63</v>
      </c>
      <c r="F2299" t="s">
        <v>772</v>
      </c>
      <c r="G2299" t="s">
        <v>80</v>
      </c>
      <c r="H2299" t="s">
        <v>311</v>
      </c>
      <c r="I2299" t="s">
        <v>91</v>
      </c>
      <c r="J2299" t="s">
        <v>20</v>
      </c>
      <c r="K2299" t="s">
        <v>1570</v>
      </c>
      <c r="L2299" t="s">
        <v>2134</v>
      </c>
      <c r="M2299">
        <v>4.3</v>
      </c>
      <c r="N2299">
        <v>639.99</v>
      </c>
      <c r="O2299">
        <v>53</v>
      </c>
      <c r="P2299">
        <f>Table1[[#This Row],[Sale Product Count]]*Table1[[#This Row],[Price]]</f>
        <v>33919.47</v>
      </c>
      <c r="Q2299">
        <v>519</v>
      </c>
    </row>
    <row r="2300" spans="1:17" x14ac:dyDescent="0.3">
      <c r="A2300" t="s">
        <v>13</v>
      </c>
      <c r="B2300" t="s">
        <v>2134</v>
      </c>
      <c r="C2300" t="s">
        <v>14</v>
      </c>
      <c r="D2300" t="s">
        <v>15</v>
      </c>
      <c r="E2300" t="s">
        <v>16</v>
      </c>
      <c r="F2300" t="s">
        <v>17</v>
      </c>
      <c r="G2300" t="s">
        <v>18</v>
      </c>
      <c r="H2300" t="s">
        <v>19</v>
      </c>
      <c r="I2300" t="s">
        <v>2134</v>
      </c>
      <c r="J2300" t="s">
        <v>20</v>
      </c>
      <c r="K2300" t="s">
        <v>21</v>
      </c>
      <c r="L2300" t="s">
        <v>22</v>
      </c>
      <c r="M2300">
        <v>0</v>
      </c>
      <c r="N2300">
        <v>529</v>
      </c>
      <c r="O2300">
        <v>64</v>
      </c>
      <c r="P2300">
        <f>Table1[[#This Row],[Sale Product Count]]*Table1[[#This Row],[Price]]</f>
        <v>33856</v>
      </c>
      <c r="Q2300">
        <v>456</v>
      </c>
    </row>
    <row r="2301" spans="1:17" x14ac:dyDescent="0.3">
      <c r="A2301" t="s">
        <v>130</v>
      </c>
      <c r="B2301" t="s">
        <v>817</v>
      </c>
      <c r="C2301" t="s">
        <v>24</v>
      </c>
      <c r="D2301" t="s">
        <v>606</v>
      </c>
      <c r="E2301" t="s">
        <v>63</v>
      </c>
      <c r="F2301" t="s">
        <v>64</v>
      </c>
      <c r="G2301" t="s">
        <v>35</v>
      </c>
      <c r="H2301" t="s">
        <v>197</v>
      </c>
      <c r="I2301" t="s">
        <v>431</v>
      </c>
      <c r="J2301" t="s">
        <v>818</v>
      </c>
      <c r="K2301" t="s">
        <v>2134</v>
      </c>
      <c r="L2301" t="s">
        <v>2134</v>
      </c>
      <c r="M2301">
        <v>0</v>
      </c>
      <c r="N2301">
        <v>890.77</v>
      </c>
      <c r="O2301">
        <v>38</v>
      </c>
      <c r="P2301">
        <f>Table1[[#This Row],[Sale Product Count]]*Table1[[#This Row],[Price]]</f>
        <v>33849.26</v>
      </c>
      <c r="Q2301">
        <v>359</v>
      </c>
    </row>
    <row r="2302" spans="1:17" x14ac:dyDescent="0.3">
      <c r="A2302" t="s">
        <v>130</v>
      </c>
      <c r="B2302" t="s">
        <v>2029</v>
      </c>
      <c r="C2302" t="s">
        <v>61</v>
      </c>
      <c r="D2302" t="s">
        <v>375</v>
      </c>
      <c r="E2302" t="s">
        <v>16</v>
      </c>
      <c r="F2302" t="s">
        <v>64</v>
      </c>
      <c r="G2302" t="s">
        <v>65</v>
      </c>
      <c r="H2302" t="s">
        <v>36</v>
      </c>
      <c r="I2302" t="s">
        <v>431</v>
      </c>
      <c r="J2302" t="s">
        <v>2068</v>
      </c>
      <c r="K2302" t="s">
        <v>2134</v>
      </c>
      <c r="L2302" t="s">
        <v>2134</v>
      </c>
      <c r="M2302">
        <v>0</v>
      </c>
      <c r="N2302">
        <v>1207.99</v>
      </c>
      <c r="O2302">
        <v>28</v>
      </c>
      <c r="P2302">
        <f>Table1[[#This Row],[Sale Product Count]]*Table1[[#This Row],[Price]]</f>
        <v>33823.72</v>
      </c>
      <c r="Q2302">
        <v>0</v>
      </c>
    </row>
    <row r="2303" spans="1:17" x14ac:dyDescent="0.3">
      <c r="A2303" t="s">
        <v>130</v>
      </c>
      <c r="B2303" t="s">
        <v>1786</v>
      </c>
      <c r="C2303" t="s">
        <v>24</v>
      </c>
      <c r="D2303" t="s">
        <v>1787</v>
      </c>
      <c r="E2303" t="s">
        <v>49</v>
      </c>
      <c r="F2303" t="s">
        <v>2134</v>
      </c>
      <c r="G2303" t="s">
        <v>56</v>
      </c>
      <c r="H2303" t="s">
        <v>36</v>
      </c>
      <c r="I2303" t="s">
        <v>2134</v>
      </c>
      <c r="J2303" t="s">
        <v>20</v>
      </c>
      <c r="K2303" t="s">
        <v>376</v>
      </c>
      <c r="L2303" t="s">
        <v>2134</v>
      </c>
      <c r="M2303">
        <v>0</v>
      </c>
      <c r="N2303">
        <v>690</v>
      </c>
      <c r="O2303">
        <v>49</v>
      </c>
      <c r="P2303">
        <f>Table1[[#This Row],[Sale Product Count]]*Table1[[#This Row],[Price]]</f>
        <v>33810</v>
      </c>
      <c r="Q2303">
        <v>130</v>
      </c>
    </row>
    <row r="2304" spans="1:17" x14ac:dyDescent="0.3">
      <c r="A2304" t="s">
        <v>13</v>
      </c>
      <c r="B2304" t="s">
        <v>2134</v>
      </c>
      <c r="C2304" t="s">
        <v>14</v>
      </c>
      <c r="D2304" t="s">
        <v>15</v>
      </c>
      <c r="E2304" t="s">
        <v>16</v>
      </c>
      <c r="F2304" t="s">
        <v>17</v>
      </c>
      <c r="G2304" t="s">
        <v>18</v>
      </c>
      <c r="H2304" t="s">
        <v>19</v>
      </c>
      <c r="I2304" t="s">
        <v>2134</v>
      </c>
      <c r="J2304" t="s">
        <v>20</v>
      </c>
      <c r="K2304" t="s">
        <v>21</v>
      </c>
      <c r="L2304" t="s">
        <v>22</v>
      </c>
      <c r="M2304">
        <v>0</v>
      </c>
      <c r="N2304">
        <v>784.64</v>
      </c>
      <c r="O2304">
        <v>43</v>
      </c>
      <c r="P2304">
        <f>Table1[[#This Row],[Sale Product Count]]*Table1[[#This Row],[Price]]</f>
        <v>33739.519999999997</v>
      </c>
      <c r="Q2304">
        <v>529</v>
      </c>
    </row>
    <row r="2305" spans="1:17" x14ac:dyDescent="0.3">
      <c r="A2305" t="s">
        <v>13</v>
      </c>
      <c r="B2305" t="s">
        <v>83</v>
      </c>
      <c r="C2305" t="s">
        <v>24</v>
      </c>
      <c r="D2305" t="s">
        <v>84</v>
      </c>
      <c r="E2305" t="s">
        <v>16</v>
      </c>
      <c r="F2305" t="s">
        <v>26</v>
      </c>
      <c r="G2305" t="s">
        <v>80</v>
      </c>
      <c r="H2305" t="s">
        <v>19</v>
      </c>
      <c r="I2305" t="s">
        <v>2134</v>
      </c>
      <c r="J2305" t="s">
        <v>20</v>
      </c>
      <c r="K2305" t="s">
        <v>21</v>
      </c>
      <c r="L2305" t="s">
        <v>2134</v>
      </c>
      <c r="M2305">
        <v>0</v>
      </c>
      <c r="N2305">
        <v>732.99</v>
      </c>
      <c r="O2305">
        <v>46</v>
      </c>
      <c r="P2305">
        <f>Table1[[#This Row],[Sale Product Count]]*Table1[[#This Row],[Price]]</f>
        <v>33717.54</v>
      </c>
      <c r="Q2305">
        <v>311</v>
      </c>
    </row>
    <row r="2306" spans="1:17" x14ac:dyDescent="0.3">
      <c r="A2306" t="s">
        <v>130</v>
      </c>
      <c r="B2306" t="s">
        <v>2000</v>
      </c>
      <c r="C2306" t="s">
        <v>24</v>
      </c>
      <c r="D2306" t="s">
        <v>71</v>
      </c>
      <c r="E2306" t="s">
        <v>63</v>
      </c>
      <c r="F2306" t="s">
        <v>72</v>
      </c>
      <c r="G2306" t="s">
        <v>301</v>
      </c>
      <c r="H2306" t="s">
        <v>28</v>
      </c>
      <c r="I2306" t="s">
        <v>431</v>
      </c>
      <c r="J2306" t="s">
        <v>20</v>
      </c>
      <c r="K2306" t="s">
        <v>2134</v>
      </c>
      <c r="L2306" t="s">
        <v>2134</v>
      </c>
      <c r="M2306">
        <v>0</v>
      </c>
      <c r="N2306">
        <v>732.99</v>
      </c>
      <c r="O2306">
        <v>46</v>
      </c>
      <c r="P2306">
        <f>Table1[[#This Row],[Sale Product Count]]*Table1[[#This Row],[Price]]</f>
        <v>33717.54</v>
      </c>
      <c r="Q2306">
        <v>0</v>
      </c>
    </row>
    <row r="2307" spans="1:17" x14ac:dyDescent="0.3">
      <c r="A2307" t="s">
        <v>13</v>
      </c>
      <c r="B2307" t="s">
        <v>2134</v>
      </c>
      <c r="C2307" t="s">
        <v>14</v>
      </c>
      <c r="D2307" t="s">
        <v>15</v>
      </c>
      <c r="E2307" t="s">
        <v>16</v>
      </c>
      <c r="F2307" t="s">
        <v>17</v>
      </c>
      <c r="G2307" t="s">
        <v>18</v>
      </c>
      <c r="H2307" t="s">
        <v>19</v>
      </c>
      <c r="I2307" t="s">
        <v>2134</v>
      </c>
      <c r="J2307" t="s">
        <v>20</v>
      </c>
      <c r="K2307" t="s">
        <v>21</v>
      </c>
      <c r="L2307" t="s">
        <v>22</v>
      </c>
      <c r="M2307">
        <v>0</v>
      </c>
      <c r="N2307">
        <v>2407.9899999999998</v>
      </c>
      <c r="O2307">
        <v>14</v>
      </c>
      <c r="P2307">
        <f>Table1[[#This Row],[Sale Product Count]]*Table1[[#This Row],[Price]]</f>
        <v>33711.86</v>
      </c>
      <c r="Q2307">
        <v>300</v>
      </c>
    </row>
    <row r="2308" spans="1:17" x14ac:dyDescent="0.3">
      <c r="A2308" t="s">
        <v>100</v>
      </c>
      <c r="B2308" t="s">
        <v>2016</v>
      </c>
      <c r="C2308" t="s">
        <v>24</v>
      </c>
      <c r="D2308" t="s">
        <v>102</v>
      </c>
      <c r="E2308" t="s">
        <v>162</v>
      </c>
      <c r="F2308" t="s">
        <v>112</v>
      </c>
      <c r="G2308" t="s">
        <v>18</v>
      </c>
      <c r="H2308" t="s">
        <v>36</v>
      </c>
      <c r="I2308" t="s">
        <v>2017</v>
      </c>
      <c r="J2308" t="s">
        <v>20</v>
      </c>
      <c r="K2308" t="s">
        <v>2134</v>
      </c>
      <c r="L2308" t="s">
        <v>2134</v>
      </c>
      <c r="M2308">
        <v>0</v>
      </c>
      <c r="N2308">
        <v>660.99</v>
      </c>
      <c r="O2308">
        <v>51</v>
      </c>
      <c r="P2308">
        <f>Table1[[#This Row],[Sale Product Count]]*Table1[[#This Row],[Price]]</f>
        <v>33710.49</v>
      </c>
      <c r="Q2308">
        <v>316</v>
      </c>
    </row>
    <row r="2309" spans="1:17" x14ac:dyDescent="0.3">
      <c r="A2309" t="s">
        <v>130</v>
      </c>
      <c r="B2309" t="s">
        <v>1727</v>
      </c>
      <c r="C2309" t="s">
        <v>24</v>
      </c>
      <c r="D2309" t="s">
        <v>71</v>
      </c>
      <c r="E2309" t="s">
        <v>63</v>
      </c>
      <c r="F2309" t="s">
        <v>72</v>
      </c>
      <c r="G2309" t="s">
        <v>65</v>
      </c>
      <c r="H2309" t="s">
        <v>257</v>
      </c>
      <c r="I2309" t="s">
        <v>431</v>
      </c>
      <c r="J2309" t="s">
        <v>20</v>
      </c>
      <c r="K2309" t="s">
        <v>2134</v>
      </c>
      <c r="L2309" t="s">
        <v>2134</v>
      </c>
      <c r="M2309">
        <v>0</v>
      </c>
      <c r="N2309">
        <v>660.99</v>
      </c>
      <c r="O2309">
        <v>51</v>
      </c>
      <c r="P2309">
        <f>Table1[[#This Row],[Sale Product Count]]*Table1[[#This Row],[Price]]</f>
        <v>33710.49</v>
      </c>
      <c r="Q2309">
        <v>0</v>
      </c>
    </row>
    <row r="2310" spans="1:17" x14ac:dyDescent="0.3">
      <c r="A2310" t="s">
        <v>30</v>
      </c>
      <c r="B2310" t="s">
        <v>31</v>
      </c>
      <c r="C2310" t="s">
        <v>32</v>
      </c>
      <c r="D2310" t="s">
        <v>33</v>
      </c>
      <c r="E2310" t="s">
        <v>2134</v>
      </c>
      <c r="F2310" t="s">
        <v>34</v>
      </c>
      <c r="G2310" t="s">
        <v>35</v>
      </c>
      <c r="H2310" t="s">
        <v>36</v>
      </c>
      <c r="I2310" t="s">
        <v>2134</v>
      </c>
      <c r="J2310" t="s">
        <v>37</v>
      </c>
      <c r="K2310" t="s">
        <v>2134</v>
      </c>
      <c r="L2310" t="s">
        <v>38</v>
      </c>
      <c r="M2310">
        <v>5</v>
      </c>
      <c r="N2310">
        <v>910.99</v>
      </c>
      <c r="O2310">
        <v>37</v>
      </c>
      <c r="P2310">
        <f>Table1[[#This Row],[Sale Product Count]]*Table1[[#This Row],[Price]]</f>
        <v>33706.629999999997</v>
      </c>
      <c r="Q2310">
        <v>248</v>
      </c>
    </row>
    <row r="2311" spans="1:17" x14ac:dyDescent="0.3">
      <c r="A2311" t="s">
        <v>23</v>
      </c>
      <c r="B2311" t="s">
        <v>1375</v>
      </c>
      <c r="C2311" t="s">
        <v>14</v>
      </c>
      <c r="D2311" t="s">
        <v>327</v>
      </c>
      <c r="E2311" t="s">
        <v>162</v>
      </c>
      <c r="F2311" t="s">
        <v>181</v>
      </c>
      <c r="G2311" t="s">
        <v>27</v>
      </c>
      <c r="H2311" t="s">
        <v>28</v>
      </c>
      <c r="I2311" t="s">
        <v>1376</v>
      </c>
      <c r="J2311" t="s">
        <v>20</v>
      </c>
      <c r="K2311" t="s">
        <v>2134</v>
      </c>
      <c r="L2311" t="s">
        <v>2134</v>
      </c>
      <c r="M2311">
        <v>1</v>
      </c>
      <c r="N2311">
        <v>2592.06</v>
      </c>
      <c r="O2311">
        <v>13</v>
      </c>
      <c r="P2311">
        <f>Table1[[#This Row],[Sale Product Count]]*Table1[[#This Row],[Price]]</f>
        <v>33696.78</v>
      </c>
      <c r="Q2311">
        <v>142</v>
      </c>
    </row>
    <row r="2312" spans="1:17" x14ac:dyDescent="0.3">
      <c r="A2312" t="s">
        <v>13</v>
      </c>
      <c r="B2312" t="s">
        <v>2134</v>
      </c>
      <c r="C2312" t="s">
        <v>14</v>
      </c>
      <c r="D2312" t="s">
        <v>15</v>
      </c>
      <c r="E2312" t="s">
        <v>16</v>
      </c>
      <c r="F2312" t="s">
        <v>17</v>
      </c>
      <c r="G2312" t="s">
        <v>18</v>
      </c>
      <c r="H2312" t="s">
        <v>19</v>
      </c>
      <c r="I2312" t="s">
        <v>2134</v>
      </c>
      <c r="J2312" t="s">
        <v>20</v>
      </c>
      <c r="K2312" t="s">
        <v>21</v>
      </c>
      <c r="L2312" t="s">
        <v>22</v>
      </c>
      <c r="M2312">
        <v>0</v>
      </c>
      <c r="N2312">
        <v>765.75</v>
      </c>
      <c r="O2312">
        <v>44</v>
      </c>
      <c r="P2312">
        <f>Table1[[#This Row],[Sale Product Count]]*Table1[[#This Row],[Price]]</f>
        <v>33693</v>
      </c>
      <c r="Q2312">
        <v>447</v>
      </c>
    </row>
    <row r="2313" spans="1:17" x14ac:dyDescent="0.3">
      <c r="A2313" t="s">
        <v>13</v>
      </c>
      <c r="B2313" t="s">
        <v>2134</v>
      </c>
      <c r="C2313" t="s">
        <v>14</v>
      </c>
      <c r="D2313" t="s">
        <v>15</v>
      </c>
      <c r="E2313" t="s">
        <v>16</v>
      </c>
      <c r="F2313" t="s">
        <v>17</v>
      </c>
      <c r="G2313" t="s">
        <v>18</v>
      </c>
      <c r="H2313" t="s">
        <v>19</v>
      </c>
      <c r="I2313" t="s">
        <v>2134</v>
      </c>
      <c r="J2313" t="s">
        <v>20</v>
      </c>
      <c r="K2313" t="s">
        <v>21</v>
      </c>
      <c r="L2313" t="s">
        <v>22</v>
      </c>
      <c r="M2313">
        <v>0</v>
      </c>
      <c r="N2313">
        <v>765.11</v>
      </c>
      <c r="O2313">
        <v>44</v>
      </c>
      <c r="P2313">
        <f>Table1[[#This Row],[Sale Product Count]]*Table1[[#This Row],[Price]]</f>
        <v>33664.840000000004</v>
      </c>
      <c r="Q2313">
        <v>489</v>
      </c>
    </row>
    <row r="2314" spans="1:17" x14ac:dyDescent="0.3">
      <c r="A2314" t="s">
        <v>130</v>
      </c>
      <c r="B2314" t="s">
        <v>392</v>
      </c>
      <c r="C2314" t="s">
        <v>155</v>
      </c>
      <c r="D2314" t="s">
        <v>175</v>
      </c>
      <c r="E2314" t="s">
        <v>162</v>
      </c>
      <c r="F2314" t="s">
        <v>64</v>
      </c>
      <c r="G2314" t="s">
        <v>65</v>
      </c>
      <c r="H2314" t="s">
        <v>28</v>
      </c>
      <c r="I2314" t="s">
        <v>381</v>
      </c>
      <c r="J2314" t="s">
        <v>20</v>
      </c>
      <c r="K2314" t="s">
        <v>2134</v>
      </c>
      <c r="L2314" t="s">
        <v>2134</v>
      </c>
      <c r="M2314">
        <v>0</v>
      </c>
      <c r="N2314">
        <v>589.99</v>
      </c>
      <c r="O2314">
        <v>57</v>
      </c>
      <c r="P2314">
        <f>Table1[[#This Row],[Sale Product Count]]*Table1[[#This Row],[Price]]</f>
        <v>33629.43</v>
      </c>
      <c r="Q2314">
        <v>246</v>
      </c>
    </row>
    <row r="2315" spans="1:17" x14ac:dyDescent="0.3">
      <c r="A2315" t="s">
        <v>13</v>
      </c>
      <c r="B2315" t="s">
        <v>2134</v>
      </c>
      <c r="C2315" t="s">
        <v>14</v>
      </c>
      <c r="D2315" t="s">
        <v>15</v>
      </c>
      <c r="E2315" t="s">
        <v>16</v>
      </c>
      <c r="F2315" t="s">
        <v>17</v>
      </c>
      <c r="G2315" t="s">
        <v>18</v>
      </c>
      <c r="H2315" t="s">
        <v>19</v>
      </c>
      <c r="I2315" t="s">
        <v>2134</v>
      </c>
      <c r="J2315" t="s">
        <v>20</v>
      </c>
      <c r="K2315" t="s">
        <v>21</v>
      </c>
      <c r="L2315" t="s">
        <v>22</v>
      </c>
      <c r="M2315">
        <v>0</v>
      </c>
      <c r="N2315">
        <v>959.99</v>
      </c>
      <c r="O2315">
        <v>35</v>
      </c>
      <c r="P2315">
        <f>Table1[[#This Row],[Sale Product Count]]*Table1[[#This Row],[Price]]</f>
        <v>33599.65</v>
      </c>
      <c r="Q2315">
        <v>199</v>
      </c>
    </row>
    <row r="2316" spans="1:17" x14ac:dyDescent="0.3">
      <c r="A2316" t="s">
        <v>23</v>
      </c>
      <c r="B2316" t="s">
        <v>2134</v>
      </c>
      <c r="C2316" t="s">
        <v>14</v>
      </c>
      <c r="D2316" t="s">
        <v>219</v>
      </c>
      <c r="E2316" t="s">
        <v>27</v>
      </c>
      <c r="F2316" t="s">
        <v>220</v>
      </c>
      <c r="G2316" t="s">
        <v>65</v>
      </c>
      <c r="H2316" t="s">
        <v>19</v>
      </c>
      <c r="I2316" t="s">
        <v>2134</v>
      </c>
      <c r="J2316" t="s">
        <v>20</v>
      </c>
      <c r="K2316" t="s">
        <v>21</v>
      </c>
      <c r="L2316" t="s">
        <v>81</v>
      </c>
      <c r="M2316">
        <v>4.7</v>
      </c>
      <c r="N2316">
        <v>622.04</v>
      </c>
      <c r="O2316">
        <v>54</v>
      </c>
      <c r="P2316">
        <f>Table1[[#This Row],[Sale Product Count]]*Table1[[#This Row],[Price]]</f>
        <v>33590.159999999996</v>
      </c>
      <c r="Q2316">
        <v>328</v>
      </c>
    </row>
    <row r="2317" spans="1:17" x14ac:dyDescent="0.3">
      <c r="A2317" t="s">
        <v>13</v>
      </c>
      <c r="B2317" t="s">
        <v>2134</v>
      </c>
      <c r="C2317" t="s">
        <v>14</v>
      </c>
      <c r="D2317" t="s">
        <v>15</v>
      </c>
      <c r="E2317" t="s">
        <v>16</v>
      </c>
      <c r="F2317" t="s">
        <v>17</v>
      </c>
      <c r="G2317" t="s">
        <v>18</v>
      </c>
      <c r="H2317" t="s">
        <v>19</v>
      </c>
      <c r="I2317" t="s">
        <v>2134</v>
      </c>
      <c r="J2317" t="s">
        <v>20</v>
      </c>
      <c r="K2317" t="s">
        <v>21</v>
      </c>
      <c r="L2317" t="s">
        <v>22</v>
      </c>
      <c r="M2317">
        <v>0</v>
      </c>
      <c r="N2317">
        <v>1599</v>
      </c>
      <c r="O2317">
        <v>21</v>
      </c>
      <c r="P2317">
        <f>Table1[[#This Row],[Sale Product Count]]*Table1[[#This Row],[Price]]</f>
        <v>33579</v>
      </c>
      <c r="Q2317">
        <v>319</v>
      </c>
    </row>
    <row r="2318" spans="1:17" x14ac:dyDescent="0.3">
      <c r="A2318" t="s">
        <v>130</v>
      </c>
      <c r="B2318" t="s">
        <v>1245</v>
      </c>
      <c r="C2318" t="s">
        <v>24</v>
      </c>
      <c r="D2318" t="s">
        <v>2134</v>
      </c>
      <c r="E2318" t="s">
        <v>63</v>
      </c>
      <c r="F2318" t="s">
        <v>26</v>
      </c>
      <c r="G2318" t="s">
        <v>65</v>
      </c>
      <c r="H2318" t="s">
        <v>197</v>
      </c>
      <c r="I2318" t="s">
        <v>2134</v>
      </c>
      <c r="J2318" t="s">
        <v>20</v>
      </c>
      <c r="K2318" t="s">
        <v>1246</v>
      </c>
      <c r="L2318" t="s">
        <v>561</v>
      </c>
      <c r="M2318">
        <v>5</v>
      </c>
      <c r="N2318">
        <v>1599</v>
      </c>
      <c r="O2318">
        <v>21</v>
      </c>
      <c r="P2318">
        <f>Table1[[#This Row],[Sale Product Count]]*Table1[[#This Row],[Price]]</f>
        <v>33579</v>
      </c>
      <c r="Q2318">
        <v>446</v>
      </c>
    </row>
    <row r="2319" spans="1:17" x14ac:dyDescent="0.3">
      <c r="A2319" t="s">
        <v>130</v>
      </c>
      <c r="B2319" t="s">
        <v>1653</v>
      </c>
      <c r="C2319" t="s">
        <v>14</v>
      </c>
      <c r="D2319" t="s">
        <v>1654</v>
      </c>
      <c r="E2319" t="s">
        <v>16</v>
      </c>
      <c r="F2319" t="s">
        <v>64</v>
      </c>
      <c r="G2319" t="s">
        <v>65</v>
      </c>
      <c r="H2319" t="s">
        <v>28</v>
      </c>
      <c r="I2319" t="s">
        <v>2134</v>
      </c>
      <c r="J2319" t="s">
        <v>20</v>
      </c>
      <c r="K2319" t="s">
        <v>376</v>
      </c>
      <c r="L2319" t="s">
        <v>2134</v>
      </c>
      <c r="M2319">
        <v>4</v>
      </c>
      <c r="N2319">
        <v>1599</v>
      </c>
      <c r="O2319">
        <v>21</v>
      </c>
      <c r="P2319">
        <f>Table1[[#This Row],[Sale Product Count]]*Table1[[#This Row],[Price]]</f>
        <v>33579</v>
      </c>
      <c r="Q2319">
        <v>508</v>
      </c>
    </row>
    <row r="2320" spans="1:17" x14ac:dyDescent="0.3">
      <c r="A2320" t="s">
        <v>165</v>
      </c>
      <c r="B2320" t="s">
        <v>288</v>
      </c>
      <c r="C2320" t="s">
        <v>167</v>
      </c>
      <c r="D2320" t="s">
        <v>71</v>
      </c>
      <c r="E2320" t="s">
        <v>162</v>
      </c>
      <c r="F2320" t="s">
        <v>17</v>
      </c>
      <c r="G2320" t="s">
        <v>35</v>
      </c>
      <c r="H2320" t="s">
        <v>36</v>
      </c>
      <c r="I2320" t="s">
        <v>2134</v>
      </c>
      <c r="J2320" t="s">
        <v>37</v>
      </c>
      <c r="K2320" t="s">
        <v>289</v>
      </c>
      <c r="L2320" t="s">
        <v>2134</v>
      </c>
      <c r="M2320">
        <v>3.7</v>
      </c>
      <c r="N2320">
        <v>959</v>
      </c>
      <c r="O2320">
        <v>35</v>
      </c>
      <c r="P2320">
        <f>Table1[[#This Row],[Sale Product Count]]*Table1[[#This Row],[Price]]</f>
        <v>33565</v>
      </c>
      <c r="Q2320">
        <v>497</v>
      </c>
    </row>
    <row r="2321" spans="1:17" x14ac:dyDescent="0.3">
      <c r="A2321" t="s">
        <v>100</v>
      </c>
      <c r="B2321" t="s">
        <v>2134</v>
      </c>
      <c r="C2321" t="s">
        <v>2134</v>
      </c>
      <c r="D2321" t="s">
        <v>2134</v>
      </c>
      <c r="E2321" t="s">
        <v>2134</v>
      </c>
      <c r="F2321" t="s">
        <v>2134</v>
      </c>
      <c r="G2321" t="s">
        <v>65</v>
      </c>
      <c r="H2321" t="s">
        <v>2134</v>
      </c>
      <c r="I2321" t="s">
        <v>2134</v>
      </c>
      <c r="J2321" t="s">
        <v>20</v>
      </c>
      <c r="K2321" t="s">
        <v>731</v>
      </c>
      <c r="L2321" t="s">
        <v>2134</v>
      </c>
      <c r="M2321">
        <v>0</v>
      </c>
      <c r="N2321">
        <v>959</v>
      </c>
      <c r="O2321">
        <v>35</v>
      </c>
      <c r="P2321">
        <f>Table1[[#This Row],[Sale Product Count]]*Table1[[#This Row],[Price]]</f>
        <v>33565</v>
      </c>
      <c r="Q2321">
        <v>0</v>
      </c>
    </row>
    <row r="2322" spans="1:17" x14ac:dyDescent="0.3">
      <c r="A2322" t="s">
        <v>23</v>
      </c>
      <c r="B2322" t="s">
        <v>2134</v>
      </c>
      <c r="C2322" t="s">
        <v>24</v>
      </c>
      <c r="D2322" t="s">
        <v>25</v>
      </c>
      <c r="E2322" t="s">
        <v>16</v>
      </c>
      <c r="F2322" t="s">
        <v>26</v>
      </c>
      <c r="G2322" t="s">
        <v>27</v>
      </c>
      <c r="H2322" t="s">
        <v>28</v>
      </c>
      <c r="I2322" t="s">
        <v>29</v>
      </c>
      <c r="J2322" t="s">
        <v>20</v>
      </c>
      <c r="K2322" t="s">
        <v>21</v>
      </c>
      <c r="L2322" t="s">
        <v>2134</v>
      </c>
      <c r="M2322">
        <v>4.5</v>
      </c>
      <c r="N2322">
        <v>743.66</v>
      </c>
      <c r="O2322">
        <v>45</v>
      </c>
      <c r="P2322">
        <f>Table1[[#This Row],[Sale Product Count]]*Table1[[#This Row],[Price]]</f>
        <v>33464.699999999997</v>
      </c>
      <c r="Q2322">
        <v>404</v>
      </c>
    </row>
    <row r="2323" spans="1:17" x14ac:dyDescent="0.3">
      <c r="A2323" t="s">
        <v>130</v>
      </c>
      <c r="B2323" t="s">
        <v>1328</v>
      </c>
      <c r="C2323" t="s">
        <v>167</v>
      </c>
      <c r="D2323" t="s">
        <v>25</v>
      </c>
      <c r="E2323" t="s">
        <v>75</v>
      </c>
      <c r="F2323" t="s">
        <v>17</v>
      </c>
      <c r="G2323" t="s">
        <v>35</v>
      </c>
      <c r="H2323" t="s">
        <v>197</v>
      </c>
      <c r="I2323" t="s">
        <v>2134</v>
      </c>
      <c r="J2323" t="s">
        <v>37</v>
      </c>
      <c r="K2323" t="s">
        <v>1849</v>
      </c>
      <c r="L2323" t="s">
        <v>2134</v>
      </c>
      <c r="M2323">
        <v>0</v>
      </c>
      <c r="N2323">
        <v>880.62</v>
      </c>
      <c r="O2323">
        <v>38</v>
      </c>
      <c r="P2323">
        <f>Table1[[#This Row],[Sale Product Count]]*Table1[[#This Row],[Price]]</f>
        <v>33463.56</v>
      </c>
      <c r="Q2323">
        <v>191</v>
      </c>
    </row>
    <row r="2324" spans="1:17" x14ac:dyDescent="0.3">
      <c r="A2324" t="s">
        <v>59</v>
      </c>
      <c r="B2324" t="s">
        <v>859</v>
      </c>
      <c r="C2324" t="s">
        <v>14</v>
      </c>
      <c r="D2324" t="s">
        <v>25</v>
      </c>
      <c r="E2324" t="s">
        <v>27</v>
      </c>
      <c r="F2324" t="s">
        <v>109</v>
      </c>
      <c r="G2324" t="s">
        <v>56</v>
      </c>
      <c r="H2324" t="s">
        <v>257</v>
      </c>
      <c r="I2324" t="s">
        <v>156</v>
      </c>
      <c r="J2324" t="s">
        <v>20</v>
      </c>
      <c r="K2324" t="s">
        <v>2134</v>
      </c>
      <c r="L2324" t="s">
        <v>2134</v>
      </c>
      <c r="M2324">
        <v>3.5</v>
      </c>
      <c r="N2324">
        <v>1195</v>
      </c>
      <c r="O2324">
        <v>28</v>
      </c>
      <c r="P2324">
        <f>Table1[[#This Row],[Sale Product Count]]*Table1[[#This Row],[Price]]</f>
        <v>33460</v>
      </c>
      <c r="Q2324">
        <v>231</v>
      </c>
    </row>
    <row r="2325" spans="1:17" x14ac:dyDescent="0.3">
      <c r="A2325" t="s">
        <v>130</v>
      </c>
      <c r="B2325" t="s">
        <v>388</v>
      </c>
      <c r="C2325" t="s">
        <v>24</v>
      </c>
      <c r="D2325" t="s">
        <v>71</v>
      </c>
      <c r="E2325" t="s">
        <v>162</v>
      </c>
      <c r="F2325" t="s">
        <v>282</v>
      </c>
      <c r="G2325" t="s">
        <v>27</v>
      </c>
      <c r="H2325" t="s">
        <v>28</v>
      </c>
      <c r="I2325" t="s">
        <v>2134</v>
      </c>
      <c r="J2325" t="s">
        <v>20</v>
      </c>
      <c r="K2325" t="s">
        <v>159</v>
      </c>
      <c r="L2325" t="s">
        <v>2134</v>
      </c>
      <c r="M2325">
        <v>5</v>
      </c>
      <c r="N2325">
        <v>2389.9899999999998</v>
      </c>
      <c r="O2325">
        <v>14</v>
      </c>
      <c r="P2325">
        <f>Table1[[#This Row],[Sale Product Count]]*Table1[[#This Row],[Price]]</f>
        <v>33459.86</v>
      </c>
      <c r="Q2325">
        <v>318</v>
      </c>
    </row>
    <row r="2326" spans="1:17" x14ac:dyDescent="0.3">
      <c r="A2326" t="s">
        <v>130</v>
      </c>
      <c r="B2326" t="s">
        <v>444</v>
      </c>
      <c r="C2326" t="s">
        <v>14</v>
      </c>
      <c r="D2326" t="s">
        <v>858</v>
      </c>
      <c r="E2326" t="s">
        <v>42</v>
      </c>
      <c r="F2326" t="s">
        <v>64</v>
      </c>
      <c r="G2326" t="s">
        <v>65</v>
      </c>
      <c r="H2326" t="s">
        <v>197</v>
      </c>
      <c r="I2326" t="s">
        <v>200</v>
      </c>
      <c r="J2326" t="s">
        <v>296</v>
      </c>
      <c r="K2326" t="s">
        <v>2134</v>
      </c>
      <c r="L2326" t="s">
        <v>2134</v>
      </c>
      <c r="M2326">
        <v>0</v>
      </c>
      <c r="N2326">
        <v>1590.99</v>
      </c>
      <c r="O2326">
        <v>21</v>
      </c>
      <c r="P2326">
        <f>Table1[[#This Row],[Sale Product Count]]*Table1[[#This Row],[Price]]</f>
        <v>33410.79</v>
      </c>
      <c r="Q2326">
        <v>290</v>
      </c>
    </row>
    <row r="2327" spans="1:17" x14ac:dyDescent="0.3">
      <c r="A2327" t="s">
        <v>23</v>
      </c>
      <c r="B2327" t="s">
        <v>351</v>
      </c>
      <c r="C2327" t="s">
        <v>24</v>
      </c>
      <c r="D2327" t="s">
        <v>2134</v>
      </c>
      <c r="E2327" t="s">
        <v>75</v>
      </c>
      <c r="F2327" t="s">
        <v>72</v>
      </c>
      <c r="G2327" t="s">
        <v>576</v>
      </c>
      <c r="H2327" t="s">
        <v>311</v>
      </c>
      <c r="I2327" t="s">
        <v>29</v>
      </c>
      <c r="J2327" t="s">
        <v>20</v>
      </c>
      <c r="K2327" t="s">
        <v>634</v>
      </c>
      <c r="L2327" t="s">
        <v>2134</v>
      </c>
      <c r="M2327">
        <v>3.3</v>
      </c>
      <c r="N2327">
        <v>925.99</v>
      </c>
      <c r="O2327">
        <v>36</v>
      </c>
      <c r="P2327">
        <f>Table1[[#This Row],[Sale Product Count]]*Table1[[#This Row],[Price]]</f>
        <v>33335.64</v>
      </c>
      <c r="Q2327">
        <v>254</v>
      </c>
    </row>
    <row r="2328" spans="1:17" x14ac:dyDescent="0.3">
      <c r="A2328" t="s">
        <v>100</v>
      </c>
      <c r="B2328" t="s">
        <v>361</v>
      </c>
      <c r="C2328" t="s">
        <v>61</v>
      </c>
      <c r="D2328" t="s">
        <v>84</v>
      </c>
      <c r="E2328" t="s">
        <v>42</v>
      </c>
      <c r="F2328" t="s">
        <v>26</v>
      </c>
      <c r="G2328" t="s">
        <v>18</v>
      </c>
      <c r="H2328" t="s">
        <v>36</v>
      </c>
      <c r="I2328" t="s">
        <v>29</v>
      </c>
      <c r="J2328" t="s">
        <v>20</v>
      </c>
      <c r="K2328" t="s">
        <v>2134</v>
      </c>
      <c r="L2328" t="s">
        <v>2134</v>
      </c>
      <c r="M2328">
        <v>4.0999999999999996</v>
      </c>
      <c r="N2328">
        <v>2219.9899999999998</v>
      </c>
      <c r="O2328">
        <v>15</v>
      </c>
      <c r="P2328">
        <f>Table1[[#This Row],[Sale Product Count]]*Table1[[#This Row],[Price]]</f>
        <v>33299.85</v>
      </c>
      <c r="Q2328">
        <v>112</v>
      </c>
    </row>
    <row r="2329" spans="1:17" x14ac:dyDescent="0.3">
      <c r="A2329" t="s">
        <v>130</v>
      </c>
      <c r="B2329" t="s">
        <v>1426</v>
      </c>
      <c r="C2329" t="s">
        <v>24</v>
      </c>
      <c r="D2329" t="s">
        <v>25</v>
      </c>
      <c r="E2329" t="s">
        <v>63</v>
      </c>
      <c r="F2329" t="s">
        <v>64</v>
      </c>
      <c r="G2329" t="s">
        <v>65</v>
      </c>
      <c r="H2329" t="s">
        <v>257</v>
      </c>
      <c r="I2329" t="s">
        <v>431</v>
      </c>
      <c r="J2329" t="s">
        <v>1427</v>
      </c>
      <c r="K2329" t="s">
        <v>2134</v>
      </c>
      <c r="L2329" t="s">
        <v>2134</v>
      </c>
      <c r="M2329">
        <v>0</v>
      </c>
      <c r="N2329">
        <v>2219.9899999999998</v>
      </c>
      <c r="O2329">
        <v>15</v>
      </c>
      <c r="P2329">
        <f>Table1[[#This Row],[Sale Product Count]]*Table1[[#This Row],[Price]]</f>
        <v>33299.85</v>
      </c>
      <c r="Q2329">
        <v>0</v>
      </c>
    </row>
    <row r="2330" spans="1:17" x14ac:dyDescent="0.3">
      <c r="A2330" t="s">
        <v>23</v>
      </c>
      <c r="B2330" t="s">
        <v>1463</v>
      </c>
      <c r="C2330" t="s">
        <v>86</v>
      </c>
      <c r="D2330" t="s">
        <v>1308</v>
      </c>
      <c r="E2330" t="s">
        <v>1464</v>
      </c>
      <c r="F2330" t="s">
        <v>34</v>
      </c>
      <c r="G2330" t="s">
        <v>27</v>
      </c>
      <c r="H2330" t="s">
        <v>28</v>
      </c>
      <c r="I2330" t="s">
        <v>1465</v>
      </c>
      <c r="J2330" t="s">
        <v>37</v>
      </c>
      <c r="K2330" t="s">
        <v>2134</v>
      </c>
      <c r="L2330" t="s">
        <v>2134</v>
      </c>
      <c r="M2330">
        <v>0</v>
      </c>
      <c r="N2330">
        <v>899.99</v>
      </c>
      <c r="O2330">
        <v>37</v>
      </c>
      <c r="P2330">
        <f>Table1[[#This Row],[Sale Product Count]]*Table1[[#This Row],[Price]]</f>
        <v>33299.629999999997</v>
      </c>
      <c r="Q2330">
        <v>152</v>
      </c>
    </row>
    <row r="2331" spans="1:17" x14ac:dyDescent="0.3">
      <c r="A2331" t="s">
        <v>130</v>
      </c>
      <c r="B2331" t="s">
        <v>541</v>
      </c>
      <c r="C2331" t="s">
        <v>167</v>
      </c>
      <c r="D2331" t="s">
        <v>2134</v>
      </c>
      <c r="E2331" t="s">
        <v>63</v>
      </c>
      <c r="F2331" t="s">
        <v>282</v>
      </c>
      <c r="G2331" t="s">
        <v>35</v>
      </c>
      <c r="H2331" t="s">
        <v>28</v>
      </c>
      <c r="I2331" t="s">
        <v>91</v>
      </c>
      <c r="J2331" t="s">
        <v>37</v>
      </c>
      <c r="K2331" t="s">
        <v>542</v>
      </c>
      <c r="L2331" t="s">
        <v>2134</v>
      </c>
      <c r="M2331">
        <v>5</v>
      </c>
      <c r="N2331">
        <v>639.99</v>
      </c>
      <c r="O2331">
        <v>52</v>
      </c>
      <c r="P2331">
        <f>Table1[[#This Row],[Sale Product Count]]*Table1[[#This Row],[Price]]</f>
        <v>33279.480000000003</v>
      </c>
      <c r="Q2331">
        <v>381</v>
      </c>
    </row>
    <row r="2332" spans="1:17" x14ac:dyDescent="0.3">
      <c r="A2332" t="s">
        <v>130</v>
      </c>
      <c r="B2332" t="s">
        <v>1004</v>
      </c>
      <c r="C2332" t="s">
        <v>24</v>
      </c>
      <c r="D2332" t="s">
        <v>606</v>
      </c>
      <c r="E2332" t="s">
        <v>826</v>
      </c>
      <c r="F2332" t="s">
        <v>116</v>
      </c>
      <c r="G2332" t="s">
        <v>35</v>
      </c>
      <c r="H2332" t="s">
        <v>36</v>
      </c>
      <c r="I2332" t="s">
        <v>2134</v>
      </c>
      <c r="J2332" t="s">
        <v>37</v>
      </c>
      <c r="K2332" t="s">
        <v>117</v>
      </c>
      <c r="L2332" t="s">
        <v>2134</v>
      </c>
      <c r="M2332">
        <v>0</v>
      </c>
      <c r="N2332">
        <v>639.99</v>
      </c>
      <c r="O2332">
        <v>52</v>
      </c>
      <c r="P2332">
        <f>Table1[[#This Row],[Sale Product Count]]*Table1[[#This Row],[Price]]</f>
        <v>33279.480000000003</v>
      </c>
      <c r="Q2332">
        <v>133</v>
      </c>
    </row>
    <row r="2333" spans="1:17" x14ac:dyDescent="0.3">
      <c r="A2333" t="s">
        <v>13</v>
      </c>
      <c r="B2333" t="s">
        <v>2134</v>
      </c>
      <c r="C2333" t="s">
        <v>24</v>
      </c>
      <c r="D2333" t="s">
        <v>15</v>
      </c>
      <c r="E2333" t="s">
        <v>78</v>
      </c>
      <c r="F2333" t="s">
        <v>79</v>
      </c>
      <c r="G2333" t="s">
        <v>80</v>
      </c>
      <c r="H2333" t="s">
        <v>19</v>
      </c>
      <c r="I2333" t="s">
        <v>2134</v>
      </c>
      <c r="J2333" t="s">
        <v>20</v>
      </c>
      <c r="K2333" t="s">
        <v>21</v>
      </c>
      <c r="L2333" t="s">
        <v>81</v>
      </c>
      <c r="M2333">
        <v>5</v>
      </c>
      <c r="N2333">
        <v>1006.99</v>
      </c>
      <c r="O2333">
        <v>33</v>
      </c>
      <c r="P2333">
        <f>Table1[[#This Row],[Sale Product Count]]*Table1[[#This Row],[Price]]</f>
        <v>33230.67</v>
      </c>
      <c r="Q2333">
        <v>466</v>
      </c>
    </row>
    <row r="2334" spans="1:17" x14ac:dyDescent="0.3">
      <c r="A2334" t="s">
        <v>130</v>
      </c>
      <c r="B2334" t="s">
        <v>539</v>
      </c>
      <c r="C2334" t="s">
        <v>86</v>
      </c>
      <c r="D2334" t="s">
        <v>1383</v>
      </c>
      <c r="E2334" t="s">
        <v>2134</v>
      </c>
      <c r="F2334" t="s">
        <v>64</v>
      </c>
      <c r="G2334" t="s">
        <v>65</v>
      </c>
      <c r="H2334" t="s">
        <v>257</v>
      </c>
      <c r="I2334" t="s">
        <v>2134</v>
      </c>
      <c r="J2334" t="s">
        <v>20</v>
      </c>
      <c r="K2334" t="s">
        <v>1384</v>
      </c>
      <c r="L2334" t="s">
        <v>299</v>
      </c>
      <c r="M2334">
        <v>3.7</v>
      </c>
      <c r="N2334">
        <v>1229.99</v>
      </c>
      <c r="O2334">
        <v>27</v>
      </c>
      <c r="P2334">
        <f>Table1[[#This Row],[Sale Product Count]]*Table1[[#This Row],[Price]]</f>
        <v>33209.730000000003</v>
      </c>
      <c r="Q2334">
        <v>232</v>
      </c>
    </row>
    <row r="2335" spans="1:17" x14ac:dyDescent="0.3">
      <c r="A2335" t="s">
        <v>130</v>
      </c>
      <c r="B2335" t="s">
        <v>759</v>
      </c>
      <c r="C2335" t="s">
        <v>14</v>
      </c>
      <c r="D2335" t="s">
        <v>71</v>
      </c>
      <c r="E2335" t="s">
        <v>42</v>
      </c>
      <c r="F2335" t="s">
        <v>72</v>
      </c>
      <c r="G2335" t="s">
        <v>18</v>
      </c>
      <c r="H2335" t="s">
        <v>197</v>
      </c>
      <c r="I2335" t="s">
        <v>451</v>
      </c>
      <c r="J2335" t="s">
        <v>20</v>
      </c>
      <c r="K2335" t="s">
        <v>2134</v>
      </c>
      <c r="L2335" t="s">
        <v>2134</v>
      </c>
      <c r="M2335">
        <v>3.4</v>
      </c>
      <c r="N2335">
        <v>1185.79</v>
      </c>
      <c r="O2335">
        <v>28</v>
      </c>
      <c r="P2335">
        <f>Table1[[#This Row],[Sale Product Count]]*Table1[[#This Row],[Price]]</f>
        <v>33202.119999999995</v>
      </c>
      <c r="Q2335">
        <v>272</v>
      </c>
    </row>
    <row r="2336" spans="1:17" x14ac:dyDescent="0.3">
      <c r="A2336" t="s">
        <v>130</v>
      </c>
      <c r="B2336" t="s">
        <v>388</v>
      </c>
      <c r="C2336" t="s">
        <v>14</v>
      </c>
      <c r="D2336" t="s">
        <v>2134</v>
      </c>
      <c r="E2336" t="s">
        <v>63</v>
      </c>
      <c r="F2336" t="s">
        <v>64</v>
      </c>
      <c r="G2336" t="s">
        <v>65</v>
      </c>
      <c r="H2336" t="s">
        <v>28</v>
      </c>
      <c r="I2336" t="s">
        <v>2134</v>
      </c>
      <c r="J2336" t="s">
        <v>20</v>
      </c>
      <c r="K2336" t="s">
        <v>159</v>
      </c>
      <c r="L2336" t="s">
        <v>406</v>
      </c>
      <c r="M2336">
        <v>0</v>
      </c>
      <c r="N2336">
        <v>1229</v>
      </c>
      <c r="O2336">
        <v>27</v>
      </c>
      <c r="P2336">
        <f>Table1[[#This Row],[Sale Product Count]]*Table1[[#This Row],[Price]]</f>
        <v>33183</v>
      </c>
      <c r="Q2336">
        <v>110</v>
      </c>
    </row>
    <row r="2337" spans="1:17" x14ac:dyDescent="0.3">
      <c r="A2337" t="s">
        <v>23</v>
      </c>
      <c r="B2337" t="s">
        <v>2134</v>
      </c>
      <c r="C2337" t="s">
        <v>24</v>
      </c>
      <c r="D2337" t="s">
        <v>25</v>
      </c>
      <c r="E2337" t="s">
        <v>16</v>
      </c>
      <c r="F2337" t="s">
        <v>26</v>
      </c>
      <c r="G2337" t="s">
        <v>27</v>
      </c>
      <c r="H2337" t="s">
        <v>28</v>
      </c>
      <c r="I2337" t="s">
        <v>29</v>
      </c>
      <c r="J2337" t="s">
        <v>20</v>
      </c>
      <c r="K2337" t="s">
        <v>21</v>
      </c>
      <c r="L2337" t="s">
        <v>2134</v>
      </c>
      <c r="M2337">
        <v>4.5</v>
      </c>
      <c r="N2337">
        <v>1069.81</v>
      </c>
      <c r="O2337">
        <v>31</v>
      </c>
      <c r="P2337">
        <f>Table1[[#This Row],[Sale Product Count]]*Table1[[#This Row],[Price]]</f>
        <v>33164.11</v>
      </c>
      <c r="Q2337">
        <v>390</v>
      </c>
    </row>
    <row r="2338" spans="1:17" x14ac:dyDescent="0.3">
      <c r="A2338" t="s">
        <v>100</v>
      </c>
      <c r="B2338" t="s">
        <v>834</v>
      </c>
      <c r="C2338" t="s">
        <v>61</v>
      </c>
      <c r="D2338" t="s">
        <v>479</v>
      </c>
      <c r="E2338" t="s">
        <v>162</v>
      </c>
      <c r="F2338" t="s">
        <v>17</v>
      </c>
      <c r="G2338" t="s">
        <v>27</v>
      </c>
      <c r="H2338" t="s">
        <v>197</v>
      </c>
      <c r="I2338" t="s">
        <v>462</v>
      </c>
      <c r="J2338" t="s">
        <v>37</v>
      </c>
      <c r="K2338" t="s">
        <v>2134</v>
      </c>
      <c r="L2338" t="s">
        <v>2134</v>
      </c>
      <c r="M2338">
        <v>0</v>
      </c>
      <c r="N2338">
        <v>921.16</v>
      </c>
      <c r="O2338">
        <v>36</v>
      </c>
      <c r="P2338">
        <f>Table1[[#This Row],[Sale Product Count]]*Table1[[#This Row],[Price]]</f>
        <v>33161.760000000002</v>
      </c>
      <c r="Q2338">
        <v>469</v>
      </c>
    </row>
    <row r="2339" spans="1:17" x14ac:dyDescent="0.3">
      <c r="A2339" t="s">
        <v>130</v>
      </c>
      <c r="B2339" t="s">
        <v>1992</v>
      </c>
      <c r="C2339" t="s">
        <v>24</v>
      </c>
      <c r="D2339" t="s">
        <v>2134</v>
      </c>
      <c r="E2339" t="s">
        <v>63</v>
      </c>
      <c r="F2339" t="s">
        <v>72</v>
      </c>
      <c r="G2339" t="s">
        <v>2134</v>
      </c>
      <c r="H2339" t="s">
        <v>257</v>
      </c>
      <c r="I2339" t="s">
        <v>2134</v>
      </c>
      <c r="J2339" t="s">
        <v>2134</v>
      </c>
      <c r="K2339" t="s">
        <v>2134</v>
      </c>
      <c r="L2339" t="s">
        <v>2134</v>
      </c>
      <c r="M2339">
        <v>0</v>
      </c>
      <c r="N2339">
        <v>921.16</v>
      </c>
      <c r="O2339">
        <v>36</v>
      </c>
      <c r="P2339">
        <f>Table1[[#This Row],[Sale Product Count]]*Table1[[#This Row],[Price]]</f>
        <v>33161.760000000002</v>
      </c>
      <c r="Q2339">
        <v>0</v>
      </c>
    </row>
    <row r="2340" spans="1:17" x14ac:dyDescent="0.3">
      <c r="A2340" t="s">
        <v>121</v>
      </c>
      <c r="B2340" t="s">
        <v>122</v>
      </c>
      <c r="C2340" t="s">
        <v>61</v>
      </c>
      <c r="D2340" t="s">
        <v>25</v>
      </c>
      <c r="E2340" t="s">
        <v>16</v>
      </c>
      <c r="F2340" t="s">
        <v>26</v>
      </c>
      <c r="G2340" t="s">
        <v>35</v>
      </c>
      <c r="H2340" t="s">
        <v>19</v>
      </c>
      <c r="I2340" t="s">
        <v>2134</v>
      </c>
      <c r="J2340" t="s">
        <v>20</v>
      </c>
      <c r="K2340" t="s">
        <v>21</v>
      </c>
      <c r="L2340" t="s">
        <v>2134</v>
      </c>
      <c r="M2340">
        <v>0</v>
      </c>
      <c r="N2340">
        <v>1657.21</v>
      </c>
      <c r="O2340">
        <v>20</v>
      </c>
      <c r="P2340">
        <f>Table1[[#This Row],[Sale Product Count]]*Table1[[#This Row],[Price]]</f>
        <v>33144.199999999997</v>
      </c>
      <c r="Q2340">
        <v>445</v>
      </c>
    </row>
    <row r="2341" spans="1:17" x14ac:dyDescent="0.3">
      <c r="A2341" t="s">
        <v>23</v>
      </c>
      <c r="B2341" t="s">
        <v>2134</v>
      </c>
      <c r="C2341" t="s">
        <v>24</v>
      </c>
      <c r="D2341" t="s">
        <v>25</v>
      </c>
      <c r="E2341" t="s">
        <v>16</v>
      </c>
      <c r="F2341" t="s">
        <v>26</v>
      </c>
      <c r="G2341" t="s">
        <v>27</v>
      </c>
      <c r="H2341" t="s">
        <v>28</v>
      </c>
      <c r="I2341" t="s">
        <v>29</v>
      </c>
      <c r="J2341" t="s">
        <v>20</v>
      </c>
      <c r="K2341" t="s">
        <v>21</v>
      </c>
      <c r="L2341" t="s">
        <v>2134</v>
      </c>
      <c r="M2341">
        <v>4.5</v>
      </c>
      <c r="N2341">
        <v>2548.37</v>
      </c>
      <c r="O2341">
        <v>13</v>
      </c>
      <c r="P2341">
        <f>Table1[[#This Row],[Sale Product Count]]*Table1[[#This Row],[Price]]</f>
        <v>33128.81</v>
      </c>
      <c r="Q2341">
        <v>437</v>
      </c>
    </row>
    <row r="2342" spans="1:17" x14ac:dyDescent="0.3">
      <c r="A2342" t="s">
        <v>30</v>
      </c>
      <c r="B2342" t="s">
        <v>31</v>
      </c>
      <c r="C2342" t="s">
        <v>32</v>
      </c>
      <c r="D2342" t="s">
        <v>33</v>
      </c>
      <c r="E2342" t="s">
        <v>2134</v>
      </c>
      <c r="F2342" t="s">
        <v>34</v>
      </c>
      <c r="G2342" t="s">
        <v>35</v>
      </c>
      <c r="H2342" t="s">
        <v>36</v>
      </c>
      <c r="I2342" t="s">
        <v>2134</v>
      </c>
      <c r="J2342" t="s">
        <v>37</v>
      </c>
      <c r="K2342" t="s">
        <v>2134</v>
      </c>
      <c r="L2342" t="s">
        <v>38</v>
      </c>
      <c r="M2342">
        <v>5</v>
      </c>
      <c r="N2342">
        <v>1379.99</v>
      </c>
      <c r="O2342">
        <v>24</v>
      </c>
      <c r="P2342">
        <f>Table1[[#This Row],[Sale Product Count]]*Table1[[#This Row],[Price]]</f>
        <v>33119.760000000002</v>
      </c>
      <c r="Q2342">
        <v>188</v>
      </c>
    </row>
    <row r="2343" spans="1:17" x14ac:dyDescent="0.3">
      <c r="A2343" t="s">
        <v>13</v>
      </c>
      <c r="B2343" t="s">
        <v>83</v>
      </c>
      <c r="C2343" t="s">
        <v>24</v>
      </c>
      <c r="D2343" t="s">
        <v>84</v>
      </c>
      <c r="E2343" t="s">
        <v>16</v>
      </c>
      <c r="F2343" t="s">
        <v>26</v>
      </c>
      <c r="G2343" t="s">
        <v>80</v>
      </c>
      <c r="H2343" t="s">
        <v>19</v>
      </c>
      <c r="I2343" t="s">
        <v>2134</v>
      </c>
      <c r="J2343" t="s">
        <v>20</v>
      </c>
      <c r="K2343" t="s">
        <v>21</v>
      </c>
      <c r="L2343" t="s">
        <v>2134</v>
      </c>
      <c r="M2343">
        <v>0</v>
      </c>
      <c r="N2343">
        <v>769.99</v>
      </c>
      <c r="O2343">
        <v>43</v>
      </c>
      <c r="P2343">
        <f>Table1[[#This Row],[Sale Product Count]]*Table1[[#This Row],[Price]]</f>
        <v>33109.57</v>
      </c>
      <c r="Q2343">
        <v>437</v>
      </c>
    </row>
    <row r="2344" spans="1:17" x14ac:dyDescent="0.3">
      <c r="A2344" t="s">
        <v>59</v>
      </c>
      <c r="B2344" t="s">
        <v>570</v>
      </c>
      <c r="C2344" t="s">
        <v>24</v>
      </c>
      <c r="D2344" t="s">
        <v>571</v>
      </c>
      <c r="E2344" t="s">
        <v>63</v>
      </c>
      <c r="F2344" t="s">
        <v>64</v>
      </c>
      <c r="G2344" t="s">
        <v>18</v>
      </c>
      <c r="H2344" t="s">
        <v>257</v>
      </c>
      <c r="I2344" t="s">
        <v>2134</v>
      </c>
      <c r="J2344" t="s">
        <v>572</v>
      </c>
      <c r="K2344" t="s">
        <v>573</v>
      </c>
      <c r="L2344" t="s">
        <v>2134</v>
      </c>
      <c r="M2344">
        <v>4.5</v>
      </c>
      <c r="N2344">
        <v>1502.99</v>
      </c>
      <c r="O2344">
        <v>22</v>
      </c>
      <c r="P2344">
        <f>Table1[[#This Row],[Sale Product Count]]*Table1[[#This Row],[Price]]</f>
        <v>33065.78</v>
      </c>
      <c r="Q2344">
        <v>351</v>
      </c>
    </row>
    <row r="2345" spans="1:17" x14ac:dyDescent="0.3">
      <c r="A2345" t="s">
        <v>130</v>
      </c>
      <c r="B2345" t="s">
        <v>1065</v>
      </c>
      <c r="C2345" t="s">
        <v>155</v>
      </c>
      <c r="D2345" t="s">
        <v>84</v>
      </c>
      <c r="E2345" t="s">
        <v>16</v>
      </c>
      <c r="F2345" t="s">
        <v>64</v>
      </c>
      <c r="G2345" t="s">
        <v>65</v>
      </c>
      <c r="H2345" t="s">
        <v>28</v>
      </c>
      <c r="I2345" t="s">
        <v>431</v>
      </c>
      <c r="J2345" t="s">
        <v>20</v>
      </c>
      <c r="K2345" t="s">
        <v>2134</v>
      </c>
      <c r="L2345" t="s">
        <v>2134</v>
      </c>
      <c r="M2345">
        <v>0</v>
      </c>
      <c r="N2345">
        <v>1502.99</v>
      </c>
      <c r="O2345">
        <v>22</v>
      </c>
      <c r="P2345">
        <f>Table1[[#This Row],[Sale Product Count]]*Table1[[#This Row],[Price]]</f>
        <v>33065.78</v>
      </c>
      <c r="Q2345">
        <v>0</v>
      </c>
    </row>
    <row r="2346" spans="1:17" x14ac:dyDescent="0.3">
      <c r="A2346" t="s">
        <v>13</v>
      </c>
      <c r="B2346" t="s">
        <v>83</v>
      </c>
      <c r="C2346" t="s">
        <v>24</v>
      </c>
      <c r="D2346" t="s">
        <v>84</v>
      </c>
      <c r="E2346" t="s">
        <v>16</v>
      </c>
      <c r="F2346" t="s">
        <v>26</v>
      </c>
      <c r="G2346" t="s">
        <v>80</v>
      </c>
      <c r="H2346" t="s">
        <v>19</v>
      </c>
      <c r="I2346" t="s">
        <v>2134</v>
      </c>
      <c r="J2346" t="s">
        <v>20</v>
      </c>
      <c r="K2346" t="s">
        <v>21</v>
      </c>
      <c r="L2346" t="s">
        <v>2134</v>
      </c>
      <c r="M2346">
        <v>0</v>
      </c>
      <c r="N2346">
        <v>589.99</v>
      </c>
      <c r="O2346">
        <v>56</v>
      </c>
      <c r="P2346">
        <f>Table1[[#This Row],[Sale Product Count]]*Table1[[#This Row],[Price]]</f>
        <v>33039.440000000002</v>
      </c>
      <c r="Q2346">
        <v>192</v>
      </c>
    </row>
    <row r="2347" spans="1:17" x14ac:dyDescent="0.3">
      <c r="A2347" t="s">
        <v>23</v>
      </c>
      <c r="B2347" t="s">
        <v>1704</v>
      </c>
      <c r="C2347" t="s">
        <v>24</v>
      </c>
      <c r="D2347" t="s">
        <v>2134</v>
      </c>
      <c r="E2347" t="s">
        <v>63</v>
      </c>
      <c r="F2347" t="s">
        <v>106</v>
      </c>
      <c r="G2347" t="s">
        <v>65</v>
      </c>
      <c r="H2347" t="s">
        <v>197</v>
      </c>
      <c r="I2347" t="s">
        <v>200</v>
      </c>
      <c r="J2347" t="s">
        <v>483</v>
      </c>
      <c r="K2347" t="s">
        <v>242</v>
      </c>
      <c r="L2347" t="s">
        <v>2134</v>
      </c>
      <c r="M2347">
        <v>0</v>
      </c>
      <c r="N2347">
        <v>589.99</v>
      </c>
      <c r="O2347">
        <v>56</v>
      </c>
      <c r="P2347">
        <f>Table1[[#This Row],[Sale Product Count]]*Table1[[#This Row],[Price]]</f>
        <v>33039.440000000002</v>
      </c>
      <c r="Q2347">
        <v>510</v>
      </c>
    </row>
    <row r="2348" spans="1:17" x14ac:dyDescent="0.3">
      <c r="A2348" t="s">
        <v>30</v>
      </c>
      <c r="B2348" t="s">
        <v>119</v>
      </c>
      <c r="C2348" t="s">
        <v>24</v>
      </c>
      <c r="D2348" t="s">
        <v>33</v>
      </c>
      <c r="E2348" t="s">
        <v>2134</v>
      </c>
      <c r="F2348" t="s">
        <v>34</v>
      </c>
      <c r="G2348" t="s">
        <v>35</v>
      </c>
      <c r="H2348" t="s">
        <v>36</v>
      </c>
      <c r="I2348" t="s">
        <v>2134</v>
      </c>
      <c r="J2348" t="s">
        <v>37</v>
      </c>
      <c r="K2348" t="s">
        <v>120</v>
      </c>
      <c r="L2348" t="s">
        <v>38</v>
      </c>
      <c r="M2348">
        <v>1</v>
      </c>
      <c r="N2348">
        <v>589.99</v>
      </c>
      <c r="O2348">
        <v>56</v>
      </c>
      <c r="P2348">
        <f>Table1[[#This Row],[Sale Product Count]]*Table1[[#This Row],[Price]]</f>
        <v>33039.440000000002</v>
      </c>
      <c r="Q2348">
        <v>153</v>
      </c>
    </row>
    <row r="2349" spans="1:17" x14ac:dyDescent="0.3">
      <c r="A2349" t="s">
        <v>13</v>
      </c>
      <c r="B2349" t="s">
        <v>2134</v>
      </c>
      <c r="C2349" t="s">
        <v>24</v>
      </c>
      <c r="D2349" t="s">
        <v>15</v>
      </c>
      <c r="E2349" t="s">
        <v>78</v>
      </c>
      <c r="F2349" t="s">
        <v>79</v>
      </c>
      <c r="G2349" t="s">
        <v>80</v>
      </c>
      <c r="H2349" t="s">
        <v>19</v>
      </c>
      <c r="I2349" t="s">
        <v>2134</v>
      </c>
      <c r="J2349" t="s">
        <v>20</v>
      </c>
      <c r="K2349" t="s">
        <v>21</v>
      </c>
      <c r="L2349" t="s">
        <v>81</v>
      </c>
      <c r="M2349">
        <v>5</v>
      </c>
      <c r="N2349">
        <v>589.99</v>
      </c>
      <c r="O2349">
        <v>56</v>
      </c>
      <c r="P2349">
        <f>Table1[[#This Row],[Sale Product Count]]*Table1[[#This Row],[Price]]</f>
        <v>33039.440000000002</v>
      </c>
      <c r="Q2349">
        <v>165</v>
      </c>
    </row>
    <row r="2350" spans="1:17" x14ac:dyDescent="0.3">
      <c r="A2350" t="s">
        <v>23</v>
      </c>
      <c r="B2350" t="s">
        <v>2036</v>
      </c>
      <c r="C2350" t="s">
        <v>24</v>
      </c>
      <c r="D2350" t="s">
        <v>327</v>
      </c>
      <c r="E2350" t="s">
        <v>75</v>
      </c>
      <c r="F2350" t="s">
        <v>256</v>
      </c>
      <c r="G2350" t="s">
        <v>35</v>
      </c>
      <c r="H2350" t="s">
        <v>28</v>
      </c>
      <c r="I2350" t="s">
        <v>2037</v>
      </c>
      <c r="J2350" t="s">
        <v>20</v>
      </c>
      <c r="K2350" t="s">
        <v>2134</v>
      </c>
      <c r="L2350" t="s">
        <v>2134</v>
      </c>
      <c r="M2350">
        <v>0</v>
      </c>
      <c r="N2350">
        <v>589.99</v>
      </c>
      <c r="O2350">
        <v>56</v>
      </c>
      <c r="P2350">
        <f>Table1[[#This Row],[Sale Product Count]]*Table1[[#This Row],[Price]]</f>
        <v>33039.440000000002</v>
      </c>
      <c r="Q2350">
        <v>431</v>
      </c>
    </row>
    <row r="2351" spans="1:17" x14ac:dyDescent="0.3">
      <c r="A2351" t="s">
        <v>13</v>
      </c>
      <c r="B2351" t="s">
        <v>2134</v>
      </c>
      <c r="C2351" t="s">
        <v>14</v>
      </c>
      <c r="D2351" t="s">
        <v>15</v>
      </c>
      <c r="E2351" t="s">
        <v>16</v>
      </c>
      <c r="F2351" t="s">
        <v>17</v>
      </c>
      <c r="G2351" t="s">
        <v>18</v>
      </c>
      <c r="H2351" t="s">
        <v>19</v>
      </c>
      <c r="I2351" t="s">
        <v>2134</v>
      </c>
      <c r="J2351" t="s">
        <v>20</v>
      </c>
      <c r="K2351" t="s">
        <v>21</v>
      </c>
      <c r="L2351" t="s">
        <v>22</v>
      </c>
      <c r="M2351">
        <v>0</v>
      </c>
      <c r="N2351">
        <v>589.99</v>
      </c>
      <c r="O2351">
        <v>56</v>
      </c>
      <c r="P2351">
        <f>Table1[[#This Row],[Sale Product Count]]*Table1[[#This Row],[Price]]</f>
        <v>33039.440000000002</v>
      </c>
      <c r="Q2351">
        <v>0</v>
      </c>
    </row>
    <row r="2352" spans="1:17" x14ac:dyDescent="0.3">
      <c r="A2352" t="s">
        <v>23</v>
      </c>
      <c r="B2352" t="s">
        <v>2134</v>
      </c>
      <c r="C2352" t="s">
        <v>14</v>
      </c>
      <c r="D2352" t="s">
        <v>2134</v>
      </c>
      <c r="E2352" t="s">
        <v>63</v>
      </c>
      <c r="F2352" t="s">
        <v>64</v>
      </c>
      <c r="G2352" t="s">
        <v>65</v>
      </c>
      <c r="H2352" t="s">
        <v>197</v>
      </c>
      <c r="I2352" t="s">
        <v>2134</v>
      </c>
      <c r="J2352" t="s">
        <v>37</v>
      </c>
      <c r="K2352" t="s">
        <v>1236</v>
      </c>
      <c r="L2352" t="s">
        <v>2134</v>
      </c>
      <c r="M2352">
        <v>5</v>
      </c>
      <c r="N2352">
        <v>999.99</v>
      </c>
      <c r="O2352">
        <v>33</v>
      </c>
      <c r="P2352">
        <f>Table1[[#This Row],[Sale Product Count]]*Table1[[#This Row],[Price]]</f>
        <v>32999.67</v>
      </c>
      <c r="Q2352">
        <v>117</v>
      </c>
    </row>
    <row r="2353" spans="1:17" x14ac:dyDescent="0.3">
      <c r="A2353" t="s">
        <v>130</v>
      </c>
      <c r="B2353" t="s">
        <v>1065</v>
      </c>
      <c r="C2353" t="s">
        <v>155</v>
      </c>
      <c r="D2353" t="s">
        <v>71</v>
      </c>
      <c r="E2353" t="s">
        <v>826</v>
      </c>
      <c r="F2353" t="s">
        <v>64</v>
      </c>
      <c r="G2353" t="s">
        <v>35</v>
      </c>
      <c r="H2353" t="s">
        <v>36</v>
      </c>
      <c r="I2353" t="s">
        <v>2134</v>
      </c>
      <c r="J2353" t="s">
        <v>20</v>
      </c>
      <c r="K2353" t="s">
        <v>376</v>
      </c>
      <c r="L2353" t="s">
        <v>2134</v>
      </c>
      <c r="M2353">
        <v>0</v>
      </c>
      <c r="N2353">
        <v>999.99</v>
      </c>
      <c r="O2353">
        <v>33</v>
      </c>
      <c r="P2353">
        <f>Table1[[#This Row],[Sale Product Count]]*Table1[[#This Row],[Price]]</f>
        <v>32999.67</v>
      </c>
      <c r="Q2353">
        <v>373</v>
      </c>
    </row>
    <row r="2354" spans="1:17" x14ac:dyDescent="0.3">
      <c r="A2354" t="s">
        <v>130</v>
      </c>
      <c r="B2354" t="s">
        <v>645</v>
      </c>
      <c r="C2354" t="s">
        <v>164</v>
      </c>
      <c r="D2354" t="s">
        <v>71</v>
      </c>
      <c r="E2354" t="s">
        <v>63</v>
      </c>
      <c r="F2354" t="s">
        <v>116</v>
      </c>
      <c r="G2354" t="s">
        <v>27</v>
      </c>
      <c r="H2354" t="s">
        <v>36</v>
      </c>
      <c r="I2354" t="s">
        <v>2134</v>
      </c>
      <c r="J2354" t="s">
        <v>20</v>
      </c>
      <c r="K2354" t="s">
        <v>117</v>
      </c>
      <c r="L2354" t="s">
        <v>2134</v>
      </c>
      <c r="M2354">
        <v>0</v>
      </c>
      <c r="N2354">
        <v>999.99</v>
      </c>
      <c r="O2354">
        <v>33</v>
      </c>
      <c r="P2354">
        <f>Table1[[#This Row],[Sale Product Count]]*Table1[[#This Row],[Price]]</f>
        <v>32999.67</v>
      </c>
      <c r="Q2354">
        <v>509</v>
      </c>
    </row>
    <row r="2355" spans="1:17" x14ac:dyDescent="0.3">
      <c r="A2355" t="s">
        <v>13</v>
      </c>
      <c r="B2355" t="s">
        <v>83</v>
      </c>
      <c r="C2355" t="s">
        <v>24</v>
      </c>
      <c r="D2355" t="s">
        <v>84</v>
      </c>
      <c r="E2355" t="s">
        <v>16</v>
      </c>
      <c r="F2355" t="s">
        <v>26</v>
      </c>
      <c r="G2355" t="s">
        <v>80</v>
      </c>
      <c r="H2355" t="s">
        <v>19</v>
      </c>
      <c r="I2355" t="s">
        <v>2134</v>
      </c>
      <c r="J2355" t="s">
        <v>20</v>
      </c>
      <c r="K2355" t="s">
        <v>21</v>
      </c>
      <c r="L2355" t="s">
        <v>2134</v>
      </c>
      <c r="M2355">
        <v>0</v>
      </c>
      <c r="N2355">
        <v>999.99</v>
      </c>
      <c r="O2355">
        <v>33</v>
      </c>
      <c r="P2355">
        <f>Table1[[#This Row],[Sale Product Count]]*Table1[[#This Row],[Price]]</f>
        <v>32999.67</v>
      </c>
      <c r="Q2355">
        <v>478</v>
      </c>
    </row>
    <row r="2356" spans="1:17" x14ac:dyDescent="0.3">
      <c r="A2356" t="s">
        <v>30</v>
      </c>
      <c r="B2356" t="s">
        <v>31</v>
      </c>
      <c r="C2356" t="s">
        <v>32</v>
      </c>
      <c r="D2356" t="s">
        <v>33</v>
      </c>
      <c r="E2356" t="s">
        <v>2134</v>
      </c>
      <c r="F2356" t="s">
        <v>34</v>
      </c>
      <c r="G2356" t="s">
        <v>35</v>
      </c>
      <c r="H2356" t="s">
        <v>36</v>
      </c>
      <c r="I2356" t="s">
        <v>2134</v>
      </c>
      <c r="J2356" t="s">
        <v>37</v>
      </c>
      <c r="K2356" t="s">
        <v>2134</v>
      </c>
      <c r="L2356" t="s">
        <v>38</v>
      </c>
      <c r="M2356">
        <v>5</v>
      </c>
      <c r="N2356">
        <v>999.99</v>
      </c>
      <c r="O2356">
        <v>33</v>
      </c>
      <c r="P2356">
        <f>Table1[[#This Row],[Sale Product Count]]*Table1[[#This Row],[Price]]</f>
        <v>32999.67</v>
      </c>
      <c r="Q2356">
        <v>127</v>
      </c>
    </row>
    <row r="2357" spans="1:17" x14ac:dyDescent="0.3">
      <c r="A2357" t="s">
        <v>13</v>
      </c>
      <c r="B2357" t="s">
        <v>2134</v>
      </c>
      <c r="C2357" t="s">
        <v>14</v>
      </c>
      <c r="D2357" t="s">
        <v>15</v>
      </c>
      <c r="E2357" t="s">
        <v>16</v>
      </c>
      <c r="F2357" t="s">
        <v>17</v>
      </c>
      <c r="G2357" t="s">
        <v>18</v>
      </c>
      <c r="H2357" t="s">
        <v>19</v>
      </c>
      <c r="I2357" t="s">
        <v>2134</v>
      </c>
      <c r="J2357" t="s">
        <v>20</v>
      </c>
      <c r="K2357" t="s">
        <v>21</v>
      </c>
      <c r="L2357" t="s">
        <v>22</v>
      </c>
      <c r="M2357">
        <v>0</v>
      </c>
      <c r="N2357">
        <v>999.99</v>
      </c>
      <c r="O2357">
        <v>33</v>
      </c>
      <c r="P2357">
        <f>Table1[[#This Row],[Sale Product Count]]*Table1[[#This Row],[Price]]</f>
        <v>32999.67</v>
      </c>
      <c r="Q2357">
        <v>411</v>
      </c>
    </row>
    <row r="2358" spans="1:17" x14ac:dyDescent="0.3">
      <c r="A2358" t="s">
        <v>30</v>
      </c>
      <c r="B2358" t="s">
        <v>31</v>
      </c>
      <c r="C2358" t="s">
        <v>32</v>
      </c>
      <c r="D2358" t="s">
        <v>33</v>
      </c>
      <c r="E2358" t="s">
        <v>2134</v>
      </c>
      <c r="F2358" t="s">
        <v>34</v>
      </c>
      <c r="G2358" t="s">
        <v>35</v>
      </c>
      <c r="H2358" t="s">
        <v>36</v>
      </c>
      <c r="I2358" t="s">
        <v>2134</v>
      </c>
      <c r="J2358" t="s">
        <v>37</v>
      </c>
      <c r="K2358" t="s">
        <v>2134</v>
      </c>
      <c r="L2358" t="s">
        <v>38</v>
      </c>
      <c r="M2358">
        <v>5</v>
      </c>
      <c r="N2358">
        <v>999.99</v>
      </c>
      <c r="O2358">
        <v>33</v>
      </c>
      <c r="P2358">
        <f>Table1[[#This Row],[Sale Product Count]]*Table1[[#This Row],[Price]]</f>
        <v>32999.67</v>
      </c>
      <c r="Q2358">
        <v>456</v>
      </c>
    </row>
    <row r="2359" spans="1:17" x14ac:dyDescent="0.3">
      <c r="A2359" t="s">
        <v>130</v>
      </c>
      <c r="B2359" t="s">
        <v>1997</v>
      </c>
      <c r="C2359" t="s">
        <v>41</v>
      </c>
      <c r="D2359" t="s">
        <v>71</v>
      </c>
      <c r="E2359" t="s">
        <v>42</v>
      </c>
      <c r="F2359" t="s">
        <v>72</v>
      </c>
      <c r="G2359" t="s">
        <v>65</v>
      </c>
      <c r="H2359" t="s">
        <v>28</v>
      </c>
      <c r="I2359" t="s">
        <v>431</v>
      </c>
      <c r="J2359" t="s">
        <v>20</v>
      </c>
      <c r="K2359" t="s">
        <v>2134</v>
      </c>
      <c r="L2359" t="s">
        <v>2134</v>
      </c>
      <c r="M2359">
        <v>0</v>
      </c>
      <c r="N2359">
        <v>999.99</v>
      </c>
      <c r="O2359">
        <v>33</v>
      </c>
      <c r="P2359">
        <f>Table1[[#This Row],[Sale Product Count]]*Table1[[#This Row],[Price]]</f>
        <v>32999.67</v>
      </c>
      <c r="Q2359">
        <v>200</v>
      </c>
    </row>
    <row r="2360" spans="1:17" x14ac:dyDescent="0.3">
      <c r="A2360" t="s">
        <v>13</v>
      </c>
      <c r="B2360" t="s">
        <v>83</v>
      </c>
      <c r="C2360" t="s">
        <v>24</v>
      </c>
      <c r="D2360" t="s">
        <v>84</v>
      </c>
      <c r="E2360" t="s">
        <v>16</v>
      </c>
      <c r="F2360" t="s">
        <v>26</v>
      </c>
      <c r="G2360" t="s">
        <v>80</v>
      </c>
      <c r="H2360" t="s">
        <v>19</v>
      </c>
      <c r="I2360" t="s">
        <v>2134</v>
      </c>
      <c r="J2360" t="s">
        <v>20</v>
      </c>
      <c r="K2360" t="s">
        <v>21</v>
      </c>
      <c r="L2360" t="s">
        <v>2134</v>
      </c>
      <c r="M2360">
        <v>0</v>
      </c>
      <c r="N2360">
        <v>514.99</v>
      </c>
      <c r="O2360">
        <v>64</v>
      </c>
      <c r="P2360">
        <f>Table1[[#This Row],[Sale Product Count]]*Table1[[#This Row],[Price]]</f>
        <v>32959.360000000001</v>
      </c>
      <c r="Q2360">
        <v>378</v>
      </c>
    </row>
    <row r="2361" spans="1:17" x14ac:dyDescent="0.3">
      <c r="A2361" t="s">
        <v>130</v>
      </c>
      <c r="B2361">
        <v>7520</v>
      </c>
      <c r="C2361" t="s">
        <v>24</v>
      </c>
      <c r="D2361" t="s">
        <v>71</v>
      </c>
      <c r="E2361" t="s">
        <v>42</v>
      </c>
      <c r="F2361" t="s">
        <v>64</v>
      </c>
      <c r="G2361" t="s">
        <v>35</v>
      </c>
      <c r="H2361" t="s">
        <v>197</v>
      </c>
      <c r="I2361" t="s">
        <v>198</v>
      </c>
      <c r="J2361" t="s">
        <v>292</v>
      </c>
      <c r="K2361" t="s">
        <v>2134</v>
      </c>
      <c r="L2361" t="s">
        <v>2134</v>
      </c>
      <c r="M2361">
        <v>0</v>
      </c>
      <c r="N2361">
        <v>1828.44</v>
      </c>
      <c r="O2361">
        <v>18</v>
      </c>
      <c r="P2361">
        <f>Table1[[#This Row],[Sale Product Count]]*Table1[[#This Row],[Price]]</f>
        <v>32911.919999999998</v>
      </c>
      <c r="Q2361">
        <v>415</v>
      </c>
    </row>
    <row r="2362" spans="1:17" x14ac:dyDescent="0.3">
      <c r="A2362" t="s">
        <v>130</v>
      </c>
      <c r="B2362" t="s">
        <v>2134</v>
      </c>
      <c r="C2362" t="s">
        <v>94</v>
      </c>
      <c r="D2362" t="s">
        <v>2134</v>
      </c>
      <c r="E2362" t="s">
        <v>2134</v>
      </c>
      <c r="F2362" t="s">
        <v>109</v>
      </c>
      <c r="G2362" t="s">
        <v>56</v>
      </c>
      <c r="H2362" t="s">
        <v>57</v>
      </c>
      <c r="I2362" t="s">
        <v>2134</v>
      </c>
      <c r="J2362" t="s">
        <v>20</v>
      </c>
      <c r="K2362" t="s">
        <v>92</v>
      </c>
      <c r="L2362" t="s">
        <v>81</v>
      </c>
      <c r="M2362">
        <v>0</v>
      </c>
      <c r="N2362">
        <v>1059.67</v>
      </c>
      <c r="O2362">
        <v>31</v>
      </c>
      <c r="P2362">
        <f>Table1[[#This Row],[Sale Product Count]]*Table1[[#This Row],[Price]]</f>
        <v>32849.770000000004</v>
      </c>
      <c r="Q2362">
        <v>319</v>
      </c>
    </row>
    <row r="2363" spans="1:17" x14ac:dyDescent="0.3">
      <c r="A2363" t="s">
        <v>130</v>
      </c>
      <c r="B2363" t="s">
        <v>1992</v>
      </c>
      <c r="C2363" t="s">
        <v>24</v>
      </c>
      <c r="D2363" t="s">
        <v>71</v>
      </c>
      <c r="E2363" t="s">
        <v>63</v>
      </c>
      <c r="F2363" t="s">
        <v>72</v>
      </c>
      <c r="G2363" t="s">
        <v>27</v>
      </c>
      <c r="H2363" t="s">
        <v>257</v>
      </c>
      <c r="I2363" t="s">
        <v>431</v>
      </c>
      <c r="J2363" t="s">
        <v>20</v>
      </c>
      <c r="K2363" t="s">
        <v>2134</v>
      </c>
      <c r="L2363" t="s">
        <v>2134</v>
      </c>
      <c r="M2363">
        <v>0</v>
      </c>
      <c r="N2363">
        <v>1059.67</v>
      </c>
      <c r="O2363">
        <v>31</v>
      </c>
      <c r="P2363">
        <f>Table1[[#This Row],[Sale Product Count]]*Table1[[#This Row],[Price]]</f>
        <v>32849.770000000004</v>
      </c>
      <c r="Q2363">
        <v>0</v>
      </c>
    </row>
    <row r="2364" spans="1:17" x14ac:dyDescent="0.3">
      <c r="A2364" t="s">
        <v>130</v>
      </c>
      <c r="B2364" t="s">
        <v>1282</v>
      </c>
      <c r="C2364" t="s">
        <v>61</v>
      </c>
      <c r="D2364" t="s">
        <v>71</v>
      </c>
      <c r="E2364" t="s">
        <v>826</v>
      </c>
      <c r="F2364" t="s">
        <v>116</v>
      </c>
      <c r="G2364" t="s">
        <v>27</v>
      </c>
      <c r="H2364" t="s">
        <v>28</v>
      </c>
      <c r="I2364" t="s">
        <v>2134</v>
      </c>
      <c r="J2364" t="s">
        <v>20</v>
      </c>
      <c r="K2364" t="s">
        <v>1283</v>
      </c>
      <c r="L2364" t="s">
        <v>2134</v>
      </c>
      <c r="M2364">
        <v>0</v>
      </c>
      <c r="N2364">
        <v>608</v>
      </c>
      <c r="O2364">
        <v>54</v>
      </c>
      <c r="P2364">
        <f>Table1[[#This Row],[Sale Product Count]]*Table1[[#This Row],[Price]]</f>
        <v>32832</v>
      </c>
      <c r="Q2364">
        <v>430</v>
      </c>
    </row>
    <row r="2365" spans="1:17" x14ac:dyDescent="0.3">
      <c r="A2365" t="s">
        <v>121</v>
      </c>
      <c r="B2365" t="s">
        <v>122</v>
      </c>
      <c r="C2365" t="s">
        <v>61</v>
      </c>
      <c r="D2365" t="s">
        <v>25</v>
      </c>
      <c r="E2365" t="s">
        <v>16</v>
      </c>
      <c r="F2365" t="s">
        <v>26</v>
      </c>
      <c r="G2365" t="s">
        <v>35</v>
      </c>
      <c r="H2365" t="s">
        <v>19</v>
      </c>
      <c r="I2365" t="s">
        <v>2134</v>
      </c>
      <c r="J2365" t="s">
        <v>20</v>
      </c>
      <c r="K2365" t="s">
        <v>21</v>
      </c>
      <c r="L2365" t="s">
        <v>2134</v>
      </c>
      <c r="M2365">
        <v>0</v>
      </c>
      <c r="N2365">
        <v>1211.99</v>
      </c>
      <c r="O2365">
        <v>27</v>
      </c>
      <c r="P2365">
        <f>Table1[[#This Row],[Sale Product Count]]*Table1[[#This Row],[Price]]</f>
        <v>32723.73</v>
      </c>
      <c r="Q2365">
        <v>469</v>
      </c>
    </row>
    <row r="2366" spans="1:17" x14ac:dyDescent="0.3">
      <c r="A2366" t="s">
        <v>13</v>
      </c>
      <c r="B2366" t="s">
        <v>2134</v>
      </c>
      <c r="C2366" t="s">
        <v>24</v>
      </c>
      <c r="D2366" t="s">
        <v>15</v>
      </c>
      <c r="E2366" t="s">
        <v>78</v>
      </c>
      <c r="F2366" t="s">
        <v>79</v>
      </c>
      <c r="G2366" t="s">
        <v>80</v>
      </c>
      <c r="H2366" t="s">
        <v>19</v>
      </c>
      <c r="I2366" t="s">
        <v>2134</v>
      </c>
      <c r="J2366" t="s">
        <v>20</v>
      </c>
      <c r="K2366" t="s">
        <v>21</v>
      </c>
      <c r="L2366" t="s">
        <v>81</v>
      </c>
      <c r="M2366">
        <v>5</v>
      </c>
      <c r="N2366">
        <v>1210.99</v>
      </c>
      <c r="O2366">
        <v>27</v>
      </c>
      <c r="P2366">
        <f>Table1[[#This Row],[Sale Product Count]]*Table1[[#This Row],[Price]]</f>
        <v>32696.73</v>
      </c>
      <c r="Q2366">
        <v>263</v>
      </c>
    </row>
    <row r="2367" spans="1:17" x14ac:dyDescent="0.3">
      <c r="A2367" t="s">
        <v>100</v>
      </c>
      <c r="B2367" t="s">
        <v>2134</v>
      </c>
      <c r="C2367" t="s">
        <v>676</v>
      </c>
      <c r="D2367" t="s">
        <v>2134</v>
      </c>
      <c r="E2367" t="s">
        <v>1181</v>
      </c>
      <c r="F2367" t="s">
        <v>2134</v>
      </c>
      <c r="G2367" t="s">
        <v>2134</v>
      </c>
      <c r="H2367" t="s">
        <v>2134</v>
      </c>
      <c r="I2367" t="s">
        <v>2134</v>
      </c>
      <c r="J2367" t="s">
        <v>20</v>
      </c>
      <c r="K2367" t="s">
        <v>1438</v>
      </c>
      <c r="L2367" t="s">
        <v>2134</v>
      </c>
      <c r="M2367">
        <v>5</v>
      </c>
      <c r="N2367">
        <v>796.78</v>
      </c>
      <c r="O2367">
        <v>41</v>
      </c>
      <c r="P2367">
        <f>Table1[[#This Row],[Sale Product Count]]*Table1[[#This Row],[Price]]</f>
        <v>32667.98</v>
      </c>
      <c r="Q2367">
        <v>318</v>
      </c>
    </row>
    <row r="2368" spans="1:17" x14ac:dyDescent="0.3">
      <c r="A2368" t="s">
        <v>59</v>
      </c>
      <c r="B2368" t="s">
        <v>60</v>
      </c>
      <c r="C2368" t="s">
        <v>61</v>
      </c>
      <c r="D2368" t="s">
        <v>62</v>
      </c>
      <c r="E2368" t="s">
        <v>2134</v>
      </c>
      <c r="F2368" t="s">
        <v>116</v>
      </c>
      <c r="G2368" t="s">
        <v>35</v>
      </c>
      <c r="H2368" t="s">
        <v>28</v>
      </c>
      <c r="I2368" t="s">
        <v>2134</v>
      </c>
      <c r="J2368" t="s">
        <v>37</v>
      </c>
      <c r="K2368" t="s">
        <v>117</v>
      </c>
      <c r="L2368" t="s">
        <v>118</v>
      </c>
      <c r="M2368">
        <v>4.3</v>
      </c>
      <c r="N2368">
        <v>858.98</v>
      </c>
      <c r="O2368">
        <v>38</v>
      </c>
      <c r="P2368">
        <f>Table1[[#This Row],[Sale Product Count]]*Table1[[#This Row],[Price]]</f>
        <v>32641.24</v>
      </c>
      <c r="Q2368">
        <v>355</v>
      </c>
    </row>
    <row r="2369" spans="1:17" x14ac:dyDescent="0.3">
      <c r="A2369" t="s">
        <v>13</v>
      </c>
      <c r="B2369" t="s">
        <v>2134</v>
      </c>
      <c r="C2369" t="s">
        <v>14</v>
      </c>
      <c r="D2369" t="s">
        <v>15</v>
      </c>
      <c r="E2369" t="s">
        <v>16</v>
      </c>
      <c r="F2369" t="s">
        <v>17</v>
      </c>
      <c r="G2369" t="s">
        <v>18</v>
      </c>
      <c r="H2369" t="s">
        <v>19</v>
      </c>
      <c r="I2369" t="s">
        <v>2134</v>
      </c>
      <c r="J2369" t="s">
        <v>20</v>
      </c>
      <c r="K2369" t="s">
        <v>21</v>
      </c>
      <c r="L2369" t="s">
        <v>22</v>
      </c>
      <c r="M2369">
        <v>0</v>
      </c>
      <c r="N2369">
        <v>639.99</v>
      </c>
      <c r="O2369">
        <v>51</v>
      </c>
      <c r="P2369">
        <f>Table1[[#This Row],[Sale Product Count]]*Table1[[#This Row],[Price]]</f>
        <v>32639.49</v>
      </c>
      <c r="Q2369">
        <v>483</v>
      </c>
    </row>
    <row r="2370" spans="1:17" x14ac:dyDescent="0.3">
      <c r="A2370" t="s">
        <v>23</v>
      </c>
      <c r="B2370" t="s">
        <v>2134</v>
      </c>
      <c r="C2370" t="s">
        <v>24</v>
      </c>
      <c r="D2370" t="s">
        <v>2134</v>
      </c>
      <c r="E2370" t="s">
        <v>2134</v>
      </c>
      <c r="F2370" t="s">
        <v>2134</v>
      </c>
      <c r="G2370" t="s">
        <v>35</v>
      </c>
      <c r="H2370" t="s">
        <v>197</v>
      </c>
      <c r="I2370" t="s">
        <v>2134</v>
      </c>
      <c r="J2370" t="s">
        <v>20</v>
      </c>
      <c r="K2370" t="s">
        <v>2134</v>
      </c>
      <c r="L2370" t="s">
        <v>2134</v>
      </c>
      <c r="M2370">
        <v>4.5</v>
      </c>
      <c r="N2370">
        <v>639.99</v>
      </c>
      <c r="O2370">
        <v>51</v>
      </c>
      <c r="P2370">
        <f>Table1[[#This Row],[Sale Product Count]]*Table1[[#This Row],[Price]]</f>
        <v>32639.49</v>
      </c>
      <c r="Q2370">
        <v>507</v>
      </c>
    </row>
    <row r="2371" spans="1:17" x14ac:dyDescent="0.3">
      <c r="A2371" t="s">
        <v>130</v>
      </c>
      <c r="B2371" t="s">
        <v>388</v>
      </c>
      <c r="C2371" t="s">
        <v>14</v>
      </c>
      <c r="D2371" t="s">
        <v>25</v>
      </c>
      <c r="E2371" t="s">
        <v>75</v>
      </c>
      <c r="F2371" t="s">
        <v>256</v>
      </c>
      <c r="G2371" t="s">
        <v>65</v>
      </c>
      <c r="H2371" t="s">
        <v>28</v>
      </c>
      <c r="I2371" t="s">
        <v>29</v>
      </c>
      <c r="J2371" t="s">
        <v>20</v>
      </c>
      <c r="K2371" t="s">
        <v>2134</v>
      </c>
      <c r="L2371" t="s">
        <v>2134</v>
      </c>
      <c r="M2371">
        <v>1</v>
      </c>
      <c r="N2371">
        <v>639.99</v>
      </c>
      <c r="O2371">
        <v>51</v>
      </c>
      <c r="P2371">
        <f>Table1[[#This Row],[Sale Product Count]]*Table1[[#This Row],[Price]]</f>
        <v>32639.49</v>
      </c>
      <c r="Q2371">
        <v>353</v>
      </c>
    </row>
    <row r="2372" spans="1:17" x14ac:dyDescent="0.3">
      <c r="A2372" t="s">
        <v>59</v>
      </c>
      <c r="B2372" t="s">
        <v>1898</v>
      </c>
      <c r="C2372" t="s">
        <v>41</v>
      </c>
      <c r="D2372" t="s">
        <v>2134</v>
      </c>
      <c r="E2372" t="s">
        <v>42</v>
      </c>
      <c r="F2372" t="s">
        <v>72</v>
      </c>
      <c r="G2372" t="s">
        <v>2134</v>
      </c>
      <c r="H2372" t="s">
        <v>311</v>
      </c>
      <c r="I2372" t="s">
        <v>307</v>
      </c>
      <c r="J2372" t="s">
        <v>20</v>
      </c>
      <c r="K2372" t="s">
        <v>634</v>
      </c>
      <c r="L2372" t="s">
        <v>955</v>
      </c>
      <c r="M2372">
        <v>4.0999999999999996</v>
      </c>
      <c r="N2372">
        <v>639.99</v>
      </c>
      <c r="O2372">
        <v>51</v>
      </c>
      <c r="P2372">
        <f>Table1[[#This Row],[Sale Product Count]]*Table1[[#This Row],[Price]]</f>
        <v>32639.49</v>
      </c>
      <c r="Q2372">
        <v>378</v>
      </c>
    </row>
    <row r="2373" spans="1:17" x14ac:dyDescent="0.3">
      <c r="A2373" t="s">
        <v>13</v>
      </c>
      <c r="B2373" t="s">
        <v>83</v>
      </c>
      <c r="C2373" t="s">
        <v>24</v>
      </c>
      <c r="D2373" t="s">
        <v>84</v>
      </c>
      <c r="E2373" t="s">
        <v>16</v>
      </c>
      <c r="F2373" t="s">
        <v>26</v>
      </c>
      <c r="G2373" t="s">
        <v>80</v>
      </c>
      <c r="H2373" t="s">
        <v>19</v>
      </c>
      <c r="I2373" t="s">
        <v>2134</v>
      </c>
      <c r="J2373" t="s">
        <v>20</v>
      </c>
      <c r="K2373" t="s">
        <v>21</v>
      </c>
      <c r="L2373" t="s">
        <v>2134</v>
      </c>
      <c r="M2373">
        <v>0</v>
      </c>
      <c r="N2373">
        <v>639.99</v>
      </c>
      <c r="O2373">
        <v>51</v>
      </c>
      <c r="P2373">
        <f>Table1[[#This Row],[Sale Product Count]]*Table1[[#This Row],[Price]]</f>
        <v>32639.49</v>
      </c>
      <c r="Q2373">
        <v>0</v>
      </c>
    </row>
    <row r="2374" spans="1:17" x14ac:dyDescent="0.3">
      <c r="A2374" t="s">
        <v>30</v>
      </c>
      <c r="B2374" t="s">
        <v>31</v>
      </c>
      <c r="C2374" t="s">
        <v>32</v>
      </c>
      <c r="D2374" t="s">
        <v>33</v>
      </c>
      <c r="E2374" t="s">
        <v>2134</v>
      </c>
      <c r="F2374" t="s">
        <v>34</v>
      </c>
      <c r="G2374" t="s">
        <v>35</v>
      </c>
      <c r="H2374" t="s">
        <v>36</v>
      </c>
      <c r="I2374" t="s">
        <v>2134</v>
      </c>
      <c r="J2374" t="s">
        <v>37</v>
      </c>
      <c r="K2374" t="s">
        <v>2134</v>
      </c>
      <c r="L2374" t="s">
        <v>38</v>
      </c>
      <c r="M2374">
        <v>5</v>
      </c>
      <c r="N2374">
        <v>880.99</v>
      </c>
      <c r="O2374">
        <v>37</v>
      </c>
      <c r="P2374">
        <f>Table1[[#This Row],[Sale Product Count]]*Table1[[#This Row],[Price]]</f>
        <v>32596.63</v>
      </c>
      <c r="Q2374">
        <v>192</v>
      </c>
    </row>
    <row r="2375" spans="1:17" x14ac:dyDescent="0.3">
      <c r="A2375" t="s">
        <v>23</v>
      </c>
      <c r="B2375" t="s">
        <v>2134</v>
      </c>
      <c r="C2375" t="s">
        <v>24</v>
      </c>
      <c r="D2375" t="s">
        <v>25</v>
      </c>
      <c r="E2375" t="s">
        <v>16</v>
      </c>
      <c r="F2375" t="s">
        <v>26</v>
      </c>
      <c r="G2375" t="s">
        <v>27</v>
      </c>
      <c r="H2375" t="s">
        <v>28</v>
      </c>
      <c r="I2375" t="s">
        <v>29</v>
      </c>
      <c r="J2375" t="s">
        <v>20</v>
      </c>
      <c r="K2375" t="s">
        <v>21</v>
      </c>
      <c r="L2375" t="s">
        <v>2134</v>
      </c>
      <c r="M2375">
        <v>4.5</v>
      </c>
      <c r="N2375">
        <v>613.99</v>
      </c>
      <c r="O2375">
        <v>53</v>
      </c>
      <c r="P2375">
        <f>Table1[[#This Row],[Sale Product Count]]*Table1[[#This Row],[Price]]</f>
        <v>32541.47</v>
      </c>
      <c r="Q2375">
        <v>456</v>
      </c>
    </row>
    <row r="2376" spans="1:17" x14ac:dyDescent="0.3">
      <c r="A2376" t="s">
        <v>13</v>
      </c>
      <c r="B2376" t="s">
        <v>2134</v>
      </c>
      <c r="C2376" t="s">
        <v>24</v>
      </c>
      <c r="D2376" t="s">
        <v>15</v>
      </c>
      <c r="E2376" t="s">
        <v>78</v>
      </c>
      <c r="F2376" t="s">
        <v>79</v>
      </c>
      <c r="G2376" t="s">
        <v>80</v>
      </c>
      <c r="H2376" t="s">
        <v>19</v>
      </c>
      <c r="I2376" t="s">
        <v>2134</v>
      </c>
      <c r="J2376" t="s">
        <v>20</v>
      </c>
      <c r="K2376" t="s">
        <v>21</v>
      </c>
      <c r="L2376" t="s">
        <v>81</v>
      </c>
      <c r="M2376">
        <v>5</v>
      </c>
      <c r="N2376">
        <v>499.99</v>
      </c>
      <c r="O2376">
        <v>65</v>
      </c>
      <c r="P2376">
        <f>Table1[[#This Row],[Sale Product Count]]*Table1[[#This Row],[Price]]</f>
        <v>32499.350000000002</v>
      </c>
      <c r="Q2376">
        <v>358</v>
      </c>
    </row>
    <row r="2377" spans="1:17" x14ac:dyDescent="0.3">
      <c r="A2377" t="s">
        <v>130</v>
      </c>
      <c r="B2377" t="s">
        <v>612</v>
      </c>
      <c r="C2377" t="s">
        <v>14</v>
      </c>
      <c r="D2377" t="s">
        <v>2134</v>
      </c>
      <c r="E2377" t="s">
        <v>63</v>
      </c>
      <c r="F2377" t="s">
        <v>64</v>
      </c>
      <c r="G2377" t="s">
        <v>65</v>
      </c>
      <c r="H2377" t="s">
        <v>28</v>
      </c>
      <c r="I2377" t="s">
        <v>1010</v>
      </c>
      <c r="J2377" t="s">
        <v>296</v>
      </c>
      <c r="K2377" t="s">
        <v>159</v>
      </c>
      <c r="L2377" t="s">
        <v>2134</v>
      </c>
      <c r="M2377">
        <v>0</v>
      </c>
      <c r="N2377">
        <v>589.99</v>
      </c>
      <c r="O2377">
        <v>55</v>
      </c>
      <c r="P2377">
        <f>Table1[[#This Row],[Sale Product Count]]*Table1[[#This Row],[Price]]</f>
        <v>32449.45</v>
      </c>
      <c r="Q2377">
        <v>442</v>
      </c>
    </row>
    <row r="2378" spans="1:17" x14ac:dyDescent="0.3">
      <c r="A2378" t="s">
        <v>100</v>
      </c>
      <c r="B2378" t="s">
        <v>1209</v>
      </c>
      <c r="C2378" t="s">
        <v>24</v>
      </c>
      <c r="D2378" t="s">
        <v>71</v>
      </c>
      <c r="E2378" t="s">
        <v>2134</v>
      </c>
      <c r="F2378" t="s">
        <v>64</v>
      </c>
      <c r="G2378" t="s">
        <v>18</v>
      </c>
      <c r="H2378" t="s">
        <v>311</v>
      </c>
      <c r="I2378" t="s">
        <v>2134</v>
      </c>
      <c r="J2378" t="s">
        <v>37</v>
      </c>
      <c r="K2378" t="s">
        <v>718</v>
      </c>
      <c r="L2378" t="s">
        <v>2134</v>
      </c>
      <c r="M2378">
        <v>5</v>
      </c>
      <c r="N2378">
        <v>589.99</v>
      </c>
      <c r="O2378">
        <v>55</v>
      </c>
      <c r="P2378">
        <f>Table1[[#This Row],[Sale Product Count]]*Table1[[#This Row],[Price]]</f>
        <v>32449.45</v>
      </c>
      <c r="Q2378">
        <v>505</v>
      </c>
    </row>
    <row r="2379" spans="1:17" x14ac:dyDescent="0.3">
      <c r="A2379" t="s">
        <v>23</v>
      </c>
      <c r="B2379" t="s">
        <v>2134</v>
      </c>
      <c r="C2379" t="s">
        <v>14</v>
      </c>
      <c r="D2379" t="s">
        <v>219</v>
      </c>
      <c r="E2379" t="s">
        <v>27</v>
      </c>
      <c r="F2379" t="s">
        <v>220</v>
      </c>
      <c r="G2379" t="s">
        <v>65</v>
      </c>
      <c r="H2379" t="s">
        <v>19</v>
      </c>
      <c r="I2379" t="s">
        <v>2134</v>
      </c>
      <c r="J2379" t="s">
        <v>20</v>
      </c>
      <c r="K2379" t="s">
        <v>21</v>
      </c>
      <c r="L2379" t="s">
        <v>81</v>
      </c>
      <c r="M2379">
        <v>4.7</v>
      </c>
      <c r="N2379">
        <v>589.99</v>
      </c>
      <c r="O2379">
        <v>55</v>
      </c>
      <c r="P2379">
        <f>Table1[[#This Row],[Sale Product Count]]*Table1[[#This Row],[Price]]</f>
        <v>32449.45</v>
      </c>
      <c r="Q2379">
        <v>385</v>
      </c>
    </row>
    <row r="2380" spans="1:17" x14ac:dyDescent="0.3">
      <c r="A2380" t="s">
        <v>130</v>
      </c>
      <c r="B2380" t="s">
        <v>1998</v>
      </c>
      <c r="C2380" t="s">
        <v>24</v>
      </c>
      <c r="D2380" t="s">
        <v>71</v>
      </c>
      <c r="E2380" t="s">
        <v>42</v>
      </c>
      <c r="F2380" t="s">
        <v>109</v>
      </c>
      <c r="G2380" t="s">
        <v>301</v>
      </c>
      <c r="H2380" t="s">
        <v>257</v>
      </c>
      <c r="I2380" t="s">
        <v>431</v>
      </c>
      <c r="J2380" t="s">
        <v>20</v>
      </c>
      <c r="K2380" t="s">
        <v>2134</v>
      </c>
      <c r="L2380" t="s">
        <v>2134</v>
      </c>
      <c r="M2380">
        <v>0</v>
      </c>
      <c r="N2380">
        <v>589.99</v>
      </c>
      <c r="O2380">
        <v>55</v>
      </c>
      <c r="P2380">
        <f>Table1[[#This Row],[Sale Product Count]]*Table1[[#This Row],[Price]]</f>
        <v>32449.45</v>
      </c>
      <c r="Q2380">
        <v>508</v>
      </c>
    </row>
    <row r="2381" spans="1:17" x14ac:dyDescent="0.3">
      <c r="A2381" t="s">
        <v>130</v>
      </c>
      <c r="B2381" t="s">
        <v>520</v>
      </c>
      <c r="C2381" t="s">
        <v>61</v>
      </c>
      <c r="D2381" t="s">
        <v>2134</v>
      </c>
      <c r="E2381" t="s">
        <v>75</v>
      </c>
      <c r="F2381" t="s">
        <v>116</v>
      </c>
      <c r="G2381" t="s">
        <v>27</v>
      </c>
      <c r="H2381" t="s">
        <v>28</v>
      </c>
      <c r="I2381" t="s">
        <v>200</v>
      </c>
      <c r="J2381" t="s">
        <v>900</v>
      </c>
      <c r="K2381" t="s">
        <v>901</v>
      </c>
      <c r="L2381" t="s">
        <v>2134</v>
      </c>
      <c r="M2381">
        <v>0</v>
      </c>
      <c r="N2381">
        <v>499</v>
      </c>
      <c r="O2381">
        <v>65</v>
      </c>
      <c r="P2381">
        <f>Table1[[#This Row],[Sale Product Count]]*Table1[[#This Row],[Price]]</f>
        <v>32435</v>
      </c>
      <c r="Q2381">
        <v>232</v>
      </c>
    </row>
    <row r="2382" spans="1:17" x14ac:dyDescent="0.3">
      <c r="A2382" t="s">
        <v>23</v>
      </c>
      <c r="B2382" t="s">
        <v>2134</v>
      </c>
      <c r="C2382" t="s">
        <v>24</v>
      </c>
      <c r="D2382" t="s">
        <v>25</v>
      </c>
      <c r="E2382" t="s">
        <v>16</v>
      </c>
      <c r="F2382" t="s">
        <v>26</v>
      </c>
      <c r="G2382" t="s">
        <v>27</v>
      </c>
      <c r="H2382" t="s">
        <v>28</v>
      </c>
      <c r="I2382" t="s">
        <v>29</v>
      </c>
      <c r="J2382" t="s">
        <v>20</v>
      </c>
      <c r="K2382" t="s">
        <v>21</v>
      </c>
      <c r="L2382" t="s">
        <v>2134</v>
      </c>
      <c r="M2382">
        <v>4.5</v>
      </c>
      <c r="N2382">
        <v>1409</v>
      </c>
      <c r="O2382">
        <v>23</v>
      </c>
      <c r="P2382">
        <f>Table1[[#This Row],[Sale Product Count]]*Table1[[#This Row],[Price]]</f>
        <v>32407</v>
      </c>
      <c r="Q2382">
        <v>407</v>
      </c>
    </row>
    <row r="2383" spans="1:17" x14ac:dyDescent="0.3">
      <c r="A2383" t="s">
        <v>23</v>
      </c>
      <c r="B2383" t="s">
        <v>2111</v>
      </c>
      <c r="C2383" t="s">
        <v>1483</v>
      </c>
      <c r="D2383" t="s">
        <v>437</v>
      </c>
      <c r="E2383" t="s">
        <v>162</v>
      </c>
      <c r="F2383" t="s">
        <v>87</v>
      </c>
      <c r="G2383" t="s">
        <v>1102</v>
      </c>
      <c r="H2383" t="s">
        <v>36</v>
      </c>
      <c r="I2383" t="s">
        <v>2112</v>
      </c>
      <c r="J2383" t="s">
        <v>37</v>
      </c>
      <c r="K2383" t="s">
        <v>2134</v>
      </c>
      <c r="L2383" t="s">
        <v>2134</v>
      </c>
      <c r="M2383">
        <v>0</v>
      </c>
      <c r="N2383">
        <v>1409</v>
      </c>
      <c r="O2383">
        <v>23</v>
      </c>
      <c r="P2383">
        <f>Table1[[#This Row],[Sale Product Count]]*Table1[[#This Row],[Price]]</f>
        <v>32407</v>
      </c>
      <c r="Q2383">
        <v>0</v>
      </c>
    </row>
    <row r="2384" spans="1:17" x14ac:dyDescent="0.3">
      <c r="A2384" t="s">
        <v>13</v>
      </c>
      <c r="B2384" t="s">
        <v>83</v>
      </c>
      <c r="C2384" t="s">
        <v>24</v>
      </c>
      <c r="D2384" t="s">
        <v>84</v>
      </c>
      <c r="E2384" t="s">
        <v>16</v>
      </c>
      <c r="F2384" t="s">
        <v>26</v>
      </c>
      <c r="G2384" t="s">
        <v>80</v>
      </c>
      <c r="H2384" t="s">
        <v>19</v>
      </c>
      <c r="I2384" t="s">
        <v>2134</v>
      </c>
      <c r="J2384" t="s">
        <v>20</v>
      </c>
      <c r="K2384" t="s">
        <v>21</v>
      </c>
      <c r="L2384" t="s">
        <v>2134</v>
      </c>
      <c r="M2384">
        <v>0</v>
      </c>
      <c r="N2384">
        <v>540</v>
      </c>
      <c r="O2384">
        <v>60</v>
      </c>
      <c r="P2384">
        <f>Table1[[#This Row],[Sale Product Count]]*Table1[[#This Row],[Price]]</f>
        <v>32400</v>
      </c>
      <c r="Q2384">
        <v>277</v>
      </c>
    </row>
    <row r="2385" spans="1:17" x14ac:dyDescent="0.3">
      <c r="A2385" t="s">
        <v>121</v>
      </c>
      <c r="B2385" t="s">
        <v>122</v>
      </c>
      <c r="C2385" t="s">
        <v>61</v>
      </c>
      <c r="D2385" t="s">
        <v>25</v>
      </c>
      <c r="E2385" t="s">
        <v>16</v>
      </c>
      <c r="F2385" t="s">
        <v>26</v>
      </c>
      <c r="G2385" t="s">
        <v>35</v>
      </c>
      <c r="H2385" t="s">
        <v>19</v>
      </c>
      <c r="I2385" t="s">
        <v>2134</v>
      </c>
      <c r="J2385" t="s">
        <v>20</v>
      </c>
      <c r="K2385" t="s">
        <v>21</v>
      </c>
      <c r="L2385" t="s">
        <v>2134</v>
      </c>
      <c r="M2385">
        <v>0</v>
      </c>
      <c r="N2385">
        <v>1349.99</v>
      </c>
      <c r="O2385">
        <v>24</v>
      </c>
      <c r="P2385">
        <f>Table1[[#This Row],[Sale Product Count]]*Table1[[#This Row],[Price]]</f>
        <v>32399.760000000002</v>
      </c>
      <c r="Q2385">
        <v>336</v>
      </c>
    </row>
    <row r="2386" spans="1:17" x14ac:dyDescent="0.3">
      <c r="A2386" t="s">
        <v>654</v>
      </c>
      <c r="B2386" t="s">
        <v>1315</v>
      </c>
      <c r="C2386" t="s">
        <v>24</v>
      </c>
      <c r="D2386" t="s">
        <v>2134</v>
      </c>
      <c r="E2386" t="s">
        <v>75</v>
      </c>
      <c r="F2386" t="s">
        <v>1316</v>
      </c>
      <c r="G2386" t="s">
        <v>18</v>
      </c>
      <c r="H2386" t="s">
        <v>657</v>
      </c>
      <c r="I2386" t="s">
        <v>2134</v>
      </c>
      <c r="J2386" t="s">
        <v>20</v>
      </c>
      <c r="K2386" t="s">
        <v>954</v>
      </c>
      <c r="L2386" t="s">
        <v>1278</v>
      </c>
      <c r="M2386">
        <v>3.4</v>
      </c>
      <c r="N2386">
        <v>899.99</v>
      </c>
      <c r="O2386">
        <v>36</v>
      </c>
      <c r="P2386">
        <f>Table1[[#This Row],[Sale Product Count]]*Table1[[#This Row],[Price]]</f>
        <v>32399.64</v>
      </c>
      <c r="Q2386">
        <v>318</v>
      </c>
    </row>
    <row r="2387" spans="1:17" x14ac:dyDescent="0.3">
      <c r="A2387" t="s">
        <v>121</v>
      </c>
      <c r="B2387" t="s">
        <v>122</v>
      </c>
      <c r="C2387" t="s">
        <v>61</v>
      </c>
      <c r="D2387" t="s">
        <v>25</v>
      </c>
      <c r="E2387" t="s">
        <v>16</v>
      </c>
      <c r="F2387" t="s">
        <v>26</v>
      </c>
      <c r="G2387" t="s">
        <v>35</v>
      </c>
      <c r="H2387" t="s">
        <v>19</v>
      </c>
      <c r="I2387" t="s">
        <v>2134</v>
      </c>
      <c r="J2387" t="s">
        <v>20</v>
      </c>
      <c r="K2387" t="s">
        <v>21</v>
      </c>
      <c r="L2387" t="s">
        <v>2134</v>
      </c>
      <c r="M2387">
        <v>0</v>
      </c>
      <c r="N2387">
        <v>899.99</v>
      </c>
      <c r="O2387">
        <v>36</v>
      </c>
      <c r="P2387">
        <f>Table1[[#This Row],[Sale Product Count]]*Table1[[#This Row],[Price]]</f>
        <v>32399.64</v>
      </c>
      <c r="Q2387">
        <v>484</v>
      </c>
    </row>
    <row r="2388" spans="1:17" x14ac:dyDescent="0.3">
      <c r="A2388" t="s">
        <v>13</v>
      </c>
      <c r="B2388" t="s">
        <v>2134</v>
      </c>
      <c r="C2388" t="s">
        <v>24</v>
      </c>
      <c r="D2388" t="s">
        <v>15</v>
      </c>
      <c r="E2388" t="s">
        <v>78</v>
      </c>
      <c r="F2388" t="s">
        <v>79</v>
      </c>
      <c r="G2388" t="s">
        <v>80</v>
      </c>
      <c r="H2388" t="s">
        <v>19</v>
      </c>
      <c r="I2388" t="s">
        <v>2134</v>
      </c>
      <c r="J2388" t="s">
        <v>20</v>
      </c>
      <c r="K2388" t="s">
        <v>21</v>
      </c>
      <c r="L2388" t="s">
        <v>81</v>
      </c>
      <c r="M2388">
        <v>5</v>
      </c>
      <c r="N2388">
        <v>899.99</v>
      </c>
      <c r="O2388">
        <v>36</v>
      </c>
      <c r="P2388">
        <f>Table1[[#This Row],[Sale Product Count]]*Table1[[#This Row],[Price]]</f>
        <v>32399.64</v>
      </c>
      <c r="Q2388">
        <v>399</v>
      </c>
    </row>
    <row r="2389" spans="1:17" x14ac:dyDescent="0.3">
      <c r="A2389" t="s">
        <v>23</v>
      </c>
      <c r="B2389" t="s">
        <v>2134</v>
      </c>
      <c r="C2389" t="s">
        <v>24</v>
      </c>
      <c r="D2389" t="s">
        <v>71</v>
      </c>
      <c r="E2389" t="s">
        <v>16</v>
      </c>
      <c r="F2389" t="s">
        <v>82</v>
      </c>
      <c r="G2389" t="s">
        <v>65</v>
      </c>
      <c r="H2389" t="s">
        <v>19</v>
      </c>
      <c r="I2389" t="s">
        <v>2134</v>
      </c>
      <c r="J2389" t="s">
        <v>20</v>
      </c>
      <c r="K2389" t="s">
        <v>21</v>
      </c>
      <c r="L2389" t="s">
        <v>81</v>
      </c>
      <c r="M2389">
        <v>4.4000000000000004</v>
      </c>
      <c r="N2389">
        <v>899.99</v>
      </c>
      <c r="O2389">
        <v>36</v>
      </c>
      <c r="P2389">
        <f>Table1[[#This Row],[Sale Product Count]]*Table1[[#This Row],[Price]]</f>
        <v>32399.64</v>
      </c>
      <c r="Q2389">
        <v>228</v>
      </c>
    </row>
    <row r="2390" spans="1:17" x14ac:dyDescent="0.3">
      <c r="A2390" t="s">
        <v>364</v>
      </c>
      <c r="B2390" t="s">
        <v>365</v>
      </c>
      <c r="C2390" t="s">
        <v>14</v>
      </c>
      <c r="D2390" t="s">
        <v>71</v>
      </c>
      <c r="E2390" t="s">
        <v>63</v>
      </c>
      <c r="F2390" t="s">
        <v>17</v>
      </c>
      <c r="G2390" t="s">
        <v>65</v>
      </c>
      <c r="H2390" t="s">
        <v>197</v>
      </c>
      <c r="I2390" t="s">
        <v>291</v>
      </c>
      <c r="J2390" t="s">
        <v>20</v>
      </c>
      <c r="K2390" t="s">
        <v>2134</v>
      </c>
      <c r="L2390" t="s">
        <v>2134</v>
      </c>
      <c r="M2390">
        <v>4.2</v>
      </c>
      <c r="N2390">
        <v>587.99</v>
      </c>
      <c r="O2390">
        <v>55</v>
      </c>
      <c r="P2390">
        <f>Table1[[#This Row],[Sale Product Count]]*Table1[[#This Row],[Price]]</f>
        <v>32339.45</v>
      </c>
      <c r="Q2390">
        <v>243</v>
      </c>
    </row>
    <row r="2391" spans="1:17" x14ac:dyDescent="0.3">
      <c r="A2391" t="s">
        <v>23</v>
      </c>
      <c r="B2391" t="s">
        <v>2134</v>
      </c>
      <c r="C2391" t="s">
        <v>24</v>
      </c>
      <c r="D2391" t="s">
        <v>25</v>
      </c>
      <c r="E2391" t="s">
        <v>16</v>
      </c>
      <c r="F2391" t="s">
        <v>26</v>
      </c>
      <c r="G2391" t="s">
        <v>27</v>
      </c>
      <c r="H2391" t="s">
        <v>28</v>
      </c>
      <c r="I2391" t="s">
        <v>29</v>
      </c>
      <c r="J2391" t="s">
        <v>20</v>
      </c>
      <c r="K2391" t="s">
        <v>21</v>
      </c>
      <c r="L2391" t="s">
        <v>2134</v>
      </c>
      <c r="M2391">
        <v>4.5</v>
      </c>
      <c r="N2391">
        <v>1699</v>
      </c>
      <c r="O2391">
        <v>19</v>
      </c>
      <c r="P2391">
        <f>Table1[[#This Row],[Sale Product Count]]*Table1[[#This Row],[Price]]</f>
        <v>32281</v>
      </c>
      <c r="Q2391">
        <v>127</v>
      </c>
    </row>
    <row r="2392" spans="1:17" x14ac:dyDescent="0.3">
      <c r="A2392" t="s">
        <v>130</v>
      </c>
      <c r="B2392" t="s">
        <v>1777</v>
      </c>
      <c r="C2392" t="s">
        <v>61</v>
      </c>
      <c r="D2392" t="s">
        <v>84</v>
      </c>
      <c r="E2392" t="s">
        <v>16</v>
      </c>
      <c r="F2392" t="s">
        <v>116</v>
      </c>
      <c r="G2392" t="s">
        <v>35</v>
      </c>
      <c r="H2392" t="s">
        <v>36</v>
      </c>
      <c r="I2392" t="s">
        <v>2134</v>
      </c>
      <c r="J2392" t="s">
        <v>37</v>
      </c>
      <c r="K2392" t="s">
        <v>117</v>
      </c>
      <c r="L2392" t="s">
        <v>2134</v>
      </c>
      <c r="M2392">
        <v>0</v>
      </c>
      <c r="N2392">
        <v>1699</v>
      </c>
      <c r="O2392">
        <v>19</v>
      </c>
      <c r="P2392">
        <f>Table1[[#This Row],[Sale Product Count]]*Table1[[#This Row],[Price]]</f>
        <v>32281</v>
      </c>
      <c r="Q2392">
        <v>313</v>
      </c>
    </row>
    <row r="2393" spans="1:17" x14ac:dyDescent="0.3">
      <c r="A2393" t="s">
        <v>130</v>
      </c>
      <c r="B2393" t="s">
        <v>1518</v>
      </c>
      <c r="C2393" t="s">
        <v>61</v>
      </c>
      <c r="D2393" t="s">
        <v>71</v>
      </c>
      <c r="E2393" t="s">
        <v>826</v>
      </c>
      <c r="F2393" t="s">
        <v>64</v>
      </c>
      <c r="G2393" t="s">
        <v>1025</v>
      </c>
      <c r="H2393" t="s">
        <v>28</v>
      </c>
      <c r="I2393" t="s">
        <v>431</v>
      </c>
      <c r="J2393" t="s">
        <v>432</v>
      </c>
      <c r="K2393" t="s">
        <v>2134</v>
      </c>
      <c r="L2393" t="s">
        <v>2134</v>
      </c>
      <c r="M2393">
        <v>0</v>
      </c>
      <c r="N2393">
        <v>1699</v>
      </c>
      <c r="O2393">
        <v>19</v>
      </c>
      <c r="P2393">
        <f>Table1[[#This Row],[Sale Product Count]]*Table1[[#This Row],[Price]]</f>
        <v>32281</v>
      </c>
      <c r="Q2393">
        <v>475</v>
      </c>
    </row>
    <row r="2394" spans="1:17" x14ac:dyDescent="0.3">
      <c r="A2394" t="s">
        <v>30</v>
      </c>
      <c r="B2394" t="s">
        <v>119</v>
      </c>
      <c r="C2394" t="s">
        <v>24</v>
      </c>
      <c r="D2394" t="s">
        <v>33</v>
      </c>
      <c r="E2394" t="s">
        <v>2134</v>
      </c>
      <c r="F2394" t="s">
        <v>34</v>
      </c>
      <c r="G2394" t="s">
        <v>35</v>
      </c>
      <c r="H2394" t="s">
        <v>36</v>
      </c>
      <c r="I2394" t="s">
        <v>2134</v>
      </c>
      <c r="J2394" t="s">
        <v>37</v>
      </c>
      <c r="K2394" t="s">
        <v>120</v>
      </c>
      <c r="L2394" t="s">
        <v>38</v>
      </c>
      <c r="M2394">
        <v>1</v>
      </c>
      <c r="N2394">
        <v>1699</v>
      </c>
      <c r="O2394">
        <v>19</v>
      </c>
      <c r="P2394">
        <f>Table1[[#This Row],[Sale Product Count]]*Table1[[#This Row],[Price]]</f>
        <v>32281</v>
      </c>
      <c r="Q2394">
        <v>0</v>
      </c>
    </row>
    <row r="2395" spans="1:17" x14ac:dyDescent="0.3">
      <c r="A2395" t="s">
        <v>130</v>
      </c>
      <c r="B2395" t="s">
        <v>1727</v>
      </c>
      <c r="C2395" t="s">
        <v>24</v>
      </c>
      <c r="D2395" t="s">
        <v>71</v>
      </c>
      <c r="E2395" t="s">
        <v>826</v>
      </c>
      <c r="F2395" t="s">
        <v>72</v>
      </c>
      <c r="G2395" t="s">
        <v>65</v>
      </c>
      <c r="H2395" t="s">
        <v>257</v>
      </c>
      <c r="I2395" t="s">
        <v>431</v>
      </c>
      <c r="J2395" t="s">
        <v>20</v>
      </c>
      <c r="K2395" t="s">
        <v>2134</v>
      </c>
      <c r="L2395" t="s">
        <v>2134</v>
      </c>
      <c r="M2395">
        <v>0</v>
      </c>
      <c r="N2395">
        <v>607.99</v>
      </c>
      <c r="O2395">
        <v>53</v>
      </c>
      <c r="P2395">
        <f>Table1[[#This Row],[Sale Product Count]]*Table1[[#This Row],[Price]]</f>
        <v>32223.47</v>
      </c>
      <c r="Q2395">
        <v>545</v>
      </c>
    </row>
    <row r="2396" spans="1:17" x14ac:dyDescent="0.3">
      <c r="A2396" t="s">
        <v>130</v>
      </c>
      <c r="B2396" t="s">
        <v>2004</v>
      </c>
      <c r="C2396" t="s">
        <v>24</v>
      </c>
      <c r="D2396" t="s">
        <v>71</v>
      </c>
      <c r="E2396" t="s">
        <v>42</v>
      </c>
      <c r="F2396" t="s">
        <v>103</v>
      </c>
      <c r="G2396" t="s">
        <v>18</v>
      </c>
      <c r="H2396" t="s">
        <v>257</v>
      </c>
      <c r="I2396" t="s">
        <v>431</v>
      </c>
      <c r="J2396" t="s">
        <v>20</v>
      </c>
      <c r="K2396" t="s">
        <v>2134</v>
      </c>
      <c r="L2396" t="s">
        <v>2134</v>
      </c>
      <c r="M2396">
        <v>0</v>
      </c>
      <c r="N2396">
        <v>607.99</v>
      </c>
      <c r="O2396">
        <v>53</v>
      </c>
      <c r="P2396">
        <f>Table1[[#This Row],[Sale Product Count]]*Table1[[#This Row],[Price]]</f>
        <v>32223.47</v>
      </c>
      <c r="Q2396">
        <v>0</v>
      </c>
    </row>
    <row r="2397" spans="1:17" x14ac:dyDescent="0.3">
      <c r="A2397" t="s">
        <v>130</v>
      </c>
      <c r="B2397" t="s">
        <v>670</v>
      </c>
      <c r="C2397" t="s">
        <v>14</v>
      </c>
      <c r="D2397" t="s">
        <v>2134</v>
      </c>
      <c r="E2397" t="s">
        <v>63</v>
      </c>
      <c r="F2397" t="s">
        <v>282</v>
      </c>
      <c r="G2397" t="s">
        <v>35</v>
      </c>
      <c r="H2397" t="s">
        <v>28</v>
      </c>
      <c r="I2397" t="s">
        <v>653</v>
      </c>
      <c r="J2397" t="s">
        <v>20</v>
      </c>
      <c r="K2397" t="s">
        <v>244</v>
      </c>
      <c r="L2397" t="s">
        <v>2134</v>
      </c>
      <c r="M2397">
        <v>0</v>
      </c>
      <c r="N2397">
        <v>1038.28</v>
      </c>
      <c r="O2397">
        <v>31</v>
      </c>
      <c r="P2397">
        <f>Table1[[#This Row],[Sale Product Count]]*Table1[[#This Row],[Price]]</f>
        <v>32186.68</v>
      </c>
      <c r="Q2397">
        <v>478</v>
      </c>
    </row>
    <row r="2398" spans="1:17" x14ac:dyDescent="0.3">
      <c r="A2398" t="s">
        <v>121</v>
      </c>
      <c r="B2398" t="s">
        <v>122</v>
      </c>
      <c r="C2398" t="s">
        <v>61</v>
      </c>
      <c r="D2398" t="s">
        <v>25</v>
      </c>
      <c r="E2398" t="s">
        <v>16</v>
      </c>
      <c r="F2398" t="s">
        <v>26</v>
      </c>
      <c r="G2398" t="s">
        <v>35</v>
      </c>
      <c r="H2398" t="s">
        <v>19</v>
      </c>
      <c r="I2398" t="s">
        <v>2134</v>
      </c>
      <c r="J2398" t="s">
        <v>20</v>
      </c>
      <c r="K2398" t="s">
        <v>21</v>
      </c>
      <c r="L2398" t="s">
        <v>2134</v>
      </c>
      <c r="M2398">
        <v>0</v>
      </c>
      <c r="N2398">
        <v>1149</v>
      </c>
      <c r="O2398">
        <v>28</v>
      </c>
      <c r="P2398">
        <f>Table1[[#This Row],[Sale Product Count]]*Table1[[#This Row],[Price]]</f>
        <v>32172</v>
      </c>
      <c r="Q2398">
        <v>205</v>
      </c>
    </row>
    <row r="2399" spans="1:17" x14ac:dyDescent="0.3">
      <c r="A2399" t="s">
        <v>13</v>
      </c>
      <c r="B2399" t="s">
        <v>2134</v>
      </c>
      <c r="C2399" t="s">
        <v>14</v>
      </c>
      <c r="D2399" t="s">
        <v>15</v>
      </c>
      <c r="E2399" t="s">
        <v>16</v>
      </c>
      <c r="F2399" t="s">
        <v>17</v>
      </c>
      <c r="G2399" t="s">
        <v>18</v>
      </c>
      <c r="H2399" t="s">
        <v>19</v>
      </c>
      <c r="I2399" t="s">
        <v>2134</v>
      </c>
      <c r="J2399" t="s">
        <v>20</v>
      </c>
      <c r="K2399" t="s">
        <v>21</v>
      </c>
      <c r="L2399" t="s">
        <v>22</v>
      </c>
      <c r="M2399">
        <v>0</v>
      </c>
      <c r="N2399">
        <v>1529</v>
      </c>
      <c r="O2399">
        <v>21</v>
      </c>
      <c r="P2399">
        <f>Table1[[#This Row],[Sale Product Count]]*Table1[[#This Row],[Price]]</f>
        <v>32109</v>
      </c>
      <c r="Q2399">
        <v>286</v>
      </c>
    </row>
    <row r="2400" spans="1:17" x14ac:dyDescent="0.3">
      <c r="A2400" t="s">
        <v>23</v>
      </c>
      <c r="B2400" t="s">
        <v>2102</v>
      </c>
      <c r="C2400" t="s">
        <v>86</v>
      </c>
      <c r="D2400" t="s">
        <v>606</v>
      </c>
      <c r="E2400" t="s">
        <v>162</v>
      </c>
      <c r="F2400" t="s">
        <v>282</v>
      </c>
      <c r="G2400" t="s">
        <v>301</v>
      </c>
      <c r="H2400" t="s">
        <v>28</v>
      </c>
      <c r="I2400" t="s">
        <v>1147</v>
      </c>
      <c r="J2400" t="s">
        <v>20</v>
      </c>
      <c r="K2400" t="s">
        <v>2134</v>
      </c>
      <c r="L2400" t="s">
        <v>2134</v>
      </c>
      <c r="M2400">
        <v>0</v>
      </c>
      <c r="N2400">
        <v>1529</v>
      </c>
      <c r="O2400">
        <v>21</v>
      </c>
      <c r="P2400">
        <f>Table1[[#This Row],[Sale Product Count]]*Table1[[#This Row],[Price]]</f>
        <v>32109</v>
      </c>
      <c r="Q2400">
        <v>0</v>
      </c>
    </row>
    <row r="2401" spans="1:17" x14ac:dyDescent="0.3">
      <c r="A2401" t="s">
        <v>100</v>
      </c>
      <c r="B2401" t="s">
        <v>1294</v>
      </c>
      <c r="C2401" t="s">
        <v>41</v>
      </c>
      <c r="D2401" t="s">
        <v>1295</v>
      </c>
      <c r="E2401" t="s">
        <v>42</v>
      </c>
      <c r="F2401" t="s">
        <v>106</v>
      </c>
      <c r="G2401" t="s">
        <v>18</v>
      </c>
      <c r="H2401" t="s">
        <v>36</v>
      </c>
      <c r="I2401" t="s">
        <v>1296</v>
      </c>
      <c r="J2401" t="s">
        <v>20</v>
      </c>
      <c r="K2401" t="s">
        <v>2134</v>
      </c>
      <c r="L2401" t="s">
        <v>2134</v>
      </c>
      <c r="M2401">
        <v>0</v>
      </c>
      <c r="N2401">
        <v>1395.99</v>
      </c>
      <c r="O2401">
        <v>23</v>
      </c>
      <c r="P2401">
        <f>Table1[[#This Row],[Sale Product Count]]*Table1[[#This Row],[Price]]</f>
        <v>32107.77</v>
      </c>
      <c r="Q2401">
        <v>109</v>
      </c>
    </row>
    <row r="2402" spans="1:17" x14ac:dyDescent="0.3">
      <c r="A2402" t="s">
        <v>130</v>
      </c>
      <c r="B2402" t="s">
        <v>1765</v>
      </c>
      <c r="C2402" t="s">
        <v>14</v>
      </c>
      <c r="D2402" t="s">
        <v>71</v>
      </c>
      <c r="E2402" t="s">
        <v>16</v>
      </c>
      <c r="F2402" t="s">
        <v>64</v>
      </c>
      <c r="G2402" t="s">
        <v>35</v>
      </c>
      <c r="H2402" t="s">
        <v>36</v>
      </c>
      <c r="I2402" t="s">
        <v>431</v>
      </c>
      <c r="J2402" t="s">
        <v>20</v>
      </c>
      <c r="K2402" t="s">
        <v>2134</v>
      </c>
      <c r="L2402" t="s">
        <v>2134</v>
      </c>
      <c r="M2402">
        <v>0</v>
      </c>
      <c r="N2402">
        <v>1395.99</v>
      </c>
      <c r="O2402">
        <v>23</v>
      </c>
      <c r="P2402">
        <f>Table1[[#This Row],[Sale Product Count]]*Table1[[#This Row],[Price]]</f>
        <v>32107.77</v>
      </c>
      <c r="Q2402">
        <v>0</v>
      </c>
    </row>
    <row r="2403" spans="1:17" x14ac:dyDescent="0.3">
      <c r="A2403" t="s">
        <v>66</v>
      </c>
      <c r="B2403" t="s">
        <v>592</v>
      </c>
      <c r="C2403" t="s">
        <v>94</v>
      </c>
      <c r="D2403" t="s">
        <v>1536</v>
      </c>
      <c r="E2403" t="s">
        <v>27</v>
      </c>
      <c r="F2403" t="s">
        <v>220</v>
      </c>
      <c r="G2403" t="s">
        <v>56</v>
      </c>
      <c r="H2403" t="s">
        <v>57</v>
      </c>
      <c r="I2403" t="s">
        <v>2134</v>
      </c>
      <c r="J2403" t="s">
        <v>20</v>
      </c>
      <c r="K2403" t="s">
        <v>127</v>
      </c>
      <c r="L2403" t="s">
        <v>2134</v>
      </c>
      <c r="M2403">
        <v>5</v>
      </c>
      <c r="N2403">
        <v>1185.77</v>
      </c>
      <c r="O2403">
        <v>27</v>
      </c>
      <c r="P2403">
        <f>Table1[[#This Row],[Sale Product Count]]*Table1[[#This Row],[Price]]</f>
        <v>32015.79</v>
      </c>
      <c r="Q2403">
        <v>517</v>
      </c>
    </row>
    <row r="2404" spans="1:17" x14ac:dyDescent="0.3">
      <c r="A2404" t="s">
        <v>130</v>
      </c>
      <c r="B2404" t="s">
        <v>1727</v>
      </c>
      <c r="C2404" t="s">
        <v>24</v>
      </c>
      <c r="D2404" t="s">
        <v>71</v>
      </c>
      <c r="E2404" t="s">
        <v>63</v>
      </c>
      <c r="F2404" t="s">
        <v>72</v>
      </c>
      <c r="G2404" t="s">
        <v>27</v>
      </c>
      <c r="H2404" t="s">
        <v>257</v>
      </c>
      <c r="I2404" t="s">
        <v>431</v>
      </c>
      <c r="J2404" t="s">
        <v>20</v>
      </c>
      <c r="K2404" t="s">
        <v>2134</v>
      </c>
      <c r="L2404" t="s">
        <v>2134</v>
      </c>
      <c r="M2404">
        <v>0</v>
      </c>
      <c r="N2404">
        <v>695.77</v>
      </c>
      <c r="O2404">
        <v>46</v>
      </c>
      <c r="P2404">
        <f>Table1[[#This Row],[Sale Product Count]]*Table1[[#This Row],[Price]]</f>
        <v>32005.42</v>
      </c>
      <c r="Q2404">
        <v>480</v>
      </c>
    </row>
    <row r="2405" spans="1:17" x14ac:dyDescent="0.3">
      <c r="A2405" t="s">
        <v>13</v>
      </c>
      <c r="B2405" t="s">
        <v>2134</v>
      </c>
      <c r="C2405" t="s">
        <v>24</v>
      </c>
      <c r="D2405" t="s">
        <v>15</v>
      </c>
      <c r="E2405" t="s">
        <v>78</v>
      </c>
      <c r="F2405" t="s">
        <v>79</v>
      </c>
      <c r="G2405" t="s">
        <v>80</v>
      </c>
      <c r="H2405" t="s">
        <v>19</v>
      </c>
      <c r="I2405" t="s">
        <v>2134</v>
      </c>
      <c r="J2405" t="s">
        <v>20</v>
      </c>
      <c r="K2405" t="s">
        <v>21</v>
      </c>
      <c r="L2405" t="s">
        <v>81</v>
      </c>
      <c r="M2405">
        <v>5</v>
      </c>
      <c r="N2405">
        <v>999.99</v>
      </c>
      <c r="O2405">
        <v>32</v>
      </c>
      <c r="P2405">
        <f>Table1[[#This Row],[Sale Product Count]]*Table1[[#This Row],[Price]]</f>
        <v>31999.68</v>
      </c>
      <c r="Q2405">
        <v>309</v>
      </c>
    </row>
    <row r="2406" spans="1:17" x14ac:dyDescent="0.3">
      <c r="A2406" t="s">
        <v>130</v>
      </c>
      <c r="B2406" t="s">
        <v>514</v>
      </c>
      <c r="C2406" t="s">
        <v>14</v>
      </c>
      <c r="D2406" t="s">
        <v>1042</v>
      </c>
      <c r="E2406" t="s">
        <v>42</v>
      </c>
      <c r="F2406" t="s">
        <v>329</v>
      </c>
      <c r="G2406" t="s">
        <v>18</v>
      </c>
      <c r="H2406" t="s">
        <v>197</v>
      </c>
      <c r="I2406" t="s">
        <v>2134</v>
      </c>
      <c r="J2406" t="s">
        <v>296</v>
      </c>
      <c r="K2406" t="s">
        <v>159</v>
      </c>
      <c r="L2406" t="s">
        <v>2134</v>
      </c>
      <c r="M2406">
        <v>1.7</v>
      </c>
      <c r="N2406">
        <v>639.99</v>
      </c>
      <c r="O2406">
        <v>50</v>
      </c>
      <c r="P2406">
        <f>Table1[[#This Row],[Sale Product Count]]*Table1[[#This Row],[Price]]</f>
        <v>31999.5</v>
      </c>
      <c r="Q2406">
        <v>403</v>
      </c>
    </row>
    <row r="2407" spans="1:17" x14ac:dyDescent="0.3">
      <c r="A2407" t="s">
        <v>130</v>
      </c>
      <c r="B2407" t="s">
        <v>908</v>
      </c>
      <c r="C2407" t="s">
        <v>24</v>
      </c>
      <c r="D2407" t="s">
        <v>613</v>
      </c>
      <c r="E2407" t="s">
        <v>63</v>
      </c>
      <c r="F2407" t="s">
        <v>64</v>
      </c>
      <c r="G2407" t="s">
        <v>65</v>
      </c>
      <c r="H2407" t="s">
        <v>197</v>
      </c>
      <c r="I2407" t="s">
        <v>200</v>
      </c>
      <c r="J2407" t="s">
        <v>1066</v>
      </c>
      <c r="K2407" t="s">
        <v>2134</v>
      </c>
      <c r="L2407" t="s">
        <v>2134</v>
      </c>
      <c r="M2407">
        <v>0</v>
      </c>
      <c r="N2407">
        <v>639.99</v>
      </c>
      <c r="O2407">
        <v>50</v>
      </c>
      <c r="P2407">
        <f>Table1[[#This Row],[Sale Product Count]]*Table1[[#This Row],[Price]]</f>
        <v>31999.5</v>
      </c>
      <c r="Q2407">
        <v>484</v>
      </c>
    </row>
    <row r="2408" spans="1:17" x14ac:dyDescent="0.3">
      <c r="A2408" t="s">
        <v>130</v>
      </c>
      <c r="B2408" t="s">
        <v>1343</v>
      </c>
      <c r="C2408" t="s">
        <v>61</v>
      </c>
      <c r="D2408" t="s">
        <v>71</v>
      </c>
      <c r="E2408" t="s">
        <v>63</v>
      </c>
      <c r="F2408" t="s">
        <v>64</v>
      </c>
      <c r="G2408" t="s">
        <v>65</v>
      </c>
      <c r="H2408" t="s">
        <v>28</v>
      </c>
      <c r="I2408" t="s">
        <v>2134</v>
      </c>
      <c r="J2408" t="s">
        <v>37</v>
      </c>
      <c r="K2408" t="s">
        <v>298</v>
      </c>
      <c r="L2408" t="s">
        <v>2134</v>
      </c>
      <c r="M2408">
        <v>0</v>
      </c>
      <c r="N2408">
        <v>639.99</v>
      </c>
      <c r="O2408">
        <v>50</v>
      </c>
      <c r="P2408">
        <f>Table1[[#This Row],[Sale Product Count]]*Table1[[#This Row],[Price]]</f>
        <v>31999.5</v>
      </c>
      <c r="Q2408">
        <v>315</v>
      </c>
    </row>
    <row r="2409" spans="1:17" x14ac:dyDescent="0.3">
      <c r="A2409" t="s">
        <v>13</v>
      </c>
      <c r="B2409" t="s">
        <v>2134</v>
      </c>
      <c r="C2409" t="s">
        <v>24</v>
      </c>
      <c r="D2409" t="s">
        <v>15</v>
      </c>
      <c r="E2409" t="s">
        <v>78</v>
      </c>
      <c r="F2409" t="s">
        <v>79</v>
      </c>
      <c r="G2409" t="s">
        <v>80</v>
      </c>
      <c r="H2409" t="s">
        <v>19</v>
      </c>
      <c r="I2409" t="s">
        <v>2134</v>
      </c>
      <c r="J2409" t="s">
        <v>20</v>
      </c>
      <c r="K2409" t="s">
        <v>21</v>
      </c>
      <c r="L2409" t="s">
        <v>81</v>
      </c>
      <c r="M2409">
        <v>5</v>
      </c>
      <c r="N2409">
        <v>639.99</v>
      </c>
      <c r="O2409">
        <v>50</v>
      </c>
      <c r="P2409">
        <f>Table1[[#This Row],[Sale Product Count]]*Table1[[#This Row],[Price]]</f>
        <v>31999.5</v>
      </c>
      <c r="Q2409">
        <v>209</v>
      </c>
    </row>
    <row r="2410" spans="1:17" x14ac:dyDescent="0.3">
      <c r="A2410" t="s">
        <v>30</v>
      </c>
      <c r="B2410" t="s">
        <v>119</v>
      </c>
      <c r="C2410" t="s">
        <v>24</v>
      </c>
      <c r="D2410" t="s">
        <v>33</v>
      </c>
      <c r="E2410" t="s">
        <v>2134</v>
      </c>
      <c r="F2410" t="s">
        <v>34</v>
      </c>
      <c r="G2410" t="s">
        <v>35</v>
      </c>
      <c r="H2410" t="s">
        <v>36</v>
      </c>
      <c r="I2410" t="s">
        <v>2134</v>
      </c>
      <c r="J2410" t="s">
        <v>37</v>
      </c>
      <c r="K2410" t="s">
        <v>120</v>
      </c>
      <c r="L2410" t="s">
        <v>38</v>
      </c>
      <c r="M2410">
        <v>1</v>
      </c>
      <c r="N2410">
        <v>1102.99</v>
      </c>
      <c r="O2410">
        <v>29</v>
      </c>
      <c r="P2410">
        <f>Table1[[#This Row],[Sale Product Count]]*Table1[[#This Row],[Price]]</f>
        <v>31986.71</v>
      </c>
      <c r="Q2410">
        <v>241</v>
      </c>
    </row>
    <row r="2411" spans="1:17" x14ac:dyDescent="0.3">
      <c r="A2411" t="s">
        <v>23</v>
      </c>
      <c r="B2411" t="s">
        <v>2134</v>
      </c>
      <c r="C2411" t="s">
        <v>24</v>
      </c>
      <c r="D2411" t="s">
        <v>25</v>
      </c>
      <c r="E2411" t="s">
        <v>16</v>
      </c>
      <c r="F2411" t="s">
        <v>26</v>
      </c>
      <c r="G2411" t="s">
        <v>27</v>
      </c>
      <c r="H2411" t="s">
        <v>28</v>
      </c>
      <c r="I2411" t="s">
        <v>29</v>
      </c>
      <c r="J2411" t="s">
        <v>20</v>
      </c>
      <c r="K2411" t="s">
        <v>21</v>
      </c>
      <c r="L2411" t="s">
        <v>2134</v>
      </c>
      <c r="M2411">
        <v>4.5</v>
      </c>
      <c r="N2411">
        <v>1599</v>
      </c>
      <c r="O2411">
        <v>20</v>
      </c>
      <c r="P2411">
        <f>Table1[[#This Row],[Sale Product Count]]*Table1[[#This Row],[Price]]</f>
        <v>31980</v>
      </c>
      <c r="Q2411">
        <v>366</v>
      </c>
    </row>
    <row r="2412" spans="1:17" x14ac:dyDescent="0.3">
      <c r="A2412" t="s">
        <v>100</v>
      </c>
      <c r="B2412" t="s">
        <v>2134</v>
      </c>
      <c r="C2412" t="s">
        <v>41</v>
      </c>
      <c r="D2412" t="s">
        <v>25</v>
      </c>
      <c r="E2412" t="s">
        <v>42</v>
      </c>
      <c r="F2412" t="s">
        <v>2134</v>
      </c>
      <c r="G2412" t="s">
        <v>18</v>
      </c>
      <c r="H2412" t="s">
        <v>311</v>
      </c>
      <c r="I2412" t="s">
        <v>2134</v>
      </c>
      <c r="J2412" t="s">
        <v>20</v>
      </c>
      <c r="K2412" t="s">
        <v>1043</v>
      </c>
      <c r="L2412" t="s">
        <v>2134</v>
      </c>
      <c r="M2412">
        <v>3</v>
      </c>
      <c r="N2412">
        <v>1599</v>
      </c>
      <c r="O2412">
        <v>20</v>
      </c>
      <c r="P2412">
        <f>Table1[[#This Row],[Sale Product Count]]*Table1[[#This Row],[Price]]</f>
        <v>31980</v>
      </c>
      <c r="Q2412">
        <v>144</v>
      </c>
    </row>
    <row r="2413" spans="1:17" x14ac:dyDescent="0.3">
      <c r="A2413" t="s">
        <v>130</v>
      </c>
      <c r="B2413" t="s">
        <v>1206</v>
      </c>
      <c r="C2413" t="s">
        <v>14</v>
      </c>
      <c r="D2413" t="s">
        <v>25</v>
      </c>
      <c r="E2413" t="s">
        <v>826</v>
      </c>
      <c r="F2413" t="s">
        <v>64</v>
      </c>
      <c r="G2413" t="s">
        <v>35</v>
      </c>
      <c r="H2413" t="s">
        <v>28</v>
      </c>
      <c r="I2413" t="s">
        <v>2134</v>
      </c>
      <c r="J2413" t="s">
        <v>20</v>
      </c>
      <c r="K2413" t="s">
        <v>1185</v>
      </c>
      <c r="L2413" t="s">
        <v>2134</v>
      </c>
      <c r="M2413">
        <v>0</v>
      </c>
      <c r="N2413">
        <v>1599</v>
      </c>
      <c r="O2413">
        <v>20</v>
      </c>
      <c r="P2413">
        <f>Table1[[#This Row],[Sale Product Count]]*Table1[[#This Row],[Price]]</f>
        <v>31980</v>
      </c>
      <c r="Q2413">
        <v>221</v>
      </c>
    </row>
    <row r="2414" spans="1:17" x14ac:dyDescent="0.3">
      <c r="A2414" t="s">
        <v>130</v>
      </c>
      <c r="B2414" t="s">
        <v>645</v>
      </c>
      <c r="C2414" t="s">
        <v>164</v>
      </c>
      <c r="D2414" t="s">
        <v>71</v>
      </c>
      <c r="E2414" t="s">
        <v>16</v>
      </c>
      <c r="F2414" t="s">
        <v>64</v>
      </c>
      <c r="G2414" t="s">
        <v>65</v>
      </c>
      <c r="H2414" t="s">
        <v>36</v>
      </c>
      <c r="I2414" t="s">
        <v>2134</v>
      </c>
      <c r="J2414" t="s">
        <v>37</v>
      </c>
      <c r="K2414" t="s">
        <v>182</v>
      </c>
      <c r="L2414" t="s">
        <v>2134</v>
      </c>
      <c r="M2414">
        <v>0</v>
      </c>
      <c r="N2414">
        <v>1599</v>
      </c>
      <c r="O2414">
        <v>20</v>
      </c>
      <c r="P2414">
        <f>Table1[[#This Row],[Sale Product Count]]*Table1[[#This Row],[Price]]</f>
        <v>31980</v>
      </c>
      <c r="Q2414">
        <v>393</v>
      </c>
    </row>
    <row r="2415" spans="1:17" x14ac:dyDescent="0.3">
      <c r="A2415" t="s">
        <v>66</v>
      </c>
      <c r="B2415" t="s">
        <v>1363</v>
      </c>
      <c r="C2415" t="s">
        <v>14</v>
      </c>
      <c r="D2415" t="s">
        <v>71</v>
      </c>
      <c r="E2415" t="s">
        <v>63</v>
      </c>
      <c r="F2415" t="s">
        <v>26</v>
      </c>
      <c r="G2415" t="s">
        <v>18</v>
      </c>
      <c r="H2415" t="s">
        <v>197</v>
      </c>
      <c r="I2415" t="s">
        <v>217</v>
      </c>
      <c r="J2415" t="s">
        <v>20</v>
      </c>
      <c r="K2415" t="s">
        <v>2134</v>
      </c>
      <c r="L2415" t="s">
        <v>2134</v>
      </c>
      <c r="M2415">
        <v>2.1</v>
      </c>
      <c r="N2415">
        <v>1599</v>
      </c>
      <c r="O2415">
        <v>20</v>
      </c>
      <c r="P2415">
        <f>Table1[[#This Row],[Sale Product Count]]*Table1[[#This Row],[Price]]</f>
        <v>31980</v>
      </c>
      <c r="Q2415">
        <v>283</v>
      </c>
    </row>
    <row r="2416" spans="1:17" x14ac:dyDescent="0.3">
      <c r="A2416" t="s">
        <v>30</v>
      </c>
      <c r="B2416" t="s">
        <v>31</v>
      </c>
      <c r="C2416" t="s">
        <v>32</v>
      </c>
      <c r="D2416" t="s">
        <v>33</v>
      </c>
      <c r="E2416" t="s">
        <v>2134</v>
      </c>
      <c r="F2416" t="s">
        <v>34</v>
      </c>
      <c r="G2416" t="s">
        <v>35</v>
      </c>
      <c r="H2416" t="s">
        <v>36</v>
      </c>
      <c r="I2416" t="s">
        <v>2134</v>
      </c>
      <c r="J2416" t="s">
        <v>37</v>
      </c>
      <c r="K2416" t="s">
        <v>2134</v>
      </c>
      <c r="L2416" t="s">
        <v>38</v>
      </c>
      <c r="M2416">
        <v>5</v>
      </c>
      <c r="N2416">
        <v>1599</v>
      </c>
      <c r="O2416">
        <v>20</v>
      </c>
      <c r="P2416">
        <f>Table1[[#This Row],[Sale Product Count]]*Table1[[#This Row],[Price]]</f>
        <v>31980</v>
      </c>
      <c r="Q2416">
        <v>0</v>
      </c>
    </row>
    <row r="2417" spans="1:17" x14ac:dyDescent="0.3">
      <c r="A2417" t="s">
        <v>130</v>
      </c>
      <c r="B2417" t="s">
        <v>1458</v>
      </c>
      <c r="C2417" t="s">
        <v>41</v>
      </c>
      <c r="D2417" t="s">
        <v>71</v>
      </c>
      <c r="E2417" t="s">
        <v>16</v>
      </c>
      <c r="F2417" t="s">
        <v>64</v>
      </c>
      <c r="G2417" t="s">
        <v>35</v>
      </c>
      <c r="H2417" t="s">
        <v>28</v>
      </c>
      <c r="I2417" t="s">
        <v>431</v>
      </c>
      <c r="J2417" t="s">
        <v>20</v>
      </c>
      <c r="K2417" t="s">
        <v>2134</v>
      </c>
      <c r="L2417" t="s">
        <v>2134</v>
      </c>
      <c r="M2417">
        <v>0</v>
      </c>
      <c r="N2417">
        <v>1328.99</v>
      </c>
      <c r="O2417">
        <v>24</v>
      </c>
      <c r="P2417">
        <f>Table1[[#This Row],[Sale Product Count]]*Table1[[#This Row],[Price]]</f>
        <v>31895.760000000002</v>
      </c>
      <c r="Q2417">
        <v>133</v>
      </c>
    </row>
    <row r="2418" spans="1:17" x14ac:dyDescent="0.3">
      <c r="A2418" t="s">
        <v>130</v>
      </c>
      <c r="B2418" t="s">
        <v>1129</v>
      </c>
      <c r="C2418" t="s">
        <v>14</v>
      </c>
      <c r="D2418" t="s">
        <v>2134</v>
      </c>
      <c r="E2418" t="s">
        <v>826</v>
      </c>
      <c r="F2418" t="s">
        <v>72</v>
      </c>
      <c r="G2418" t="s">
        <v>2134</v>
      </c>
      <c r="H2418" t="s">
        <v>36</v>
      </c>
      <c r="I2418" t="s">
        <v>2134</v>
      </c>
      <c r="J2418" t="s">
        <v>2134</v>
      </c>
      <c r="K2418" t="s">
        <v>2134</v>
      </c>
      <c r="L2418" t="s">
        <v>2134</v>
      </c>
      <c r="M2418">
        <v>0</v>
      </c>
      <c r="N2418">
        <v>1328.99</v>
      </c>
      <c r="O2418">
        <v>24</v>
      </c>
      <c r="P2418">
        <f>Table1[[#This Row],[Sale Product Count]]*Table1[[#This Row],[Price]]</f>
        <v>31895.760000000002</v>
      </c>
      <c r="Q2418">
        <v>0</v>
      </c>
    </row>
    <row r="2419" spans="1:17" x14ac:dyDescent="0.3">
      <c r="A2419" t="s">
        <v>13</v>
      </c>
      <c r="B2419" t="s">
        <v>2134</v>
      </c>
      <c r="C2419" t="s">
        <v>24</v>
      </c>
      <c r="D2419" t="s">
        <v>15</v>
      </c>
      <c r="E2419" t="s">
        <v>78</v>
      </c>
      <c r="F2419" t="s">
        <v>79</v>
      </c>
      <c r="G2419" t="s">
        <v>80</v>
      </c>
      <c r="H2419" t="s">
        <v>19</v>
      </c>
      <c r="I2419" t="s">
        <v>2134</v>
      </c>
      <c r="J2419" t="s">
        <v>20</v>
      </c>
      <c r="K2419" t="s">
        <v>21</v>
      </c>
      <c r="L2419" t="s">
        <v>81</v>
      </c>
      <c r="M2419">
        <v>5</v>
      </c>
      <c r="N2419">
        <v>724.81</v>
      </c>
      <c r="O2419">
        <v>44</v>
      </c>
      <c r="P2419">
        <f>Table1[[#This Row],[Sale Product Count]]*Table1[[#This Row],[Price]]</f>
        <v>31891.64</v>
      </c>
      <c r="Q2419">
        <v>371</v>
      </c>
    </row>
    <row r="2420" spans="1:17" x14ac:dyDescent="0.3">
      <c r="A2420" t="s">
        <v>121</v>
      </c>
      <c r="B2420" t="s">
        <v>122</v>
      </c>
      <c r="C2420" t="s">
        <v>61</v>
      </c>
      <c r="D2420" t="s">
        <v>25</v>
      </c>
      <c r="E2420" t="s">
        <v>16</v>
      </c>
      <c r="F2420" t="s">
        <v>26</v>
      </c>
      <c r="G2420" t="s">
        <v>35</v>
      </c>
      <c r="H2420" t="s">
        <v>19</v>
      </c>
      <c r="I2420" t="s">
        <v>2134</v>
      </c>
      <c r="J2420" t="s">
        <v>20</v>
      </c>
      <c r="K2420" t="s">
        <v>21</v>
      </c>
      <c r="L2420" t="s">
        <v>2134</v>
      </c>
      <c r="M2420">
        <v>0</v>
      </c>
      <c r="N2420">
        <v>1099</v>
      </c>
      <c r="O2420">
        <v>29</v>
      </c>
      <c r="P2420">
        <f>Table1[[#This Row],[Sale Product Count]]*Table1[[#This Row],[Price]]</f>
        <v>31871</v>
      </c>
      <c r="Q2420">
        <v>191</v>
      </c>
    </row>
    <row r="2421" spans="1:17" x14ac:dyDescent="0.3">
      <c r="A2421" t="s">
        <v>59</v>
      </c>
      <c r="B2421" t="s">
        <v>136</v>
      </c>
      <c r="C2421" t="s">
        <v>24</v>
      </c>
      <c r="D2421" t="s">
        <v>137</v>
      </c>
      <c r="E2421" t="s">
        <v>27</v>
      </c>
      <c r="F2421" t="s">
        <v>109</v>
      </c>
      <c r="G2421" t="s">
        <v>56</v>
      </c>
      <c r="H2421" t="s">
        <v>51</v>
      </c>
      <c r="I2421" t="s">
        <v>138</v>
      </c>
      <c r="J2421" t="s">
        <v>20</v>
      </c>
      <c r="K2421" t="s">
        <v>2134</v>
      </c>
      <c r="L2421" t="s">
        <v>2134</v>
      </c>
      <c r="M2421">
        <v>4.0999999999999996</v>
      </c>
      <c r="N2421">
        <v>589.99</v>
      </c>
      <c r="O2421">
        <v>54</v>
      </c>
      <c r="P2421">
        <f>Table1[[#This Row],[Sale Product Count]]*Table1[[#This Row],[Price]]</f>
        <v>31859.46</v>
      </c>
      <c r="Q2421">
        <v>444</v>
      </c>
    </row>
    <row r="2422" spans="1:17" x14ac:dyDescent="0.3">
      <c r="A2422" t="s">
        <v>23</v>
      </c>
      <c r="B2422" t="s">
        <v>2134</v>
      </c>
      <c r="C2422" t="s">
        <v>14</v>
      </c>
      <c r="D2422" t="s">
        <v>219</v>
      </c>
      <c r="E2422" t="s">
        <v>27</v>
      </c>
      <c r="F2422" t="s">
        <v>220</v>
      </c>
      <c r="G2422" t="s">
        <v>65</v>
      </c>
      <c r="H2422" t="s">
        <v>19</v>
      </c>
      <c r="I2422" t="s">
        <v>2134</v>
      </c>
      <c r="J2422" t="s">
        <v>20</v>
      </c>
      <c r="K2422" t="s">
        <v>21</v>
      </c>
      <c r="L2422" t="s">
        <v>81</v>
      </c>
      <c r="M2422">
        <v>4.7</v>
      </c>
      <c r="N2422">
        <v>589.99</v>
      </c>
      <c r="O2422">
        <v>54</v>
      </c>
      <c r="P2422">
        <f>Table1[[#This Row],[Sale Product Count]]*Table1[[#This Row],[Price]]</f>
        <v>31859.46</v>
      </c>
      <c r="Q2422">
        <v>497</v>
      </c>
    </row>
    <row r="2423" spans="1:17" x14ac:dyDescent="0.3">
      <c r="A2423" t="s">
        <v>13</v>
      </c>
      <c r="B2423" t="s">
        <v>83</v>
      </c>
      <c r="C2423" t="s">
        <v>24</v>
      </c>
      <c r="D2423" t="s">
        <v>84</v>
      </c>
      <c r="E2423" t="s">
        <v>16</v>
      </c>
      <c r="F2423" t="s">
        <v>26</v>
      </c>
      <c r="G2423" t="s">
        <v>80</v>
      </c>
      <c r="H2423" t="s">
        <v>19</v>
      </c>
      <c r="I2423" t="s">
        <v>2134</v>
      </c>
      <c r="J2423" t="s">
        <v>20</v>
      </c>
      <c r="K2423" t="s">
        <v>21</v>
      </c>
      <c r="L2423" t="s">
        <v>2134</v>
      </c>
      <c r="M2423">
        <v>0</v>
      </c>
      <c r="N2423">
        <v>589.99</v>
      </c>
      <c r="O2423">
        <v>54</v>
      </c>
      <c r="P2423">
        <f>Table1[[#This Row],[Sale Product Count]]*Table1[[#This Row],[Price]]</f>
        <v>31859.46</v>
      </c>
      <c r="Q2423">
        <v>461</v>
      </c>
    </row>
    <row r="2424" spans="1:17" x14ac:dyDescent="0.3">
      <c r="A2424" t="s">
        <v>130</v>
      </c>
      <c r="B2424" t="s">
        <v>195</v>
      </c>
      <c r="C2424" t="s">
        <v>14</v>
      </c>
      <c r="D2424" t="s">
        <v>2134</v>
      </c>
      <c r="E2424" t="s">
        <v>42</v>
      </c>
      <c r="F2424" t="s">
        <v>1759</v>
      </c>
      <c r="G2424" t="s">
        <v>18</v>
      </c>
      <c r="H2424" t="s">
        <v>257</v>
      </c>
      <c r="I2424" t="s">
        <v>29</v>
      </c>
      <c r="J2424" t="s">
        <v>20</v>
      </c>
      <c r="K2424" t="s">
        <v>1892</v>
      </c>
      <c r="L2424" t="s">
        <v>2134</v>
      </c>
      <c r="M2424">
        <v>0</v>
      </c>
      <c r="N2424">
        <v>589.99</v>
      </c>
      <c r="O2424">
        <v>54</v>
      </c>
      <c r="P2424">
        <f>Table1[[#This Row],[Sale Product Count]]*Table1[[#This Row],[Price]]</f>
        <v>31859.46</v>
      </c>
      <c r="Q2424">
        <v>401</v>
      </c>
    </row>
    <row r="2425" spans="1:17" x14ac:dyDescent="0.3">
      <c r="A2425" t="s">
        <v>23</v>
      </c>
      <c r="B2425" t="s">
        <v>2134</v>
      </c>
      <c r="C2425" t="s">
        <v>24</v>
      </c>
      <c r="D2425" t="s">
        <v>71</v>
      </c>
      <c r="E2425" t="s">
        <v>16</v>
      </c>
      <c r="F2425" t="s">
        <v>82</v>
      </c>
      <c r="G2425" t="s">
        <v>65</v>
      </c>
      <c r="H2425" t="s">
        <v>19</v>
      </c>
      <c r="I2425" t="s">
        <v>2134</v>
      </c>
      <c r="J2425" t="s">
        <v>20</v>
      </c>
      <c r="K2425" t="s">
        <v>21</v>
      </c>
      <c r="L2425" t="s">
        <v>81</v>
      </c>
      <c r="M2425">
        <v>4.4000000000000004</v>
      </c>
      <c r="N2425">
        <v>589.99</v>
      </c>
      <c r="O2425">
        <v>54</v>
      </c>
      <c r="P2425">
        <f>Table1[[#This Row],[Sale Product Count]]*Table1[[#This Row],[Price]]</f>
        <v>31859.46</v>
      </c>
      <c r="Q2425">
        <v>193</v>
      </c>
    </row>
    <row r="2426" spans="1:17" x14ac:dyDescent="0.3">
      <c r="A2426" t="s">
        <v>13</v>
      </c>
      <c r="B2426" t="s">
        <v>2134</v>
      </c>
      <c r="C2426" t="s">
        <v>14</v>
      </c>
      <c r="D2426" t="s">
        <v>15</v>
      </c>
      <c r="E2426" t="s">
        <v>16</v>
      </c>
      <c r="F2426" t="s">
        <v>17</v>
      </c>
      <c r="G2426" t="s">
        <v>18</v>
      </c>
      <c r="H2426" t="s">
        <v>19</v>
      </c>
      <c r="I2426" t="s">
        <v>2134</v>
      </c>
      <c r="J2426" t="s">
        <v>20</v>
      </c>
      <c r="K2426" t="s">
        <v>21</v>
      </c>
      <c r="L2426" t="s">
        <v>22</v>
      </c>
      <c r="M2426">
        <v>0</v>
      </c>
      <c r="N2426">
        <v>739.99</v>
      </c>
      <c r="O2426">
        <v>43</v>
      </c>
      <c r="P2426">
        <f>Table1[[#This Row],[Sale Product Count]]*Table1[[#This Row],[Price]]</f>
        <v>31819.57</v>
      </c>
      <c r="Q2426">
        <v>407</v>
      </c>
    </row>
    <row r="2427" spans="1:17" x14ac:dyDescent="0.3">
      <c r="A2427" t="s">
        <v>130</v>
      </c>
      <c r="B2427" t="s">
        <v>374</v>
      </c>
      <c r="C2427" t="s">
        <v>61</v>
      </c>
      <c r="D2427" t="s">
        <v>1649</v>
      </c>
      <c r="E2427" t="s">
        <v>42</v>
      </c>
      <c r="F2427" t="s">
        <v>72</v>
      </c>
      <c r="G2427" t="s">
        <v>301</v>
      </c>
      <c r="H2427" t="s">
        <v>257</v>
      </c>
      <c r="I2427" t="s">
        <v>431</v>
      </c>
      <c r="J2427" t="s">
        <v>20</v>
      </c>
      <c r="K2427" t="s">
        <v>2134</v>
      </c>
      <c r="L2427" t="s">
        <v>2134</v>
      </c>
      <c r="M2427">
        <v>0</v>
      </c>
      <c r="N2427">
        <v>739.99</v>
      </c>
      <c r="O2427">
        <v>43</v>
      </c>
      <c r="P2427">
        <f>Table1[[#This Row],[Sale Product Count]]*Table1[[#This Row],[Price]]</f>
        <v>31819.57</v>
      </c>
      <c r="Q2427">
        <v>0</v>
      </c>
    </row>
    <row r="2428" spans="1:17" x14ac:dyDescent="0.3">
      <c r="A2428" t="s">
        <v>13</v>
      </c>
      <c r="B2428" t="s">
        <v>2134</v>
      </c>
      <c r="C2428" t="s">
        <v>24</v>
      </c>
      <c r="D2428" t="s">
        <v>15</v>
      </c>
      <c r="E2428" t="s">
        <v>78</v>
      </c>
      <c r="F2428" t="s">
        <v>79</v>
      </c>
      <c r="G2428" t="s">
        <v>80</v>
      </c>
      <c r="H2428" t="s">
        <v>19</v>
      </c>
      <c r="I2428" t="s">
        <v>2134</v>
      </c>
      <c r="J2428" t="s">
        <v>20</v>
      </c>
      <c r="K2428" t="s">
        <v>21</v>
      </c>
      <c r="L2428" t="s">
        <v>81</v>
      </c>
      <c r="M2428">
        <v>5</v>
      </c>
      <c r="N2428">
        <v>775.99</v>
      </c>
      <c r="O2428">
        <v>41</v>
      </c>
      <c r="P2428">
        <f>Table1[[#This Row],[Sale Product Count]]*Table1[[#This Row],[Price]]</f>
        <v>31815.59</v>
      </c>
      <c r="Q2428">
        <v>389</v>
      </c>
    </row>
    <row r="2429" spans="1:17" x14ac:dyDescent="0.3">
      <c r="A2429" t="s">
        <v>13</v>
      </c>
      <c r="B2429" t="s">
        <v>750</v>
      </c>
      <c r="C2429" t="s">
        <v>24</v>
      </c>
      <c r="D2429" t="s">
        <v>84</v>
      </c>
      <c r="E2429" t="s">
        <v>49</v>
      </c>
      <c r="F2429" t="s">
        <v>90</v>
      </c>
      <c r="G2429" t="s">
        <v>56</v>
      </c>
      <c r="H2429" t="s">
        <v>19</v>
      </c>
      <c r="I2429" t="s">
        <v>2134</v>
      </c>
      <c r="J2429" t="s">
        <v>20</v>
      </c>
      <c r="K2429" t="s">
        <v>21</v>
      </c>
      <c r="L2429" t="s">
        <v>2134</v>
      </c>
      <c r="M2429">
        <v>0</v>
      </c>
      <c r="N2429">
        <v>993.99</v>
      </c>
      <c r="O2429">
        <v>32</v>
      </c>
      <c r="P2429">
        <f>Table1[[#This Row],[Sale Product Count]]*Table1[[#This Row],[Price]]</f>
        <v>31807.68</v>
      </c>
      <c r="Q2429">
        <v>354</v>
      </c>
    </row>
    <row r="2430" spans="1:17" x14ac:dyDescent="0.3">
      <c r="A2430" t="s">
        <v>59</v>
      </c>
      <c r="B2430" t="s">
        <v>154</v>
      </c>
      <c r="C2430" t="s">
        <v>155</v>
      </c>
      <c r="D2430" t="s">
        <v>170</v>
      </c>
      <c r="E2430" t="s">
        <v>75</v>
      </c>
      <c r="F2430" t="s">
        <v>116</v>
      </c>
      <c r="G2430" t="s">
        <v>35</v>
      </c>
      <c r="H2430" t="s">
        <v>28</v>
      </c>
      <c r="I2430" t="s">
        <v>2134</v>
      </c>
      <c r="J2430" t="s">
        <v>37</v>
      </c>
      <c r="K2430" t="s">
        <v>117</v>
      </c>
      <c r="L2430" t="s">
        <v>2134</v>
      </c>
      <c r="M2430">
        <v>4.2</v>
      </c>
      <c r="N2430">
        <v>1094.99</v>
      </c>
      <c r="O2430">
        <v>29</v>
      </c>
      <c r="P2430">
        <f>Table1[[#This Row],[Sale Product Count]]*Table1[[#This Row],[Price]]</f>
        <v>31754.71</v>
      </c>
      <c r="Q2430">
        <v>248</v>
      </c>
    </row>
    <row r="2431" spans="1:17" x14ac:dyDescent="0.3">
      <c r="A2431" t="s">
        <v>13</v>
      </c>
      <c r="B2431" t="s">
        <v>2134</v>
      </c>
      <c r="C2431" t="s">
        <v>14</v>
      </c>
      <c r="D2431" t="s">
        <v>15</v>
      </c>
      <c r="E2431" t="s">
        <v>16</v>
      </c>
      <c r="F2431" t="s">
        <v>17</v>
      </c>
      <c r="G2431" t="s">
        <v>18</v>
      </c>
      <c r="H2431" t="s">
        <v>19</v>
      </c>
      <c r="I2431" t="s">
        <v>2134</v>
      </c>
      <c r="J2431" t="s">
        <v>20</v>
      </c>
      <c r="K2431" t="s">
        <v>21</v>
      </c>
      <c r="L2431" t="s">
        <v>22</v>
      </c>
      <c r="M2431">
        <v>0</v>
      </c>
      <c r="N2431">
        <v>755.61</v>
      </c>
      <c r="O2431">
        <v>42</v>
      </c>
      <c r="P2431">
        <f>Table1[[#This Row],[Sale Product Count]]*Table1[[#This Row],[Price]]</f>
        <v>31735.62</v>
      </c>
      <c r="Q2431">
        <v>153</v>
      </c>
    </row>
    <row r="2432" spans="1:17" x14ac:dyDescent="0.3">
      <c r="A2432" t="s">
        <v>23</v>
      </c>
      <c r="B2432" t="s">
        <v>2134</v>
      </c>
      <c r="C2432" t="s">
        <v>24</v>
      </c>
      <c r="D2432" t="s">
        <v>71</v>
      </c>
      <c r="E2432" t="s">
        <v>16</v>
      </c>
      <c r="F2432" t="s">
        <v>82</v>
      </c>
      <c r="G2432" t="s">
        <v>65</v>
      </c>
      <c r="H2432" t="s">
        <v>19</v>
      </c>
      <c r="I2432" t="s">
        <v>2134</v>
      </c>
      <c r="J2432" t="s">
        <v>20</v>
      </c>
      <c r="K2432" t="s">
        <v>21</v>
      </c>
      <c r="L2432" t="s">
        <v>81</v>
      </c>
      <c r="M2432">
        <v>4.4000000000000004</v>
      </c>
      <c r="N2432">
        <v>1267.99</v>
      </c>
      <c r="O2432">
        <v>25</v>
      </c>
      <c r="P2432">
        <f>Table1[[#This Row],[Sale Product Count]]*Table1[[#This Row],[Price]]</f>
        <v>31699.75</v>
      </c>
      <c r="Q2432">
        <v>425</v>
      </c>
    </row>
    <row r="2433" spans="1:17" x14ac:dyDescent="0.3">
      <c r="A2433" t="s">
        <v>130</v>
      </c>
      <c r="B2433" t="s">
        <v>1449</v>
      </c>
      <c r="C2433" t="s">
        <v>14</v>
      </c>
      <c r="D2433" t="s">
        <v>71</v>
      </c>
      <c r="E2433" t="s">
        <v>16</v>
      </c>
      <c r="F2433" t="s">
        <v>72</v>
      </c>
      <c r="G2433" t="s">
        <v>35</v>
      </c>
      <c r="H2433" t="s">
        <v>36</v>
      </c>
      <c r="I2433" t="s">
        <v>431</v>
      </c>
      <c r="J2433" t="s">
        <v>20</v>
      </c>
      <c r="K2433" t="s">
        <v>2134</v>
      </c>
      <c r="L2433" t="s">
        <v>2134</v>
      </c>
      <c r="M2433">
        <v>0</v>
      </c>
      <c r="N2433">
        <v>1267.99</v>
      </c>
      <c r="O2433">
        <v>25</v>
      </c>
      <c r="P2433">
        <f>Table1[[#This Row],[Sale Product Count]]*Table1[[#This Row],[Price]]</f>
        <v>31699.75</v>
      </c>
      <c r="Q2433">
        <v>0</v>
      </c>
    </row>
    <row r="2434" spans="1:17" x14ac:dyDescent="0.3">
      <c r="A2434" t="s">
        <v>23</v>
      </c>
      <c r="B2434" t="s">
        <v>2134</v>
      </c>
      <c r="C2434" t="s">
        <v>24</v>
      </c>
      <c r="D2434" t="s">
        <v>25</v>
      </c>
      <c r="E2434" t="s">
        <v>16</v>
      </c>
      <c r="F2434" t="s">
        <v>26</v>
      </c>
      <c r="G2434" t="s">
        <v>27</v>
      </c>
      <c r="H2434" t="s">
        <v>28</v>
      </c>
      <c r="I2434" t="s">
        <v>29</v>
      </c>
      <c r="J2434" t="s">
        <v>20</v>
      </c>
      <c r="K2434" t="s">
        <v>21</v>
      </c>
      <c r="L2434" t="s">
        <v>2134</v>
      </c>
      <c r="M2434">
        <v>4.5</v>
      </c>
      <c r="N2434">
        <v>2437.64</v>
      </c>
      <c r="O2434">
        <v>13</v>
      </c>
      <c r="P2434">
        <f>Table1[[#This Row],[Sale Product Count]]*Table1[[#This Row],[Price]]</f>
        <v>31689.32</v>
      </c>
      <c r="Q2434">
        <v>440</v>
      </c>
    </row>
    <row r="2435" spans="1:17" x14ac:dyDescent="0.3">
      <c r="A2435" t="s">
        <v>30</v>
      </c>
      <c r="B2435" t="s">
        <v>31</v>
      </c>
      <c r="C2435" t="s">
        <v>32</v>
      </c>
      <c r="D2435" t="s">
        <v>33</v>
      </c>
      <c r="E2435" t="s">
        <v>2134</v>
      </c>
      <c r="F2435" t="s">
        <v>34</v>
      </c>
      <c r="G2435" t="s">
        <v>35</v>
      </c>
      <c r="H2435" t="s">
        <v>36</v>
      </c>
      <c r="I2435" t="s">
        <v>2134</v>
      </c>
      <c r="J2435" t="s">
        <v>37</v>
      </c>
      <c r="K2435" t="s">
        <v>2134</v>
      </c>
      <c r="L2435" t="s">
        <v>38</v>
      </c>
      <c r="M2435">
        <v>5</v>
      </c>
      <c r="N2435">
        <v>1173.01</v>
      </c>
      <c r="O2435">
        <v>27</v>
      </c>
      <c r="P2435">
        <f>Table1[[#This Row],[Sale Product Count]]*Table1[[#This Row],[Price]]</f>
        <v>31671.27</v>
      </c>
      <c r="Q2435">
        <v>261</v>
      </c>
    </row>
    <row r="2436" spans="1:17" x14ac:dyDescent="0.3">
      <c r="A2436" t="s">
        <v>30</v>
      </c>
      <c r="B2436" t="s">
        <v>31</v>
      </c>
      <c r="C2436" t="s">
        <v>32</v>
      </c>
      <c r="D2436" t="s">
        <v>33</v>
      </c>
      <c r="E2436" t="s">
        <v>2134</v>
      </c>
      <c r="F2436" t="s">
        <v>34</v>
      </c>
      <c r="G2436" t="s">
        <v>35</v>
      </c>
      <c r="H2436" t="s">
        <v>36</v>
      </c>
      <c r="I2436" t="s">
        <v>2134</v>
      </c>
      <c r="J2436" t="s">
        <v>37</v>
      </c>
      <c r="K2436" t="s">
        <v>2134</v>
      </c>
      <c r="L2436" t="s">
        <v>38</v>
      </c>
      <c r="M2436">
        <v>5</v>
      </c>
      <c r="N2436">
        <v>753.11</v>
      </c>
      <c r="O2436">
        <v>42</v>
      </c>
      <c r="P2436">
        <f>Table1[[#This Row],[Sale Product Count]]*Table1[[#This Row],[Price]]</f>
        <v>31630.62</v>
      </c>
      <c r="Q2436">
        <v>456</v>
      </c>
    </row>
    <row r="2437" spans="1:17" x14ac:dyDescent="0.3">
      <c r="A2437" t="s">
        <v>130</v>
      </c>
      <c r="B2437" t="s">
        <v>1727</v>
      </c>
      <c r="C2437" t="s">
        <v>24</v>
      </c>
      <c r="D2437" t="s">
        <v>71</v>
      </c>
      <c r="E2437" t="s">
        <v>2005</v>
      </c>
      <c r="F2437" t="s">
        <v>72</v>
      </c>
      <c r="G2437" t="s">
        <v>65</v>
      </c>
      <c r="H2437" t="s">
        <v>257</v>
      </c>
      <c r="I2437" t="s">
        <v>431</v>
      </c>
      <c r="J2437" t="s">
        <v>20</v>
      </c>
      <c r="K2437" t="s">
        <v>2134</v>
      </c>
      <c r="L2437" t="s">
        <v>2134</v>
      </c>
      <c r="M2437">
        <v>0</v>
      </c>
      <c r="N2437">
        <v>535.99</v>
      </c>
      <c r="O2437">
        <v>59</v>
      </c>
      <c r="P2437">
        <f>Table1[[#This Row],[Sale Product Count]]*Table1[[#This Row],[Price]]</f>
        <v>31623.41</v>
      </c>
      <c r="Q2437">
        <v>287</v>
      </c>
    </row>
    <row r="2438" spans="1:17" x14ac:dyDescent="0.3">
      <c r="A2438" t="s">
        <v>23</v>
      </c>
      <c r="B2438" t="s">
        <v>2134</v>
      </c>
      <c r="C2438" t="s">
        <v>24</v>
      </c>
      <c r="D2438" t="s">
        <v>25</v>
      </c>
      <c r="E2438" t="s">
        <v>16</v>
      </c>
      <c r="F2438" t="s">
        <v>26</v>
      </c>
      <c r="G2438" t="s">
        <v>27</v>
      </c>
      <c r="H2438" t="s">
        <v>28</v>
      </c>
      <c r="I2438" t="s">
        <v>29</v>
      </c>
      <c r="J2438" t="s">
        <v>20</v>
      </c>
      <c r="K2438" t="s">
        <v>21</v>
      </c>
      <c r="L2438" t="s">
        <v>2134</v>
      </c>
      <c r="M2438">
        <v>4.5</v>
      </c>
      <c r="N2438">
        <v>902.98</v>
      </c>
      <c r="O2438">
        <v>35</v>
      </c>
      <c r="P2438">
        <f>Table1[[#This Row],[Sale Product Count]]*Table1[[#This Row],[Price]]</f>
        <v>31604.3</v>
      </c>
      <c r="Q2438">
        <v>264</v>
      </c>
    </row>
    <row r="2439" spans="1:17" x14ac:dyDescent="0.3">
      <c r="A2439" t="s">
        <v>130</v>
      </c>
      <c r="B2439" t="s">
        <v>722</v>
      </c>
      <c r="C2439" t="s">
        <v>155</v>
      </c>
      <c r="D2439" t="s">
        <v>606</v>
      </c>
      <c r="E2439" t="s">
        <v>63</v>
      </c>
      <c r="F2439" t="s">
        <v>64</v>
      </c>
      <c r="G2439" t="s">
        <v>65</v>
      </c>
      <c r="H2439" t="s">
        <v>36</v>
      </c>
      <c r="I2439" t="s">
        <v>2134</v>
      </c>
      <c r="J2439" t="s">
        <v>20</v>
      </c>
      <c r="K2439" t="s">
        <v>376</v>
      </c>
      <c r="L2439" t="s">
        <v>2134</v>
      </c>
      <c r="M2439">
        <v>4</v>
      </c>
      <c r="N2439">
        <v>671.84</v>
      </c>
      <c r="O2439">
        <v>47</v>
      </c>
      <c r="P2439">
        <f>Table1[[#This Row],[Sale Product Count]]*Table1[[#This Row],[Price]]</f>
        <v>31576.480000000003</v>
      </c>
      <c r="Q2439">
        <v>186</v>
      </c>
    </row>
    <row r="2440" spans="1:17" x14ac:dyDescent="0.3">
      <c r="A2440" t="s">
        <v>23</v>
      </c>
      <c r="B2440" t="s">
        <v>551</v>
      </c>
      <c r="C2440" t="s">
        <v>24</v>
      </c>
      <c r="D2440" t="s">
        <v>25</v>
      </c>
      <c r="E2440" t="s">
        <v>42</v>
      </c>
      <c r="F2440" t="s">
        <v>103</v>
      </c>
      <c r="G2440" t="s">
        <v>18</v>
      </c>
      <c r="H2440" t="s">
        <v>95</v>
      </c>
      <c r="I2440" t="s">
        <v>552</v>
      </c>
      <c r="J2440" t="s">
        <v>20</v>
      </c>
      <c r="K2440" t="s">
        <v>2134</v>
      </c>
      <c r="L2440" t="s">
        <v>2134</v>
      </c>
      <c r="M2440">
        <v>4.3</v>
      </c>
      <c r="N2440">
        <v>595.35</v>
      </c>
      <c r="O2440">
        <v>53</v>
      </c>
      <c r="P2440">
        <f>Table1[[#This Row],[Sale Product Count]]*Table1[[#This Row],[Price]]</f>
        <v>31553.550000000003</v>
      </c>
      <c r="Q2440">
        <v>346</v>
      </c>
    </row>
    <row r="2441" spans="1:17" x14ac:dyDescent="0.3">
      <c r="A2441" t="s">
        <v>23</v>
      </c>
      <c r="B2441" t="s">
        <v>2134</v>
      </c>
      <c r="C2441" t="s">
        <v>24</v>
      </c>
      <c r="D2441" t="s">
        <v>25</v>
      </c>
      <c r="E2441" t="s">
        <v>16</v>
      </c>
      <c r="F2441" t="s">
        <v>26</v>
      </c>
      <c r="G2441" t="s">
        <v>27</v>
      </c>
      <c r="H2441" t="s">
        <v>28</v>
      </c>
      <c r="I2441" t="s">
        <v>29</v>
      </c>
      <c r="J2441" t="s">
        <v>20</v>
      </c>
      <c r="K2441" t="s">
        <v>21</v>
      </c>
      <c r="L2441" t="s">
        <v>2134</v>
      </c>
      <c r="M2441">
        <v>4.5</v>
      </c>
      <c r="N2441">
        <v>1659.99</v>
      </c>
      <c r="O2441">
        <v>19</v>
      </c>
      <c r="P2441">
        <f>Table1[[#This Row],[Sale Product Count]]*Table1[[#This Row],[Price]]</f>
        <v>31539.81</v>
      </c>
      <c r="Q2441">
        <v>461</v>
      </c>
    </row>
    <row r="2442" spans="1:17" x14ac:dyDescent="0.3">
      <c r="A2442" t="s">
        <v>13</v>
      </c>
      <c r="B2442" t="s">
        <v>83</v>
      </c>
      <c r="C2442" t="s">
        <v>24</v>
      </c>
      <c r="D2442" t="s">
        <v>84</v>
      </c>
      <c r="E2442" t="s">
        <v>16</v>
      </c>
      <c r="F2442" t="s">
        <v>26</v>
      </c>
      <c r="G2442" t="s">
        <v>80</v>
      </c>
      <c r="H2442" t="s">
        <v>19</v>
      </c>
      <c r="I2442" t="s">
        <v>2134</v>
      </c>
      <c r="J2442" t="s">
        <v>20</v>
      </c>
      <c r="K2442" t="s">
        <v>21</v>
      </c>
      <c r="L2442" t="s">
        <v>2134</v>
      </c>
      <c r="M2442">
        <v>0</v>
      </c>
      <c r="N2442">
        <v>899.99</v>
      </c>
      <c r="O2442">
        <v>35</v>
      </c>
      <c r="P2442">
        <f>Table1[[#This Row],[Sale Product Count]]*Table1[[#This Row],[Price]]</f>
        <v>31499.65</v>
      </c>
      <c r="Q2442">
        <v>508</v>
      </c>
    </row>
    <row r="2443" spans="1:17" x14ac:dyDescent="0.3">
      <c r="A2443" t="s">
        <v>23</v>
      </c>
      <c r="B2443" t="s">
        <v>783</v>
      </c>
      <c r="C2443" t="s">
        <v>14</v>
      </c>
      <c r="D2443" t="s">
        <v>25</v>
      </c>
      <c r="E2443" t="s">
        <v>42</v>
      </c>
      <c r="F2443" t="s">
        <v>72</v>
      </c>
      <c r="G2443" t="s">
        <v>65</v>
      </c>
      <c r="H2443" t="s">
        <v>28</v>
      </c>
      <c r="I2443" t="s">
        <v>200</v>
      </c>
      <c r="J2443" t="s">
        <v>296</v>
      </c>
      <c r="K2443" t="s">
        <v>2134</v>
      </c>
      <c r="L2443" t="s">
        <v>2134</v>
      </c>
      <c r="M2443">
        <v>0</v>
      </c>
      <c r="N2443">
        <v>591.99</v>
      </c>
      <c r="O2443">
        <v>53</v>
      </c>
      <c r="P2443">
        <f>Table1[[#This Row],[Sale Product Count]]*Table1[[#This Row],[Price]]</f>
        <v>31375.47</v>
      </c>
      <c r="Q2443">
        <v>267</v>
      </c>
    </row>
    <row r="2444" spans="1:17" x14ac:dyDescent="0.3">
      <c r="A2444" t="s">
        <v>130</v>
      </c>
      <c r="B2444" t="s">
        <v>1727</v>
      </c>
      <c r="C2444" t="s">
        <v>24</v>
      </c>
      <c r="D2444" t="s">
        <v>71</v>
      </c>
      <c r="E2444" t="s">
        <v>63</v>
      </c>
      <c r="F2444" t="s">
        <v>103</v>
      </c>
      <c r="G2444" t="s">
        <v>18</v>
      </c>
      <c r="H2444" t="s">
        <v>257</v>
      </c>
      <c r="I2444" t="s">
        <v>431</v>
      </c>
      <c r="J2444" t="s">
        <v>20</v>
      </c>
      <c r="K2444" t="s">
        <v>2134</v>
      </c>
      <c r="L2444" t="s">
        <v>2134</v>
      </c>
      <c r="M2444">
        <v>0</v>
      </c>
      <c r="N2444">
        <v>591.99</v>
      </c>
      <c r="O2444">
        <v>53</v>
      </c>
      <c r="P2444">
        <f>Table1[[#This Row],[Sale Product Count]]*Table1[[#This Row],[Price]]</f>
        <v>31375.47</v>
      </c>
      <c r="Q2444">
        <v>0</v>
      </c>
    </row>
    <row r="2445" spans="1:17" x14ac:dyDescent="0.3">
      <c r="A2445" t="s">
        <v>59</v>
      </c>
      <c r="B2445" t="s">
        <v>147</v>
      </c>
      <c r="C2445" t="s">
        <v>14</v>
      </c>
      <c r="D2445" t="s">
        <v>25</v>
      </c>
      <c r="E2445" t="s">
        <v>49</v>
      </c>
      <c r="F2445" t="s">
        <v>55</v>
      </c>
      <c r="G2445" t="s">
        <v>56</v>
      </c>
      <c r="H2445" t="s">
        <v>57</v>
      </c>
      <c r="I2445" t="s">
        <v>148</v>
      </c>
      <c r="J2445" t="s">
        <v>20</v>
      </c>
      <c r="K2445" t="s">
        <v>2134</v>
      </c>
      <c r="L2445" t="s">
        <v>2134</v>
      </c>
      <c r="M2445">
        <v>4.3</v>
      </c>
      <c r="N2445">
        <v>639.99</v>
      </c>
      <c r="O2445">
        <v>49</v>
      </c>
      <c r="P2445">
        <f>Table1[[#This Row],[Sale Product Count]]*Table1[[#This Row],[Price]]</f>
        <v>31359.510000000002</v>
      </c>
      <c r="Q2445">
        <v>227</v>
      </c>
    </row>
    <row r="2446" spans="1:17" x14ac:dyDescent="0.3">
      <c r="A2446" t="s">
        <v>23</v>
      </c>
      <c r="B2446" t="s">
        <v>2134</v>
      </c>
      <c r="C2446" t="s">
        <v>24</v>
      </c>
      <c r="D2446" t="s">
        <v>71</v>
      </c>
      <c r="E2446" t="s">
        <v>16</v>
      </c>
      <c r="F2446" t="s">
        <v>82</v>
      </c>
      <c r="G2446" t="s">
        <v>65</v>
      </c>
      <c r="H2446" t="s">
        <v>19</v>
      </c>
      <c r="I2446" t="s">
        <v>2134</v>
      </c>
      <c r="J2446" t="s">
        <v>20</v>
      </c>
      <c r="K2446" t="s">
        <v>21</v>
      </c>
      <c r="L2446" t="s">
        <v>81</v>
      </c>
      <c r="M2446">
        <v>4.4000000000000004</v>
      </c>
      <c r="N2446">
        <v>639.99</v>
      </c>
      <c r="O2446">
        <v>49</v>
      </c>
      <c r="P2446">
        <f>Table1[[#This Row],[Sale Product Count]]*Table1[[#This Row],[Price]]</f>
        <v>31359.510000000002</v>
      </c>
      <c r="Q2446">
        <v>144</v>
      </c>
    </row>
    <row r="2447" spans="1:17" x14ac:dyDescent="0.3">
      <c r="A2447" t="s">
        <v>130</v>
      </c>
      <c r="B2447" t="s">
        <v>1184</v>
      </c>
      <c r="C2447" t="s">
        <v>61</v>
      </c>
      <c r="D2447" t="s">
        <v>25</v>
      </c>
      <c r="E2447" t="s">
        <v>63</v>
      </c>
      <c r="F2447" t="s">
        <v>64</v>
      </c>
      <c r="G2447" t="s">
        <v>35</v>
      </c>
      <c r="H2447" t="s">
        <v>28</v>
      </c>
      <c r="I2447" t="s">
        <v>2134</v>
      </c>
      <c r="J2447" t="s">
        <v>37</v>
      </c>
      <c r="K2447" t="s">
        <v>1185</v>
      </c>
      <c r="L2447" t="s">
        <v>2134</v>
      </c>
      <c r="M2447">
        <v>0</v>
      </c>
      <c r="N2447">
        <v>802.91</v>
      </c>
      <c r="O2447">
        <v>39</v>
      </c>
      <c r="P2447">
        <f>Table1[[#This Row],[Sale Product Count]]*Table1[[#This Row],[Price]]</f>
        <v>31313.489999999998</v>
      </c>
      <c r="Q2447">
        <v>370</v>
      </c>
    </row>
    <row r="2448" spans="1:17" x14ac:dyDescent="0.3">
      <c r="A2448" t="s">
        <v>100</v>
      </c>
      <c r="B2448" t="s">
        <v>842</v>
      </c>
      <c r="C2448" t="s">
        <v>14</v>
      </c>
      <c r="D2448" t="s">
        <v>2134</v>
      </c>
      <c r="E2448" t="s">
        <v>63</v>
      </c>
      <c r="F2448" t="s">
        <v>64</v>
      </c>
      <c r="G2448" t="s">
        <v>18</v>
      </c>
      <c r="H2448" t="s">
        <v>19</v>
      </c>
      <c r="I2448" t="s">
        <v>200</v>
      </c>
      <c r="J2448" t="s">
        <v>296</v>
      </c>
      <c r="K2448" t="s">
        <v>159</v>
      </c>
      <c r="L2448" t="s">
        <v>2134</v>
      </c>
      <c r="M2448">
        <v>0</v>
      </c>
      <c r="N2448">
        <v>1647.3</v>
      </c>
      <c r="O2448">
        <v>19</v>
      </c>
      <c r="P2448">
        <f>Table1[[#This Row],[Sale Product Count]]*Table1[[#This Row],[Price]]</f>
        <v>31298.7</v>
      </c>
      <c r="Q2448">
        <v>392</v>
      </c>
    </row>
    <row r="2449" spans="1:17" x14ac:dyDescent="0.3">
      <c r="A2449" t="s">
        <v>23</v>
      </c>
      <c r="B2449" t="s">
        <v>2134</v>
      </c>
      <c r="C2449" t="s">
        <v>24</v>
      </c>
      <c r="D2449" t="s">
        <v>25</v>
      </c>
      <c r="E2449" t="s">
        <v>16</v>
      </c>
      <c r="F2449" t="s">
        <v>26</v>
      </c>
      <c r="G2449" t="s">
        <v>27</v>
      </c>
      <c r="H2449" t="s">
        <v>28</v>
      </c>
      <c r="I2449" t="s">
        <v>29</v>
      </c>
      <c r="J2449" t="s">
        <v>20</v>
      </c>
      <c r="K2449" t="s">
        <v>21</v>
      </c>
      <c r="L2449" t="s">
        <v>2134</v>
      </c>
      <c r="M2449">
        <v>4.5</v>
      </c>
      <c r="N2449">
        <v>589.99</v>
      </c>
      <c r="O2449">
        <v>53</v>
      </c>
      <c r="P2449">
        <f>Table1[[#This Row],[Sale Product Count]]*Table1[[#This Row],[Price]]</f>
        <v>31269.47</v>
      </c>
      <c r="Q2449">
        <v>487</v>
      </c>
    </row>
    <row r="2450" spans="1:17" x14ac:dyDescent="0.3">
      <c r="A2450" t="s">
        <v>30</v>
      </c>
      <c r="B2450" t="s">
        <v>119</v>
      </c>
      <c r="C2450" t="s">
        <v>24</v>
      </c>
      <c r="D2450" t="s">
        <v>33</v>
      </c>
      <c r="E2450" t="s">
        <v>2134</v>
      </c>
      <c r="F2450" t="s">
        <v>34</v>
      </c>
      <c r="G2450" t="s">
        <v>35</v>
      </c>
      <c r="H2450" t="s">
        <v>36</v>
      </c>
      <c r="I2450" t="s">
        <v>2134</v>
      </c>
      <c r="J2450" t="s">
        <v>37</v>
      </c>
      <c r="K2450" t="s">
        <v>120</v>
      </c>
      <c r="L2450" t="s">
        <v>38</v>
      </c>
      <c r="M2450">
        <v>1</v>
      </c>
      <c r="N2450">
        <v>589.99</v>
      </c>
      <c r="O2450">
        <v>53</v>
      </c>
      <c r="P2450">
        <f>Table1[[#This Row],[Sale Product Count]]*Table1[[#This Row],[Price]]</f>
        <v>31269.47</v>
      </c>
      <c r="Q2450">
        <v>493</v>
      </c>
    </row>
    <row r="2451" spans="1:17" x14ac:dyDescent="0.3">
      <c r="A2451" t="s">
        <v>13</v>
      </c>
      <c r="B2451" t="s">
        <v>2134</v>
      </c>
      <c r="C2451" t="s">
        <v>24</v>
      </c>
      <c r="D2451" t="s">
        <v>15</v>
      </c>
      <c r="E2451" t="s">
        <v>78</v>
      </c>
      <c r="F2451" t="s">
        <v>79</v>
      </c>
      <c r="G2451" t="s">
        <v>80</v>
      </c>
      <c r="H2451" t="s">
        <v>19</v>
      </c>
      <c r="I2451" t="s">
        <v>2134</v>
      </c>
      <c r="J2451" t="s">
        <v>20</v>
      </c>
      <c r="K2451" t="s">
        <v>21</v>
      </c>
      <c r="L2451" t="s">
        <v>81</v>
      </c>
      <c r="M2451">
        <v>5</v>
      </c>
      <c r="N2451">
        <v>589.99</v>
      </c>
      <c r="O2451">
        <v>53</v>
      </c>
      <c r="P2451">
        <f>Table1[[#This Row],[Sale Product Count]]*Table1[[#This Row],[Price]]</f>
        <v>31269.47</v>
      </c>
      <c r="Q2451">
        <v>154</v>
      </c>
    </row>
    <row r="2452" spans="1:17" x14ac:dyDescent="0.3">
      <c r="A2452" t="s">
        <v>23</v>
      </c>
      <c r="B2452" t="s">
        <v>2134</v>
      </c>
      <c r="C2452" t="s">
        <v>24</v>
      </c>
      <c r="D2452" t="s">
        <v>25</v>
      </c>
      <c r="E2452" t="s">
        <v>16</v>
      </c>
      <c r="F2452" t="s">
        <v>26</v>
      </c>
      <c r="G2452" t="s">
        <v>27</v>
      </c>
      <c r="H2452" t="s">
        <v>28</v>
      </c>
      <c r="I2452" t="s">
        <v>29</v>
      </c>
      <c r="J2452" t="s">
        <v>20</v>
      </c>
      <c r="K2452" t="s">
        <v>21</v>
      </c>
      <c r="L2452" t="s">
        <v>2134</v>
      </c>
      <c r="M2452">
        <v>4.5</v>
      </c>
      <c r="N2452">
        <v>589.99</v>
      </c>
      <c r="O2452">
        <v>53</v>
      </c>
      <c r="P2452">
        <f>Table1[[#This Row],[Sale Product Count]]*Table1[[#This Row],[Price]]</f>
        <v>31269.47</v>
      </c>
      <c r="Q2452">
        <v>385</v>
      </c>
    </row>
    <row r="2453" spans="1:17" x14ac:dyDescent="0.3">
      <c r="A2453" t="s">
        <v>121</v>
      </c>
      <c r="B2453" t="s">
        <v>122</v>
      </c>
      <c r="C2453" t="s">
        <v>61</v>
      </c>
      <c r="D2453" t="s">
        <v>25</v>
      </c>
      <c r="E2453" t="s">
        <v>16</v>
      </c>
      <c r="F2453" t="s">
        <v>26</v>
      </c>
      <c r="G2453" t="s">
        <v>35</v>
      </c>
      <c r="H2453" t="s">
        <v>19</v>
      </c>
      <c r="I2453" t="s">
        <v>2134</v>
      </c>
      <c r="J2453" t="s">
        <v>20</v>
      </c>
      <c r="K2453" t="s">
        <v>21</v>
      </c>
      <c r="L2453" t="s">
        <v>2134</v>
      </c>
      <c r="M2453">
        <v>0</v>
      </c>
      <c r="N2453">
        <v>589.99</v>
      </c>
      <c r="O2453">
        <v>53</v>
      </c>
      <c r="P2453">
        <f>Table1[[#This Row],[Sale Product Count]]*Table1[[#This Row],[Price]]</f>
        <v>31269.47</v>
      </c>
      <c r="Q2453">
        <v>455</v>
      </c>
    </row>
    <row r="2454" spans="1:17" x14ac:dyDescent="0.3">
      <c r="A2454" t="s">
        <v>130</v>
      </c>
      <c r="B2454" t="s">
        <v>1328</v>
      </c>
      <c r="C2454" t="s">
        <v>167</v>
      </c>
      <c r="D2454" t="s">
        <v>25</v>
      </c>
      <c r="E2454" t="s">
        <v>162</v>
      </c>
      <c r="F2454" t="s">
        <v>34</v>
      </c>
      <c r="G2454" t="s">
        <v>27</v>
      </c>
      <c r="H2454" t="s">
        <v>28</v>
      </c>
      <c r="I2454" t="s">
        <v>2134</v>
      </c>
      <c r="J2454" t="s">
        <v>37</v>
      </c>
      <c r="K2454" t="s">
        <v>1620</v>
      </c>
      <c r="L2454" t="s">
        <v>2134</v>
      </c>
      <c r="M2454">
        <v>0</v>
      </c>
      <c r="N2454">
        <v>589.99</v>
      </c>
      <c r="O2454">
        <v>53</v>
      </c>
      <c r="P2454">
        <f>Table1[[#This Row],[Sale Product Count]]*Table1[[#This Row],[Price]]</f>
        <v>31269.47</v>
      </c>
      <c r="Q2454">
        <v>270</v>
      </c>
    </row>
    <row r="2455" spans="1:17" x14ac:dyDescent="0.3">
      <c r="A2455" t="s">
        <v>130</v>
      </c>
      <c r="B2455" t="s">
        <v>1004</v>
      </c>
      <c r="C2455" t="s">
        <v>24</v>
      </c>
      <c r="D2455" t="s">
        <v>606</v>
      </c>
      <c r="E2455" t="s">
        <v>826</v>
      </c>
      <c r="F2455" t="s">
        <v>116</v>
      </c>
      <c r="G2455" t="s">
        <v>27</v>
      </c>
      <c r="H2455" t="s">
        <v>36</v>
      </c>
      <c r="I2455" t="s">
        <v>431</v>
      </c>
      <c r="J2455" t="s">
        <v>1979</v>
      </c>
      <c r="K2455" t="s">
        <v>2134</v>
      </c>
      <c r="L2455" t="s">
        <v>2134</v>
      </c>
      <c r="M2455">
        <v>0</v>
      </c>
      <c r="N2455">
        <v>589.99</v>
      </c>
      <c r="O2455">
        <v>53</v>
      </c>
      <c r="P2455">
        <f>Table1[[#This Row],[Sale Product Count]]*Table1[[#This Row],[Price]]</f>
        <v>31269.47</v>
      </c>
      <c r="Q2455">
        <v>443</v>
      </c>
    </row>
    <row r="2456" spans="1:17" x14ac:dyDescent="0.3">
      <c r="A2456" t="s">
        <v>23</v>
      </c>
      <c r="B2456" t="s">
        <v>2134</v>
      </c>
      <c r="C2456" t="s">
        <v>24</v>
      </c>
      <c r="D2456" t="s">
        <v>25</v>
      </c>
      <c r="E2456" t="s">
        <v>16</v>
      </c>
      <c r="F2456" t="s">
        <v>26</v>
      </c>
      <c r="G2456" t="s">
        <v>27</v>
      </c>
      <c r="H2456" t="s">
        <v>28</v>
      </c>
      <c r="I2456" t="s">
        <v>29</v>
      </c>
      <c r="J2456" t="s">
        <v>20</v>
      </c>
      <c r="K2456" t="s">
        <v>21</v>
      </c>
      <c r="L2456" t="s">
        <v>2134</v>
      </c>
      <c r="M2456">
        <v>4.5</v>
      </c>
      <c r="N2456">
        <v>589.99</v>
      </c>
      <c r="O2456">
        <v>53</v>
      </c>
      <c r="P2456">
        <f>Table1[[#This Row],[Sale Product Count]]*Table1[[#This Row],[Price]]</f>
        <v>31269.47</v>
      </c>
      <c r="Q2456">
        <v>495</v>
      </c>
    </row>
    <row r="2457" spans="1:17" x14ac:dyDescent="0.3">
      <c r="A2457" t="s">
        <v>130</v>
      </c>
      <c r="B2457" t="s">
        <v>195</v>
      </c>
      <c r="C2457" t="s">
        <v>41</v>
      </c>
      <c r="D2457" t="s">
        <v>2134</v>
      </c>
      <c r="E2457" t="s">
        <v>2134</v>
      </c>
      <c r="F2457" t="s">
        <v>64</v>
      </c>
      <c r="G2457" t="s">
        <v>65</v>
      </c>
      <c r="H2457" t="s">
        <v>197</v>
      </c>
      <c r="I2457" t="s">
        <v>2134</v>
      </c>
      <c r="J2457" t="s">
        <v>20</v>
      </c>
      <c r="K2457" t="s">
        <v>2134</v>
      </c>
      <c r="L2457" t="s">
        <v>2134</v>
      </c>
      <c r="M2457">
        <v>0</v>
      </c>
      <c r="N2457">
        <v>1249</v>
      </c>
      <c r="O2457">
        <v>25</v>
      </c>
      <c r="P2457">
        <f>Table1[[#This Row],[Sale Product Count]]*Table1[[#This Row],[Price]]</f>
        <v>31225</v>
      </c>
      <c r="Q2457">
        <v>416</v>
      </c>
    </row>
    <row r="2458" spans="1:17" x14ac:dyDescent="0.3">
      <c r="A2458" t="s">
        <v>23</v>
      </c>
      <c r="B2458" t="s">
        <v>2134</v>
      </c>
      <c r="C2458" t="s">
        <v>24</v>
      </c>
      <c r="D2458" t="s">
        <v>71</v>
      </c>
      <c r="E2458" t="s">
        <v>16</v>
      </c>
      <c r="F2458" t="s">
        <v>82</v>
      </c>
      <c r="G2458" t="s">
        <v>65</v>
      </c>
      <c r="H2458" t="s">
        <v>19</v>
      </c>
      <c r="I2458" t="s">
        <v>2134</v>
      </c>
      <c r="J2458" t="s">
        <v>20</v>
      </c>
      <c r="K2458" t="s">
        <v>21</v>
      </c>
      <c r="L2458" t="s">
        <v>81</v>
      </c>
      <c r="M2458">
        <v>4.4000000000000004</v>
      </c>
      <c r="N2458">
        <v>599</v>
      </c>
      <c r="O2458">
        <v>52</v>
      </c>
      <c r="P2458">
        <f>Table1[[#This Row],[Sale Product Count]]*Table1[[#This Row],[Price]]</f>
        <v>31148</v>
      </c>
      <c r="Q2458">
        <v>274</v>
      </c>
    </row>
    <row r="2459" spans="1:17" x14ac:dyDescent="0.3">
      <c r="A2459" t="s">
        <v>59</v>
      </c>
      <c r="B2459" t="s">
        <v>550</v>
      </c>
      <c r="C2459" t="s">
        <v>14</v>
      </c>
      <c r="D2459" t="s">
        <v>137</v>
      </c>
      <c r="E2459" t="s">
        <v>63</v>
      </c>
      <c r="F2459" t="s">
        <v>17</v>
      </c>
      <c r="G2459" t="s">
        <v>65</v>
      </c>
      <c r="H2459" t="s">
        <v>57</v>
      </c>
      <c r="I2459" t="s">
        <v>156</v>
      </c>
      <c r="J2459" t="s">
        <v>20</v>
      </c>
      <c r="K2459" t="s">
        <v>2134</v>
      </c>
      <c r="L2459" t="s">
        <v>2134</v>
      </c>
      <c r="M2459">
        <v>3.8</v>
      </c>
      <c r="N2459">
        <v>1194.77</v>
      </c>
      <c r="O2459">
        <v>26</v>
      </c>
      <c r="P2459">
        <f>Table1[[#This Row],[Sale Product Count]]*Table1[[#This Row],[Price]]</f>
        <v>31064.02</v>
      </c>
      <c r="Q2459">
        <v>183</v>
      </c>
    </row>
    <row r="2460" spans="1:17" x14ac:dyDescent="0.3">
      <c r="A2460" t="s">
        <v>30</v>
      </c>
      <c r="B2460" t="s">
        <v>1569</v>
      </c>
      <c r="C2460" t="s">
        <v>14</v>
      </c>
      <c r="D2460" t="s">
        <v>84</v>
      </c>
      <c r="E2460" t="s">
        <v>49</v>
      </c>
      <c r="F2460" t="s">
        <v>103</v>
      </c>
      <c r="G2460" t="s">
        <v>18</v>
      </c>
      <c r="H2460" t="s">
        <v>36</v>
      </c>
      <c r="I2460" t="s">
        <v>416</v>
      </c>
      <c r="J2460" t="s">
        <v>20</v>
      </c>
      <c r="K2460" t="s">
        <v>2134</v>
      </c>
      <c r="L2460" t="s">
        <v>2134</v>
      </c>
      <c r="M2460">
        <v>5</v>
      </c>
      <c r="N2460">
        <v>1149.18</v>
      </c>
      <c r="O2460">
        <v>27</v>
      </c>
      <c r="P2460">
        <f>Table1[[#This Row],[Sale Product Count]]*Table1[[#This Row],[Price]]</f>
        <v>31027.86</v>
      </c>
      <c r="Q2460">
        <v>497</v>
      </c>
    </row>
    <row r="2461" spans="1:17" x14ac:dyDescent="0.3">
      <c r="A2461" t="s">
        <v>130</v>
      </c>
      <c r="B2461" t="s">
        <v>1599</v>
      </c>
      <c r="C2461" t="s">
        <v>86</v>
      </c>
      <c r="D2461" t="s">
        <v>25</v>
      </c>
      <c r="E2461" t="s">
        <v>826</v>
      </c>
      <c r="F2461" t="s">
        <v>64</v>
      </c>
      <c r="G2461" t="s">
        <v>35</v>
      </c>
      <c r="H2461" t="s">
        <v>28</v>
      </c>
      <c r="I2461" t="s">
        <v>431</v>
      </c>
      <c r="J2461" t="s">
        <v>1600</v>
      </c>
      <c r="K2461" t="s">
        <v>2134</v>
      </c>
      <c r="L2461" t="s">
        <v>2134</v>
      </c>
      <c r="M2461">
        <v>5</v>
      </c>
      <c r="N2461">
        <v>911.99</v>
      </c>
      <c r="O2461">
        <v>34</v>
      </c>
      <c r="P2461">
        <f>Table1[[#This Row],[Sale Product Count]]*Table1[[#This Row],[Price]]</f>
        <v>31007.66</v>
      </c>
      <c r="Q2461">
        <v>520</v>
      </c>
    </row>
    <row r="2462" spans="1:17" x14ac:dyDescent="0.3">
      <c r="A2462" t="s">
        <v>13</v>
      </c>
      <c r="B2462" t="s">
        <v>2134</v>
      </c>
      <c r="C2462" t="s">
        <v>14</v>
      </c>
      <c r="D2462" t="s">
        <v>15</v>
      </c>
      <c r="E2462" t="s">
        <v>16</v>
      </c>
      <c r="F2462" t="s">
        <v>17</v>
      </c>
      <c r="G2462" t="s">
        <v>18</v>
      </c>
      <c r="H2462" t="s">
        <v>19</v>
      </c>
      <c r="I2462" t="s">
        <v>2134</v>
      </c>
      <c r="J2462" t="s">
        <v>20</v>
      </c>
      <c r="K2462" t="s">
        <v>21</v>
      </c>
      <c r="L2462" t="s">
        <v>22</v>
      </c>
      <c r="M2462">
        <v>0</v>
      </c>
      <c r="N2462">
        <v>999.99</v>
      </c>
      <c r="O2462">
        <v>31</v>
      </c>
      <c r="P2462">
        <f>Table1[[#This Row],[Sale Product Count]]*Table1[[#This Row],[Price]]</f>
        <v>30999.69</v>
      </c>
      <c r="Q2462">
        <v>192</v>
      </c>
    </row>
    <row r="2463" spans="1:17" x14ac:dyDescent="0.3">
      <c r="A2463" t="s">
        <v>30</v>
      </c>
      <c r="B2463" t="s">
        <v>1177</v>
      </c>
      <c r="C2463" t="s">
        <v>86</v>
      </c>
      <c r="D2463" t="s">
        <v>1178</v>
      </c>
      <c r="E2463" t="s">
        <v>75</v>
      </c>
      <c r="F2463" t="s">
        <v>64</v>
      </c>
      <c r="G2463" t="s">
        <v>35</v>
      </c>
      <c r="H2463" t="s">
        <v>36</v>
      </c>
      <c r="I2463" t="s">
        <v>200</v>
      </c>
      <c r="J2463" t="s">
        <v>37</v>
      </c>
      <c r="K2463" t="s">
        <v>2134</v>
      </c>
      <c r="L2463" t="s">
        <v>2134</v>
      </c>
      <c r="M2463">
        <v>3.8</v>
      </c>
      <c r="N2463">
        <v>999.99</v>
      </c>
      <c r="O2463">
        <v>31</v>
      </c>
      <c r="P2463">
        <f>Table1[[#This Row],[Sale Product Count]]*Table1[[#This Row],[Price]]</f>
        <v>30999.69</v>
      </c>
      <c r="Q2463">
        <v>170</v>
      </c>
    </row>
    <row r="2464" spans="1:17" x14ac:dyDescent="0.3">
      <c r="A2464" t="s">
        <v>30</v>
      </c>
      <c r="B2464" t="s">
        <v>119</v>
      </c>
      <c r="C2464" t="s">
        <v>24</v>
      </c>
      <c r="D2464" t="s">
        <v>33</v>
      </c>
      <c r="E2464" t="s">
        <v>2134</v>
      </c>
      <c r="F2464" t="s">
        <v>34</v>
      </c>
      <c r="G2464" t="s">
        <v>35</v>
      </c>
      <c r="H2464" t="s">
        <v>36</v>
      </c>
      <c r="I2464" t="s">
        <v>2134</v>
      </c>
      <c r="J2464" t="s">
        <v>37</v>
      </c>
      <c r="K2464" t="s">
        <v>120</v>
      </c>
      <c r="L2464" t="s">
        <v>38</v>
      </c>
      <c r="M2464">
        <v>1</v>
      </c>
      <c r="N2464">
        <v>999.99</v>
      </c>
      <c r="O2464">
        <v>31</v>
      </c>
      <c r="P2464">
        <f>Table1[[#This Row],[Sale Product Count]]*Table1[[#This Row],[Price]]</f>
        <v>30999.69</v>
      </c>
      <c r="Q2464">
        <v>186</v>
      </c>
    </row>
    <row r="2465" spans="1:17" x14ac:dyDescent="0.3">
      <c r="A2465" t="s">
        <v>130</v>
      </c>
      <c r="B2465" t="s">
        <v>1632</v>
      </c>
      <c r="C2465" t="s">
        <v>24</v>
      </c>
      <c r="D2465" t="s">
        <v>71</v>
      </c>
      <c r="E2465" t="s">
        <v>63</v>
      </c>
      <c r="F2465" t="s">
        <v>72</v>
      </c>
      <c r="G2465" t="s">
        <v>65</v>
      </c>
      <c r="H2465" t="s">
        <v>257</v>
      </c>
      <c r="I2465" t="s">
        <v>431</v>
      </c>
      <c r="J2465" t="s">
        <v>20</v>
      </c>
      <c r="K2465" t="s">
        <v>2134</v>
      </c>
      <c r="L2465" t="s">
        <v>2134</v>
      </c>
      <c r="M2465">
        <v>0</v>
      </c>
      <c r="N2465">
        <v>999.99</v>
      </c>
      <c r="O2465">
        <v>31</v>
      </c>
      <c r="P2465">
        <f>Table1[[#This Row],[Sale Product Count]]*Table1[[#This Row],[Price]]</f>
        <v>30999.69</v>
      </c>
      <c r="Q2465">
        <v>269</v>
      </c>
    </row>
    <row r="2466" spans="1:17" x14ac:dyDescent="0.3">
      <c r="A2466" t="s">
        <v>13</v>
      </c>
      <c r="B2466" t="s">
        <v>83</v>
      </c>
      <c r="C2466" t="s">
        <v>24</v>
      </c>
      <c r="D2466" t="s">
        <v>84</v>
      </c>
      <c r="E2466" t="s">
        <v>16</v>
      </c>
      <c r="F2466" t="s">
        <v>26</v>
      </c>
      <c r="G2466" t="s">
        <v>80</v>
      </c>
      <c r="H2466" t="s">
        <v>19</v>
      </c>
      <c r="I2466" t="s">
        <v>2134</v>
      </c>
      <c r="J2466" t="s">
        <v>20</v>
      </c>
      <c r="K2466" t="s">
        <v>21</v>
      </c>
      <c r="L2466" t="s">
        <v>2134</v>
      </c>
      <c r="M2466">
        <v>0</v>
      </c>
      <c r="N2466">
        <v>860.99</v>
      </c>
      <c r="O2466">
        <v>36</v>
      </c>
      <c r="P2466">
        <f>Table1[[#This Row],[Sale Product Count]]*Table1[[#This Row],[Price]]</f>
        <v>30995.64</v>
      </c>
      <c r="Q2466">
        <v>440</v>
      </c>
    </row>
    <row r="2467" spans="1:17" x14ac:dyDescent="0.3">
      <c r="A2467" t="s">
        <v>30</v>
      </c>
      <c r="B2467" t="s">
        <v>31</v>
      </c>
      <c r="C2467" t="s">
        <v>32</v>
      </c>
      <c r="D2467" t="s">
        <v>33</v>
      </c>
      <c r="E2467" t="s">
        <v>2134</v>
      </c>
      <c r="F2467" t="s">
        <v>34</v>
      </c>
      <c r="G2467" t="s">
        <v>35</v>
      </c>
      <c r="H2467" t="s">
        <v>36</v>
      </c>
      <c r="I2467" t="s">
        <v>2134</v>
      </c>
      <c r="J2467" t="s">
        <v>37</v>
      </c>
      <c r="K2467" t="s">
        <v>2134</v>
      </c>
      <c r="L2467" t="s">
        <v>38</v>
      </c>
      <c r="M2467">
        <v>5</v>
      </c>
      <c r="N2467">
        <v>999</v>
      </c>
      <c r="O2467">
        <v>31</v>
      </c>
      <c r="P2467">
        <f>Table1[[#This Row],[Sale Product Count]]*Table1[[#This Row],[Price]]</f>
        <v>30969</v>
      </c>
      <c r="Q2467">
        <v>365</v>
      </c>
    </row>
    <row r="2468" spans="1:17" x14ac:dyDescent="0.3">
      <c r="A2468" t="s">
        <v>130</v>
      </c>
      <c r="B2468" t="s">
        <v>1105</v>
      </c>
      <c r="C2468" t="s">
        <v>86</v>
      </c>
      <c r="D2468" t="s">
        <v>418</v>
      </c>
      <c r="E2468" t="s">
        <v>826</v>
      </c>
      <c r="F2468" t="s">
        <v>116</v>
      </c>
      <c r="G2468" t="s">
        <v>27</v>
      </c>
      <c r="H2468" t="s">
        <v>36</v>
      </c>
      <c r="I2468" t="s">
        <v>2134</v>
      </c>
      <c r="J2468" t="s">
        <v>37</v>
      </c>
      <c r="K2468" t="s">
        <v>769</v>
      </c>
      <c r="L2468" t="s">
        <v>2134</v>
      </c>
      <c r="M2468">
        <v>5</v>
      </c>
      <c r="N2468">
        <v>835.57</v>
      </c>
      <c r="O2468">
        <v>37</v>
      </c>
      <c r="P2468">
        <f>Table1[[#This Row],[Sale Product Count]]*Table1[[#This Row],[Price]]</f>
        <v>30916.09</v>
      </c>
      <c r="Q2468">
        <v>153</v>
      </c>
    </row>
    <row r="2469" spans="1:17" x14ac:dyDescent="0.3">
      <c r="A2469" t="s">
        <v>30</v>
      </c>
      <c r="B2469" t="s">
        <v>31</v>
      </c>
      <c r="C2469" t="s">
        <v>32</v>
      </c>
      <c r="D2469" t="s">
        <v>33</v>
      </c>
      <c r="E2469" t="s">
        <v>2134</v>
      </c>
      <c r="F2469" t="s">
        <v>34</v>
      </c>
      <c r="G2469" t="s">
        <v>35</v>
      </c>
      <c r="H2469" t="s">
        <v>36</v>
      </c>
      <c r="I2469" t="s">
        <v>2134</v>
      </c>
      <c r="J2469" t="s">
        <v>37</v>
      </c>
      <c r="K2469" t="s">
        <v>2134</v>
      </c>
      <c r="L2469" t="s">
        <v>38</v>
      </c>
      <c r="M2469">
        <v>5</v>
      </c>
      <c r="N2469">
        <v>1817.07</v>
      </c>
      <c r="O2469">
        <v>17</v>
      </c>
      <c r="P2469">
        <f>Table1[[#This Row],[Sale Product Count]]*Table1[[#This Row],[Price]]</f>
        <v>30890.19</v>
      </c>
      <c r="Q2469">
        <v>516</v>
      </c>
    </row>
    <row r="2470" spans="1:17" x14ac:dyDescent="0.3">
      <c r="A2470" t="s">
        <v>13</v>
      </c>
      <c r="B2470" t="s">
        <v>2134</v>
      </c>
      <c r="C2470" t="s">
        <v>14</v>
      </c>
      <c r="D2470" t="s">
        <v>15</v>
      </c>
      <c r="E2470" t="s">
        <v>16</v>
      </c>
      <c r="F2470" t="s">
        <v>17</v>
      </c>
      <c r="G2470" t="s">
        <v>18</v>
      </c>
      <c r="H2470" t="s">
        <v>19</v>
      </c>
      <c r="I2470" t="s">
        <v>2134</v>
      </c>
      <c r="J2470" t="s">
        <v>20</v>
      </c>
      <c r="K2470" t="s">
        <v>21</v>
      </c>
      <c r="L2470" t="s">
        <v>22</v>
      </c>
      <c r="M2470">
        <v>0</v>
      </c>
      <c r="N2470">
        <v>1102.99</v>
      </c>
      <c r="O2470">
        <v>28</v>
      </c>
      <c r="P2470">
        <f>Table1[[#This Row],[Sale Product Count]]*Table1[[#This Row],[Price]]</f>
        <v>30883.72</v>
      </c>
      <c r="Q2470">
        <v>328</v>
      </c>
    </row>
    <row r="2471" spans="1:17" x14ac:dyDescent="0.3">
      <c r="A2471" t="s">
        <v>59</v>
      </c>
      <c r="B2471" t="s">
        <v>492</v>
      </c>
      <c r="C2471" t="s">
        <v>24</v>
      </c>
      <c r="D2471" t="s">
        <v>475</v>
      </c>
      <c r="E2471" t="s">
        <v>75</v>
      </c>
      <c r="F2471" t="s">
        <v>17</v>
      </c>
      <c r="G2471" t="s">
        <v>65</v>
      </c>
      <c r="H2471" t="s">
        <v>257</v>
      </c>
      <c r="I2471" t="s">
        <v>557</v>
      </c>
      <c r="J2471" t="s">
        <v>37</v>
      </c>
      <c r="K2471" t="s">
        <v>2134</v>
      </c>
      <c r="L2471" t="s">
        <v>2134</v>
      </c>
      <c r="M2471">
        <v>3.7</v>
      </c>
      <c r="N2471">
        <v>1099.99</v>
      </c>
      <c r="O2471">
        <v>28</v>
      </c>
      <c r="P2471">
        <f>Table1[[#This Row],[Sale Product Count]]*Table1[[#This Row],[Price]]</f>
        <v>30799.72</v>
      </c>
      <c r="Q2471">
        <v>194</v>
      </c>
    </row>
    <row r="2472" spans="1:17" x14ac:dyDescent="0.3">
      <c r="A2472" t="s">
        <v>130</v>
      </c>
      <c r="B2472" t="s">
        <v>1511</v>
      </c>
      <c r="C2472" t="s">
        <v>86</v>
      </c>
      <c r="D2472" t="s">
        <v>25</v>
      </c>
      <c r="E2472" t="s">
        <v>75</v>
      </c>
      <c r="F2472" t="s">
        <v>64</v>
      </c>
      <c r="G2472" t="s">
        <v>35</v>
      </c>
      <c r="H2472" t="s">
        <v>197</v>
      </c>
      <c r="I2472" t="s">
        <v>91</v>
      </c>
      <c r="J2472" t="s">
        <v>20</v>
      </c>
      <c r="K2472" t="s">
        <v>2134</v>
      </c>
      <c r="L2472" t="s">
        <v>2134</v>
      </c>
      <c r="M2472">
        <v>3.6</v>
      </c>
      <c r="N2472">
        <v>699.99</v>
      </c>
      <c r="O2472">
        <v>44</v>
      </c>
      <c r="P2472">
        <f>Table1[[#This Row],[Sale Product Count]]*Table1[[#This Row],[Price]]</f>
        <v>30799.56</v>
      </c>
      <c r="Q2472">
        <v>128</v>
      </c>
    </row>
    <row r="2473" spans="1:17" x14ac:dyDescent="0.3">
      <c r="A2473" t="s">
        <v>130</v>
      </c>
      <c r="B2473" t="s">
        <v>388</v>
      </c>
      <c r="C2473" t="s">
        <v>14</v>
      </c>
      <c r="D2473" t="s">
        <v>84</v>
      </c>
      <c r="E2473" t="s">
        <v>162</v>
      </c>
      <c r="F2473" t="s">
        <v>1460</v>
      </c>
      <c r="G2473" t="s">
        <v>35</v>
      </c>
      <c r="H2473" t="s">
        <v>28</v>
      </c>
      <c r="I2473" t="s">
        <v>2134</v>
      </c>
      <c r="J2473" t="s">
        <v>20</v>
      </c>
      <c r="K2473" t="s">
        <v>159</v>
      </c>
      <c r="L2473" t="s">
        <v>2134</v>
      </c>
      <c r="M2473">
        <v>0</v>
      </c>
      <c r="N2473">
        <v>750.74</v>
      </c>
      <c r="O2473">
        <v>41</v>
      </c>
      <c r="P2473">
        <f>Table1[[#This Row],[Sale Product Count]]*Table1[[#This Row],[Price]]</f>
        <v>30780.34</v>
      </c>
      <c r="Q2473">
        <v>155</v>
      </c>
    </row>
    <row r="2474" spans="1:17" x14ac:dyDescent="0.3">
      <c r="A2474" t="s">
        <v>66</v>
      </c>
      <c r="B2474" t="s">
        <v>1049</v>
      </c>
      <c r="C2474" t="s">
        <v>24</v>
      </c>
      <c r="D2474" t="s">
        <v>526</v>
      </c>
      <c r="E2474" t="s">
        <v>2134</v>
      </c>
      <c r="F2474" t="s">
        <v>109</v>
      </c>
      <c r="G2474" t="s">
        <v>56</v>
      </c>
      <c r="H2474" t="s">
        <v>57</v>
      </c>
      <c r="I2474" t="s">
        <v>2134</v>
      </c>
      <c r="J2474" t="s">
        <v>201</v>
      </c>
      <c r="K2474" t="s">
        <v>92</v>
      </c>
      <c r="L2474" t="s">
        <v>81</v>
      </c>
      <c r="M2474">
        <v>4.5</v>
      </c>
      <c r="N2474">
        <v>569.77</v>
      </c>
      <c r="O2474">
        <v>54</v>
      </c>
      <c r="P2474">
        <f>Table1[[#This Row],[Sale Product Count]]*Table1[[#This Row],[Price]]</f>
        <v>30767.579999999998</v>
      </c>
      <c r="Q2474">
        <v>137</v>
      </c>
    </row>
    <row r="2475" spans="1:17" x14ac:dyDescent="0.3">
      <c r="A2475" t="s">
        <v>100</v>
      </c>
      <c r="B2475" t="s">
        <v>171</v>
      </c>
      <c r="C2475" t="s">
        <v>94</v>
      </c>
      <c r="D2475" t="s">
        <v>194</v>
      </c>
      <c r="E2475" t="s">
        <v>35</v>
      </c>
      <c r="F2475" t="s">
        <v>109</v>
      </c>
      <c r="G2475" t="s">
        <v>56</v>
      </c>
      <c r="H2475" t="s">
        <v>57</v>
      </c>
      <c r="I2475" t="s">
        <v>2134</v>
      </c>
      <c r="J2475" t="s">
        <v>20</v>
      </c>
      <c r="K2475" t="s">
        <v>800</v>
      </c>
      <c r="L2475" t="s">
        <v>2134</v>
      </c>
      <c r="M2475">
        <v>3.9</v>
      </c>
      <c r="N2475">
        <v>1229.99</v>
      </c>
      <c r="O2475">
        <v>25</v>
      </c>
      <c r="P2475">
        <f>Table1[[#This Row],[Sale Product Count]]*Table1[[#This Row],[Price]]</f>
        <v>30749.75</v>
      </c>
      <c r="Q2475">
        <v>414</v>
      </c>
    </row>
    <row r="2476" spans="1:17" x14ac:dyDescent="0.3">
      <c r="A2476" t="s">
        <v>130</v>
      </c>
      <c r="B2476" t="s">
        <v>1253</v>
      </c>
      <c r="C2476" t="s">
        <v>14</v>
      </c>
      <c r="D2476" t="s">
        <v>71</v>
      </c>
      <c r="E2476" t="s">
        <v>63</v>
      </c>
      <c r="F2476" t="s">
        <v>72</v>
      </c>
      <c r="G2476" t="s">
        <v>65</v>
      </c>
      <c r="H2476" t="s">
        <v>36</v>
      </c>
      <c r="I2476" t="s">
        <v>431</v>
      </c>
      <c r="J2476" t="s">
        <v>20</v>
      </c>
      <c r="K2476" t="s">
        <v>2134</v>
      </c>
      <c r="L2476" t="s">
        <v>2134</v>
      </c>
      <c r="M2476">
        <v>0</v>
      </c>
      <c r="N2476">
        <v>1229.99</v>
      </c>
      <c r="O2476">
        <v>25</v>
      </c>
      <c r="P2476">
        <f>Table1[[#This Row],[Sale Product Count]]*Table1[[#This Row],[Price]]</f>
        <v>30749.75</v>
      </c>
      <c r="Q2476">
        <v>0</v>
      </c>
    </row>
    <row r="2477" spans="1:17" x14ac:dyDescent="0.3">
      <c r="A2477" t="s">
        <v>1379</v>
      </c>
      <c r="B2477" t="s">
        <v>1380</v>
      </c>
      <c r="C2477" t="s">
        <v>621</v>
      </c>
      <c r="D2477" t="s">
        <v>15</v>
      </c>
      <c r="E2477" t="s">
        <v>35</v>
      </c>
      <c r="F2477" t="s">
        <v>1381</v>
      </c>
      <c r="G2477" t="s">
        <v>811</v>
      </c>
      <c r="H2477" t="s">
        <v>457</v>
      </c>
      <c r="I2477" t="s">
        <v>2134</v>
      </c>
      <c r="J2477" t="s">
        <v>20</v>
      </c>
      <c r="K2477" t="s">
        <v>2134</v>
      </c>
      <c r="L2477" t="s">
        <v>2134</v>
      </c>
      <c r="M2477">
        <v>3.5</v>
      </c>
      <c r="N2477">
        <v>529.95000000000005</v>
      </c>
      <c r="O2477">
        <v>58</v>
      </c>
      <c r="P2477">
        <f>Table1[[#This Row],[Sale Product Count]]*Table1[[#This Row],[Price]]</f>
        <v>30737.100000000002</v>
      </c>
      <c r="Q2477">
        <v>548</v>
      </c>
    </row>
    <row r="2478" spans="1:17" x14ac:dyDescent="0.3">
      <c r="A2478" t="s">
        <v>30</v>
      </c>
      <c r="B2478" t="s">
        <v>119</v>
      </c>
      <c r="C2478" t="s">
        <v>24</v>
      </c>
      <c r="D2478" t="s">
        <v>33</v>
      </c>
      <c r="E2478" t="s">
        <v>2134</v>
      </c>
      <c r="F2478" t="s">
        <v>34</v>
      </c>
      <c r="G2478" t="s">
        <v>35</v>
      </c>
      <c r="H2478" t="s">
        <v>36</v>
      </c>
      <c r="I2478" t="s">
        <v>2134</v>
      </c>
      <c r="J2478" t="s">
        <v>37</v>
      </c>
      <c r="K2478" t="s">
        <v>120</v>
      </c>
      <c r="L2478" t="s">
        <v>38</v>
      </c>
      <c r="M2478">
        <v>1</v>
      </c>
      <c r="N2478">
        <v>877.99</v>
      </c>
      <c r="O2478">
        <v>35</v>
      </c>
      <c r="P2478">
        <f>Table1[[#This Row],[Sale Product Count]]*Table1[[#This Row],[Price]]</f>
        <v>30729.65</v>
      </c>
      <c r="Q2478">
        <v>508</v>
      </c>
    </row>
    <row r="2479" spans="1:17" x14ac:dyDescent="0.3">
      <c r="A2479" t="s">
        <v>13</v>
      </c>
      <c r="B2479" t="s">
        <v>2134</v>
      </c>
      <c r="C2479" t="s">
        <v>14</v>
      </c>
      <c r="D2479" t="s">
        <v>15</v>
      </c>
      <c r="E2479" t="s">
        <v>16</v>
      </c>
      <c r="F2479" t="s">
        <v>17</v>
      </c>
      <c r="G2479" t="s">
        <v>18</v>
      </c>
      <c r="H2479" t="s">
        <v>19</v>
      </c>
      <c r="I2479" t="s">
        <v>2134</v>
      </c>
      <c r="J2479" t="s">
        <v>20</v>
      </c>
      <c r="K2479" t="s">
        <v>21</v>
      </c>
      <c r="L2479" t="s">
        <v>22</v>
      </c>
      <c r="M2479">
        <v>0</v>
      </c>
      <c r="N2479">
        <v>959.99</v>
      </c>
      <c r="O2479">
        <v>32</v>
      </c>
      <c r="P2479">
        <f>Table1[[#This Row],[Sale Product Count]]*Table1[[#This Row],[Price]]</f>
        <v>30719.68</v>
      </c>
      <c r="Q2479">
        <v>237</v>
      </c>
    </row>
    <row r="2480" spans="1:17" x14ac:dyDescent="0.3">
      <c r="A2480" t="s">
        <v>23</v>
      </c>
      <c r="B2480" t="s">
        <v>2134</v>
      </c>
      <c r="C2480" t="s">
        <v>24</v>
      </c>
      <c r="D2480" t="s">
        <v>25</v>
      </c>
      <c r="E2480" t="s">
        <v>16</v>
      </c>
      <c r="F2480" t="s">
        <v>26</v>
      </c>
      <c r="G2480" t="s">
        <v>27</v>
      </c>
      <c r="H2480" t="s">
        <v>28</v>
      </c>
      <c r="I2480" t="s">
        <v>29</v>
      </c>
      <c r="J2480" t="s">
        <v>20</v>
      </c>
      <c r="K2480" t="s">
        <v>21</v>
      </c>
      <c r="L2480" t="s">
        <v>2134</v>
      </c>
      <c r="M2480">
        <v>4.5</v>
      </c>
      <c r="N2480">
        <v>639.99</v>
      </c>
      <c r="O2480">
        <v>48</v>
      </c>
      <c r="P2480">
        <f>Table1[[#This Row],[Sale Product Count]]*Table1[[#This Row],[Price]]</f>
        <v>30719.52</v>
      </c>
      <c r="Q2480">
        <v>351</v>
      </c>
    </row>
    <row r="2481" spans="1:17" x14ac:dyDescent="0.3">
      <c r="A2481" t="s">
        <v>23</v>
      </c>
      <c r="B2481" t="s">
        <v>2134</v>
      </c>
      <c r="C2481" t="s">
        <v>24</v>
      </c>
      <c r="D2481" t="s">
        <v>25</v>
      </c>
      <c r="E2481" t="s">
        <v>16</v>
      </c>
      <c r="F2481" t="s">
        <v>26</v>
      </c>
      <c r="G2481" t="s">
        <v>27</v>
      </c>
      <c r="H2481" t="s">
        <v>28</v>
      </c>
      <c r="I2481" t="s">
        <v>29</v>
      </c>
      <c r="J2481" t="s">
        <v>20</v>
      </c>
      <c r="K2481" t="s">
        <v>21</v>
      </c>
      <c r="L2481" t="s">
        <v>2134</v>
      </c>
      <c r="M2481">
        <v>4.5</v>
      </c>
      <c r="N2481">
        <v>639.99</v>
      </c>
      <c r="O2481">
        <v>48</v>
      </c>
      <c r="P2481">
        <f>Table1[[#This Row],[Sale Product Count]]*Table1[[#This Row],[Price]]</f>
        <v>30719.52</v>
      </c>
      <c r="Q2481">
        <v>528</v>
      </c>
    </row>
    <row r="2482" spans="1:17" x14ac:dyDescent="0.3">
      <c r="A2482" t="s">
        <v>23</v>
      </c>
      <c r="B2482" t="s">
        <v>2134</v>
      </c>
      <c r="C2482" t="s">
        <v>24</v>
      </c>
      <c r="D2482" t="s">
        <v>25</v>
      </c>
      <c r="E2482" t="s">
        <v>16</v>
      </c>
      <c r="F2482" t="s">
        <v>26</v>
      </c>
      <c r="G2482" t="s">
        <v>27</v>
      </c>
      <c r="H2482" t="s">
        <v>28</v>
      </c>
      <c r="I2482" t="s">
        <v>29</v>
      </c>
      <c r="J2482" t="s">
        <v>20</v>
      </c>
      <c r="K2482" t="s">
        <v>21</v>
      </c>
      <c r="L2482" t="s">
        <v>2134</v>
      </c>
      <c r="M2482">
        <v>4.5</v>
      </c>
      <c r="N2482">
        <v>589.99</v>
      </c>
      <c r="O2482">
        <v>52</v>
      </c>
      <c r="P2482">
        <f>Table1[[#This Row],[Sale Product Count]]*Table1[[#This Row],[Price]]</f>
        <v>30679.48</v>
      </c>
      <c r="Q2482">
        <v>271</v>
      </c>
    </row>
    <row r="2483" spans="1:17" x14ac:dyDescent="0.3">
      <c r="A2483" t="s">
        <v>23</v>
      </c>
      <c r="B2483" t="s">
        <v>2134</v>
      </c>
      <c r="C2483" t="s">
        <v>14</v>
      </c>
      <c r="D2483" t="s">
        <v>219</v>
      </c>
      <c r="E2483" t="s">
        <v>27</v>
      </c>
      <c r="F2483" t="s">
        <v>220</v>
      </c>
      <c r="G2483" t="s">
        <v>65</v>
      </c>
      <c r="H2483" t="s">
        <v>19</v>
      </c>
      <c r="I2483" t="s">
        <v>2134</v>
      </c>
      <c r="J2483" t="s">
        <v>20</v>
      </c>
      <c r="K2483" t="s">
        <v>21</v>
      </c>
      <c r="L2483" t="s">
        <v>81</v>
      </c>
      <c r="M2483">
        <v>4.7</v>
      </c>
      <c r="N2483">
        <v>589.99</v>
      </c>
      <c r="O2483">
        <v>52</v>
      </c>
      <c r="P2483">
        <f>Table1[[#This Row],[Sale Product Count]]*Table1[[#This Row],[Price]]</f>
        <v>30679.48</v>
      </c>
      <c r="Q2483">
        <v>304</v>
      </c>
    </row>
    <row r="2484" spans="1:17" x14ac:dyDescent="0.3">
      <c r="A2484" t="s">
        <v>66</v>
      </c>
      <c r="B2484" t="s">
        <v>2134</v>
      </c>
      <c r="C2484" t="s">
        <v>14</v>
      </c>
      <c r="D2484" t="s">
        <v>71</v>
      </c>
      <c r="E2484" t="s">
        <v>49</v>
      </c>
      <c r="F2484" t="s">
        <v>2134</v>
      </c>
      <c r="G2484" t="s">
        <v>56</v>
      </c>
      <c r="H2484" t="s">
        <v>457</v>
      </c>
      <c r="I2484" t="s">
        <v>156</v>
      </c>
      <c r="J2484" t="s">
        <v>20</v>
      </c>
      <c r="K2484" t="s">
        <v>2134</v>
      </c>
      <c r="L2484" t="s">
        <v>2134</v>
      </c>
      <c r="M2484">
        <v>5</v>
      </c>
      <c r="N2484">
        <v>589.99</v>
      </c>
      <c r="O2484">
        <v>52</v>
      </c>
      <c r="P2484">
        <f>Table1[[#This Row],[Sale Product Count]]*Table1[[#This Row],[Price]]</f>
        <v>30679.48</v>
      </c>
      <c r="Q2484">
        <v>311</v>
      </c>
    </row>
    <row r="2485" spans="1:17" x14ac:dyDescent="0.3">
      <c r="A2485" t="s">
        <v>130</v>
      </c>
      <c r="B2485" t="s">
        <v>1992</v>
      </c>
      <c r="C2485" t="s">
        <v>24</v>
      </c>
      <c r="D2485" t="s">
        <v>2134</v>
      </c>
      <c r="E2485" t="s">
        <v>63</v>
      </c>
      <c r="F2485" t="s">
        <v>72</v>
      </c>
      <c r="G2485" t="s">
        <v>2134</v>
      </c>
      <c r="H2485" t="s">
        <v>36</v>
      </c>
      <c r="I2485" t="s">
        <v>2134</v>
      </c>
      <c r="J2485" t="s">
        <v>2134</v>
      </c>
      <c r="K2485" t="s">
        <v>2134</v>
      </c>
      <c r="L2485" t="s">
        <v>2134</v>
      </c>
      <c r="M2485">
        <v>0</v>
      </c>
      <c r="N2485">
        <v>589.99</v>
      </c>
      <c r="O2485">
        <v>52</v>
      </c>
      <c r="P2485">
        <f>Table1[[#This Row],[Sale Product Count]]*Table1[[#This Row],[Price]]</f>
        <v>30679.48</v>
      </c>
      <c r="Q2485">
        <v>363</v>
      </c>
    </row>
    <row r="2486" spans="1:17" x14ac:dyDescent="0.3">
      <c r="A2486" t="s">
        <v>13</v>
      </c>
      <c r="B2486" t="s">
        <v>2134</v>
      </c>
      <c r="C2486" t="s">
        <v>14</v>
      </c>
      <c r="D2486" t="s">
        <v>15</v>
      </c>
      <c r="E2486" t="s">
        <v>16</v>
      </c>
      <c r="F2486" t="s">
        <v>17</v>
      </c>
      <c r="G2486" t="s">
        <v>18</v>
      </c>
      <c r="H2486" t="s">
        <v>19</v>
      </c>
      <c r="I2486" t="s">
        <v>2134</v>
      </c>
      <c r="J2486" t="s">
        <v>20</v>
      </c>
      <c r="K2486" t="s">
        <v>21</v>
      </c>
      <c r="L2486" t="s">
        <v>22</v>
      </c>
      <c r="M2486">
        <v>0</v>
      </c>
      <c r="N2486">
        <v>589.99</v>
      </c>
      <c r="O2486">
        <v>52</v>
      </c>
      <c r="P2486">
        <f>Table1[[#This Row],[Sale Product Count]]*Table1[[#This Row],[Price]]</f>
        <v>30679.48</v>
      </c>
      <c r="Q2486">
        <v>0</v>
      </c>
    </row>
    <row r="2487" spans="1:17" x14ac:dyDescent="0.3">
      <c r="A2487" t="s">
        <v>23</v>
      </c>
      <c r="B2487" t="s">
        <v>2134</v>
      </c>
      <c r="C2487" t="s">
        <v>24</v>
      </c>
      <c r="D2487" t="s">
        <v>2134</v>
      </c>
      <c r="E2487" t="s">
        <v>2134</v>
      </c>
      <c r="F2487" t="s">
        <v>2134</v>
      </c>
      <c r="G2487" t="s">
        <v>2134</v>
      </c>
      <c r="H2487" t="s">
        <v>2134</v>
      </c>
      <c r="I2487" t="s">
        <v>29</v>
      </c>
      <c r="J2487" t="s">
        <v>2134</v>
      </c>
      <c r="K2487" t="s">
        <v>2134</v>
      </c>
      <c r="L2487" t="s">
        <v>2134</v>
      </c>
      <c r="M2487">
        <v>5</v>
      </c>
      <c r="N2487">
        <v>899.99</v>
      </c>
      <c r="O2487">
        <v>34</v>
      </c>
      <c r="P2487">
        <f>Table1[[#This Row],[Sale Product Count]]*Table1[[#This Row],[Price]]</f>
        <v>30599.66</v>
      </c>
      <c r="Q2487">
        <v>401</v>
      </c>
    </row>
    <row r="2488" spans="1:17" x14ac:dyDescent="0.3">
      <c r="A2488" t="s">
        <v>130</v>
      </c>
      <c r="B2488" t="s">
        <v>1554</v>
      </c>
      <c r="C2488" t="s">
        <v>86</v>
      </c>
      <c r="D2488" t="s">
        <v>25</v>
      </c>
      <c r="E2488" t="s">
        <v>63</v>
      </c>
      <c r="F2488" t="s">
        <v>64</v>
      </c>
      <c r="G2488" t="s">
        <v>35</v>
      </c>
      <c r="H2488" t="s">
        <v>28</v>
      </c>
      <c r="I2488" t="s">
        <v>431</v>
      </c>
      <c r="J2488" t="s">
        <v>1555</v>
      </c>
      <c r="K2488" t="s">
        <v>2134</v>
      </c>
      <c r="L2488" t="s">
        <v>2134</v>
      </c>
      <c r="M2488">
        <v>0</v>
      </c>
      <c r="N2488">
        <v>899.99</v>
      </c>
      <c r="O2488">
        <v>34</v>
      </c>
      <c r="P2488">
        <f>Table1[[#This Row],[Sale Product Count]]*Table1[[#This Row],[Price]]</f>
        <v>30599.66</v>
      </c>
      <c r="Q2488">
        <v>276</v>
      </c>
    </row>
    <row r="2489" spans="1:17" x14ac:dyDescent="0.3">
      <c r="A2489" t="s">
        <v>23</v>
      </c>
      <c r="B2489" t="s">
        <v>2134</v>
      </c>
      <c r="C2489" t="s">
        <v>24</v>
      </c>
      <c r="D2489" t="s">
        <v>25</v>
      </c>
      <c r="E2489" t="s">
        <v>16</v>
      </c>
      <c r="F2489" t="s">
        <v>26</v>
      </c>
      <c r="G2489" t="s">
        <v>27</v>
      </c>
      <c r="H2489" t="s">
        <v>28</v>
      </c>
      <c r="I2489" t="s">
        <v>29</v>
      </c>
      <c r="J2489" t="s">
        <v>20</v>
      </c>
      <c r="K2489" t="s">
        <v>21</v>
      </c>
      <c r="L2489" t="s">
        <v>2134</v>
      </c>
      <c r="M2489">
        <v>4.5</v>
      </c>
      <c r="N2489">
        <v>849.99</v>
      </c>
      <c r="O2489">
        <v>36</v>
      </c>
      <c r="P2489">
        <f>Table1[[#This Row],[Sale Product Count]]*Table1[[#This Row],[Price]]</f>
        <v>30599.64</v>
      </c>
      <c r="Q2489">
        <v>298</v>
      </c>
    </row>
    <row r="2490" spans="1:17" x14ac:dyDescent="0.3">
      <c r="A2490" t="s">
        <v>130</v>
      </c>
      <c r="B2490" t="s">
        <v>388</v>
      </c>
      <c r="C2490" t="s">
        <v>24</v>
      </c>
      <c r="D2490" t="s">
        <v>71</v>
      </c>
      <c r="E2490" t="s">
        <v>63</v>
      </c>
      <c r="F2490" t="s">
        <v>282</v>
      </c>
      <c r="G2490" t="s">
        <v>65</v>
      </c>
      <c r="H2490" t="s">
        <v>28</v>
      </c>
      <c r="I2490" t="s">
        <v>2134</v>
      </c>
      <c r="J2490" t="s">
        <v>20</v>
      </c>
      <c r="K2490" t="s">
        <v>159</v>
      </c>
      <c r="L2490" t="s">
        <v>2134</v>
      </c>
      <c r="M2490">
        <v>5</v>
      </c>
      <c r="N2490">
        <v>764.99</v>
      </c>
      <c r="O2490">
        <v>40</v>
      </c>
      <c r="P2490">
        <f>Table1[[#This Row],[Sale Product Count]]*Table1[[#This Row],[Price]]</f>
        <v>30599.599999999999</v>
      </c>
      <c r="Q2490">
        <v>395</v>
      </c>
    </row>
    <row r="2491" spans="1:17" x14ac:dyDescent="0.3">
      <c r="A2491" t="s">
        <v>130</v>
      </c>
      <c r="B2491" t="s">
        <v>1534</v>
      </c>
      <c r="C2491" t="s">
        <v>86</v>
      </c>
      <c r="D2491" t="s">
        <v>25</v>
      </c>
      <c r="E2491" t="s">
        <v>42</v>
      </c>
      <c r="F2491" t="s">
        <v>72</v>
      </c>
      <c r="G2491" t="s">
        <v>65</v>
      </c>
      <c r="H2491" t="s">
        <v>28</v>
      </c>
      <c r="I2491" t="s">
        <v>2134</v>
      </c>
      <c r="J2491" t="s">
        <v>20</v>
      </c>
      <c r="K2491" t="s">
        <v>376</v>
      </c>
      <c r="L2491" t="s">
        <v>2134</v>
      </c>
      <c r="M2491">
        <v>0</v>
      </c>
      <c r="N2491">
        <v>599.99</v>
      </c>
      <c r="O2491">
        <v>51</v>
      </c>
      <c r="P2491">
        <f>Table1[[#This Row],[Sale Product Count]]*Table1[[#This Row],[Price]]</f>
        <v>30599.49</v>
      </c>
      <c r="Q2491">
        <v>234</v>
      </c>
    </row>
    <row r="2492" spans="1:17" x14ac:dyDescent="0.3">
      <c r="A2492" t="s">
        <v>23</v>
      </c>
      <c r="B2492" t="s">
        <v>89</v>
      </c>
      <c r="C2492" t="s">
        <v>24</v>
      </c>
      <c r="D2492" t="s">
        <v>2134</v>
      </c>
      <c r="E2492" t="s">
        <v>75</v>
      </c>
      <c r="F2492" t="s">
        <v>90</v>
      </c>
      <c r="G2492" t="s">
        <v>65</v>
      </c>
      <c r="H2492" t="s">
        <v>36</v>
      </c>
      <c r="I2492" t="s">
        <v>91</v>
      </c>
      <c r="J2492" t="s">
        <v>20</v>
      </c>
      <c r="K2492" t="s">
        <v>92</v>
      </c>
      <c r="L2492" t="s">
        <v>2134</v>
      </c>
      <c r="M2492">
        <v>4.2</v>
      </c>
      <c r="N2492">
        <v>1799.95</v>
      </c>
      <c r="O2492">
        <v>17</v>
      </c>
      <c r="P2492">
        <f>Table1[[#This Row],[Sale Product Count]]*Table1[[#This Row],[Price]]</f>
        <v>30599.15</v>
      </c>
      <c r="Q2492">
        <v>179</v>
      </c>
    </row>
    <row r="2493" spans="1:17" x14ac:dyDescent="0.3">
      <c r="A2493" t="s">
        <v>121</v>
      </c>
      <c r="B2493" t="s">
        <v>122</v>
      </c>
      <c r="C2493" t="s">
        <v>61</v>
      </c>
      <c r="D2493" t="s">
        <v>25</v>
      </c>
      <c r="E2493" t="s">
        <v>16</v>
      </c>
      <c r="F2493" t="s">
        <v>26</v>
      </c>
      <c r="G2493" t="s">
        <v>35</v>
      </c>
      <c r="H2493" t="s">
        <v>19</v>
      </c>
      <c r="I2493" t="s">
        <v>2134</v>
      </c>
      <c r="J2493" t="s">
        <v>20</v>
      </c>
      <c r="K2493" t="s">
        <v>21</v>
      </c>
      <c r="L2493" t="s">
        <v>2134</v>
      </c>
      <c r="M2493">
        <v>0</v>
      </c>
      <c r="N2493">
        <v>2352.59</v>
      </c>
      <c r="O2493">
        <v>13</v>
      </c>
      <c r="P2493">
        <f>Table1[[#This Row],[Sale Product Count]]*Table1[[#This Row],[Price]]</f>
        <v>30583.670000000002</v>
      </c>
      <c r="Q2493">
        <v>187</v>
      </c>
    </row>
    <row r="2494" spans="1:17" x14ac:dyDescent="0.3">
      <c r="A2494" t="s">
        <v>130</v>
      </c>
      <c r="B2494" t="s">
        <v>1525</v>
      </c>
      <c r="C2494" t="s">
        <v>61</v>
      </c>
      <c r="D2494" t="s">
        <v>15</v>
      </c>
      <c r="E2494" t="s">
        <v>826</v>
      </c>
      <c r="F2494" t="s">
        <v>64</v>
      </c>
      <c r="G2494" t="s">
        <v>35</v>
      </c>
      <c r="H2494" t="s">
        <v>197</v>
      </c>
      <c r="I2494" t="s">
        <v>431</v>
      </c>
      <c r="J2494" t="s">
        <v>20</v>
      </c>
      <c r="K2494" t="s">
        <v>2134</v>
      </c>
      <c r="L2494" t="s">
        <v>2134</v>
      </c>
      <c r="M2494">
        <v>0</v>
      </c>
      <c r="N2494">
        <v>1699</v>
      </c>
      <c r="O2494">
        <v>18</v>
      </c>
      <c r="P2494">
        <f>Table1[[#This Row],[Sale Product Count]]*Table1[[#This Row],[Price]]</f>
        <v>30582</v>
      </c>
      <c r="Q2494">
        <v>448</v>
      </c>
    </row>
    <row r="2495" spans="1:17" x14ac:dyDescent="0.3">
      <c r="A2495" t="s">
        <v>130</v>
      </c>
      <c r="B2495" t="s">
        <v>1513</v>
      </c>
      <c r="C2495" t="s">
        <v>61</v>
      </c>
      <c r="D2495" t="s">
        <v>1649</v>
      </c>
      <c r="E2495" t="s">
        <v>63</v>
      </c>
      <c r="F2495" t="s">
        <v>87</v>
      </c>
      <c r="G2495" t="s">
        <v>35</v>
      </c>
      <c r="H2495" t="s">
        <v>28</v>
      </c>
      <c r="I2495" t="s">
        <v>2134</v>
      </c>
      <c r="J2495" t="s">
        <v>20</v>
      </c>
      <c r="K2495" t="s">
        <v>1514</v>
      </c>
      <c r="L2495" t="s">
        <v>2134</v>
      </c>
      <c r="M2495">
        <v>0</v>
      </c>
      <c r="N2495">
        <v>1699</v>
      </c>
      <c r="O2495">
        <v>18</v>
      </c>
      <c r="P2495">
        <f>Table1[[#This Row],[Sale Product Count]]*Table1[[#This Row],[Price]]</f>
        <v>30582</v>
      </c>
      <c r="Q2495">
        <v>370</v>
      </c>
    </row>
    <row r="2496" spans="1:17" x14ac:dyDescent="0.3">
      <c r="A2496" t="s">
        <v>30</v>
      </c>
      <c r="B2496" t="s">
        <v>119</v>
      </c>
      <c r="C2496" t="s">
        <v>24</v>
      </c>
      <c r="D2496" t="s">
        <v>33</v>
      </c>
      <c r="E2496" t="s">
        <v>2134</v>
      </c>
      <c r="F2496" t="s">
        <v>34</v>
      </c>
      <c r="G2496" t="s">
        <v>35</v>
      </c>
      <c r="H2496" t="s">
        <v>36</v>
      </c>
      <c r="I2496" t="s">
        <v>2134</v>
      </c>
      <c r="J2496" t="s">
        <v>37</v>
      </c>
      <c r="K2496" t="s">
        <v>120</v>
      </c>
      <c r="L2496" t="s">
        <v>38</v>
      </c>
      <c r="M2496">
        <v>1</v>
      </c>
      <c r="N2496">
        <v>1699</v>
      </c>
      <c r="O2496">
        <v>18</v>
      </c>
      <c r="P2496">
        <f>Table1[[#This Row],[Sale Product Count]]*Table1[[#This Row],[Price]]</f>
        <v>30582</v>
      </c>
      <c r="Q2496">
        <v>190</v>
      </c>
    </row>
    <row r="2497" spans="1:17" x14ac:dyDescent="0.3">
      <c r="A2497" t="s">
        <v>23</v>
      </c>
      <c r="B2497" t="s">
        <v>695</v>
      </c>
      <c r="C2497" t="s">
        <v>61</v>
      </c>
      <c r="D2497" t="s">
        <v>2134</v>
      </c>
      <c r="E2497" t="s">
        <v>42</v>
      </c>
      <c r="F2497" t="s">
        <v>181</v>
      </c>
      <c r="G2497" t="s">
        <v>65</v>
      </c>
      <c r="H2497" t="s">
        <v>28</v>
      </c>
      <c r="I2497" t="s">
        <v>200</v>
      </c>
      <c r="J2497" t="s">
        <v>696</v>
      </c>
      <c r="K2497" t="s">
        <v>697</v>
      </c>
      <c r="L2497" t="s">
        <v>2134</v>
      </c>
      <c r="M2497">
        <v>0</v>
      </c>
      <c r="N2497">
        <v>1699</v>
      </c>
      <c r="O2497">
        <v>18</v>
      </c>
      <c r="P2497">
        <f>Table1[[#This Row],[Sale Product Count]]*Table1[[#This Row],[Price]]</f>
        <v>30582</v>
      </c>
      <c r="Q2497">
        <v>130</v>
      </c>
    </row>
    <row r="2498" spans="1:17" x14ac:dyDescent="0.3">
      <c r="A2498" t="s">
        <v>121</v>
      </c>
      <c r="B2498" t="s">
        <v>122</v>
      </c>
      <c r="C2498" t="s">
        <v>61</v>
      </c>
      <c r="D2498" t="s">
        <v>25</v>
      </c>
      <c r="E2498" t="s">
        <v>16</v>
      </c>
      <c r="F2498" t="s">
        <v>26</v>
      </c>
      <c r="G2498" t="s">
        <v>35</v>
      </c>
      <c r="H2498" t="s">
        <v>19</v>
      </c>
      <c r="I2498" t="s">
        <v>2134</v>
      </c>
      <c r="J2498" t="s">
        <v>20</v>
      </c>
      <c r="K2498" t="s">
        <v>21</v>
      </c>
      <c r="L2498" t="s">
        <v>2134</v>
      </c>
      <c r="M2498">
        <v>0</v>
      </c>
      <c r="N2498">
        <v>1699</v>
      </c>
      <c r="O2498">
        <v>18</v>
      </c>
      <c r="P2498">
        <f>Table1[[#This Row],[Sale Product Count]]*Table1[[#This Row],[Price]]</f>
        <v>30582</v>
      </c>
      <c r="Q2498">
        <v>170</v>
      </c>
    </row>
    <row r="2499" spans="1:17" x14ac:dyDescent="0.3">
      <c r="A2499" t="s">
        <v>130</v>
      </c>
      <c r="B2499" t="s">
        <v>2134</v>
      </c>
      <c r="C2499" t="s">
        <v>24</v>
      </c>
      <c r="D2499" t="s">
        <v>71</v>
      </c>
      <c r="E2499" t="s">
        <v>2134</v>
      </c>
      <c r="F2499" t="s">
        <v>64</v>
      </c>
      <c r="G2499" t="s">
        <v>65</v>
      </c>
      <c r="H2499" t="s">
        <v>257</v>
      </c>
      <c r="I2499" t="s">
        <v>2134</v>
      </c>
      <c r="J2499" t="s">
        <v>37</v>
      </c>
      <c r="K2499" t="s">
        <v>976</v>
      </c>
      <c r="L2499" t="s">
        <v>1827</v>
      </c>
      <c r="M2499">
        <v>0</v>
      </c>
      <c r="N2499">
        <v>1273.99</v>
      </c>
      <c r="O2499">
        <v>24</v>
      </c>
      <c r="P2499">
        <f>Table1[[#This Row],[Sale Product Count]]*Table1[[#This Row],[Price]]</f>
        <v>30575.760000000002</v>
      </c>
      <c r="Q2499">
        <v>104</v>
      </c>
    </row>
    <row r="2500" spans="1:17" x14ac:dyDescent="0.3">
      <c r="A2500" t="s">
        <v>1968</v>
      </c>
      <c r="B2500" t="s">
        <v>2134</v>
      </c>
      <c r="C2500" t="s">
        <v>2134</v>
      </c>
      <c r="D2500" t="s">
        <v>2134</v>
      </c>
      <c r="E2500" t="s">
        <v>2134</v>
      </c>
      <c r="F2500" t="s">
        <v>2134</v>
      </c>
      <c r="G2500" t="s">
        <v>18</v>
      </c>
      <c r="H2500" t="s">
        <v>2134</v>
      </c>
      <c r="I2500" t="s">
        <v>2134</v>
      </c>
      <c r="J2500" t="s">
        <v>20</v>
      </c>
      <c r="K2500" t="s">
        <v>2134</v>
      </c>
      <c r="L2500" t="s">
        <v>2134</v>
      </c>
      <c r="M2500">
        <v>0</v>
      </c>
      <c r="N2500">
        <v>693.99</v>
      </c>
      <c r="O2500">
        <v>44</v>
      </c>
      <c r="P2500">
        <f>Table1[[#This Row],[Sale Product Count]]*Table1[[#This Row],[Price]]</f>
        <v>30535.56</v>
      </c>
      <c r="Q2500">
        <v>168</v>
      </c>
    </row>
    <row r="2501" spans="1:17" x14ac:dyDescent="0.3">
      <c r="A2501" t="s">
        <v>130</v>
      </c>
      <c r="B2501" t="s">
        <v>1727</v>
      </c>
      <c r="C2501" t="s">
        <v>24</v>
      </c>
      <c r="D2501" t="s">
        <v>71</v>
      </c>
      <c r="E2501" t="s">
        <v>826</v>
      </c>
      <c r="F2501" t="s">
        <v>72</v>
      </c>
      <c r="G2501" t="s">
        <v>18</v>
      </c>
      <c r="H2501" t="s">
        <v>257</v>
      </c>
      <c r="I2501" t="s">
        <v>431</v>
      </c>
      <c r="J2501" t="s">
        <v>20</v>
      </c>
      <c r="K2501" t="s">
        <v>2134</v>
      </c>
      <c r="L2501" t="s">
        <v>2134</v>
      </c>
      <c r="M2501">
        <v>0</v>
      </c>
      <c r="N2501">
        <v>693.99</v>
      </c>
      <c r="O2501">
        <v>44</v>
      </c>
      <c r="P2501">
        <f>Table1[[#This Row],[Sale Product Count]]*Table1[[#This Row],[Price]]</f>
        <v>30535.56</v>
      </c>
      <c r="Q2501">
        <v>0</v>
      </c>
    </row>
    <row r="2502" spans="1:17" x14ac:dyDescent="0.3">
      <c r="A2502" t="s">
        <v>130</v>
      </c>
      <c r="B2502" t="s">
        <v>1632</v>
      </c>
      <c r="C2502" t="s">
        <v>24</v>
      </c>
      <c r="D2502" t="s">
        <v>71</v>
      </c>
      <c r="E2502" t="s">
        <v>826</v>
      </c>
      <c r="F2502" t="s">
        <v>72</v>
      </c>
      <c r="G2502" t="s">
        <v>35</v>
      </c>
      <c r="H2502" t="s">
        <v>28</v>
      </c>
      <c r="I2502" t="s">
        <v>431</v>
      </c>
      <c r="J2502" t="s">
        <v>20</v>
      </c>
      <c r="K2502" t="s">
        <v>2134</v>
      </c>
      <c r="L2502" t="s">
        <v>2134</v>
      </c>
      <c r="M2502">
        <v>0</v>
      </c>
      <c r="N2502">
        <v>649.49</v>
      </c>
      <c r="O2502">
        <v>47</v>
      </c>
      <c r="P2502">
        <f>Table1[[#This Row],[Sale Product Count]]*Table1[[#This Row],[Price]]</f>
        <v>30526.03</v>
      </c>
      <c r="Q2502">
        <v>486</v>
      </c>
    </row>
    <row r="2503" spans="1:17" x14ac:dyDescent="0.3">
      <c r="A2503" t="s">
        <v>130</v>
      </c>
      <c r="B2503" t="s">
        <v>646</v>
      </c>
      <c r="C2503" t="s">
        <v>24</v>
      </c>
      <c r="D2503" t="s">
        <v>71</v>
      </c>
      <c r="E2503" t="s">
        <v>63</v>
      </c>
      <c r="F2503" t="s">
        <v>72</v>
      </c>
      <c r="G2503" t="s">
        <v>65</v>
      </c>
      <c r="H2503" t="s">
        <v>28</v>
      </c>
      <c r="I2503" t="s">
        <v>431</v>
      </c>
      <c r="J2503" t="s">
        <v>20</v>
      </c>
      <c r="K2503" t="s">
        <v>2134</v>
      </c>
      <c r="L2503" t="s">
        <v>2134</v>
      </c>
      <c r="M2503">
        <v>0</v>
      </c>
      <c r="N2503">
        <v>1129.99</v>
      </c>
      <c r="O2503">
        <v>27</v>
      </c>
      <c r="P2503">
        <f>Table1[[#This Row],[Sale Product Count]]*Table1[[#This Row],[Price]]</f>
        <v>30509.73</v>
      </c>
      <c r="Q2503">
        <v>184</v>
      </c>
    </row>
    <row r="2504" spans="1:17" x14ac:dyDescent="0.3">
      <c r="A2504" t="s">
        <v>23</v>
      </c>
      <c r="B2504" t="s">
        <v>2134</v>
      </c>
      <c r="C2504" t="s">
        <v>24</v>
      </c>
      <c r="D2504" t="s">
        <v>25</v>
      </c>
      <c r="E2504" t="s">
        <v>16</v>
      </c>
      <c r="F2504" t="s">
        <v>26</v>
      </c>
      <c r="G2504" t="s">
        <v>27</v>
      </c>
      <c r="H2504" t="s">
        <v>28</v>
      </c>
      <c r="I2504" t="s">
        <v>29</v>
      </c>
      <c r="J2504" t="s">
        <v>20</v>
      </c>
      <c r="K2504" t="s">
        <v>21</v>
      </c>
      <c r="L2504" t="s">
        <v>2134</v>
      </c>
      <c r="M2504">
        <v>4.5</v>
      </c>
      <c r="N2504">
        <v>708.99</v>
      </c>
      <c r="O2504">
        <v>43</v>
      </c>
      <c r="P2504">
        <f>Table1[[#This Row],[Sale Product Count]]*Table1[[#This Row],[Price]]</f>
        <v>30486.57</v>
      </c>
      <c r="Q2504">
        <v>234</v>
      </c>
    </row>
    <row r="2505" spans="1:17" x14ac:dyDescent="0.3">
      <c r="A2505" t="s">
        <v>130</v>
      </c>
      <c r="B2505" t="s">
        <v>1115</v>
      </c>
      <c r="C2505" t="s">
        <v>61</v>
      </c>
      <c r="D2505" t="s">
        <v>606</v>
      </c>
      <c r="E2505" t="s">
        <v>63</v>
      </c>
      <c r="F2505" t="s">
        <v>106</v>
      </c>
      <c r="G2505" t="s">
        <v>65</v>
      </c>
      <c r="H2505" t="s">
        <v>197</v>
      </c>
      <c r="I2505" t="s">
        <v>499</v>
      </c>
      <c r="J2505" t="s">
        <v>20</v>
      </c>
      <c r="K2505" t="s">
        <v>2134</v>
      </c>
      <c r="L2505" t="s">
        <v>2134</v>
      </c>
      <c r="M2505">
        <v>0</v>
      </c>
      <c r="N2505">
        <v>708.99</v>
      </c>
      <c r="O2505">
        <v>43</v>
      </c>
      <c r="P2505">
        <f>Table1[[#This Row],[Sale Product Count]]*Table1[[#This Row],[Price]]</f>
        <v>30486.57</v>
      </c>
      <c r="Q2505">
        <v>0</v>
      </c>
    </row>
    <row r="2506" spans="1:17" x14ac:dyDescent="0.3">
      <c r="A2506" t="s">
        <v>130</v>
      </c>
      <c r="B2506" t="s">
        <v>1028</v>
      </c>
      <c r="C2506" t="s">
        <v>232</v>
      </c>
      <c r="D2506" t="s">
        <v>606</v>
      </c>
      <c r="E2506" t="s">
        <v>16</v>
      </c>
      <c r="F2506" t="s">
        <v>64</v>
      </c>
      <c r="G2506" t="s">
        <v>65</v>
      </c>
      <c r="H2506" t="s">
        <v>36</v>
      </c>
      <c r="I2506" t="s">
        <v>2134</v>
      </c>
      <c r="J2506" t="s">
        <v>20</v>
      </c>
      <c r="K2506" t="s">
        <v>376</v>
      </c>
      <c r="L2506" t="s">
        <v>2134</v>
      </c>
      <c r="M2506">
        <v>0</v>
      </c>
      <c r="N2506">
        <v>1690.99</v>
      </c>
      <c r="O2506">
        <v>18</v>
      </c>
      <c r="P2506">
        <f>Table1[[#This Row],[Sale Product Count]]*Table1[[#This Row],[Price]]</f>
        <v>30437.82</v>
      </c>
      <c r="Q2506">
        <v>349</v>
      </c>
    </row>
    <row r="2507" spans="1:17" x14ac:dyDescent="0.3">
      <c r="A2507" t="s">
        <v>30</v>
      </c>
      <c r="B2507" t="s">
        <v>31</v>
      </c>
      <c r="C2507" t="s">
        <v>32</v>
      </c>
      <c r="D2507" t="s">
        <v>33</v>
      </c>
      <c r="E2507" t="s">
        <v>2134</v>
      </c>
      <c r="F2507" t="s">
        <v>34</v>
      </c>
      <c r="G2507" t="s">
        <v>35</v>
      </c>
      <c r="H2507" t="s">
        <v>36</v>
      </c>
      <c r="I2507" t="s">
        <v>2134</v>
      </c>
      <c r="J2507" t="s">
        <v>37</v>
      </c>
      <c r="K2507" t="s">
        <v>2134</v>
      </c>
      <c r="L2507" t="s">
        <v>38</v>
      </c>
      <c r="M2507">
        <v>5</v>
      </c>
      <c r="N2507">
        <v>1169.99</v>
      </c>
      <c r="O2507">
        <v>26</v>
      </c>
      <c r="P2507">
        <f>Table1[[#This Row],[Sale Product Count]]*Table1[[#This Row],[Price]]</f>
        <v>30419.74</v>
      </c>
      <c r="Q2507">
        <v>248</v>
      </c>
    </row>
    <row r="2508" spans="1:17" x14ac:dyDescent="0.3">
      <c r="A2508" t="s">
        <v>23</v>
      </c>
      <c r="B2508" t="s">
        <v>2134</v>
      </c>
      <c r="C2508" t="s">
        <v>14</v>
      </c>
      <c r="D2508" t="s">
        <v>2134</v>
      </c>
      <c r="E2508" t="s">
        <v>63</v>
      </c>
      <c r="F2508" t="s">
        <v>72</v>
      </c>
      <c r="G2508" t="s">
        <v>65</v>
      </c>
      <c r="H2508" t="s">
        <v>28</v>
      </c>
      <c r="I2508" t="s">
        <v>2134</v>
      </c>
      <c r="J2508" t="s">
        <v>20</v>
      </c>
      <c r="K2508" t="s">
        <v>2134</v>
      </c>
      <c r="L2508" t="s">
        <v>22</v>
      </c>
      <c r="M2508">
        <v>0</v>
      </c>
      <c r="N2508">
        <v>633.41999999999996</v>
      </c>
      <c r="O2508">
        <v>48</v>
      </c>
      <c r="P2508">
        <f>Table1[[#This Row],[Sale Product Count]]*Table1[[#This Row],[Price]]</f>
        <v>30404.159999999996</v>
      </c>
      <c r="Q2508">
        <v>341</v>
      </c>
    </row>
    <row r="2509" spans="1:17" x14ac:dyDescent="0.3">
      <c r="A2509" t="s">
        <v>23</v>
      </c>
      <c r="B2509" t="s">
        <v>2134</v>
      </c>
      <c r="C2509" t="s">
        <v>24</v>
      </c>
      <c r="D2509" t="s">
        <v>71</v>
      </c>
      <c r="E2509" t="s">
        <v>16</v>
      </c>
      <c r="F2509" t="s">
        <v>82</v>
      </c>
      <c r="G2509" t="s">
        <v>65</v>
      </c>
      <c r="H2509" t="s">
        <v>19</v>
      </c>
      <c r="I2509" t="s">
        <v>2134</v>
      </c>
      <c r="J2509" t="s">
        <v>20</v>
      </c>
      <c r="K2509" t="s">
        <v>21</v>
      </c>
      <c r="L2509" t="s">
        <v>81</v>
      </c>
      <c r="M2509">
        <v>4.4000000000000004</v>
      </c>
      <c r="N2509">
        <v>1599</v>
      </c>
      <c r="O2509">
        <v>19</v>
      </c>
      <c r="P2509">
        <f>Table1[[#This Row],[Sale Product Count]]*Table1[[#This Row],[Price]]</f>
        <v>30381</v>
      </c>
      <c r="Q2509">
        <v>156</v>
      </c>
    </row>
    <row r="2510" spans="1:17" x14ac:dyDescent="0.3">
      <c r="A2510" t="s">
        <v>165</v>
      </c>
      <c r="B2510" t="s">
        <v>1199</v>
      </c>
      <c r="C2510" t="s">
        <v>14</v>
      </c>
      <c r="D2510" t="s">
        <v>325</v>
      </c>
      <c r="E2510" t="s">
        <v>75</v>
      </c>
      <c r="F2510" t="s">
        <v>282</v>
      </c>
      <c r="G2510" t="s">
        <v>65</v>
      </c>
      <c r="H2510" t="s">
        <v>36</v>
      </c>
      <c r="I2510" t="s">
        <v>189</v>
      </c>
      <c r="J2510" t="s">
        <v>169</v>
      </c>
      <c r="K2510" t="s">
        <v>2134</v>
      </c>
      <c r="L2510" t="s">
        <v>2134</v>
      </c>
      <c r="M2510">
        <v>4.5</v>
      </c>
      <c r="N2510">
        <v>1599</v>
      </c>
      <c r="O2510">
        <v>19</v>
      </c>
      <c r="P2510">
        <f>Table1[[#This Row],[Sale Product Count]]*Table1[[#This Row],[Price]]</f>
        <v>30381</v>
      </c>
      <c r="Q2510">
        <v>314</v>
      </c>
    </row>
    <row r="2511" spans="1:17" x14ac:dyDescent="0.3">
      <c r="A2511" t="s">
        <v>66</v>
      </c>
      <c r="B2511" t="s">
        <v>2134</v>
      </c>
      <c r="C2511" t="s">
        <v>24</v>
      </c>
      <c r="D2511" t="s">
        <v>2134</v>
      </c>
      <c r="E2511" t="s">
        <v>42</v>
      </c>
      <c r="F2511" t="s">
        <v>2134</v>
      </c>
      <c r="G2511" t="s">
        <v>18</v>
      </c>
      <c r="H2511" t="s">
        <v>36</v>
      </c>
      <c r="I2511" t="s">
        <v>2134</v>
      </c>
      <c r="J2511" t="s">
        <v>37</v>
      </c>
      <c r="K2511" t="s">
        <v>2134</v>
      </c>
      <c r="L2511" t="s">
        <v>2134</v>
      </c>
      <c r="M2511">
        <v>4.5999999999999996</v>
      </c>
      <c r="N2511">
        <v>1599</v>
      </c>
      <c r="O2511">
        <v>19</v>
      </c>
      <c r="P2511">
        <f>Table1[[#This Row],[Sale Product Count]]*Table1[[#This Row],[Price]]</f>
        <v>30381</v>
      </c>
      <c r="Q2511">
        <v>297</v>
      </c>
    </row>
    <row r="2512" spans="1:17" x14ac:dyDescent="0.3">
      <c r="A2512" t="s">
        <v>130</v>
      </c>
      <c r="B2512" t="s">
        <v>584</v>
      </c>
      <c r="C2512" t="s">
        <v>61</v>
      </c>
      <c r="D2512" t="s">
        <v>2134</v>
      </c>
      <c r="E2512" t="s">
        <v>75</v>
      </c>
      <c r="F2512" t="s">
        <v>116</v>
      </c>
      <c r="G2512" t="s">
        <v>27</v>
      </c>
      <c r="H2512" t="s">
        <v>28</v>
      </c>
      <c r="I2512" t="s">
        <v>2134</v>
      </c>
      <c r="J2512" t="s">
        <v>20</v>
      </c>
      <c r="K2512" t="s">
        <v>585</v>
      </c>
      <c r="L2512" t="s">
        <v>314</v>
      </c>
      <c r="M2512">
        <v>0</v>
      </c>
      <c r="N2512">
        <v>919.99</v>
      </c>
      <c r="O2512">
        <v>33</v>
      </c>
      <c r="P2512">
        <f>Table1[[#This Row],[Sale Product Count]]*Table1[[#This Row],[Price]]</f>
        <v>30359.670000000002</v>
      </c>
      <c r="Q2512">
        <v>309</v>
      </c>
    </row>
    <row r="2513" spans="1:17" x14ac:dyDescent="0.3">
      <c r="A2513" t="s">
        <v>165</v>
      </c>
      <c r="B2513" t="s">
        <v>704</v>
      </c>
      <c r="C2513" t="s">
        <v>167</v>
      </c>
      <c r="D2513" t="s">
        <v>705</v>
      </c>
      <c r="E2513" t="s">
        <v>75</v>
      </c>
      <c r="F2513" t="s">
        <v>706</v>
      </c>
      <c r="G2513" t="s">
        <v>65</v>
      </c>
      <c r="H2513" t="s">
        <v>257</v>
      </c>
      <c r="I2513" t="s">
        <v>29</v>
      </c>
      <c r="J2513" t="s">
        <v>20</v>
      </c>
      <c r="K2513" t="s">
        <v>2134</v>
      </c>
      <c r="L2513" t="s">
        <v>2134</v>
      </c>
      <c r="M2513">
        <v>4.4000000000000004</v>
      </c>
      <c r="N2513">
        <v>658.99</v>
      </c>
      <c r="O2513">
        <v>46</v>
      </c>
      <c r="P2513">
        <f>Table1[[#This Row],[Sale Product Count]]*Table1[[#This Row],[Price]]</f>
        <v>30313.54</v>
      </c>
      <c r="Q2513">
        <v>217</v>
      </c>
    </row>
    <row r="2514" spans="1:17" x14ac:dyDescent="0.3">
      <c r="A2514" t="s">
        <v>30</v>
      </c>
      <c r="B2514" t="s">
        <v>31</v>
      </c>
      <c r="C2514" t="s">
        <v>32</v>
      </c>
      <c r="D2514" t="s">
        <v>33</v>
      </c>
      <c r="E2514" t="s">
        <v>2134</v>
      </c>
      <c r="F2514" t="s">
        <v>34</v>
      </c>
      <c r="G2514" t="s">
        <v>35</v>
      </c>
      <c r="H2514" t="s">
        <v>36</v>
      </c>
      <c r="I2514" t="s">
        <v>2134</v>
      </c>
      <c r="J2514" t="s">
        <v>37</v>
      </c>
      <c r="K2514" t="s">
        <v>2134</v>
      </c>
      <c r="L2514" t="s">
        <v>38</v>
      </c>
      <c r="M2514">
        <v>5</v>
      </c>
      <c r="N2514">
        <v>1079.99</v>
      </c>
      <c r="O2514">
        <v>28</v>
      </c>
      <c r="P2514">
        <f>Table1[[#This Row],[Sale Product Count]]*Table1[[#This Row],[Price]]</f>
        <v>30239.72</v>
      </c>
      <c r="Q2514">
        <v>443</v>
      </c>
    </row>
    <row r="2515" spans="1:17" x14ac:dyDescent="0.3">
      <c r="A2515" t="s">
        <v>13</v>
      </c>
      <c r="B2515" t="s">
        <v>2134</v>
      </c>
      <c r="C2515" t="s">
        <v>14</v>
      </c>
      <c r="D2515" t="s">
        <v>15</v>
      </c>
      <c r="E2515" t="s">
        <v>16</v>
      </c>
      <c r="F2515" t="s">
        <v>17</v>
      </c>
      <c r="G2515" t="s">
        <v>18</v>
      </c>
      <c r="H2515" t="s">
        <v>19</v>
      </c>
      <c r="I2515" t="s">
        <v>2134</v>
      </c>
      <c r="J2515" t="s">
        <v>20</v>
      </c>
      <c r="K2515" t="s">
        <v>21</v>
      </c>
      <c r="L2515" t="s">
        <v>22</v>
      </c>
      <c r="M2515">
        <v>0</v>
      </c>
      <c r="N2515">
        <v>479.99</v>
      </c>
      <c r="O2515">
        <v>63</v>
      </c>
      <c r="P2515">
        <f>Table1[[#This Row],[Sale Product Count]]*Table1[[#This Row],[Price]]</f>
        <v>30239.37</v>
      </c>
      <c r="Q2515">
        <v>165</v>
      </c>
    </row>
    <row r="2516" spans="1:17" x14ac:dyDescent="0.3">
      <c r="A2516" t="s">
        <v>23</v>
      </c>
      <c r="B2516" t="s">
        <v>2134</v>
      </c>
      <c r="C2516" t="s">
        <v>14</v>
      </c>
      <c r="D2516" t="s">
        <v>219</v>
      </c>
      <c r="E2516" t="s">
        <v>27</v>
      </c>
      <c r="F2516" t="s">
        <v>220</v>
      </c>
      <c r="G2516" t="s">
        <v>65</v>
      </c>
      <c r="H2516" t="s">
        <v>19</v>
      </c>
      <c r="I2516" t="s">
        <v>2134</v>
      </c>
      <c r="J2516" t="s">
        <v>20</v>
      </c>
      <c r="K2516" t="s">
        <v>21</v>
      </c>
      <c r="L2516" t="s">
        <v>81</v>
      </c>
      <c r="M2516">
        <v>4.7</v>
      </c>
      <c r="N2516">
        <v>943.69</v>
      </c>
      <c r="O2516">
        <v>32</v>
      </c>
      <c r="P2516">
        <f>Table1[[#This Row],[Sale Product Count]]*Table1[[#This Row],[Price]]</f>
        <v>30198.080000000002</v>
      </c>
      <c r="Q2516">
        <v>323</v>
      </c>
    </row>
    <row r="2517" spans="1:17" x14ac:dyDescent="0.3">
      <c r="A2517" t="s">
        <v>59</v>
      </c>
      <c r="B2517" t="s">
        <v>433</v>
      </c>
      <c r="C2517" t="s">
        <v>14</v>
      </c>
      <c r="D2517" t="s">
        <v>15</v>
      </c>
      <c r="E2517" t="s">
        <v>75</v>
      </c>
      <c r="F2517" t="s">
        <v>434</v>
      </c>
      <c r="G2517" t="s">
        <v>65</v>
      </c>
      <c r="H2517" t="s">
        <v>36</v>
      </c>
      <c r="I2517" t="s">
        <v>435</v>
      </c>
      <c r="J2517" t="s">
        <v>20</v>
      </c>
      <c r="K2517" t="s">
        <v>2134</v>
      </c>
      <c r="L2517" t="s">
        <v>2134</v>
      </c>
      <c r="M2517">
        <v>4.0999999999999996</v>
      </c>
      <c r="N2517">
        <v>973.99</v>
      </c>
      <c r="O2517">
        <v>31</v>
      </c>
      <c r="P2517">
        <f>Table1[[#This Row],[Sale Product Count]]*Table1[[#This Row],[Price]]</f>
        <v>30193.69</v>
      </c>
      <c r="Q2517">
        <v>197</v>
      </c>
    </row>
    <row r="2518" spans="1:17" x14ac:dyDescent="0.3">
      <c r="A2518" t="s">
        <v>59</v>
      </c>
      <c r="B2518" t="s">
        <v>846</v>
      </c>
      <c r="C2518" t="s">
        <v>41</v>
      </c>
      <c r="D2518" t="s">
        <v>617</v>
      </c>
      <c r="E2518" t="s">
        <v>63</v>
      </c>
      <c r="F2518" t="s">
        <v>26</v>
      </c>
      <c r="G2518" t="s">
        <v>18</v>
      </c>
      <c r="H2518" t="s">
        <v>257</v>
      </c>
      <c r="I2518" t="s">
        <v>847</v>
      </c>
      <c r="J2518" t="s">
        <v>20</v>
      </c>
      <c r="K2518" t="s">
        <v>2134</v>
      </c>
      <c r="L2518" t="s">
        <v>2134</v>
      </c>
      <c r="M2518">
        <v>4.4000000000000004</v>
      </c>
      <c r="N2518">
        <v>942.99</v>
      </c>
      <c r="O2518">
        <v>32</v>
      </c>
      <c r="P2518">
        <f>Table1[[#This Row],[Sale Product Count]]*Table1[[#This Row],[Price]]</f>
        <v>30175.68</v>
      </c>
      <c r="Q2518">
        <v>444</v>
      </c>
    </row>
    <row r="2519" spans="1:17" x14ac:dyDescent="0.3">
      <c r="A2519" t="s">
        <v>130</v>
      </c>
      <c r="B2519" t="s">
        <v>2000</v>
      </c>
      <c r="C2519" t="s">
        <v>24</v>
      </c>
      <c r="D2519" t="s">
        <v>71</v>
      </c>
      <c r="E2519" t="s">
        <v>63</v>
      </c>
      <c r="F2519" t="s">
        <v>64</v>
      </c>
      <c r="G2519" t="s">
        <v>65</v>
      </c>
      <c r="H2519" t="s">
        <v>257</v>
      </c>
      <c r="I2519" t="s">
        <v>431</v>
      </c>
      <c r="J2519" t="s">
        <v>20</v>
      </c>
      <c r="K2519" t="s">
        <v>2134</v>
      </c>
      <c r="L2519" t="s">
        <v>2134</v>
      </c>
      <c r="M2519">
        <v>0</v>
      </c>
      <c r="N2519">
        <v>942.99</v>
      </c>
      <c r="O2519">
        <v>32</v>
      </c>
      <c r="P2519">
        <f>Table1[[#This Row],[Sale Product Count]]*Table1[[#This Row],[Price]]</f>
        <v>30175.68</v>
      </c>
      <c r="Q2519">
        <v>0</v>
      </c>
    </row>
    <row r="2520" spans="1:17" x14ac:dyDescent="0.3">
      <c r="A2520" t="s">
        <v>30</v>
      </c>
      <c r="B2520" t="s">
        <v>31</v>
      </c>
      <c r="C2520" t="s">
        <v>32</v>
      </c>
      <c r="D2520" t="s">
        <v>33</v>
      </c>
      <c r="E2520" t="s">
        <v>2134</v>
      </c>
      <c r="F2520" t="s">
        <v>34</v>
      </c>
      <c r="G2520" t="s">
        <v>35</v>
      </c>
      <c r="H2520" t="s">
        <v>36</v>
      </c>
      <c r="I2520" t="s">
        <v>2134</v>
      </c>
      <c r="J2520" t="s">
        <v>37</v>
      </c>
      <c r="K2520" t="s">
        <v>2134</v>
      </c>
      <c r="L2520" t="s">
        <v>38</v>
      </c>
      <c r="M2520">
        <v>5</v>
      </c>
      <c r="N2520">
        <v>1507.9</v>
      </c>
      <c r="O2520">
        <v>20</v>
      </c>
      <c r="P2520">
        <f>Table1[[#This Row],[Sale Product Count]]*Table1[[#This Row],[Price]]</f>
        <v>30158</v>
      </c>
      <c r="Q2520">
        <v>222</v>
      </c>
    </row>
    <row r="2521" spans="1:17" x14ac:dyDescent="0.3">
      <c r="A2521" t="s">
        <v>23</v>
      </c>
      <c r="B2521" t="s">
        <v>2134</v>
      </c>
      <c r="C2521" t="s">
        <v>14</v>
      </c>
      <c r="D2521" t="s">
        <v>219</v>
      </c>
      <c r="E2521" t="s">
        <v>27</v>
      </c>
      <c r="F2521" t="s">
        <v>220</v>
      </c>
      <c r="G2521" t="s">
        <v>65</v>
      </c>
      <c r="H2521" t="s">
        <v>19</v>
      </c>
      <c r="I2521" t="s">
        <v>2134</v>
      </c>
      <c r="J2521" t="s">
        <v>20</v>
      </c>
      <c r="K2521" t="s">
        <v>21</v>
      </c>
      <c r="L2521" t="s">
        <v>81</v>
      </c>
      <c r="M2521">
        <v>4.7</v>
      </c>
      <c r="N2521">
        <v>1039</v>
      </c>
      <c r="O2521">
        <v>29</v>
      </c>
      <c r="P2521">
        <f>Table1[[#This Row],[Sale Product Count]]*Table1[[#This Row],[Price]]</f>
        <v>30131</v>
      </c>
      <c r="Q2521">
        <v>379</v>
      </c>
    </row>
    <row r="2522" spans="1:17" x14ac:dyDescent="0.3">
      <c r="A2522" t="s">
        <v>47</v>
      </c>
      <c r="B2522" t="s">
        <v>2065</v>
      </c>
      <c r="C2522" t="s">
        <v>24</v>
      </c>
      <c r="D2522" t="s">
        <v>526</v>
      </c>
      <c r="E2522" t="s">
        <v>162</v>
      </c>
      <c r="F2522" t="s">
        <v>256</v>
      </c>
      <c r="G2522" t="s">
        <v>18</v>
      </c>
      <c r="H2522" t="s">
        <v>36</v>
      </c>
      <c r="I2522" t="s">
        <v>491</v>
      </c>
      <c r="J2522" t="s">
        <v>20</v>
      </c>
      <c r="K2522" t="s">
        <v>2134</v>
      </c>
      <c r="L2522" t="s">
        <v>2134</v>
      </c>
      <c r="M2522">
        <v>0</v>
      </c>
      <c r="N2522">
        <v>1039</v>
      </c>
      <c r="O2522">
        <v>29</v>
      </c>
      <c r="P2522">
        <f>Table1[[#This Row],[Sale Product Count]]*Table1[[#This Row],[Price]]</f>
        <v>30131</v>
      </c>
      <c r="Q2522">
        <v>0</v>
      </c>
    </row>
    <row r="2523" spans="1:17" x14ac:dyDescent="0.3">
      <c r="A2523" t="s">
        <v>130</v>
      </c>
      <c r="B2523" t="s">
        <v>1727</v>
      </c>
      <c r="C2523" t="s">
        <v>24</v>
      </c>
      <c r="D2523" t="s">
        <v>71</v>
      </c>
      <c r="E2523" t="s">
        <v>1999</v>
      </c>
      <c r="F2523" t="s">
        <v>72</v>
      </c>
      <c r="G2523" t="s">
        <v>35</v>
      </c>
      <c r="H2523" t="s">
        <v>257</v>
      </c>
      <c r="I2523" t="s">
        <v>431</v>
      </c>
      <c r="J2523" t="s">
        <v>20</v>
      </c>
      <c r="K2523" t="s">
        <v>2134</v>
      </c>
      <c r="L2523" t="s">
        <v>2134</v>
      </c>
      <c r="M2523">
        <v>0</v>
      </c>
      <c r="N2523">
        <v>1673.48</v>
      </c>
      <c r="O2523">
        <v>18</v>
      </c>
      <c r="P2523">
        <f>Table1[[#This Row],[Sale Product Count]]*Table1[[#This Row],[Price]]</f>
        <v>30122.639999999999</v>
      </c>
      <c r="Q2523">
        <v>412</v>
      </c>
    </row>
    <row r="2524" spans="1:17" x14ac:dyDescent="0.3">
      <c r="A2524" t="s">
        <v>100</v>
      </c>
      <c r="B2524" t="s">
        <v>2064</v>
      </c>
      <c r="C2524" t="s">
        <v>61</v>
      </c>
      <c r="D2524" t="s">
        <v>97</v>
      </c>
      <c r="E2524" t="s">
        <v>75</v>
      </c>
      <c r="F2524" t="s">
        <v>282</v>
      </c>
      <c r="G2524" t="s">
        <v>65</v>
      </c>
      <c r="H2524" t="s">
        <v>36</v>
      </c>
      <c r="I2524" t="s">
        <v>928</v>
      </c>
      <c r="J2524" t="s">
        <v>20</v>
      </c>
      <c r="K2524" t="s">
        <v>2134</v>
      </c>
      <c r="L2524" t="s">
        <v>2134</v>
      </c>
      <c r="M2524">
        <v>0</v>
      </c>
      <c r="N2524">
        <v>1309</v>
      </c>
      <c r="O2524">
        <v>23</v>
      </c>
      <c r="P2524">
        <f>Table1[[#This Row],[Sale Product Count]]*Table1[[#This Row],[Price]]</f>
        <v>30107</v>
      </c>
      <c r="Q2524">
        <v>0</v>
      </c>
    </row>
    <row r="2525" spans="1:17" x14ac:dyDescent="0.3">
      <c r="A2525" t="s">
        <v>221</v>
      </c>
      <c r="B2525" t="s">
        <v>263</v>
      </c>
      <c r="C2525" t="s">
        <v>24</v>
      </c>
      <c r="D2525" t="s">
        <v>25</v>
      </c>
      <c r="E2525" t="s">
        <v>27</v>
      </c>
      <c r="F2525" t="s">
        <v>264</v>
      </c>
      <c r="G2525" t="s">
        <v>56</v>
      </c>
      <c r="H2525" t="s">
        <v>57</v>
      </c>
      <c r="I2525" t="s">
        <v>2134</v>
      </c>
      <c r="J2525" t="s">
        <v>20</v>
      </c>
      <c r="K2525" t="s">
        <v>2134</v>
      </c>
      <c r="L2525" t="s">
        <v>81</v>
      </c>
      <c r="M2525">
        <v>4.4000000000000004</v>
      </c>
      <c r="N2525">
        <v>589.99</v>
      </c>
      <c r="O2525">
        <v>51</v>
      </c>
      <c r="P2525">
        <f>Table1[[#This Row],[Sale Product Count]]*Table1[[#This Row],[Price]]</f>
        <v>30089.49</v>
      </c>
      <c r="Q2525">
        <v>487</v>
      </c>
    </row>
    <row r="2526" spans="1:17" x14ac:dyDescent="0.3">
      <c r="A2526" t="s">
        <v>13</v>
      </c>
      <c r="B2526" t="s">
        <v>83</v>
      </c>
      <c r="C2526" t="s">
        <v>24</v>
      </c>
      <c r="D2526" t="s">
        <v>84</v>
      </c>
      <c r="E2526" t="s">
        <v>16</v>
      </c>
      <c r="F2526" t="s">
        <v>26</v>
      </c>
      <c r="G2526" t="s">
        <v>80</v>
      </c>
      <c r="H2526" t="s">
        <v>19</v>
      </c>
      <c r="I2526" t="s">
        <v>2134</v>
      </c>
      <c r="J2526" t="s">
        <v>20</v>
      </c>
      <c r="K2526" t="s">
        <v>21</v>
      </c>
      <c r="L2526" t="s">
        <v>2134</v>
      </c>
      <c r="M2526">
        <v>0</v>
      </c>
      <c r="N2526">
        <v>589.99</v>
      </c>
      <c r="O2526">
        <v>51</v>
      </c>
      <c r="P2526">
        <f>Table1[[#This Row],[Sale Product Count]]*Table1[[#This Row],[Price]]</f>
        <v>30089.49</v>
      </c>
      <c r="Q2526">
        <v>537</v>
      </c>
    </row>
    <row r="2527" spans="1:17" x14ac:dyDescent="0.3">
      <c r="A2527" t="s">
        <v>23</v>
      </c>
      <c r="B2527" t="s">
        <v>2134</v>
      </c>
      <c r="C2527" t="s">
        <v>24</v>
      </c>
      <c r="D2527" t="s">
        <v>71</v>
      </c>
      <c r="E2527" t="s">
        <v>16</v>
      </c>
      <c r="F2527" t="s">
        <v>82</v>
      </c>
      <c r="G2527" t="s">
        <v>65</v>
      </c>
      <c r="H2527" t="s">
        <v>19</v>
      </c>
      <c r="I2527" t="s">
        <v>2134</v>
      </c>
      <c r="J2527" t="s">
        <v>20</v>
      </c>
      <c r="K2527" t="s">
        <v>21</v>
      </c>
      <c r="L2527" t="s">
        <v>81</v>
      </c>
      <c r="M2527">
        <v>4.4000000000000004</v>
      </c>
      <c r="N2527">
        <v>589.99</v>
      </c>
      <c r="O2527">
        <v>51</v>
      </c>
      <c r="P2527">
        <f>Table1[[#This Row],[Sale Product Count]]*Table1[[#This Row],[Price]]</f>
        <v>30089.49</v>
      </c>
      <c r="Q2527">
        <v>474</v>
      </c>
    </row>
    <row r="2528" spans="1:17" x14ac:dyDescent="0.3">
      <c r="A2528" t="s">
        <v>13</v>
      </c>
      <c r="B2528" t="s">
        <v>2134</v>
      </c>
      <c r="C2528" t="s">
        <v>24</v>
      </c>
      <c r="D2528" t="s">
        <v>15</v>
      </c>
      <c r="E2528" t="s">
        <v>78</v>
      </c>
      <c r="F2528" t="s">
        <v>79</v>
      </c>
      <c r="G2528" t="s">
        <v>80</v>
      </c>
      <c r="H2528" t="s">
        <v>19</v>
      </c>
      <c r="I2528" t="s">
        <v>2134</v>
      </c>
      <c r="J2528" t="s">
        <v>20</v>
      </c>
      <c r="K2528" t="s">
        <v>21</v>
      </c>
      <c r="L2528" t="s">
        <v>81</v>
      </c>
      <c r="M2528">
        <v>5</v>
      </c>
      <c r="N2528">
        <v>589.99</v>
      </c>
      <c r="O2528">
        <v>51</v>
      </c>
      <c r="P2528">
        <f>Table1[[#This Row],[Sale Product Count]]*Table1[[#This Row],[Price]]</f>
        <v>30089.49</v>
      </c>
      <c r="Q2528">
        <v>510</v>
      </c>
    </row>
    <row r="2529" spans="1:17" x14ac:dyDescent="0.3">
      <c r="A2529" t="s">
        <v>13</v>
      </c>
      <c r="B2529" t="s">
        <v>83</v>
      </c>
      <c r="C2529" t="s">
        <v>24</v>
      </c>
      <c r="D2529" t="s">
        <v>84</v>
      </c>
      <c r="E2529" t="s">
        <v>16</v>
      </c>
      <c r="F2529" t="s">
        <v>26</v>
      </c>
      <c r="G2529" t="s">
        <v>80</v>
      </c>
      <c r="H2529" t="s">
        <v>19</v>
      </c>
      <c r="I2529" t="s">
        <v>2134</v>
      </c>
      <c r="J2529" t="s">
        <v>20</v>
      </c>
      <c r="K2529" t="s">
        <v>21</v>
      </c>
      <c r="L2529" t="s">
        <v>2134</v>
      </c>
      <c r="M2529">
        <v>0</v>
      </c>
      <c r="N2529">
        <v>589.99</v>
      </c>
      <c r="O2529">
        <v>51</v>
      </c>
      <c r="P2529">
        <f>Table1[[#This Row],[Sale Product Count]]*Table1[[#This Row],[Price]]</f>
        <v>30089.49</v>
      </c>
      <c r="Q2529">
        <v>357</v>
      </c>
    </row>
    <row r="2530" spans="1:17" x14ac:dyDescent="0.3">
      <c r="A2530" t="s">
        <v>130</v>
      </c>
      <c r="B2530" t="s">
        <v>1840</v>
      </c>
      <c r="C2530" t="s">
        <v>140</v>
      </c>
      <c r="D2530" t="s">
        <v>71</v>
      </c>
      <c r="E2530" t="s">
        <v>42</v>
      </c>
      <c r="F2530" t="s">
        <v>26</v>
      </c>
      <c r="G2530" t="s">
        <v>65</v>
      </c>
      <c r="H2530" t="s">
        <v>197</v>
      </c>
      <c r="I2530" t="s">
        <v>2134</v>
      </c>
      <c r="J2530" t="s">
        <v>20</v>
      </c>
      <c r="K2530" t="s">
        <v>159</v>
      </c>
      <c r="L2530" t="s">
        <v>2134</v>
      </c>
      <c r="M2530">
        <v>0</v>
      </c>
      <c r="N2530">
        <v>589.99</v>
      </c>
      <c r="O2530">
        <v>51</v>
      </c>
      <c r="P2530">
        <f>Table1[[#This Row],[Sale Product Count]]*Table1[[#This Row],[Price]]</f>
        <v>30089.49</v>
      </c>
      <c r="Q2530">
        <v>242</v>
      </c>
    </row>
    <row r="2531" spans="1:17" x14ac:dyDescent="0.3">
      <c r="A2531" t="s">
        <v>13</v>
      </c>
      <c r="B2531" t="s">
        <v>2134</v>
      </c>
      <c r="C2531" t="s">
        <v>14</v>
      </c>
      <c r="D2531" t="s">
        <v>15</v>
      </c>
      <c r="E2531" t="s">
        <v>16</v>
      </c>
      <c r="F2531" t="s">
        <v>17</v>
      </c>
      <c r="G2531" t="s">
        <v>18</v>
      </c>
      <c r="H2531" t="s">
        <v>19</v>
      </c>
      <c r="I2531" t="s">
        <v>2134</v>
      </c>
      <c r="J2531" t="s">
        <v>20</v>
      </c>
      <c r="K2531" t="s">
        <v>21</v>
      </c>
      <c r="L2531" t="s">
        <v>22</v>
      </c>
      <c r="M2531">
        <v>0</v>
      </c>
      <c r="N2531">
        <v>589.99</v>
      </c>
      <c r="O2531">
        <v>51</v>
      </c>
      <c r="P2531">
        <f>Table1[[#This Row],[Sale Product Count]]*Table1[[#This Row],[Price]]</f>
        <v>30089.49</v>
      </c>
      <c r="Q2531">
        <v>306</v>
      </c>
    </row>
    <row r="2532" spans="1:17" x14ac:dyDescent="0.3">
      <c r="A2532" t="s">
        <v>165</v>
      </c>
      <c r="B2532" t="s">
        <v>409</v>
      </c>
      <c r="C2532" t="s">
        <v>61</v>
      </c>
      <c r="D2532" t="s">
        <v>84</v>
      </c>
      <c r="E2532" t="s">
        <v>75</v>
      </c>
      <c r="F2532" t="s">
        <v>64</v>
      </c>
      <c r="G2532" t="s">
        <v>65</v>
      </c>
      <c r="H2532" t="s">
        <v>36</v>
      </c>
      <c r="I2532" t="s">
        <v>2134</v>
      </c>
      <c r="J2532" t="s">
        <v>410</v>
      </c>
      <c r="K2532" t="s">
        <v>159</v>
      </c>
      <c r="L2532" t="s">
        <v>2134</v>
      </c>
      <c r="M2532">
        <v>4.5</v>
      </c>
      <c r="N2532">
        <v>639.99</v>
      </c>
      <c r="O2532">
        <v>47</v>
      </c>
      <c r="P2532">
        <f>Table1[[#This Row],[Sale Product Count]]*Table1[[#This Row],[Price]]</f>
        <v>30079.53</v>
      </c>
      <c r="Q2532">
        <v>227</v>
      </c>
    </row>
    <row r="2533" spans="1:17" x14ac:dyDescent="0.3">
      <c r="A2533" t="s">
        <v>173</v>
      </c>
      <c r="B2533" t="s">
        <v>1389</v>
      </c>
      <c r="C2533" t="s">
        <v>304</v>
      </c>
      <c r="D2533" t="s">
        <v>175</v>
      </c>
      <c r="E2533" t="s">
        <v>2134</v>
      </c>
      <c r="F2533" t="s">
        <v>1373</v>
      </c>
      <c r="G2533" t="s">
        <v>56</v>
      </c>
      <c r="H2533" t="s">
        <v>95</v>
      </c>
      <c r="I2533" t="s">
        <v>2134</v>
      </c>
      <c r="J2533" t="s">
        <v>20</v>
      </c>
      <c r="K2533" t="s">
        <v>92</v>
      </c>
      <c r="L2533" t="s">
        <v>579</v>
      </c>
      <c r="M2533">
        <v>4.2</v>
      </c>
      <c r="N2533">
        <v>699</v>
      </c>
      <c r="O2533">
        <v>43</v>
      </c>
      <c r="P2533">
        <f>Table1[[#This Row],[Sale Product Count]]*Table1[[#This Row],[Price]]</f>
        <v>30057</v>
      </c>
      <c r="Q2533">
        <v>182</v>
      </c>
    </row>
    <row r="2534" spans="1:17" x14ac:dyDescent="0.3">
      <c r="A2534" t="s">
        <v>30</v>
      </c>
      <c r="B2534" t="s">
        <v>31</v>
      </c>
      <c r="C2534" t="s">
        <v>32</v>
      </c>
      <c r="D2534" t="s">
        <v>33</v>
      </c>
      <c r="E2534" t="s">
        <v>2134</v>
      </c>
      <c r="F2534" t="s">
        <v>34</v>
      </c>
      <c r="G2534" t="s">
        <v>35</v>
      </c>
      <c r="H2534" t="s">
        <v>36</v>
      </c>
      <c r="I2534" t="s">
        <v>2134</v>
      </c>
      <c r="J2534" t="s">
        <v>37</v>
      </c>
      <c r="K2534" t="s">
        <v>2134</v>
      </c>
      <c r="L2534" t="s">
        <v>38</v>
      </c>
      <c r="M2534">
        <v>5</v>
      </c>
      <c r="N2534">
        <v>909.99</v>
      </c>
      <c r="O2534">
        <v>33</v>
      </c>
      <c r="P2534">
        <f>Table1[[#This Row],[Sale Product Count]]*Table1[[#This Row],[Price]]</f>
        <v>30029.670000000002</v>
      </c>
      <c r="Q2534">
        <v>266</v>
      </c>
    </row>
    <row r="2535" spans="1:17" x14ac:dyDescent="0.3">
      <c r="A2535" t="s">
        <v>59</v>
      </c>
      <c r="B2535" t="s">
        <v>1747</v>
      </c>
      <c r="C2535" t="s">
        <v>24</v>
      </c>
      <c r="D2535" t="s">
        <v>1748</v>
      </c>
      <c r="E2535" t="s">
        <v>63</v>
      </c>
      <c r="F2535" t="s">
        <v>64</v>
      </c>
      <c r="G2535" t="s">
        <v>18</v>
      </c>
      <c r="H2535" t="s">
        <v>257</v>
      </c>
      <c r="I2535" t="s">
        <v>557</v>
      </c>
      <c r="J2535" t="s">
        <v>37</v>
      </c>
      <c r="K2535" t="s">
        <v>2134</v>
      </c>
      <c r="L2535" t="s">
        <v>2134</v>
      </c>
      <c r="M2535">
        <v>4</v>
      </c>
      <c r="N2535">
        <v>1249.99</v>
      </c>
      <c r="O2535">
        <v>24</v>
      </c>
      <c r="P2535">
        <f>Table1[[#This Row],[Sale Product Count]]*Table1[[#This Row],[Price]]</f>
        <v>29999.760000000002</v>
      </c>
      <c r="Q2535">
        <v>110</v>
      </c>
    </row>
    <row r="2536" spans="1:17" x14ac:dyDescent="0.3">
      <c r="A2536" t="s">
        <v>130</v>
      </c>
      <c r="B2536" t="s">
        <v>2029</v>
      </c>
      <c r="C2536" t="s">
        <v>61</v>
      </c>
      <c r="D2536" t="s">
        <v>375</v>
      </c>
      <c r="E2536" t="s">
        <v>16</v>
      </c>
      <c r="F2536" t="s">
        <v>64</v>
      </c>
      <c r="G2536" t="s">
        <v>65</v>
      </c>
      <c r="H2536" t="s">
        <v>28</v>
      </c>
      <c r="I2536" t="s">
        <v>431</v>
      </c>
      <c r="J2536" t="s">
        <v>2068</v>
      </c>
      <c r="K2536" t="s">
        <v>2134</v>
      </c>
      <c r="L2536" t="s">
        <v>2134</v>
      </c>
      <c r="M2536">
        <v>0</v>
      </c>
      <c r="N2536">
        <v>1249.99</v>
      </c>
      <c r="O2536">
        <v>24</v>
      </c>
      <c r="P2536">
        <f>Table1[[#This Row],[Sale Product Count]]*Table1[[#This Row],[Price]]</f>
        <v>29999.760000000002</v>
      </c>
      <c r="Q2536">
        <v>0</v>
      </c>
    </row>
    <row r="2537" spans="1:17" x14ac:dyDescent="0.3">
      <c r="A2537" t="s">
        <v>13</v>
      </c>
      <c r="B2537" t="s">
        <v>2134</v>
      </c>
      <c r="C2537" t="s">
        <v>24</v>
      </c>
      <c r="D2537" t="s">
        <v>15</v>
      </c>
      <c r="E2537" t="s">
        <v>78</v>
      </c>
      <c r="F2537" t="s">
        <v>79</v>
      </c>
      <c r="G2537" t="s">
        <v>80</v>
      </c>
      <c r="H2537" t="s">
        <v>19</v>
      </c>
      <c r="I2537" t="s">
        <v>2134</v>
      </c>
      <c r="J2537" t="s">
        <v>20</v>
      </c>
      <c r="K2537" t="s">
        <v>21</v>
      </c>
      <c r="L2537" t="s">
        <v>81</v>
      </c>
      <c r="M2537">
        <v>5</v>
      </c>
      <c r="N2537">
        <v>999.99</v>
      </c>
      <c r="O2537">
        <v>30</v>
      </c>
      <c r="P2537">
        <f>Table1[[#This Row],[Sale Product Count]]*Table1[[#This Row],[Price]]</f>
        <v>29999.7</v>
      </c>
      <c r="Q2537">
        <v>395</v>
      </c>
    </row>
    <row r="2538" spans="1:17" x14ac:dyDescent="0.3">
      <c r="A2538" t="s">
        <v>173</v>
      </c>
      <c r="B2538" t="s">
        <v>1081</v>
      </c>
      <c r="C2538" t="s">
        <v>441</v>
      </c>
      <c r="D2538" t="s">
        <v>511</v>
      </c>
      <c r="E2538" t="s">
        <v>63</v>
      </c>
      <c r="F2538" t="s">
        <v>26</v>
      </c>
      <c r="G2538" t="s">
        <v>18</v>
      </c>
      <c r="H2538" t="s">
        <v>257</v>
      </c>
      <c r="I2538" t="s">
        <v>124</v>
      </c>
      <c r="J2538" t="s">
        <v>20</v>
      </c>
      <c r="K2538" t="s">
        <v>2134</v>
      </c>
      <c r="L2538" t="s">
        <v>2134</v>
      </c>
      <c r="M2538">
        <v>4.4000000000000004</v>
      </c>
      <c r="N2538">
        <v>999.99</v>
      </c>
      <c r="O2538">
        <v>30</v>
      </c>
      <c r="P2538">
        <f>Table1[[#This Row],[Sale Product Count]]*Table1[[#This Row],[Price]]</f>
        <v>29999.7</v>
      </c>
      <c r="Q2538">
        <v>195</v>
      </c>
    </row>
    <row r="2539" spans="1:17" x14ac:dyDescent="0.3">
      <c r="A2539" t="s">
        <v>130</v>
      </c>
      <c r="B2539" t="s">
        <v>1103</v>
      </c>
      <c r="C2539" t="s">
        <v>24</v>
      </c>
      <c r="D2539" t="s">
        <v>2134</v>
      </c>
      <c r="E2539" t="s">
        <v>63</v>
      </c>
      <c r="F2539" t="s">
        <v>72</v>
      </c>
      <c r="G2539" t="s">
        <v>65</v>
      </c>
      <c r="H2539" t="s">
        <v>197</v>
      </c>
      <c r="I2539" t="s">
        <v>2134</v>
      </c>
      <c r="J2539" t="s">
        <v>20</v>
      </c>
      <c r="K2539" t="s">
        <v>92</v>
      </c>
      <c r="L2539" t="s">
        <v>999</v>
      </c>
      <c r="M2539">
        <v>0</v>
      </c>
      <c r="N2539">
        <v>999.99</v>
      </c>
      <c r="O2539">
        <v>30</v>
      </c>
      <c r="P2539">
        <f>Table1[[#This Row],[Sale Product Count]]*Table1[[#This Row],[Price]]</f>
        <v>29999.7</v>
      </c>
      <c r="Q2539">
        <v>132</v>
      </c>
    </row>
    <row r="2540" spans="1:17" x14ac:dyDescent="0.3">
      <c r="A2540" t="s">
        <v>66</v>
      </c>
      <c r="B2540" t="s">
        <v>1735</v>
      </c>
      <c r="C2540" t="s">
        <v>24</v>
      </c>
      <c r="D2540" t="s">
        <v>1122</v>
      </c>
      <c r="E2540" t="s">
        <v>75</v>
      </c>
      <c r="F2540" t="s">
        <v>282</v>
      </c>
      <c r="G2540" t="s">
        <v>65</v>
      </c>
      <c r="H2540" t="s">
        <v>197</v>
      </c>
      <c r="I2540" t="s">
        <v>845</v>
      </c>
      <c r="J2540" t="s">
        <v>953</v>
      </c>
      <c r="K2540" t="s">
        <v>2134</v>
      </c>
      <c r="L2540" t="s">
        <v>2134</v>
      </c>
      <c r="M2540">
        <v>0</v>
      </c>
      <c r="N2540">
        <v>999.99</v>
      </c>
      <c r="O2540">
        <v>30</v>
      </c>
      <c r="P2540">
        <f>Table1[[#This Row],[Sale Product Count]]*Table1[[#This Row],[Price]]</f>
        <v>29999.7</v>
      </c>
      <c r="Q2540">
        <v>522</v>
      </c>
    </row>
    <row r="2541" spans="1:17" x14ac:dyDescent="0.3">
      <c r="A2541" t="s">
        <v>13</v>
      </c>
      <c r="B2541" t="s">
        <v>2134</v>
      </c>
      <c r="C2541" t="s">
        <v>14</v>
      </c>
      <c r="D2541" t="s">
        <v>15</v>
      </c>
      <c r="E2541" t="s">
        <v>16</v>
      </c>
      <c r="F2541" t="s">
        <v>17</v>
      </c>
      <c r="G2541" t="s">
        <v>18</v>
      </c>
      <c r="H2541" t="s">
        <v>19</v>
      </c>
      <c r="I2541" t="s">
        <v>2134</v>
      </c>
      <c r="J2541" t="s">
        <v>20</v>
      </c>
      <c r="K2541" t="s">
        <v>21</v>
      </c>
      <c r="L2541" t="s">
        <v>22</v>
      </c>
      <c r="M2541">
        <v>0</v>
      </c>
      <c r="N2541">
        <v>999.99</v>
      </c>
      <c r="O2541">
        <v>30</v>
      </c>
      <c r="P2541">
        <f>Table1[[#This Row],[Sale Product Count]]*Table1[[#This Row],[Price]]</f>
        <v>29999.7</v>
      </c>
      <c r="Q2541">
        <v>471</v>
      </c>
    </row>
    <row r="2542" spans="1:17" x14ac:dyDescent="0.3">
      <c r="A2542" t="s">
        <v>100</v>
      </c>
      <c r="B2542" t="s">
        <v>1668</v>
      </c>
      <c r="C2542" t="s">
        <v>86</v>
      </c>
      <c r="D2542" t="s">
        <v>254</v>
      </c>
      <c r="E2542" t="s">
        <v>49</v>
      </c>
      <c r="F2542" t="s">
        <v>1669</v>
      </c>
      <c r="G2542" t="s">
        <v>18</v>
      </c>
      <c r="H2542" t="s">
        <v>311</v>
      </c>
      <c r="I2542" t="s">
        <v>1670</v>
      </c>
      <c r="J2542" t="s">
        <v>20</v>
      </c>
      <c r="K2542" t="s">
        <v>2134</v>
      </c>
      <c r="L2542" t="s">
        <v>2134</v>
      </c>
      <c r="M2542">
        <v>4.7</v>
      </c>
      <c r="N2542">
        <v>499.99</v>
      </c>
      <c r="O2542">
        <v>60</v>
      </c>
      <c r="P2542">
        <f>Table1[[#This Row],[Sale Product Count]]*Table1[[#This Row],[Price]]</f>
        <v>29999.4</v>
      </c>
      <c r="Q2542">
        <v>412</v>
      </c>
    </row>
    <row r="2543" spans="1:17" x14ac:dyDescent="0.3">
      <c r="A2543" t="s">
        <v>23</v>
      </c>
      <c r="B2543" t="s">
        <v>2134</v>
      </c>
      <c r="C2543" t="s">
        <v>14</v>
      </c>
      <c r="D2543" t="s">
        <v>219</v>
      </c>
      <c r="E2543" t="s">
        <v>27</v>
      </c>
      <c r="F2543" t="s">
        <v>220</v>
      </c>
      <c r="G2543" t="s">
        <v>65</v>
      </c>
      <c r="H2543" t="s">
        <v>19</v>
      </c>
      <c r="I2543" t="s">
        <v>2134</v>
      </c>
      <c r="J2543" t="s">
        <v>20</v>
      </c>
      <c r="K2543" t="s">
        <v>21</v>
      </c>
      <c r="L2543" t="s">
        <v>81</v>
      </c>
      <c r="M2543">
        <v>4.7</v>
      </c>
      <c r="N2543">
        <v>1199.95</v>
      </c>
      <c r="O2543">
        <v>25</v>
      </c>
      <c r="P2543">
        <f>Table1[[#This Row],[Sale Product Count]]*Table1[[#This Row],[Price]]</f>
        <v>29998.75</v>
      </c>
      <c r="Q2543">
        <v>493</v>
      </c>
    </row>
    <row r="2544" spans="1:17" x14ac:dyDescent="0.3">
      <c r="A2544" t="s">
        <v>100</v>
      </c>
      <c r="B2544" t="s">
        <v>1728</v>
      </c>
      <c r="C2544" t="s">
        <v>14</v>
      </c>
      <c r="D2544" t="s">
        <v>71</v>
      </c>
      <c r="E2544" t="s">
        <v>42</v>
      </c>
      <c r="F2544" t="s">
        <v>72</v>
      </c>
      <c r="G2544" t="s">
        <v>56</v>
      </c>
      <c r="H2544" t="s">
        <v>1729</v>
      </c>
      <c r="I2544" t="s">
        <v>307</v>
      </c>
      <c r="J2544" t="s">
        <v>292</v>
      </c>
      <c r="K2544" t="s">
        <v>2134</v>
      </c>
      <c r="L2544" t="s">
        <v>2134</v>
      </c>
      <c r="M2544">
        <v>3.7</v>
      </c>
      <c r="N2544">
        <v>1249</v>
      </c>
      <c r="O2544">
        <v>24</v>
      </c>
      <c r="P2544">
        <f>Table1[[#This Row],[Sale Product Count]]*Table1[[#This Row],[Price]]</f>
        <v>29976</v>
      </c>
      <c r="Q2544">
        <v>226</v>
      </c>
    </row>
    <row r="2545" spans="1:17" x14ac:dyDescent="0.3">
      <c r="A2545" t="s">
        <v>23</v>
      </c>
      <c r="B2545" t="s">
        <v>2134</v>
      </c>
      <c r="C2545" t="s">
        <v>24</v>
      </c>
      <c r="D2545" t="s">
        <v>71</v>
      </c>
      <c r="E2545" t="s">
        <v>16</v>
      </c>
      <c r="F2545" t="s">
        <v>82</v>
      </c>
      <c r="G2545" t="s">
        <v>65</v>
      </c>
      <c r="H2545" t="s">
        <v>19</v>
      </c>
      <c r="I2545" t="s">
        <v>2134</v>
      </c>
      <c r="J2545" t="s">
        <v>20</v>
      </c>
      <c r="K2545" t="s">
        <v>21</v>
      </c>
      <c r="L2545" t="s">
        <v>81</v>
      </c>
      <c r="M2545">
        <v>4.4000000000000004</v>
      </c>
      <c r="N2545">
        <v>459.99</v>
      </c>
      <c r="O2545">
        <v>65</v>
      </c>
      <c r="P2545">
        <f>Table1[[#This Row],[Sale Product Count]]*Table1[[#This Row],[Price]]</f>
        <v>29899.350000000002</v>
      </c>
      <c r="Q2545">
        <v>454</v>
      </c>
    </row>
    <row r="2546" spans="1:17" x14ac:dyDescent="0.3">
      <c r="A2546" t="s">
        <v>30</v>
      </c>
      <c r="B2546" t="s">
        <v>31</v>
      </c>
      <c r="C2546" t="s">
        <v>32</v>
      </c>
      <c r="D2546" t="s">
        <v>33</v>
      </c>
      <c r="E2546" t="s">
        <v>2134</v>
      </c>
      <c r="F2546" t="s">
        <v>34</v>
      </c>
      <c r="G2546" t="s">
        <v>35</v>
      </c>
      <c r="H2546" t="s">
        <v>36</v>
      </c>
      <c r="I2546" t="s">
        <v>2134</v>
      </c>
      <c r="J2546" t="s">
        <v>37</v>
      </c>
      <c r="K2546" t="s">
        <v>2134</v>
      </c>
      <c r="L2546" t="s">
        <v>38</v>
      </c>
      <c r="M2546">
        <v>5</v>
      </c>
      <c r="N2546">
        <v>459.99</v>
      </c>
      <c r="O2546">
        <v>65</v>
      </c>
      <c r="P2546">
        <f>Table1[[#This Row],[Sale Product Count]]*Table1[[#This Row],[Price]]</f>
        <v>29899.350000000002</v>
      </c>
      <c r="Q2546">
        <v>371</v>
      </c>
    </row>
    <row r="2547" spans="1:17" x14ac:dyDescent="0.3">
      <c r="A2547" t="s">
        <v>23</v>
      </c>
      <c r="B2547" t="s">
        <v>2134</v>
      </c>
      <c r="C2547" t="s">
        <v>24</v>
      </c>
      <c r="D2547" t="s">
        <v>71</v>
      </c>
      <c r="E2547" t="s">
        <v>16</v>
      </c>
      <c r="F2547" t="s">
        <v>82</v>
      </c>
      <c r="G2547" t="s">
        <v>65</v>
      </c>
      <c r="H2547" t="s">
        <v>19</v>
      </c>
      <c r="I2547" t="s">
        <v>2134</v>
      </c>
      <c r="J2547" t="s">
        <v>20</v>
      </c>
      <c r="K2547" t="s">
        <v>21</v>
      </c>
      <c r="L2547" t="s">
        <v>81</v>
      </c>
      <c r="M2547">
        <v>4.4000000000000004</v>
      </c>
      <c r="N2547">
        <v>459.99</v>
      </c>
      <c r="O2547">
        <v>65</v>
      </c>
      <c r="P2547">
        <f>Table1[[#This Row],[Sale Product Count]]*Table1[[#This Row],[Price]]</f>
        <v>29899.350000000002</v>
      </c>
      <c r="Q2547">
        <v>0</v>
      </c>
    </row>
    <row r="2548" spans="1:17" x14ac:dyDescent="0.3">
      <c r="A2548" t="s">
        <v>130</v>
      </c>
      <c r="B2548" t="s">
        <v>1221</v>
      </c>
      <c r="C2548" t="s">
        <v>41</v>
      </c>
      <c r="D2548" t="s">
        <v>71</v>
      </c>
      <c r="E2548" t="s">
        <v>42</v>
      </c>
      <c r="F2548" t="s">
        <v>64</v>
      </c>
      <c r="G2548" t="s">
        <v>18</v>
      </c>
      <c r="H2548" t="s">
        <v>28</v>
      </c>
      <c r="I2548" t="s">
        <v>431</v>
      </c>
      <c r="J2548" t="s">
        <v>20</v>
      </c>
      <c r="K2548" t="s">
        <v>2134</v>
      </c>
      <c r="L2548" t="s">
        <v>2134</v>
      </c>
      <c r="M2548">
        <v>0</v>
      </c>
      <c r="N2548">
        <v>877.88</v>
      </c>
      <c r="O2548">
        <v>34</v>
      </c>
      <c r="P2548">
        <f>Table1[[#This Row],[Sale Product Count]]*Table1[[#This Row],[Price]]</f>
        <v>29847.919999999998</v>
      </c>
      <c r="Q2548">
        <v>431</v>
      </c>
    </row>
    <row r="2549" spans="1:17" x14ac:dyDescent="0.3">
      <c r="A2549" t="s">
        <v>130</v>
      </c>
      <c r="B2549" t="s">
        <v>1392</v>
      </c>
      <c r="C2549" t="s">
        <v>24</v>
      </c>
      <c r="D2549" t="s">
        <v>71</v>
      </c>
      <c r="E2549" t="s">
        <v>42</v>
      </c>
      <c r="F2549" t="s">
        <v>282</v>
      </c>
      <c r="G2549" t="s">
        <v>18</v>
      </c>
      <c r="H2549" t="s">
        <v>1693</v>
      </c>
      <c r="I2549" t="s">
        <v>29</v>
      </c>
      <c r="J2549" t="s">
        <v>37</v>
      </c>
      <c r="K2549" t="s">
        <v>2134</v>
      </c>
      <c r="L2549" t="s">
        <v>2134</v>
      </c>
      <c r="M2549">
        <v>0</v>
      </c>
      <c r="N2549">
        <v>764.99</v>
      </c>
      <c r="O2549">
        <v>39</v>
      </c>
      <c r="P2549">
        <f>Table1[[#This Row],[Sale Product Count]]*Table1[[#This Row],[Price]]</f>
        <v>29834.61</v>
      </c>
      <c r="Q2549">
        <v>333</v>
      </c>
    </row>
    <row r="2550" spans="1:17" x14ac:dyDescent="0.3">
      <c r="A2550" t="s">
        <v>30</v>
      </c>
      <c r="B2550" t="s">
        <v>962</v>
      </c>
      <c r="C2550" t="s">
        <v>14</v>
      </c>
      <c r="D2550" t="s">
        <v>963</v>
      </c>
      <c r="E2550" t="s">
        <v>75</v>
      </c>
      <c r="F2550" t="s">
        <v>64</v>
      </c>
      <c r="G2550" t="s">
        <v>65</v>
      </c>
      <c r="H2550" t="s">
        <v>36</v>
      </c>
      <c r="I2550" t="s">
        <v>2134</v>
      </c>
      <c r="J2550" t="s">
        <v>20</v>
      </c>
      <c r="K2550" t="s">
        <v>208</v>
      </c>
      <c r="L2550" t="s">
        <v>2134</v>
      </c>
      <c r="M2550">
        <v>5</v>
      </c>
      <c r="N2550">
        <v>903.92</v>
      </c>
      <c r="O2550">
        <v>33</v>
      </c>
      <c r="P2550">
        <f>Table1[[#This Row],[Sale Product Count]]*Table1[[#This Row],[Price]]</f>
        <v>29829.359999999997</v>
      </c>
      <c r="Q2550">
        <v>140</v>
      </c>
    </row>
    <row r="2551" spans="1:17" x14ac:dyDescent="0.3">
      <c r="A2551" t="s">
        <v>23</v>
      </c>
      <c r="B2551" t="s">
        <v>1925</v>
      </c>
      <c r="C2551" t="s">
        <v>24</v>
      </c>
      <c r="D2551" t="s">
        <v>71</v>
      </c>
      <c r="E2551" t="s">
        <v>925</v>
      </c>
      <c r="F2551" t="s">
        <v>1926</v>
      </c>
      <c r="G2551" t="s">
        <v>56</v>
      </c>
      <c r="H2551" t="s">
        <v>311</v>
      </c>
      <c r="I2551" t="s">
        <v>191</v>
      </c>
      <c r="J2551" t="s">
        <v>20</v>
      </c>
      <c r="K2551" t="s">
        <v>2134</v>
      </c>
      <c r="L2551" t="s">
        <v>2134</v>
      </c>
      <c r="M2551">
        <v>4</v>
      </c>
      <c r="N2551">
        <v>1355.84</v>
      </c>
      <c r="O2551">
        <v>22</v>
      </c>
      <c r="P2551">
        <f>Table1[[#This Row],[Sale Product Count]]*Table1[[#This Row],[Price]]</f>
        <v>29828.48</v>
      </c>
      <c r="Q2551">
        <v>353</v>
      </c>
    </row>
    <row r="2552" spans="1:17" x14ac:dyDescent="0.3">
      <c r="A2552" t="s">
        <v>130</v>
      </c>
      <c r="B2552" t="s">
        <v>1065</v>
      </c>
      <c r="C2552" t="s">
        <v>155</v>
      </c>
      <c r="D2552" t="s">
        <v>71</v>
      </c>
      <c r="E2552" t="s">
        <v>16</v>
      </c>
      <c r="F2552" t="s">
        <v>64</v>
      </c>
      <c r="G2552" t="s">
        <v>35</v>
      </c>
      <c r="H2552" t="s">
        <v>36</v>
      </c>
      <c r="I2552" t="s">
        <v>431</v>
      </c>
      <c r="J2552" t="s">
        <v>20</v>
      </c>
      <c r="K2552" t="s">
        <v>2134</v>
      </c>
      <c r="L2552" t="s">
        <v>2134</v>
      </c>
      <c r="M2552">
        <v>0</v>
      </c>
      <c r="N2552">
        <v>1355.84</v>
      </c>
      <c r="O2552">
        <v>22</v>
      </c>
      <c r="P2552">
        <f>Table1[[#This Row],[Sale Product Count]]*Table1[[#This Row],[Price]]</f>
        <v>29828.48</v>
      </c>
      <c r="Q2552">
        <v>0</v>
      </c>
    </row>
    <row r="2553" spans="1:17" x14ac:dyDescent="0.3">
      <c r="A2553" t="s">
        <v>121</v>
      </c>
      <c r="B2553" t="s">
        <v>122</v>
      </c>
      <c r="C2553" t="s">
        <v>61</v>
      </c>
      <c r="D2553" t="s">
        <v>25</v>
      </c>
      <c r="E2553" t="s">
        <v>16</v>
      </c>
      <c r="F2553" t="s">
        <v>26</v>
      </c>
      <c r="G2553" t="s">
        <v>35</v>
      </c>
      <c r="H2553" t="s">
        <v>19</v>
      </c>
      <c r="I2553" t="s">
        <v>2134</v>
      </c>
      <c r="J2553" t="s">
        <v>20</v>
      </c>
      <c r="K2553" t="s">
        <v>21</v>
      </c>
      <c r="L2553" t="s">
        <v>2134</v>
      </c>
      <c r="M2553">
        <v>0</v>
      </c>
      <c r="N2553">
        <v>2293.9899999999998</v>
      </c>
      <c r="O2553">
        <v>13</v>
      </c>
      <c r="P2553">
        <f>Table1[[#This Row],[Sale Product Count]]*Table1[[#This Row],[Price]]</f>
        <v>29821.869999999995</v>
      </c>
      <c r="Q2553">
        <v>93</v>
      </c>
    </row>
    <row r="2554" spans="1:17" x14ac:dyDescent="0.3">
      <c r="A2554" t="s">
        <v>130</v>
      </c>
      <c r="B2554" t="s">
        <v>283</v>
      </c>
      <c r="C2554" t="s">
        <v>24</v>
      </c>
      <c r="D2554" t="s">
        <v>740</v>
      </c>
      <c r="E2554" t="s">
        <v>16</v>
      </c>
      <c r="F2554" t="s">
        <v>64</v>
      </c>
      <c r="G2554" t="s">
        <v>35</v>
      </c>
      <c r="H2554" t="s">
        <v>36</v>
      </c>
      <c r="I2554" t="s">
        <v>2134</v>
      </c>
      <c r="J2554" t="s">
        <v>37</v>
      </c>
      <c r="K2554" t="s">
        <v>419</v>
      </c>
      <c r="L2554" t="s">
        <v>2134</v>
      </c>
      <c r="M2554">
        <v>0</v>
      </c>
      <c r="N2554">
        <v>873.93</v>
      </c>
      <c r="O2554">
        <v>34</v>
      </c>
      <c r="P2554">
        <f>Table1[[#This Row],[Sale Product Count]]*Table1[[#This Row],[Price]]</f>
        <v>29713.62</v>
      </c>
      <c r="Q2554">
        <v>499</v>
      </c>
    </row>
    <row r="2555" spans="1:17" x14ac:dyDescent="0.3">
      <c r="A2555" t="s">
        <v>130</v>
      </c>
      <c r="B2555" t="s">
        <v>1518</v>
      </c>
      <c r="C2555" t="s">
        <v>61</v>
      </c>
      <c r="D2555" t="s">
        <v>71</v>
      </c>
      <c r="E2555" t="s">
        <v>63</v>
      </c>
      <c r="F2555" t="s">
        <v>64</v>
      </c>
      <c r="G2555" t="s">
        <v>65</v>
      </c>
      <c r="H2555" t="s">
        <v>36</v>
      </c>
      <c r="I2555" t="s">
        <v>2134</v>
      </c>
      <c r="J2555" t="s">
        <v>20</v>
      </c>
      <c r="K2555" t="s">
        <v>573</v>
      </c>
      <c r="L2555" t="s">
        <v>2134</v>
      </c>
      <c r="M2555">
        <v>0</v>
      </c>
      <c r="N2555">
        <v>550</v>
      </c>
      <c r="O2555">
        <v>54</v>
      </c>
      <c r="P2555">
        <f>Table1[[#This Row],[Sale Product Count]]*Table1[[#This Row],[Price]]</f>
        <v>29700</v>
      </c>
      <c r="Q2555">
        <v>520</v>
      </c>
    </row>
    <row r="2556" spans="1:17" x14ac:dyDescent="0.3">
      <c r="A2556" t="s">
        <v>100</v>
      </c>
      <c r="B2556" t="s">
        <v>603</v>
      </c>
      <c r="C2556" t="s">
        <v>24</v>
      </c>
      <c r="D2556" t="s">
        <v>604</v>
      </c>
      <c r="E2556" t="s">
        <v>63</v>
      </c>
      <c r="F2556" t="s">
        <v>256</v>
      </c>
      <c r="G2556" t="s">
        <v>301</v>
      </c>
      <c r="H2556" t="s">
        <v>257</v>
      </c>
      <c r="I2556" t="s">
        <v>200</v>
      </c>
      <c r="J2556" t="s">
        <v>296</v>
      </c>
      <c r="K2556" t="s">
        <v>2134</v>
      </c>
      <c r="L2556" t="s">
        <v>2134</v>
      </c>
      <c r="M2556">
        <v>4.3</v>
      </c>
      <c r="N2556">
        <v>899.99</v>
      </c>
      <c r="O2556">
        <v>33</v>
      </c>
      <c r="P2556">
        <f>Table1[[#This Row],[Sale Product Count]]*Table1[[#This Row],[Price]]</f>
        <v>29699.670000000002</v>
      </c>
      <c r="Q2556">
        <v>174</v>
      </c>
    </row>
    <row r="2557" spans="1:17" x14ac:dyDescent="0.3">
      <c r="A2557" t="s">
        <v>23</v>
      </c>
      <c r="B2557" t="s">
        <v>2134</v>
      </c>
      <c r="C2557" t="s">
        <v>24</v>
      </c>
      <c r="D2557" t="s">
        <v>25</v>
      </c>
      <c r="E2557" t="s">
        <v>16</v>
      </c>
      <c r="F2557" t="s">
        <v>26</v>
      </c>
      <c r="G2557" t="s">
        <v>27</v>
      </c>
      <c r="H2557" t="s">
        <v>28</v>
      </c>
      <c r="I2557" t="s">
        <v>29</v>
      </c>
      <c r="J2557" t="s">
        <v>20</v>
      </c>
      <c r="K2557" t="s">
        <v>21</v>
      </c>
      <c r="L2557" t="s">
        <v>2134</v>
      </c>
      <c r="M2557">
        <v>4.5</v>
      </c>
      <c r="N2557">
        <v>899.99</v>
      </c>
      <c r="O2557">
        <v>33</v>
      </c>
      <c r="P2557">
        <f>Table1[[#This Row],[Sale Product Count]]*Table1[[#This Row],[Price]]</f>
        <v>29699.670000000002</v>
      </c>
      <c r="Q2557">
        <v>150</v>
      </c>
    </row>
    <row r="2558" spans="1:17" x14ac:dyDescent="0.3">
      <c r="A2558" t="s">
        <v>130</v>
      </c>
      <c r="B2558" t="s">
        <v>1343</v>
      </c>
      <c r="C2558" t="s">
        <v>61</v>
      </c>
      <c r="D2558" t="s">
        <v>71</v>
      </c>
      <c r="E2558" t="s">
        <v>63</v>
      </c>
      <c r="F2558" t="s">
        <v>64</v>
      </c>
      <c r="G2558" t="s">
        <v>65</v>
      </c>
      <c r="H2558" t="s">
        <v>257</v>
      </c>
      <c r="I2558" t="s">
        <v>431</v>
      </c>
      <c r="J2558" t="s">
        <v>818</v>
      </c>
      <c r="K2558" t="s">
        <v>2134</v>
      </c>
      <c r="L2558" t="s">
        <v>2134</v>
      </c>
      <c r="M2558">
        <v>0</v>
      </c>
      <c r="N2558">
        <v>899.99</v>
      </c>
      <c r="O2558">
        <v>33</v>
      </c>
      <c r="P2558">
        <f>Table1[[#This Row],[Sale Product Count]]*Table1[[#This Row],[Price]]</f>
        <v>29699.670000000002</v>
      </c>
      <c r="Q2558">
        <v>414</v>
      </c>
    </row>
    <row r="2559" spans="1:17" x14ac:dyDescent="0.3">
      <c r="A2559" t="s">
        <v>130</v>
      </c>
      <c r="B2559" t="s">
        <v>1730</v>
      </c>
      <c r="C2559" t="s">
        <v>155</v>
      </c>
      <c r="D2559" t="s">
        <v>25</v>
      </c>
      <c r="E2559" t="s">
        <v>63</v>
      </c>
      <c r="F2559" t="s">
        <v>706</v>
      </c>
      <c r="G2559" t="s">
        <v>35</v>
      </c>
      <c r="H2559" t="s">
        <v>257</v>
      </c>
      <c r="I2559" t="s">
        <v>2134</v>
      </c>
      <c r="J2559" t="s">
        <v>20</v>
      </c>
      <c r="K2559" t="s">
        <v>1731</v>
      </c>
      <c r="L2559" t="s">
        <v>2134</v>
      </c>
      <c r="M2559">
        <v>4</v>
      </c>
      <c r="N2559">
        <v>899.74</v>
      </c>
      <c r="O2559">
        <v>33</v>
      </c>
      <c r="P2559">
        <f>Table1[[#This Row],[Sale Product Count]]*Table1[[#This Row],[Price]]</f>
        <v>29691.420000000002</v>
      </c>
      <c r="Q2559">
        <v>207</v>
      </c>
    </row>
    <row r="2560" spans="1:17" x14ac:dyDescent="0.3">
      <c r="A2560" t="s">
        <v>13</v>
      </c>
      <c r="B2560" t="s">
        <v>2134</v>
      </c>
      <c r="C2560" t="s">
        <v>24</v>
      </c>
      <c r="D2560" t="s">
        <v>15</v>
      </c>
      <c r="E2560" t="s">
        <v>78</v>
      </c>
      <c r="F2560" t="s">
        <v>79</v>
      </c>
      <c r="G2560" t="s">
        <v>80</v>
      </c>
      <c r="H2560" t="s">
        <v>19</v>
      </c>
      <c r="I2560" t="s">
        <v>2134</v>
      </c>
      <c r="J2560" t="s">
        <v>20</v>
      </c>
      <c r="K2560" t="s">
        <v>21</v>
      </c>
      <c r="L2560" t="s">
        <v>81</v>
      </c>
      <c r="M2560">
        <v>5</v>
      </c>
      <c r="N2560">
        <v>1347.47</v>
      </c>
      <c r="O2560">
        <v>22</v>
      </c>
      <c r="P2560">
        <f>Table1[[#This Row],[Sale Product Count]]*Table1[[#This Row],[Price]]</f>
        <v>29644.34</v>
      </c>
      <c r="Q2560">
        <v>110</v>
      </c>
    </row>
    <row r="2561" spans="1:17" x14ac:dyDescent="0.3">
      <c r="A2561" t="s">
        <v>130</v>
      </c>
      <c r="B2561" t="s">
        <v>968</v>
      </c>
      <c r="C2561" t="s">
        <v>167</v>
      </c>
      <c r="D2561" t="s">
        <v>2134</v>
      </c>
      <c r="E2561" t="s">
        <v>162</v>
      </c>
      <c r="F2561" t="s">
        <v>34</v>
      </c>
      <c r="G2561" t="s">
        <v>27</v>
      </c>
      <c r="H2561" t="s">
        <v>28</v>
      </c>
      <c r="I2561" t="s">
        <v>2134</v>
      </c>
      <c r="J2561" t="s">
        <v>37</v>
      </c>
      <c r="K2561" t="s">
        <v>419</v>
      </c>
      <c r="L2561" t="s">
        <v>788</v>
      </c>
      <c r="M2561">
        <v>5</v>
      </c>
      <c r="N2561">
        <v>1482.13</v>
      </c>
      <c r="O2561">
        <v>20</v>
      </c>
      <c r="P2561">
        <f>Table1[[#This Row],[Sale Product Count]]*Table1[[#This Row],[Price]]</f>
        <v>29642.600000000002</v>
      </c>
      <c r="Q2561">
        <v>285</v>
      </c>
    </row>
    <row r="2562" spans="1:17" x14ac:dyDescent="0.3">
      <c r="A2562" t="s">
        <v>130</v>
      </c>
      <c r="B2562">
        <v>5401</v>
      </c>
      <c r="C2562" t="s">
        <v>14</v>
      </c>
      <c r="D2562" t="s">
        <v>71</v>
      </c>
      <c r="E2562" t="s">
        <v>42</v>
      </c>
      <c r="F2562" t="s">
        <v>282</v>
      </c>
      <c r="G2562" t="s">
        <v>65</v>
      </c>
      <c r="H2562" t="s">
        <v>197</v>
      </c>
      <c r="I2562" t="s">
        <v>217</v>
      </c>
      <c r="J2562" t="s">
        <v>20</v>
      </c>
      <c r="K2562" t="s">
        <v>2134</v>
      </c>
      <c r="L2562" t="s">
        <v>2134</v>
      </c>
      <c r="M2562">
        <v>0</v>
      </c>
      <c r="N2562">
        <v>1139.99</v>
      </c>
      <c r="O2562">
        <v>26</v>
      </c>
      <c r="P2562">
        <f>Table1[[#This Row],[Sale Product Count]]*Table1[[#This Row],[Price]]</f>
        <v>29639.74</v>
      </c>
      <c r="Q2562">
        <v>183</v>
      </c>
    </row>
    <row r="2563" spans="1:17" x14ac:dyDescent="0.3">
      <c r="A2563" t="s">
        <v>130</v>
      </c>
      <c r="B2563" t="s">
        <v>2042</v>
      </c>
      <c r="C2563" t="s">
        <v>14</v>
      </c>
      <c r="D2563" t="s">
        <v>25</v>
      </c>
      <c r="E2563" t="s">
        <v>63</v>
      </c>
      <c r="F2563" t="s">
        <v>64</v>
      </c>
      <c r="G2563" t="s">
        <v>35</v>
      </c>
      <c r="H2563" t="s">
        <v>28</v>
      </c>
      <c r="I2563" t="s">
        <v>431</v>
      </c>
      <c r="J2563" t="s">
        <v>1994</v>
      </c>
      <c r="K2563" t="s">
        <v>2134</v>
      </c>
      <c r="L2563" t="s">
        <v>2134</v>
      </c>
      <c r="M2563">
        <v>0</v>
      </c>
      <c r="N2563">
        <v>1139.99</v>
      </c>
      <c r="O2563">
        <v>26</v>
      </c>
      <c r="P2563">
        <f>Table1[[#This Row],[Sale Product Count]]*Table1[[#This Row],[Price]]</f>
        <v>29639.74</v>
      </c>
      <c r="Q2563">
        <v>0</v>
      </c>
    </row>
    <row r="2564" spans="1:17" x14ac:dyDescent="0.3">
      <c r="A2564" t="s">
        <v>13</v>
      </c>
      <c r="B2564" t="s">
        <v>2134</v>
      </c>
      <c r="C2564" t="s">
        <v>14</v>
      </c>
      <c r="D2564" t="s">
        <v>15</v>
      </c>
      <c r="E2564" t="s">
        <v>16</v>
      </c>
      <c r="F2564" t="s">
        <v>17</v>
      </c>
      <c r="G2564" t="s">
        <v>18</v>
      </c>
      <c r="H2564" t="s">
        <v>19</v>
      </c>
      <c r="I2564" t="s">
        <v>2134</v>
      </c>
      <c r="J2564" t="s">
        <v>20</v>
      </c>
      <c r="K2564" t="s">
        <v>21</v>
      </c>
      <c r="L2564" t="s">
        <v>22</v>
      </c>
      <c r="M2564">
        <v>0</v>
      </c>
      <c r="N2564">
        <v>822.99</v>
      </c>
      <c r="O2564">
        <v>36</v>
      </c>
      <c r="P2564">
        <f>Table1[[#This Row],[Sale Product Count]]*Table1[[#This Row],[Price]]</f>
        <v>29627.64</v>
      </c>
      <c r="Q2564">
        <v>201</v>
      </c>
    </row>
    <row r="2565" spans="1:17" x14ac:dyDescent="0.3">
      <c r="A2565" t="s">
        <v>30</v>
      </c>
      <c r="B2565" t="s">
        <v>983</v>
      </c>
      <c r="C2565" t="s">
        <v>24</v>
      </c>
      <c r="D2565" t="s">
        <v>71</v>
      </c>
      <c r="E2565" t="s">
        <v>75</v>
      </c>
      <c r="F2565" t="s">
        <v>282</v>
      </c>
      <c r="G2565" t="s">
        <v>65</v>
      </c>
      <c r="H2565" t="s">
        <v>28</v>
      </c>
      <c r="I2565" t="s">
        <v>2134</v>
      </c>
      <c r="J2565" t="s">
        <v>292</v>
      </c>
      <c r="K2565" t="s">
        <v>984</v>
      </c>
      <c r="L2565" t="s">
        <v>2134</v>
      </c>
      <c r="M2565">
        <v>0</v>
      </c>
      <c r="N2565">
        <v>1096.1099999999999</v>
      </c>
      <c r="O2565">
        <v>27</v>
      </c>
      <c r="P2565">
        <f>Table1[[#This Row],[Sale Product Count]]*Table1[[#This Row],[Price]]</f>
        <v>29594.969999999998</v>
      </c>
      <c r="Q2565">
        <v>233</v>
      </c>
    </row>
    <row r="2566" spans="1:17" x14ac:dyDescent="0.3">
      <c r="A2566" t="s">
        <v>30</v>
      </c>
      <c r="B2566" t="s">
        <v>31</v>
      </c>
      <c r="C2566" t="s">
        <v>32</v>
      </c>
      <c r="D2566" t="s">
        <v>33</v>
      </c>
      <c r="E2566" t="s">
        <v>2134</v>
      </c>
      <c r="F2566" t="s">
        <v>34</v>
      </c>
      <c r="G2566" t="s">
        <v>35</v>
      </c>
      <c r="H2566" t="s">
        <v>36</v>
      </c>
      <c r="I2566" t="s">
        <v>2134</v>
      </c>
      <c r="J2566" t="s">
        <v>37</v>
      </c>
      <c r="K2566" t="s">
        <v>2134</v>
      </c>
      <c r="L2566" t="s">
        <v>38</v>
      </c>
      <c r="M2566">
        <v>5</v>
      </c>
      <c r="N2566">
        <v>1231.99</v>
      </c>
      <c r="O2566">
        <v>24</v>
      </c>
      <c r="P2566">
        <f>Table1[[#This Row],[Sale Product Count]]*Table1[[#This Row],[Price]]</f>
        <v>29567.760000000002</v>
      </c>
      <c r="Q2566">
        <v>350</v>
      </c>
    </row>
    <row r="2567" spans="1:17" x14ac:dyDescent="0.3">
      <c r="A2567" t="s">
        <v>130</v>
      </c>
      <c r="B2567" t="s">
        <v>1449</v>
      </c>
      <c r="C2567" t="s">
        <v>14</v>
      </c>
      <c r="D2567" t="s">
        <v>71</v>
      </c>
      <c r="E2567" t="s">
        <v>63</v>
      </c>
      <c r="F2567" t="s">
        <v>72</v>
      </c>
      <c r="G2567" t="s">
        <v>35</v>
      </c>
      <c r="H2567" t="s">
        <v>257</v>
      </c>
      <c r="I2567" t="s">
        <v>431</v>
      </c>
      <c r="J2567" t="s">
        <v>20</v>
      </c>
      <c r="K2567" t="s">
        <v>2134</v>
      </c>
      <c r="L2567" t="s">
        <v>2134</v>
      </c>
      <c r="M2567">
        <v>0</v>
      </c>
      <c r="N2567">
        <v>1231.99</v>
      </c>
      <c r="O2567">
        <v>24</v>
      </c>
      <c r="P2567">
        <f>Table1[[#This Row],[Sale Product Count]]*Table1[[#This Row],[Price]]</f>
        <v>29567.760000000002</v>
      </c>
      <c r="Q2567">
        <v>0</v>
      </c>
    </row>
    <row r="2568" spans="1:17" x14ac:dyDescent="0.3">
      <c r="A2568" t="s">
        <v>23</v>
      </c>
      <c r="B2568" t="s">
        <v>420</v>
      </c>
      <c r="C2568" t="s">
        <v>14</v>
      </c>
      <c r="D2568" t="s">
        <v>2134</v>
      </c>
      <c r="E2568" t="s">
        <v>42</v>
      </c>
      <c r="F2568" t="s">
        <v>72</v>
      </c>
      <c r="G2568" t="s">
        <v>18</v>
      </c>
      <c r="H2568" t="s">
        <v>311</v>
      </c>
      <c r="I2568" t="s">
        <v>2134</v>
      </c>
      <c r="J2568" t="s">
        <v>20</v>
      </c>
      <c r="K2568" t="s">
        <v>92</v>
      </c>
      <c r="L2568" t="s">
        <v>890</v>
      </c>
      <c r="M2568">
        <v>4.4000000000000004</v>
      </c>
      <c r="N2568">
        <v>686.9</v>
      </c>
      <c r="O2568">
        <v>43</v>
      </c>
      <c r="P2568">
        <f>Table1[[#This Row],[Sale Product Count]]*Table1[[#This Row],[Price]]</f>
        <v>29536.7</v>
      </c>
      <c r="Q2568">
        <v>159</v>
      </c>
    </row>
    <row r="2569" spans="1:17" x14ac:dyDescent="0.3">
      <c r="A2569" t="s">
        <v>23</v>
      </c>
      <c r="B2569" t="s">
        <v>377</v>
      </c>
      <c r="C2569" t="s">
        <v>86</v>
      </c>
      <c r="D2569" t="s">
        <v>25</v>
      </c>
      <c r="E2569" t="s">
        <v>16</v>
      </c>
      <c r="F2569" t="s">
        <v>90</v>
      </c>
      <c r="G2569" t="s">
        <v>35</v>
      </c>
      <c r="H2569" t="s">
        <v>19</v>
      </c>
      <c r="I2569" t="s">
        <v>2134</v>
      </c>
      <c r="J2569" t="s">
        <v>20</v>
      </c>
      <c r="K2569" t="s">
        <v>21</v>
      </c>
      <c r="L2569" t="s">
        <v>2134</v>
      </c>
      <c r="M2569">
        <v>4</v>
      </c>
      <c r="N2569">
        <v>527.15</v>
      </c>
      <c r="O2569">
        <v>56</v>
      </c>
      <c r="P2569">
        <f>Table1[[#This Row],[Sale Product Count]]*Table1[[#This Row],[Price]]</f>
        <v>29520.399999999998</v>
      </c>
      <c r="Q2569">
        <v>490</v>
      </c>
    </row>
    <row r="2570" spans="1:17" x14ac:dyDescent="0.3">
      <c r="A2570" t="s">
        <v>59</v>
      </c>
      <c r="B2570" t="s">
        <v>60</v>
      </c>
      <c r="C2570" t="s">
        <v>61</v>
      </c>
      <c r="D2570" t="s">
        <v>62</v>
      </c>
      <c r="E2570" t="s">
        <v>75</v>
      </c>
      <c r="F2570" t="s">
        <v>34</v>
      </c>
      <c r="G2570" t="s">
        <v>65</v>
      </c>
      <c r="H2570" t="s">
        <v>36</v>
      </c>
      <c r="I2570" t="s">
        <v>77</v>
      </c>
      <c r="J2570" t="s">
        <v>37</v>
      </c>
      <c r="K2570" t="s">
        <v>2134</v>
      </c>
      <c r="L2570" t="s">
        <v>2134</v>
      </c>
      <c r="M2570">
        <v>4.5</v>
      </c>
      <c r="N2570">
        <v>589.99</v>
      </c>
      <c r="O2570">
        <v>50</v>
      </c>
      <c r="P2570">
        <f>Table1[[#This Row],[Sale Product Count]]*Table1[[#This Row],[Price]]</f>
        <v>29499.5</v>
      </c>
      <c r="Q2570">
        <v>190</v>
      </c>
    </row>
    <row r="2571" spans="1:17" x14ac:dyDescent="0.3">
      <c r="A2571" t="s">
        <v>13</v>
      </c>
      <c r="B2571" t="s">
        <v>2134</v>
      </c>
      <c r="C2571" t="s">
        <v>14</v>
      </c>
      <c r="D2571" t="s">
        <v>15</v>
      </c>
      <c r="E2571" t="s">
        <v>16</v>
      </c>
      <c r="F2571" t="s">
        <v>17</v>
      </c>
      <c r="G2571" t="s">
        <v>18</v>
      </c>
      <c r="H2571" t="s">
        <v>19</v>
      </c>
      <c r="I2571" t="s">
        <v>2134</v>
      </c>
      <c r="J2571" t="s">
        <v>20</v>
      </c>
      <c r="K2571" t="s">
        <v>21</v>
      </c>
      <c r="L2571" t="s">
        <v>22</v>
      </c>
      <c r="M2571">
        <v>0</v>
      </c>
      <c r="N2571">
        <v>589.99</v>
      </c>
      <c r="O2571">
        <v>50</v>
      </c>
      <c r="P2571">
        <f>Table1[[#This Row],[Sale Product Count]]*Table1[[#This Row],[Price]]</f>
        <v>29499.5</v>
      </c>
      <c r="Q2571">
        <v>180</v>
      </c>
    </row>
    <row r="2572" spans="1:17" x14ac:dyDescent="0.3">
      <c r="A2572" t="s">
        <v>13</v>
      </c>
      <c r="B2572" t="s">
        <v>83</v>
      </c>
      <c r="C2572" t="s">
        <v>24</v>
      </c>
      <c r="D2572" t="s">
        <v>84</v>
      </c>
      <c r="E2572" t="s">
        <v>16</v>
      </c>
      <c r="F2572" t="s">
        <v>26</v>
      </c>
      <c r="G2572" t="s">
        <v>80</v>
      </c>
      <c r="H2572" t="s">
        <v>19</v>
      </c>
      <c r="I2572" t="s">
        <v>2134</v>
      </c>
      <c r="J2572" t="s">
        <v>20</v>
      </c>
      <c r="K2572" t="s">
        <v>21</v>
      </c>
      <c r="L2572" t="s">
        <v>2134</v>
      </c>
      <c r="M2572">
        <v>0</v>
      </c>
      <c r="N2572">
        <v>589.99</v>
      </c>
      <c r="O2572">
        <v>50</v>
      </c>
      <c r="P2572">
        <f>Table1[[#This Row],[Sale Product Count]]*Table1[[#This Row],[Price]]</f>
        <v>29499.5</v>
      </c>
      <c r="Q2572">
        <v>509</v>
      </c>
    </row>
    <row r="2573" spans="1:17" x14ac:dyDescent="0.3">
      <c r="A2573" t="s">
        <v>13</v>
      </c>
      <c r="B2573" t="s">
        <v>2134</v>
      </c>
      <c r="C2573" t="s">
        <v>14</v>
      </c>
      <c r="D2573" t="s">
        <v>15</v>
      </c>
      <c r="E2573" t="s">
        <v>16</v>
      </c>
      <c r="F2573" t="s">
        <v>17</v>
      </c>
      <c r="G2573" t="s">
        <v>18</v>
      </c>
      <c r="H2573" t="s">
        <v>19</v>
      </c>
      <c r="I2573" t="s">
        <v>2134</v>
      </c>
      <c r="J2573" t="s">
        <v>20</v>
      </c>
      <c r="K2573" t="s">
        <v>21</v>
      </c>
      <c r="L2573" t="s">
        <v>22</v>
      </c>
      <c r="M2573">
        <v>0</v>
      </c>
      <c r="N2573">
        <v>589.99</v>
      </c>
      <c r="O2573">
        <v>50</v>
      </c>
      <c r="P2573">
        <f>Table1[[#This Row],[Sale Product Count]]*Table1[[#This Row],[Price]]</f>
        <v>29499.5</v>
      </c>
      <c r="Q2573">
        <v>392</v>
      </c>
    </row>
    <row r="2574" spans="1:17" x14ac:dyDescent="0.3">
      <c r="A2574" t="s">
        <v>13</v>
      </c>
      <c r="B2574" t="s">
        <v>2134</v>
      </c>
      <c r="C2574" t="s">
        <v>14</v>
      </c>
      <c r="D2574" t="s">
        <v>15</v>
      </c>
      <c r="E2574" t="s">
        <v>16</v>
      </c>
      <c r="F2574" t="s">
        <v>17</v>
      </c>
      <c r="G2574" t="s">
        <v>18</v>
      </c>
      <c r="H2574" t="s">
        <v>19</v>
      </c>
      <c r="I2574" t="s">
        <v>2134</v>
      </c>
      <c r="J2574" t="s">
        <v>20</v>
      </c>
      <c r="K2574" t="s">
        <v>21</v>
      </c>
      <c r="L2574" t="s">
        <v>22</v>
      </c>
      <c r="M2574">
        <v>0</v>
      </c>
      <c r="N2574">
        <v>589.99</v>
      </c>
      <c r="O2574">
        <v>50</v>
      </c>
      <c r="P2574">
        <f>Table1[[#This Row],[Sale Product Count]]*Table1[[#This Row],[Price]]</f>
        <v>29499.5</v>
      </c>
      <c r="Q2574">
        <v>279</v>
      </c>
    </row>
    <row r="2575" spans="1:17" x14ac:dyDescent="0.3">
      <c r="A2575" t="s">
        <v>100</v>
      </c>
      <c r="B2575" t="s">
        <v>1613</v>
      </c>
      <c r="C2575" t="s">
        <v>14</v>
      </c>
      <c r="D2575" t="s">
        <v>2134</v>
      </c>
      <c r="E2575" t="s">
        <v>816</v>
      </c>
      <c r="F2575" t="s">
        <v>72</v>
      </c>
      <c r="G2575" t="s">
        <v>56</v>
      </c>
      <c r="H2575" t="s">
        <v>773</v>
      </c>
      <c r="I2575" t="s">
        <v>113</v>
      </c>
      <c r="J2575" t="s">
        <v>20</v>
      </c>
      <c r="K2575" t="s">
        <v>1614</v>
      </c>
      <c r="L2575" t="s">
        <v>2134</v>
      </c>
      <c r="M2575">
        <v>3.9</v>
      </c>
      <c r="N2575">
        <v>589.99</v>
      </c>
      <c r="O2575">
        <v>50</v>
      </c>
      <c r="P2575">
        <f>Table1[[#This Row],[Sale Product Count]]*Table1[[#This Row],[Price]]</f>
        <v>29499.5</v>
      </c>
      <c r="Q2575">
        <v>279</v>
      </c>
    </row>
    <row r="2576" spans="1:17" x14ac:dyDescent="0.3">
      <c r="A2576" t="s">
        <v>130</v>
      </c>
      <c r="B2576" t="s">
        <v>1634</v>
      </c>
      <c r="C2576" t="s">
        <v>24</v>
      </c>
      <c r="D2576" t="s">
        <v>71</v>
      </c>
      <c r="E2576" t="s">
        <v>63</v>
      </c>
      <c r="F2576" t="s">
        <v>72</v>
      </c>
      <c r="G2576" t="s">
        <v>65</v>
      </c>
      <c r="H2576" t="s">
        <v>197</v>
      </c>
      <c r="I2576" t="s">
        <v>431</v>
      </c>
      <c r="J2576" t="s">
        <v>20</v>
      </c>
      <c r="K2576" t="s">
        <v>2134</v>
      </c>
      <c r="L2576" t="s">
        <v>2134</v>
      </c>
      <c r="M2576">
        <v>0</v>
      </c>
      <c r="N2576">
        <v>589.99</v>
      </c>
      <c r="O2576">
        <v>50</v>
      </c>
      <c r="P2576">
        <f>Table1[[#This Row],[Sale Product Count]]*Table1[[#This Row],[Price]]</f>
        <v>29499.5</v>
      </c>
      <c r="Q2576">
        <v>253</v>
      </c>
    </row>
    <row r="2577" spans="1:17" x14ac:dyDescent="0.3">
      <c r="A2577" t="s">
        <v>130</v>
      </c>
      <c r="B2577" t="s">
        <v>1727</v>
      </c>
      <c r="C2577" t="s">
        <v>24</v>
      </c>
      <c r="D2577" t="s">
        <v>71</v>
      </c>
      <c r="E2577" t="s">
        <v>16</v>
      </c>
      <c r="F2577" t="s">
        <v>72</v>
      </c>
      <c r="G2577" t="s">
        <v>65</v>
      </c>
      <c r="H2577" t="s">
        <v>257</v>
      </c>
      <c r="I2577" t="s">
        <v>431</v>
      </c>
      <c r="J2577" t="s">
        <v>20</v>
      </c>
      <c r="K2577" t="s">
        <v>2134</v>
      </c>
      <c r="L2577" t="s">
        <v>2134</v>
      </c>
      <c r="M2577">
        <v>0</v>
      </c>
      <c r="N2577">
        <v>589.99</v>
      </c>
      <c r="O2577">
        <v>50</v>
      </c>
      <c r="P2577">
        <f>Table1[[#This Row],[Sale Product Count]]*Table1[[#This Row],[Price]]</f>
        <v>29499.5</v>
      </c>
      <c r="Q2577">
        <v>426</v>
      </c>
    </row>
    <row r="2578" spans="1:17" x14ac:dyDescent="0.3">
      <c r="A2578" t="s">
        <v>130</v>
      </c>
      <c r="B2578" t="s">
        <v>388</v>
      </c>
      <c r="C2578" t="s">
        <v>24</v>
      </c>
      <c r="D2578" t="s">
        <v>2134</v>
      </c>
      <c r="E2578" t="s">
        <v>63</v>
      </c>
      <c r="F2578" t="s">
        <v>64</v>
      </c>
      <c r="G2578" t="s">
        <v>65</v>
      </c>
      <c r="H2578" t="s">
        <v>28</v>
      </c>
      <c r="I2578" t="s">
        <v>200</v>
      </c>
      <c r="J2578" t="s">
        <v>20</v>
      </c>
      <c r="K2578" t="s">
        <v>21</v>
      </c>
      <c r="L2578" t="s">
        <v>2134</v>
      </c>
      <c r="M2578">
        <v>0</v>
      </c>
      <c r="N2578">
        <v>1550.64</v>
      </c>
      <c r="O2578">
        <v>19</v>
      </c>
      <c r="P2578">
        <f>Table1[[#This Row],[Sale Product Count]]*Table1[[#This Row],[Price]]</f>
        <v>29462.160000000003</v>
      </c>
      <c r="Q2578">
        <v>192</v>
      </c>
    </row>
    <row r="2579" spans="1:17" x14ac:dyDescent="0.3">
      <c r="A2579" t="s">
        <v>23</v>
      </c>
      <c r="B2579" t="s">
        <v>2134</v>
      </c>
      <c r="C2579" t="s">
        <v>24</v>
      </c>
      <c r="D2579" t="s">
        <v>25</v>
      </c>
      <c r="E2579" t="s">
        <v>16</v>
      </c>
      <c r="F2579" t="s">
        <v>26</v>
      </c>
      <c r="G2579" t="s">
        <v>27</v>
      </c>
      <c r="H2579" t="s">
        <v>28</v>
      </c>
      <c r="I2579" t="s">
        <v>29</v>
      </c>
      <c r="J2579" t="s">
        <v>20</v>
      </c>
      <c r="K2579" t="s">
        <v>21</v>
      </c>
      <c r="L2579" t="s">
        <v>2134</v>
      </c>
      <c r="M2579">
        <v>4.5</v>
      </c>
      <c r="N2579">
        <v>589</v>
      </c>
      <c r="O2579">
        <v>50</v>
      </c>
      <c r="P2579">
        <f>Table1[[#This Row],[Sale Product Count]]*Table1[[#This Row],[Price]]</f>
        <v>29450</v>
      </c>
      <c r="Q2579">
        <v>376</v>
      </c>
    </row>
    <row r="2580" spans="1:17" x14ac:dyDescent="0.3">
      <c r="A2580" t="s">
        <v>23</v>
      </c>
      <c r="B2580" t="s">
        <v>598</v>
      </c>
      <c r="C2580" t="s">
        <v>14</v>
      </c>
      <c r="D2580" t="s">
        <v>108</v>
      </c>
      <c r="E2580" t="s">
        <v>27</v>
      </c>
      <c r="F2580" t="s">
        <v>82</v>
      </c>
      <c r="G2580" t="s">
        <v>56</v>
      </c>
      <c r="H2580" t="s">
        <v>57</v>
      </c>
      <c r="I2580" t="s">
        <v>113</v>
      </c>
      <c r="J2580" t="s">
        <v>20</v>
      </c>
      <c r="K2580" t="s">
        <v>2134</v>
      </c>
      <c r="L2580" t="s">
        <v>2134</v>
      </c>
      <c r="M2580">
        <v>4.5</v>
      </c>
      <c r="N2580">
        <v>639.99</v>
      </c>
      <c r="O2580">
        <v>46</v>
      </c>
      <c r="P2580">
        <f>Table1[[#This Row],[Sale Product Count]]*Table1[[#This Row],[Price]]</f>
        <v>29439.54</v>
      </c>
      <c r="Q2580">
        <v>513</v>
      </c>
    </row>
    <row r="2581" spans="1:17" x14ac:dyDescent="0.3">
      <c r="A2581" t="s">
        <v>100</v>
      </c>
      <c r="B2581" t="s">
        <v>1326</v>
      </c>
      <c r="C2581" t="s">
        <v>14</v>
      </c>
      <c r="D2581" t="s">
        <v>2134</v>
      </c>
      <c r="E2581" t="s">
        <v>63</v>
      </c>
      <c r="F2581" t="s">
        <v>64</v>
      </c>
      <c r="G2581" t="s">
        <v>65</v>
      </c>
      <c r="H2581" t="s">
        <v>19</v>
      </c>
      <c r="I2581" t="s">
        <v>200</v>
      </c>
      <c r="J2581" t="s">
        <v>296</v>
      </c>
      <c r="K2581" t="s">
        <v>159</v>
      </c>
      <c r="L2581" t="s">
        <v>2134</v>
      </c>
      <c r="M2581">
        <v>0</v>
      </c>
      <c r="N2581">
        <v>639.99</v>
      </c>
      <c r="O2581">
        <v>46</v>
      </c>
      <c r="P2581">
        <f>Table1[[#This Row],[Sale Product Count]]*Table1[[#This Row],[Price]]</f>
        <v>29439.54</v>
      </c>
      <c r="Q2581">
        <v>204</v>
      </c>
    </row>
    <row r="2582" spans="1:17" x14ac:dyDescent="0.3">
      <c r="A2582" t="s">
        <v>130</v>
      </c>
      <c r="B2582" t="s">
        <v>1780</v>
      </c>
      <c r="C2582" t="s">
        <v>24</v>
      </c>
      <c r="D2582" t="s">
        <v>25</v>
      </c>
      <c r="E2582" t="s">
        <v>162</v>
      </c>
      <c r="F2582" t="s">
        <v>17</v>
      </c>
      <c r="G2582" t="s">
        <v>27</v>
      </c>
      <c r="H2582" t="s">
        <v>28</v>
      </c>
      <c r="I2582" t="s">
        <v>2134</v>
      </c>
      <c r="J2582" t="s">
        <v>37</v>
      </c>
      <c r="K2582" t="s">
        <v>1781</v>
      </c>
      <c r="L2582" t="s">
        <v>2134</v>
      </c>
      <c r="M2582">
        <v>0</v>
      </c>
      <c r="N2582">
        <v>639.99</v>
      </c>
      <c r="O2582">
        <v>46</v>
      </c>
      <c r="P2582">
        <f>Table1[[#This Row],[Sale Product Count]]*Table1[[#This Row],[Price]]</f>
        <v>29439.54</v>
      </c>
      <c r="Q2582">
        <v>194</v>
      </c>
    </row>
    <row r="2583" spans="1:17" x14ac:dyDescent="0.3">
      <c r="A2583" t="s">
        <v>59</v>
      </c>
      <c r="B2583" t="s">
        <v>596</v>
      </c>
      <c r="C2583" t="s">
        <v>14</v>
      </c>
      <c r="D2583" t="s">
        <v>71</v>
      </c>
      <c r="E2583" t="s">
        <v>162</v>
      </c>
      <c r="F2583" t="s">
        <v>17</v>
      </c>
      <c r="G2583" t="s">
        <v>35</v>
      </c>
      <c r="H2583" t="s">
        <v>28</v>
      </c>
      <c r="I2583" t="s">
        <v>597</v>
      </c>
      <c r="J2583" t="s">
        <v>20</v>
      </c>
      <c r="K2583" t="s">
        <v>2134</v>
      </c>
      <c r="L2583" t="s">
        <v>2134</v>
      </c>
      <c r="M2583">
        <v>1</v>
      </c>
      <c r="N2583">
        <v>459.99</v>
      </c>
      <c r="O2583">
        <v>64</v>
      </c>
      <c r="P2583">
        <f>Table1[[#This Row],[Sale Product Count]]*Table1[[#This Row],[Price]]</f>
        <v>29439.360000000001</v>
      </c>
      <c r="Q2583">
        <v>193</v>
      </c>
    </row>
    <row r="2584" spans="1:17" x14ac:dyDescent="0.3">
      <c r="A2584" t="s">
        <v>470</v>
      </c>
      <c r="B2584" t="s">
        <v>664</v>
      </c>
      <c r="C2584" t="s">
        <v>14</v>
      </c>
      <c r="D2584" t="s">
        <v>71</v>
      </c>
      <c r="E2584" t="s">
        <v>63</v>
      </c>
      <c r="F2584" t="s">
        <v>72</v>
      </c>
      <c r="G2584" t="s">
        <v>65</v>
      </c>
      <c r="H2584" t="s">
        <v>665</v>
      </c>
      <c r="I2584" t="s">
        <v>538</v>
      </c>
      <c r="J2584" t="s">
        <v>20</v>
      </c>
      <c r="K2584" t="s">
        <v>2134</v>
      </c>
      <c r="L2584" t="s">
        <v>2134</v>
      </c>
      <c r="M2584">
        <v>3.6</v>
      </c>
      <c r="N2584">
        <v>459.99</v>
      </c>
      <c r="O2584">
        <v>64</v>
      </c>
      <c r="P2584">
        <f>Table1[[#This Row],[Sale Product Count]]*Table1[[#This Row],[Price]]</f>
        <v>29439.360000000001</v>
      </c>
      <c r="Q2584">
        <v>150</v>
      </c>
    </row>
    <row r="2585" spans="1:17" x14ac:dyDescent="0.3">
      <c r="A2585" t="s">
        <v>165</v>
      </c>
      <c r="B2585" t="s">
        <v>852</v>
      </c>
      <c r="C2585" t="s">
        <v>61</v>
      </c>
      <c r="D2585" t="s">
        <v>84</v>
      </c>
      <c r="E2585" t="s">
        <v>63</v>
      </c>
      <c r="F2585" t="s">
        <v>72</v>
      </c>
      <c r="G2585" t="s">
        <v>65</v>
      </c>
      <c r="H2585" t="s">
        <v>36</v>
      </c>
      <c r="I2585" t="s">
        <v>168</v>
      </c>
      <c r="J2585" t="s">
        <v>37</v>
      </c>
      <c r="K2585" t="s">
        <v>2134</v>
      </c>
      <c r="L2585" t="s">
        <v>2134</v>
      </c>
      <c r="M2585">
        <v>4.0999999999999996</v>
      </c>
      <c r="N2585">
        <v>459.99</v>
      </c>
      <c r="O2585">
        <v>64</v>
      </c>
      <c r="P2585">
        <f>Table1[[#This Row],[Sale Product Count]]*Table1[[#This Row],[Price]]</f>
        <v>29439.360000000001</v>
      </c>
      <c r="Q2585">
        <v>358</v>
      </c>
    </row>
    <row r="2586" spans="1:17" x14ac:dyDescent="0.3">
      <c r="A2586" t="s">
        <v>13</v>
      </c>
      <c r="B2586" t="s">
        <v>2134</v>
      </c>
      <c r="C2586" t="s">
        <v>14</v>
      </c>
      <c r="D2586" t="s">
        <v>15</v>
      </c>
      <c r="E2586" t="s">
        <v>16</v>
      </c>
      <c r="F2586" t="s">
        <v>17</v>
      </c>
      <c r="G2586" t="s">
        <v>18</v>
      </c>
      <c r="H2586" t="s">
        <v>19</v>
      </c>
      <c r="I2586" t="s">
        <v>2134</v>
      </c>
      <c r="J2586" t="s">
        <v>20</v>
      </c>
      <c r="K2586" t="s">
        <v>21</v>
      </c>
      <c r="L2586" t="s">
        <v>22</v>
      </c>
      <c r="M2586">
        <v>0</v>
      </c>
      <c r="N2586">
        <v>459.99</v>
      </c>
      <c r="O2586">
        <v>64</v>
      </c>
      <c r="P2586">
        <f>Table1[[#This Row],[Sale Product Count]]*Table1[[#This Row],[Price]]</f>
        <v>29439.360000000001</v>
      </c>
      <c r="Q2586">
        <v>238</v>
      </c>
    </row>
    <row r="2587" spans="1:17" x14ac:dyDescent="0.3">
      <c r="A2587" t="s">
        <v>130</v>
      </c>
      <c r="B2587" t="s">
        <v>531</v>
      </c>
      <c r="C2587" t="s">
        <v>14</v>
      </c>
      <c r="D2587" t="s">
        <v>25</v>
      </c>
      <c r="E2587" t="s">
        <v>63</v>
      </c>
      <c r="F2587" t="s">
        <v>64</v>
      </c>
      <c r="G2587" t="s">
        <v>65</v>
      </c>
      <c r="H2587" t="s">
        <v>28</v>
      </c>
      <c r="I2587" t="s">
        <v>2134</v>
      </c>
      <c r="J2587" t="s">
        <v>20</v>
      </c>
      <c r="K2587" t="s">
        <v>376</v>
      </c>
      <c r="L2587" t="s">
        <v>2134</v>
      </c>
      <c r="M2587">
        <v>0</v>
      </c>
      <c r="N2587">
        <v>459.99</v>
      </c>
      <c r="O2587">
        <v>64</v>
      </c>
      <c r="P2587">
        <f>Table1[[#This Row],[Sale Product Count]]*Table1[[#This Row],[Price]]</f>
        <v>29439.360000000001</v>
      </c>
      <c r="Q2587">
        <v>559</v>
      </c>
    </row>
    <row r="2588" spans="1:17" x14ac:dyDescent="0.3">
      <c r="A2588" t="s">
        <v>130</v>
      </c>
      <c r="B2588" t="s">
        <v>1632</v>
      </c>
      <c r="C2588" t="s">
        <v>24</v>
      </c>
      <c r="D2588" t="s">
        <v>71</v>
      </c>
      <c r="E2588" t="s">
        <v>16</v>
      </c>
      <c r="F2588" t="s">
        <v>64</v>
      </c>
      <c r="G2588" t="s">
        <v>35</v>
      </c>
      <c r="H2588" t="s">
        <v>36</v>
      </c>
      <c r="I2588" t="s">
        <v>431</v>
      </c>
      <c r="J2588" t="s">
        <v>20</v>
      </c>
      <c r="K2588" t="s">
        <v>2134</v>
      </c>
      <c r="L2588" t="s">
        <v>2134</v>
      </c>
      <c r="M2588">
        <v>0</v>
      </c>
      <c r="N2588">
        <v>459.99</v>
      </c>
      <c r="O2588">
        <v>64</v>
      </c>
      <c r="P2588">
        <f>Table1[[#This Row],[Sale Product Count]]*Table1[[#This Row],[Price]]</f>
        <v>29439.360000000001</v>
      </c>
      <c r="Q2588">
        <v>420</v>
      </c>
    </row>
    <row r="2589" spans="1:17" x14ac:dyDescent="0.3">
      <c r="A2589" t="s">
        <v>23</v>
      </c>
      <c r="B2589" t="s">
        <v>2134</v>
      </c>
      <c r="C2589" t="s">
        <v>24</v>
      </c>
      <c r="D2589" t="s">
        <v>71</v>
      </c>
      <c r="E2589" t="s">
        <v>16</v>
      </c>
      <c r="F2589" t="s">
        <v>82</v>
      </c>
      <c r="G2589" t="s">
        <v>65</v>
      </c>
      <c r="H2589" t="s">
        <v>19</v>
      </c>
      <c r="I2589" t="s">
        <v>2134</v>
      </c>
      <c r="J2589" t="s">
        <v>20</v>
      </c>
      <c r="K2589" t="s">
        <v>21</v>
      </c>
      <c r="L2589" t="s">
        <v>81</v>
      </c>
      <c r="M2589">
        <v>4.4000000000000004</v>
      </c>
      <c r="N2589">
        <v>459.99</v>
      </c>
      <c r="O2589">
        <v>64</v>
      </c>
      <c r="P2589">
        <f>Table1[[#This Row],[Sale Product Count]]*Table1[[#This Row],[Price]]</f>
        <v>29439.360000000001</v>
      </c>
      <c r="Q2589">
        <v>0</v>
      </c>
    </row>
    <row r="2590" spans="1:17" x14ac:dyDescent="0.3">
      <c r="A2590" t="s">
        <v>130</v>
      </c>
      <c r="B2590" t="s">
        <v>1866</v>
      </c>
      <c r="C2590" t="s">
        <v>140</v>
      </c>
      <c r="D2590" t="s">
        <v>71</v>
      </c>
      <c r="E2590" t="s">
        <v>42</v>
      </c>
      <c r="F2590" t="s">
        <v>90</v>
      </c>
      <c r="G2590" t="s">
        <v>18</v>
      </c>
      <c r="H2590" t="s">
        <v>197</v>
      </c>
      <c r="I2590" t="s">
        <v>2134</v>
      </c>
      <c r="J2590" t="s">
        <v>20</v>
      </c>
      <c r="K2590" t="s">
        <v>92</v>
      </c>
      <c r="L2590" t="s">
        <v>2134</v>
      </c>
      <c r="M2590">
        <v>0</v>
      </c>
      <c r="N2590">
        <v>1225.48</v>
      </c>
      <c r="O2590">
        <v>24</v>
      </c>
      <c r="P2590">
        <f>Table1[[#This Row],[Sale Product Count]]*Table1[[#This Row],[Price]]</f>
        <v>29411.52</v>
      </c>
      <c r="Q2590">
        <v>212</v>
      </c>
    </row>
    <row r="2591" spans="1:17" x14ac:dyDescent="0.3">
      <c r="A2591" t="s">
        <v>130</v>
      </c>
      <c r="B2591" t="s">
        <v>1088</v>
      </c>
      <c r="C2591" t="s">
        <v>24</v>
      </c>
      <c r="D2591" t="s">
        <v>71</v>
      </c>
      <c r="E2591" t="s">
        <v>63</v>
      </c>
      <c r="F2591" t="s">
        <v>116</v>
      </c>
      <c r="G2591" t="s">
        <v>27</v>
      </c>
      <c r="H2591" t="s">
        <v>28</v>
      </c>
      <c r="I2591" t="s">
        <v>2134</v>
      </c>
      <c r="J2591" t="s">
        <v>20</v>
      </c>
      <c r="K2591" t="s">
        <v>376</v>
      </c>
      <c r="L2591" t="s">
        <v>2134</v>
      </c>
      <c r="M2591">
        <v>0</v>
      </c>
      <c r="N2591">
        <v>1086.71</v>
      </c>
      <c r="O2591">
        <v>27</v>
      </c>
      <c r="P2591">
        <f>Table1[[#This Row],[Sale Product Count]]*Table1[[#This Row],[Price]]</f>
        <v>29341.170000000002</v>
      </c>
      <c r="Q2591">
        <v>496</v>
      </c>
    </row>
    <row r="2592" spans="1:17" x14ac:dyDescent="0.3">
      <c r="A2592" t="s">
        <v>23</v>
      </c>
      <c r="B2592" t="s">
        <v>2134</v>
      </c>
      <c r="C2592" t="s">
        <v>24</v>
      </c>
      <c r="D2592" t="s">
        <v>25</v>
      </c>
      <c r="E2592" t="s">
        <v>16</v>
      </c>
      <c r="F2592" t="s">
        <v>26</v>
      </c>
      <c r="G2592" t="s">
        <v>27</v>
      </c>
      <c r="H2592" t="s">
        <v>28</v>
      </c>
      <c r="I2592" t="s">
        <v>29</v>
      </c>
      <c r="J2592" t="s">
        <v>20</v>
      </c>
      <c r="K2592" t="s">
        <v>21</v>
      </c>
      <c r="L2592" t="s">
        <v>2134</v>
      </c>
      <c r="M2592">
        <v>4.5</v>
      </c>
      <c r="N2592">
        <v>1171.31</v>
      </c>
      <c r="O2592">
        <v>25</v>
      </c>
      <c r="P2592">
        <f>Table1[[#This Row],[Sale Product Count]]*Table1[[#This Row],[Price]]</f>
        <v>29282.75</v>
      </c>
      <c r="Q2592">
        <v>300</v>
      </c>
    </row>
    <row r="2593" spans="1:17" x14ac:dyDescent="0.3">
      <c r="A2593" t="s">
        <v>23</v>
      </c>
      <c r="B2593" t="s">
        <v>2134</v>
      </c>
      <c r="C2593" t="s">
        <v>14</v>
      </c>
      <c r="D2593" t="s">
        <v>219</v>
      </c>
      <c r="E2593" t="s">
        <v>27</v>
      </c>
      <c r="F2593" t="s">
        <v>220</v>
      </c>
      <c r="G2593" t="s">
        <v>65</v>
      </c>
      <c r="H2593" t="s">
        <v>19</v>
      </c>
      <c r="I2593" t="s">
        <v>2134</v>
      </c>
      <c r="J2593" t="s">
        <v>20</v>
      </c>
      <c r="K2593" t="s">
        <v>21</v>
      </c>
      <c r="L2593" t="s">
        <v>81</v>
      </c>
      <c r="M2593">
        <v>4.7</v>
      </c>
      <c r="N2593">
        <v>2249</v>
      </c>
      <c r="O2593">
        <v>13</v>
      </c>
      <c r="P2593">
        <f>Table1[[#This Row],[Sale Product Count]]*Table1[[#This Row],[Price]]</f>
        <v>29237</v>
      </c>
      <c r="Q2593">
        <v>305</v>
      </c>
    </row>
    <row r="2594" spans="1:17" x14ac:dyDescent="0.3">
      <c r="A2594" t="s">
        <v>23</v>
      </c>
      <c r="B2594" t="s">
        <v>2134</v>
      </c>
      <c r="C2594" t="s">
        <v>14</v>
      </c>
      <c r="D2594" t="s">
        <v>219</v>
      </c>
      <c r="E2594" t="s">
        <v>27</v>
      </c>
      <c r="F2594" t="s">
        <v>220</v>
      </c>
      <c r="G2594" t="s">
        <v>65</v>
      </c>
      <c r="H2594" t="s">
        <v>19</v>
      </c>
      <c r="I2594" t="s">
        <v>2134</v>
      </c>
      <c r="J2594" t="s">
        <v>20</v>
      </c>
      <c r="K2594" t="s">
        <v>21</v>
      </c>
      <c r="L2594" t="s">
        <v>81</v>
      </c>
      <c r="M2594">
        <v>4.7</v>
      </c>
      <c r="N2594">
        <v>1007</v>
      </c>
      <c r="O2594">
        <v>29</v>
      </c>
      <c r="P2594">
        <f>Table1[[#This Row],[Sale Product Count]]*Table1[[#This Row],[Price]]</f>
        <v>29203</v>
      </c>
      <c r="Q2594">
        <v>244</v>
      </c>
    </row>
    <row r="2595" spans="1:17" x14ac:dyDescent="0.3">
      <c r="A2595" t="s">
        <v>130</v>
      </c>
      <c r="B2595" t="s">
        <v>861</v>
      </c>
      <c r="C2595" t="s">
        <v>41</v>
      </c>
      <c r="D2595" t="s">
        <v>2134</v>
      </c>
      <c r="E2595" t="s">
        <v>42</v>
      </c>
      <c r="F2595" t="s">
        <v>72</v>
      </c>
      <c r="G2595" t="s">
        <v>18</v>
      </c>
      <c r="H2595" t="s">
        <v>197</v>
      </c>
      <c r="I2595" t="s">
        <v>2134</v>
      </c>
      <c r="J2595" t="s">
        <v>20</v>
      </c>
      <c r="K2595" t="s">
        <v>92</v>
      </c>
      <c r="L2595" t="s">
        <v>561</v>
      </c>
      <c r="M2595">
        <v>0</v>
      </c>
      <c r="N2595">
        <v>1166.97</v>
      </c>
      <c r="O2595">
        <v>25</v>
      </c>
      <c r="P2595">
        <f>Table1[[#This Row],[Sale Product Count]]*Table1[[#This Row],[Price]]</f>
        <v>29174.25</v>
      </c>
      <c r="Q2595">
        <v>207</v>
      </c>
    </row>
    <row r="2596" spans="1:17" x14ac:dyDescent="0.3">
      <c r="A2596" t="s">
        <v>23</v>
      </c>
      <c r="B2596" t="s">
        <v>1082</v>
      </c>
      <c r="C2596" t="s">
        <v>41</v>
      </c>
      <c r="D2596" t="s">
        <v>2134</v>
      </c>
      <c r="E2596" t="s">
        <v>42</v>
      </c>
      <c r="F2596" t="s">
        <v>64</v>
      </c>
      <c r="G2596" t="s">
        <v>65</v>
      </c>
      <c r="H2596" t="s">
        <v>2134</v>
      </c>
      <c r="I2596" t="s">
        <v>2134</v>
      </c>
      <c r="J2596" t="s">
        <v>20</v>
      </c>
      <c r="K2596" t="s">
        <v>1714</v>
      </c>
      <c r="L2596" t="s">
        <v>81</v>
      </c>
      <c r="M2596">
        <v>0</v>
      </c>
      <c r="N2596">
        <v>972.45</v>
      </c>
      <c r="O2596">
        <v>30</v>
      </c>
      <c r="P2596">
        <f>Table1[[#This Row],[Sale Product Count]]*Table1[[#This Row],[Price]]</f>
        <v>29173.5</v>
      </c>
      <c r="Q2596">
        <v>218</v>
      </c>
    </row>
    <row r="2597" spans="1:17" x14ac:dyDescent="0.3">
      <c r="A2597" t="s">
        <v>59</v>
      </c>
      <c r="B2597" t="s">
        <v>277</v>
      </c>
      <c r="C2597" t="s">
        <v>61</v>
      </c>
      <c r="D2597" t="s">
        <v>71</v>
      </c>
      <c r="E2597" t="s">
        <v>16</v>
      </c>
      <c r="F2597" t="s">
        <v>181</v>
      </c>
      <c r="G2597" t="s">
        <v>65</v>
      </c>
      <c r="H2597" t="s">
        <v>36</v>
      </c>
      <c r="I2597" t="s">
        <v>77</v>
      </c>
      <c r="J2597" t="s">
        <v>178</v>
      </c>
      <c r="K2597" t="s">
        <v>2134</v>
      </c>
      <c r="L2597" t="s">
        <v>2134</v>
      </c>
      <c r="M2597">
        <v>4.3</v>
      </c>
      <c r="N2597">
        <v>694.19</v>
      </c>
      <c r="O2597">
        <v>42</v>
      </c>
      <c r="P2597">
        <f>Table1[[#This Row],[Sale Product Count]]*Table1[[#This Row],[Price]]</f>
        <v>29155.980000000003</v>
      </c>
      <c r="Q2597">
        <v>362</v>
      </c>
    </row>
    <row r="2598" spans="1:17" x14ac:dyDescent="0.3">
      <c r="A2598" t="s">
        <v>130</v>
      </c>
      <c r="B2598" t="s">
        <v>825</v>
      </c>
      <c r="C2598" t="s">
        <v>61</v>
      </c>
      <c r="D2598" t="s">
        <v>2134</v>
      </c>
      <c r="E2598" t="s">
        <v>2134</v>
      </c>
      <c r="F2598" t="s">
        <v>1007</v>
      </c>
      <c r="G2598" t="s">
        <v>35</v>
      </c>
      <c r="H2598" t="s">
        <v>257</v>
      </c>
      <c r="I2598" t="s">
        <v>307</v>
      </c>
      <c r="J2598" t="s">
        <v>2134</v>
      </c>
      <c r="K2598" t="s">
        <v>2134</v>
      </c>
      <c r="L2598" t="s">
        <v>1387</v>
      </c>
      <c r="M2598">
        <v>3.7</v>
      </c>
      <c r="N2598">
        <v>1079</v>
      </c>
      <c r="O2598">
        <v>27</v>
      </c>
      <c r="P2598">
        <f>Table1[[#This Row],[Sale Product Count]]*Table1[[#This Row],[Price]]</f>
        <v>29133</v>
      </c>
      <c r="Q2598">
        <v>203</v>
      </c>
    </row>
    <row r="2599" spans="1:17" x14ac:dyDescent="0.3">
      <c r="A2599" t="s">
        <v>23</v>
      </c>
      <c r="B2599" t="s">
        <v>2134</v>
      </c>
      <c r="C2599" t="s">
        <v>24</v>
      </c>
      <c r="D2599" t="s">
        <v>25</v>
      </c>
      <c r="E2599" t="s">
        <v>16</v>
      </c>
      <c r="F2599" t="s">
        <v>26</v>
      </c>
      <c r="G2599" t="s">
        <v>27</v>
      </c>
      <c r="H2599" t="s">
        <v>28</v>
      </c>
      <c r="I2599" t="s">
        <v>29</v>
      </c>
      <c r="J2599" t="s">
        <v>20</v>
      </c>
      <c r="K2599" t="s">
        <v>21</v>
      </c>
      <c r="L2599" t="s">
        <v>2134</v>
      </c>
      <c r="M2599">
        <v>4.5</v>
      </c>
      <c r="N2599">
        <v>807.99</v>
      </c>
      <c r="O2599">
        <v>36</v>
      </c>
      <c r="P2599">
        <f>Table1[[#This Row],[Sale Product Count]]*Table1[[#This Row],[Price]]</f>
        <v>29087.64</v>
      </c>
      <c r="Q2599">
        <v>217</v>
      </c>
    </row>
    <row r="2600" spans="1:17" x14ac:dyDescent="0.3">
      <c r="A2600" t="s">
        <v>130</v>
      </c>
      <c r="B2600" t="s">
        <v>294</v>
      </c>
      <c r="C2600" t="s">
        <v>24</v>
      </c>
      <c r="D2600" t="s">
        <v>84</v>
      </c>
      <c r="E2600" t="s">
        <v>63</v>
      </c>
      <c r="F2600" t="s">
        <v>64</v>
      </c>
      <c r="G2600" t="s">
        <v>65</v>
      </c>
      <c r="H2600" t="s">
        <v>197</v>
      </c>
      <c r="I2600" t="s">
        <v>200</v>
      </c>
      <c r="J2600" t="s">
        <v>296</v>
      </c>
      <c r="K2600" t="s">
        <v>2134</v>
      </c>
      <c r="L2600" t="s">
        <v>2134</v>
      </c>
      <c r="M2600">
        <v>0</v>
      </c>
      <c r="N2600">
        <v>510</v>
      </c>
      <c r="O2600">
        <v>57</v>
      </c>
      <c r="P2600">
        <f>Table1[[#This Row],[Sale Product Count]]*Table1[[#This Row],[Price]]</f>
        <v>29070</v>
      </c>
      <c r="Q2600">
        <v>214</v>
      </c>
    </row>
    <row r="2601" spans="1:17" x14ac:dyDescent="0.3">
      <c r="A2601" t="s">
        <v>59</v>
      </c>
      <c r="B2601" t="s">
        <v>616</v>
      </c>
      <c r="C2601" t="s">
        <v>24</v>
      </c>
      <c r="D2601" t="s">
        <v>617</v>
      </c>
      <c r="E2601" t="s">
        <v>49</v>
      </c>
      <c r="F2601" t="s">
        <v>618</v>
      </c>
      <c r="G2601" t="s">
        <v>18</v>
      </c>
      <c r="H2601" t="s">
        <v>257</v>
      </c>
      <c r="I2601" t="s">
        <v>345</v>
      </c>
      <c r="J2601" t="s">
        <v>20</v>
      </c>
      <c r="K2601" t="s">
        <v>2134</v>
      </c>
      <c r="L2601" t="s">
        <v>2134</v>
      </c>
      <c r="M2601">
        <v>4.5</v>
      </c>
      <c r="N2601">
        <v>999.99</v>
      </c>
      <c r="O2601">
        <v>29</v>
      </c>
      <c r="P2601">
        <f>Table1[[#This Row],[Sale Product Count]]*Table1[[#This Row],[Price]]</f>
        <v>28999.71</v>
      </c>
      <c r="Q2601">
        <v>419</v>
      </c>
    </row>
    <row r="2602" spans="1:17" x14ac:dyDescent="0.3">
      <c r="A2602" t="s">
        <v>23</v>
      </c>
      <c r="B2602" t="s">
        <v>2134</v>
      </c>
      <c r="C2602" t="s">
        <v>24</v>
      </c>
      <c r="D2602" t="s">
        <v>71</v>
      </c>
      <c r="E2602" t="s">
        <v>16</v>
      </c>
      <c r="F2602" t="s">
        <v>82</v>
      </c>
      <c r="G2602" t="s">
        <v>65</v>
      </c>
      <c r="H2602" t="s">
        <v>19</v>
      </c>
      <c r="I2602" t="s">
        <v>2134</v>
      </c>
      <c r="J2602" t="s">
        <v>20</v>
      </c>
      <c r="K2602" t="s">
        <v>21</v>
      </c>
      <c r="L2602" t="s">
        <v>81</v>
      </c>
      <c r="M2602">
        <v>4.4000000000000004</v>
      </c>
      <c r="N2602">
        <v>999.99</v>
      </c>
      <c r="O2602">
        <v>29</v>
      </c>
      <c r="P2602">
        <f>Table1[[#This Row],[Sale Product Count]]*Table1[[#This Row],[Price]]</f>
        <v>28999.71</v>
      </c>
      <c r="Q2602">
        <v>206</v>
      </c>
    </row>
    <row r="2603" spans="1:17" x14ac:dyDescent="0.3">
      <c r="A2603" t="s">
        <v>23</v>
      </c>
      <c r="B2603" t="s">
        <v>2134</v>
      </c>
      <c r="C2603" t="s">
        <v>14</v>
      </c>
      <c r="D2603" t="s">
        <v>219</v>
      </c>
      <c r="E2603" t="s">
        <v>27</v>
      </c>
      <c r="F2603" t="s">
        <v>220</v>
      </c>
      <c r="G2603" t="s">
        <v>65</v>
      </c>
      <c r="H2603" t="s">
        <v>19</v>
      </c>
      <c r="I2603" t="s">
        <v>2134</v>
      </c>
      <c r="J2603" t="s">
        <v>20</v>
      </c>
      <c r="K2603" t="s">
        <v>21</v>
      </c>
      <c r="L2603" t="s">
        <v>81</v>
      </c>
      <c r="M2603">
        <v>4.7</v>
      </c>
      <c r="N2603">
        <v>999.99</v>
      </c>
      <c r="O2603">
        <v>29</v>
      </c>
      <c r="P2603">
        <f>Table1[[#This Row],[Sale Product Count]]*Table1[[#This Row],[Price]]</f>
        <v>28999.71</v>
      </c>
      <c r="Q2603">
        <v>463</v>
      </c>
    </row>
    <row r="2604" spans="1:17" x14ac:dyDescent="0.3">
      <c r="A2604" t="s">
        <v>30</v>
      </c>
      <c r="B2604" t="s">
        <v>1775</v>
      </c>
      <c r="C2604" t="s">
        <v>24</v>
      </c>
      <c r="D2604" t="s">
        <v>71</v>
      </c>
      <c r="E2604" t="s">
        <v>2134</v>
      </c>
      <c r="F2604" t="s">
        <v>64</v>
      </c>
      <c r="G2604" t="s">
        <v>65</v>
      </c>
      <c r="H2604" t="s">
        <v>36</v>
      </c>
      <c r="I2604" t="s">
        <v>2134</v>
      </c>
      <c r="J2604" t="s">
        <v>37</v>
      </c>
      <c r="K2604" t="s">
        <v>419</v>
      </c>
      <c r="L2604" t="s">
        <v>1387</v>
      </c>
      <c r="M2604">
        <v>0</v>
      </c>
      <c r="N2604">
        <v>999.99</v>
      </c>
      <c r="O2604">
        <v>29</v>
      </c>
      <c r="P2604">
        <f>Table1[[#This Row],[Sale Product Count]]*Table1[[#This Row],[Price]]</f>
        <v>28999.71</v>
      </c>
      <c r="Q2604">
        <v>114</v>
      </c>
    </row>
    <row r="2605" spans="1:17" x14ac:dyDescent="0.3">
      <c r="A2605" t="s">
        <v>130</v>
      </c>
      <c r="B2605" t="s">
        <v>817</v>
      </c>
      <c r="C2605" t="s">
        <v>24</v>
      </c>
      <c r="D2605" t="s">
        <v>606</v>
      </c>
      <c r="E2605" t="s">
        <v>826</v>
      </c>
      <c r="F2605" t="s">
        <v>116</v>
      </c>
      <c r="G2605" t="s">
        <v>27</v>
      </c>
      <c r="H2605" t="s">
        <v>257</v>
      </c>
      <c r="I2605" t="s">
        <v>431</v>
      </c>
      <c r="J2605" t="s">
        <v>818</v>
      </c>
      <c r="K2605" t="s">
        <v>2134</v>
      </c>
      <c r="L2605" t="s">
        <v>2134</v>
      </c>
      <c r="M2605">
        <v>0</v>
      </c>
      <c r="N2605">
        <v>999.99</v>
      </c>
      <c r="O2605">
        <v>29</v>
      </c>
      <c r="P2605">
        <f>Table1[[#This Row],[Sale Product Count]]*Table1[[#This Row],[Price]]</f>
        <v>28999.71</v>
      </c>
      <c r="Q2605">
        <v>494</v>
      </c>
    </row>
    <row r="2606" spans="1:17" x14ac:dyDescent="0.3">
      <c r="A2606" t="s">
        <v>23</v>
      </c>
      <c r="B2606" t="s">
        <v>2134</v>
      </c>
      <c r="C2606" t="s">
        <v>24</v>
      </c>
      <c r="D2606" t="s">
        <v>25</v>
      </c>
      <c r="E2606" t="s">
        <v>16</v>
      </c>
      <c r="F2606" t="s">
        <v>26</v>
      </c>
      <c r="G2606" t="s">
        <v>27</v>
      </c>
      <c r="H2606" t="s">
        <v>28</v>
      </c>
      <c r="I2606" t="s">
        <v>29</v>
      </c>
      <c r="J2606" t="s">
        <v>20</v>
      </c>
      <c r="K2606" t="s">
        <v>21</v>
      </c>
      <c r="L2606" t="s">
        <v>2134</v>
      </c>
      <c r="M2606">
        <v>4.5</v>
      </c>
      <c r="N2606">
        <v>999.99</v>
      </c>
      <c r="O2606">
        <v>29</v>
      </c>
      <c r="P2606">
        <f>Table1[[#This Row],[Sale Product Count]]*Table1[[#This Row],[Price]]</f>
        <v>28999.71</v>
      </c>
      <c r="Q2606">
        <v>0</v>
      </c>
    </row>
    <row r="2607" spans="1:17" x14ac:dyDescent="0.3">
      <c r="A2607" t="s">
        <v>30</v>
      </c>
      <c r="B2607" t="s">
        <v>119</v>
      </c>
      <c r="C2607" t="s">
        <v>24</v>
      </c>
      <c r="D2607" t="s">
        <v>33</v>
      </c>
      <c r="E2607" t="s">
        <v>2134</v>
      </c>
      <c r="F2607" t="s">
        <v>34</v>
      </c>
      <c r="G2607" t="s">
        <v>35</v>
      </c>
      <c r="H2607" t="s">
        <v>36</v>
      </c>
      <c r="I2607" t="s">
        <v>2134</v>
      </c>
      <c r="J2607" t="s">
        <v>37</v>
      </c>
      <c r="K2607" t="s">
        <v>120</v>
      </c>
      <c r="L2607" t="s">
        <v>38</v>
      </c>
      <c r="M2607">
        <v>1</v>
      </c>
      <c r="N2607">
        <v>459.99</v>
      </c>
      <c r="O2607">
        <v>63</v>
      </c>
      <c r="P2607">
        <f>Table1[[#This Row],[Sale Product Count]]*Table1[[#This Row],[Price]]</f>
        <v>28979.37</v>
      </c>
      <c r="Q2607">
        <v>200</v>
      </c>
    </row>
    <row r="2608" spans="1:17" x14ac:dyDescent="0.3">
      <c r="A2608" t="s">
        <v>30</v>
      </c>
      <c r="B2608" t="s">
        <v>31</v>
      </c>
      <c r="C2608" t="s">
        <v>32</v>
      </c>
      <c r="D2608" t="s">
        <v>33</v>
      </c>
      <c r="E2608" t="s">
        <v>2134</v>
      </c>
      <c r="F2608" t="s">
        <v>34</v>
      </c>
      <c r="G2608" t="s">
        <v>35</v>
      </c>
      <c r="H2608" t="s">
        <v>36</v>
      </c>
      <c r="I2608" t="s">
        <v>2134</v>
      </c>
      <c r="J2608" t="s">
        <v>37</v>
      </c>
      <c r="K2608" t="s">
        <v>2134</v>
      </c>
      <c r="L2608" t="s">
        <v>38</v>
      </c>
      <c r="M2608">
        <v>5</v>
      </c>
      <c r="N2608">
        <v>1929.99</v>
      </c>
      <c r="O2608">
        <v>15</v>
      </c>
      <c r="P2608">
        <f>Table1[[#This Row],[Sale Product Count]]*Table1[[#This Row],[Price]]</f>
        <v>28949.85</v>
      </c>
      <c r="Q2608">
        <v>493</v>
      </c>
    </row>
    <row r="2609" spans="1:17" x14ac:dyDescent="0.3">
      <c r="A2609" t="s">
        <v>130</v>
      </c>
      <c r="B2609" t="s">
        <v>513</v>
      </c>
      <c r="C2609" t="s">
        <v>24</v>
      </c>
      <c r="D2609" t="s">
        <v>71</v>
      </c>
      <c r="E2609" t="s">
        <v>42</v>
      </c>
      <c r="F2609" t="s">
        <v>64</v>
      </c>
      <c r="G2609" t="s">
        <v>65</v>
      </c>
      <c r="H2609" t="s">
        <v>28</v>
      </c>
      <c r="I2609" t="s">
        <v>431</v>
      </c>
      <c r="J2609" t="s">
        <v>2006</v>
      </c>
      <c r="K2609" t="s">
        <v>2134</v>
      </c>
      <c r="L2609" t="s">
        <v>2134</v>
      </c>
      <c r="M2609">
        <v>0</v>
      </c>
      <c r="N2609">
        <v>1929.99</v>
      </c>
      <c r="O2609">
        <v>15</v>
      </c>
      <c r="P2609">
        <f>Table1[[#This Row],[Sale Product Count]]*Table1[[#This Row],[Price]]</f>
        <v>28949.85</v>
      </c>
      <c r="Q2609">
        <v>0</v>
      </c>
    </row>
    <row r="2610" spans="1:17" x14ac:dyDescent="0.3">
      <c r="A2610" t="s">
        <v>100</v>
      </c>
      <c r="B2610" t="s">
        <v>308</v>
      </c>
      <c r="C2610" t="s">
        <v>14</v>
      </c>
      <c r="D2610" t="s">
        <v>254</v>
      </c>
      <c r="E2610" t="s">
        <v>49</v>
      </c>
      <c r="F2610" t="s">
        <v>79</v>
      </c>
      <c r="G2610" t="s">
        <v>56</v>
      </c>
      <c r="H2610" t="s">
        <v>51</v>
      </c>
      <c r="I2610" t="s">
        <v>2134</v>
      </c>
      <c r="J2610" t="s">
        <v>20</v>
      </c>
      <c r="K2610" t="s">
        <v>309</v>
      </c>
      <c r="L2610" t="s">
        <v>2134</v>
      </c>
      <c r="M2610">
        <v>4</v>
      </c>
      <c r="N2610">
        <v>589.99</v>
      </c>
      <c r="O2610">
        <v>49</v>
      </c>
      <c r="P2610">
        <f>Table1[[#This Row],[Sale Product Count]]*Table1[[#This Row],[Price]]</f>
        <v>28909.510000000002</v>
      </c>
      <c r="Q2610">
        <v>410</v>
      </c>
    </row>
    <row r="2611" spans="1:17" x14ac:dyDescent="0.3">
      <c r="A2611" t="s">
        <v>100</v>
      </c>
      <c r="B2611" t="s">
        <v>123</v>
      </c>
      <c r="C2611" t="s">
        <v>14</v>
      </c>
      <c r="D2611" t="s">
        <v>71</v>
      </c>
      <c r="E2611" t="s">
        <v>63</v>
      </c>
      <c r="F2611" t="s">
        <v>282</v>
      </c>
      <c r="G2611" t="s">
        <v>65</v>
      </c>
      <c r="H2611" t="s">
        <v>28</v>
      </c>
      <c r="I2611" t="s">
        <v>320</v>
      </c>
      <c r="J2611" t="s">
        <v>20</v>
      </c>
      <c r="K2611" t="s">
        <v>2134</v>
      </c>
      <c r="L2611" t="s">
        <v>2134</v>
      </c>
      <c r="M2611">
        <v>3.9</v>
      </c>
      <c r="N2611">
        <v>589.99</v>
      </c>
      <c r="O2611">
        <v>49</v>
      </c>
      <c r="P2611">
        <f>Table1[[#This Row],[Sale Product Count]]*Table1[[#This Row],[Price]]</f>
        <v>28909.510000000002</v>
      </c>
      <c r="Q2611">
        <v>449</v>
      </c>
    </row>
    <row r="2612" spans="1:17" x14ac:dyDescent="0.3">
      <c r="A2612" t="s">
        <v>130</v>
      </c>
      <c r="B2612" t="s">
        <v>1981</v>
      </c>
      <c r="C2612" t="s">
        <v>164</v>
      </c>
      <c r="D2612" t="s">
        <v>71</v>
      </c>
      <c r="E2612" t="s">
        <v>63</v>
      </c>
      <c r="F2612" t="s">
        <v>87</v>
      </c>
      <c r="G2612" t="s">
        <v>35</v>
      </c>
      <c r="H2612" t="s">
        <v>36</v>
      </c>
      <c r="I2612" t="s">
        <v>431</v>
      </c>
      <c r="J2612" t="s">
        <v>1982</v>
      </c>
      <c r="K2612" t="s">
        <v>2134</v>
      </c>
      <c r="L2612" t="s">
        <v>2134</v>
      </c>
      <c r="M2612">
        <v>0</v>
      </c>
      <c r="N2612">
        <v>589.99</v>
      </c>
      <c r="O2612">
        <v>49</v>
      </c>
      <c r="P2612">
        <f>Table1[[#This Row],[Sale Product Count]]*Table1[[#This Row],[Price]]</f>
        <v>28909.510000000002</v>
      </c>
      <c r="Q2612">
        <v>212</v>
      </c>
    </row>
    <row r="2613" spans="1:17" x14ac:dyDescent="0.3">
      <c r="A2613" t="s">
        <v>130</v>
      </c>
      <c r="B2613" t="s">
        <v>1632</v>
      </c>
      <c r="C2613" t="s">
        <v>24</v>
      </c>
      <c r="D2613" t="s">
        <v>71</v>
      </c>
      <c r="E2613" t="s">
        <v>16</v>
      </c>
      <c r="F2613" t="s">
        <v>64</v>
      </c>
      <c r="G2613" t="s">
        <v>65</v>
      </c>
      <c r="H2613" t="s">
        <v>36</v>
      </c>
      <c r="I2613" t="s">
        <v>431</v>
      </c>
      <c r="J2613" t="s">
        <v>20</v>
      </c>
      <c r="K2613" t="s">
        <v>2134</v>
      </c>
      <c r="L2613" t="s">
        <v>2134</v>
      </c>
      <c r="M2613">
        <v>0</v>
      </c>
      <c r="N2613">
        <v>589.99</v>
      </c>
      <c r="O2613">
        <v>49</v>
      </c>
      <c r="P2613">
        <f>Table1[[#This Row],[Sale Product Count]]*Table1[[#This Row],[Price]]</f>
        <v>28909.510000000002</v>
      </c>
      <c r="Q2613">
        <v>295</v>
      </c>
    </row>
    <row r="2614" spans="1:17" x14ac:dyDescent="0.3">
      <c r="A2614" t="s">
        <v>130</v>
      </c>
      <c r="B2614" t="s">
        <v>1992</v>
      </c>
      <c r="C2614" t="s">
        <v>24</v>
      </c>
      <c r="D2614" t="s">
        <v>71</v>
      </c>
      <c r="E2614" t="s">
        <v>1999</v>
      </c>
      <c r="F2614" t="s">
        <v>72</v>
      </c>
      <c r="G2614" t="s">
        <v>35</v>
      </c>
      <c r="H2614" t="s">
        <v>257</v>
      </c>
      <c r="I2614" t="s">
        <v>431</v>
      </c>
      <c r="J2614" t="s">
        <v>20</v>
      </c>
      <c r="K2614" t="s">
        <v>2134</v>
      </c>
      <c r="L2614" t="s">
        <v>2134</v>
      </c>
      <c r="M2614">
        <v>0</v>
      </c>
      <c r="N2614">
        <v>589.99</v>
      </c>
      <c r="O2614">
        <v>49</v>
      </c>
      <c r="P2614">
        <f>Table1[[#This Row],[Sale Product Count]]*Table1[[#This Row],[Price]]</f>
        <v>28909.510000000002</v>
      </c>
      <c r="Q2614">
        <v>220</v>
      </c>
    </row>
    <row r="2615" spans="1:17" x14ac:dyDescent="0.3">
      <c r="A2615" t="s">
        <v>13</v>
      </c>
      <c r="B2615" t="s">
        <v>83</v>
      </c>
      <c r="C2615" t="s">
        <v>24</v>
      </c>
      <c r="D2615" t="s">
        <v>84</v>
      </c>
      <c r="E2615" t="s">
        <v>16</v>
      </c>
      <c r="F2615" t="s">
        <v>26</v>
      </c>
      <c r="G2615" t="s">
        <v>80</v>
      </c>
      <c r="H2615" t="s">
        <v>19</v>
      </c>
      <c r="I2615" t="s">
        <v>2134</v>
      </c>
      <c r="J2615" t="s">
        <v>20</v>
      </c>
      <c r="K2615" t="s">
        <v>21</v>
      </c>
      <c r="L2615" t="s">
        <v>2134</v>
      </c>
      <c r="M2615">
        <v>0</v>
      </c>
      <c r="N2615">
        <v>589.99</v>
      </c>
      <c r="O2615">
        <v>49</v>
      </c>
      <c r="P2615">
        <f>Table1[[#This Row],[Sale Product Count]]*Table1[[#This Row],[Price]]</f>
        <v>28909.510000000002</v>
      </c>
      <c r="Q2615">
        <v>405</v>
      </c>
    </row>
    <row r="2616" spans="1:17" x14ac:dyDescent="0.3">
      <c r="A2616" t="s">
        <v>66</v>
      </c>
      <c r="B2616" t="s">
        <v>455</v>
      </c>
      <c r="C2616" t="s">
        <v>14</v>
      </c>
      <c r="D2616" t="s">
        <v>15</v>
      </c>
      <c r="E2616" t="s">
        <v>27</v>
      </c>
      <c r="F2616" t="s">
        <v>126</v>
      </c>
      <c r="G2616" t="s">
        <v>56</v>
      </c>
      <c r="H2616" t="s">
        <v>57</v>
      </c>
      <c r="I2616" t="s">
        <v>2134</v>
      </c>
      <c r="J2616" t="s">
        <v>20</v>
      </c>
      <c r="K2616" t="s">
        <v>21</v>
      </c>
      <c r="L2616" t="s">
        <v>2134</v>
      </c>
      <c r="M2616">
        <v>4.4000000000000004</v>
      </c>
      <c r="N2616">
        <v>1444.99</v>
      </c>
      <c r="O2616">
        <v>20</v>
      </c>
      <c r="P2616">
        <f>Table1[[#This Row],[Sale Product Count]]*Table1[[#This Row],[Price]]</f>
        <v>28899.8</v>
      </c>
      <c r="Q2616">
        <v>278</v>
      </c>
    </row>
    <row r="2617" spans="1:17" x14ac:dyDescent="0.3">
      <c r="A2617" t="s">
        <v>130</v>
      </c>
      <c r="B2617" t="s">
        <v>1129</v>
      </c>
      <c r="C2617" t="s">
        <v>14</v>
      </c>
      <c r="D2617" t="s">
        <v>2134</v>
      </c>
      <c r="E2617" t="s">
        <v>42</v>
      </c>
      <c r="F2617" t="s">
        <v>64</v>
      </c>
      <c r="G2617" t="s">
        <v>65</v>
      </c>
      <c r="H2617" t="s">
        <v>197</v>
      </c>
      <c r="I2617" t="s">
        <v>2134</v>
      </c>
      <c r="J2617" t="s">
        <v>20</v>
      </c>
      <c r="K2617" t="s">
        <v>376</v>
      </c>
      <c r="L2617" t="s">
        <v>38</v>
      </c>
      <c r="M2617">
        <v>0</v>
      </c>
      <c r="N2617">
        <v>1444.99</v>
      </c>
      <c r="O2617">
        <v>20</v>
      </c>
      <c r="P2617">
        <f>Table1[[#This Row],[Sale Product Count]]*Table1[[#This Row],[Price]]</f>
        <v>28899.8</v>
      </c>
      <c r="Q2617">
        <v>0</v>
      </c>
    </row>
    <row r="2618" spans="1:17" x14ac:dyDescent="0.3">
      <c r="A2618" t="s">
        <v>100</v>
      </c>
      <c r="B2618" t="s">
        <v>463</v>
      </c>
      <c r="C2618" t="s">
        <v>14</v>
      </c>
      <c r="D2618" t="s">
        <v>84</v>
      </c>
      <c r="E2618" t="s">
        <v>27</v>
      </c>
      <c r="F2618" t="s">
        <v>55</v>
      </c>
      <c r="G2618" t="s">
        <v>56</v>
      </c>
      <c r="H2618" t="s">
        <v>19</v>
      </c>
      <c r="I2618" t="s">
        <v>2134</v>
      </c>
      <c r="J2618" t="s">
        <v>20</v>
      </c>
      <c r="K2618" t="s">
        <v>21</v>
      </c>
      <c r="L2618" t="s">
        <v>2134</v>
      </c>
      <c r="M2618">
        <v>4.2</v>
      </c>
      <c r="N2618">
        <v>545</v>
      </c>
      <c r="O2618">
        <v>53</v>
      </c>
      <c r="P2618">
        <f>Table1[[#This Row],[Sale Product Count]]*Table1[[#This Row],[Price]]</f>
        <v>28885</v>
      </c>
      <c r="Q2618">
        <v>430</v>
      </c>
    </row>
    <row r="2619" spans="1:17" x14ac:dyDescent="0.3">
      <c r="A2619" t="s">
        <v>100</v>
      </c>
      <c r="B2619" t="s">
        <v>920</v>
      </c>
      <c r="C2619" t="s">
        <v>24</v>
      </c>
      <c r="D2619" t="s">
        <v>71</v>
      </c>
      <c r="E2619" t="s">
        <v>49</v>
      </c>
      <c r="F2619" t="s">
        <v>287</v>
      </c>
      <c r="G2619" t="s">
        <v>56</v>
      </c>
      <c r="H2619" t="s">
        <v>257</v>
      </c>
      <c r="I2619" t="s">
        <v>2134</v>
      </c>
      <c r="J2619" t="s">
        <v>37</v>
      </c>
      <c r="K2619" t="s">
        <v>151</v>
      </c>
      <c r="L2619" t="s">
        <v>2134</v>
      </c>
      <c r="M2619">
        <v>4.2</v>
      </c>
      <c r="N2619">
        <v>1699</v>
      </c>
      <c r="O2619">
        <v>17</v>
      </c>
      <c r="P2619">
        <f>Table1[[#This Row],[Sale Product Count]]*Table1[[#This Row],[Price]]</f>
        <v>28883</v>
      </c>
      <c r="Q2619">
        <v>428</v>
      </c>
    </row>
    <row r="2620" spans="1:17" x14ac:dyDescent="0.3">
      <c r="A2620" t="s">
        <v>121</v>
      </c>
      <c r="B2620" t="s">
        <v>122</v>
      </c>
      <c r="C2620" t="s">
        <v>61</v>
      </c>
      <c r="D2620" t="s">
        <v>25</v>
      </c>
      <c r="E2620" t="s">
        <v>16</v>
      </c>
      <c r="F2620" t="s">
        <v>26</v>
      </c>
      <c r="G2620" t="s">
        <v>35</v>
      </c>
      <c r="H2620" t="s">
        <v>19</v>
      </c>
      <c r="I2620" t="s">
        <v>2134</v>
      </c>
      <c r="J2620" t="s">
        <v>20</v>
      </c>
      <c r="K2620" t="s">
        <v>21</v>
      </c>
      <c r="L2620" t="s">
        <v>2134</v>
      </c>
      <c r="M2620">
        <v>0</v>
      </c>
      <c r="N2620">
        <v>1699</v>
      </c>
      <c r="O2620">
        <v>17</v>
      </c>
      <c r="P2620">
        <f>Table1[[#This Row],[Sale Product Count]]*Table1[[#This Row],[Price]]</f>
        <v>28883</v>
      </c>
      <c r="Q2620">
        <v>149</v>
      </c>
    </row>
    <row r="2621" spans="1:17" x14ac:dyDescent="0.3">
      <c r="A2621" t="s">
        <v>23</v>
      </c>
      <c r="B2621" t="s">
        <v>2134</v>
      </c>
      <c r="C2621" t="s">
        <v>24</v>
      </c>
      <c r="D2621" t="s">
        <v>71</v>
      </c>
      <c r="E2621" t="s">
        <v>16</v>
      </c>
      <c r="F2621" t="s">
        <v>82</v>
      </c>
      <c r="G2621" t="s">
        <v>65</v>
      </c>
      <c r="H2621" t="s">
        <v>19</v>
      </c>
      <c r="I2621" t="s">
        <v>2134</v>
      </c>
      <c r="J2621" t="s">
        <v>20</v>
      </c>
      <c r="K2621" t="s">
        <v>21</v>
      </c>
      <c r="L2621" t="s">
        <v>81</v>
      </c>
      <c r="M2621">
        <v>4.4000000000000004</v>
      </c>
      <c r="N2621">
        <v>1699</v>
      </c>
      <c r="O2621">
        <v>17</v>
      </c>
      <c r="P2621">
        <f>Table1[[#This Row],[Sale Product Count]]*Table1[[#This Row],[Price]]</f>
        <v>28883</v>
      </c>
      <c r="Q2621">
        <v>229</v>
      </c>
    </row>
    <row r="2622" spans="1:17" x14ac:dyDescent="0.3">
      <c r="A2622" t="s">
        <v>30</v>
      </c>
      <c r="B2622" t="s">
        <v>31</v>
      </c>
      <c r="C2622" t="s">
        <v>32</v>
      </c>
      <c r="D2622" t="s">
        <v>33</v>
      </c>
      <c r="E2622" t="s">
        <v>2134</v>
      </c>
      <c r="F2622" t="s">
        <v>34</v>
      </c>
      <c r="G2622" t="s">
        <v>35</v>
      </c>
      <c r="H2622" t="s">
        <v>36</v>
      </c>
      <c r="I2622" t="s">
        <v>2134</v>
      </c>
      <c r="J2622" t="s">
        <v>37</v>
      </c>
      <c r="K2622" t="s">
        <v>2134</v>
      </c>
      <c r="L2622" t="s">
        <v>38</v>
      </c>
      <c r="M2622">
        <v>5</v>
      </c>
      <c r="N2622">
        <v>1699</v>
      </c>
      <c r="O2622">
        <v>17</v>
      </c>
      <c r="P2622">
        <f>Table1[[#This Row],[Sale Product Count]]*Table1[[#This Row],[Price]]</f>
        <v>28883</v>
      </c>
      <c r="Q2622">
        <v>462</v>
      </c>
    </row>
    <row r="2623" spans="1:17" x14ac:dyDescent="0.3">
      <c r="A2623" t="s">
        <v>30</v>
      </c>
      <c r="B2623" t="s">
        <v>119</v>
      </c>
      <c r="C2623" t="s">
        <v>24</v>
      </c>
      <c r="D2623" t="s">
        <v>33</v>
      </c>
      <c r="E2623" t="s">
        <v>2134</v>
      </c>
      <c r="F2623" t="s">
        <v>34</v>
      </c>
      <c r="G2623" t="s">
        <v>35</v>
      </c>
      <c r="H2623" t="s">
        <v>36</v>
      </c>
      <c r="I2623" t="s">
        <v>2134</v>
      </c>
      <c r="J2623" t="s">
        <v>37</v>
      </c>
      <c r="K2623" t="s">
        <v>120</v>
      </c>
      <c r="L2623" t="s">
        <v>38</v>
      </c>
      <c r="M2623">
        <v>1</v>
      </c>
      <c r="N2623">
        <v>1699</v>
      </c>
      <c r="O2623">
        <v>17</v>
      </c>
      <c r="P2623">
        <f>Table1[[#This Row],[Sale Product Count]]*Table1[[#This Row],[Price]]</f>
        <v>28883</v>
      </c>
      <c r="Q2623">
        <v>226</v>
      </c>
    </row>
    <row r="2624" spans="1:17" x14ac:dyDescent="0.3">
      <c r="A2624" t="s">
        <v>59</v>
      </c>
      <c r="B2624" t="s">
        <v>1059</v>
      </c>
      <c r="C2624" t="s">
        <v>24</v>
      </c>
      <c r="D2624" t="s">
        <v>2134</v>
      </c>
      <c r="E2624" t="s">
        <v>42</v>
      </c>
      <c r="F2624" t="s">
        <v>256</v>
      </c>
      <c r="G2624" t="s">
        <v>18</v>
      </c>
      <c r="H2624" t="s">
        <v>28</v>
      </c>
      <c r="I2624" t="s">
        <v>2134</v>
      </c>
      <c r="J2624" t="s">
        <v>20</v>
      </c>
      <c r="K2624" t="s">
        <v>2134</v>
      </c>
      <c r="L2624">
        <v>2.4</v>
      </c>
      <c r="M2624">
        <v>0</v>
      </c>
      <c r="N2624">
        <v>758.99</v>
      </c>
      <c r="O2624">
        <v>38</v>
      </c>
      <c r="P2624">
        <f>Table1[[#This Row],[Sale Product Count]]*Table1[[#This Row],[Price]]</f>
        <v>28841.62</v>
      </c>
      <c r="Q2624">
        <v>503</v>
      </c>
    </row>
    <row r="2625" spans="1:17" x14ac:dyDescent="0.3">
      <c r="A2625" t="s">
        <v>23</v>
      </c>
      <c r="B2625" t="s">
        <v>509</v>
      </c>
      <c r="C2625" t="s">
        <v>94</v>
      </c>
      <c r="D2625" t="s">
        <v>2134</v>
      </c>
      <c r="E2625" t="s">
        <v>49</v>
      </c>
      <c r="F2625" t="s">
        <v>109</v>
      </c>
      <c r="G2625" t="s">
        <v>56</v>
      </c>
      <c r="H2625" t="s">
        <v>197</v>
      </c>
      <c r="I2625" t="s">
        <v>2134</v>
      </c>
      <c r="J2625" t="s">
        <v>20</v>
      </c>
      <c r="K2625" t="s">
        <v>127</v>
      </c>
      <c r="L2625" t="s">
        <v>2134</v>
      </c>
      <c r="M2625">
        <v>4.0999999999999996</v>
      </c>
      <c r="N2625">
        <v>994.35</v>
      </c>
      <c r="O2625">
        <v>29</v>
      </c>
      <c r="P2625">
        <f>Table1[[#This Row],[Sale Product Count]]*Table1[[#This Row],[Price]]</f>
        <v>28836.15</v>
      </c>
      <c r="Q2625">
        <v>498</v>
      </c>
    </row>
    <row r="2626" spans="1:17" x14ac:dyDescent="0.3">
      <c r="A2626" t="s">
        <v>100</v>
      </c>
      <c r="B2626" t="s">
        <v>2134</v>
      </c>
      <c r="C2626" t="s">
        <v>41</v>
      </c>
      <c r="D2626" t="s">
        <v>2134</v>
      </c>
      <c r="E2626" t="s">
        <v>2134</v>
      </c>
      <c r="F2626" t="s">
        <v>2134</v>
      </c>
      <c r="G2626" t="s">
        <v>65</v>
      </c>
      <c r="H2626" t="s">
        <v>257</v>
      </c>
      <c r="I2626" t="s">
        <v>2134</v>
      </c>
      <c r="J2626" t="s">
        <v>20</v>
      </c>
      <c r="K2626" t="s">
        <v>1246</v>
      </c>
      <c r="L2626" t="s">
        <v>2134</v>
      </c>
      <c r="M2626">
        <v>0</v>
      </c>
      <c r="N2626">
        <v>899.99</v>
      </c>
      <c r="O2626">
        <v>32</v>
      </c>
      <c r="P2626">
        <f>Table1[[#This Row],[Sale Product Count]]*Table1[[#This Row],[Price]]</f>
        <v>28799.68</v>
      </c>
      <c r="Q2626">
        <v>485</v>
      </c>
    </row>
    <row r="2627" spans="1:17" x14ac:dyDescent="0.3">
      <c r="A2627" t="s">
        <v>130</v>
      </c>
      <c r="B2627" t="s">
        <v>770</v>
      </c>
      <c r="C2627" t="s">
        <v>232</v>
      </c>
      <c r="D2627" t="s">
        <v>71</v>
      </c>
      <c r="E2627" t="s">
        <v>49</v>
      </c>
      <c r="F2627" t="s">
        <v>64</v>
      </c>
      <c r="G2627" t="s">
        <v>65</v>
      </c>
      <c r="H2627" t="s">
        <v>197</v>
      </c>
      <c r="I2627" t="s">
        <v>431</v>
      </c>
      <c r="J2627" t="s">
        <v>20</v>
      </c>
      <c r="K2627" t="s">
        <v>2134</v>
      </c>
      <c r="L2627" t="s">
        <v>2134</v>
      </c>
      <c r="M2627">
        <v>5</v>
      </c>
      <c r="N2627">
        <v>899.99</v>
      </c>
      <c r="O2627">
        <v>32</v>
      </c>
      <c r="P2627">
        <f>Table1[[#This Row],[Sale Product Count]]*Table1[[#This Row],[Price]]</f>
        <v>28799.68</v>
      </c>
      <c r="Q2627">
        <v>459</v>
      </c>
    </row>
    <row r="2628" spans="1:17" x14ac:dyDescent="0.3">
      <c r="A2628" t="s">
        <v>121</v>
      </c>
      <c r="B2628" t="s">
        <v>122</v>
      </c>
      <c r="C2628" t="s">
        <v>61</v>
      </c>
      <c r="D2628" t="s">
        <v>25</v>
      </c>
      <c r="E2628" t="s">
        <v>16</v>
      </c>
      <c r="F2628" t="s">
        <v>26</v>
      </c>
      <c r="G2628" t="s">
        <v>35</v>
      </c>
      <c r="H2628" t="s">
        <v>19</v>
      </c>
      <c r="I2628" t="s">
        <v>2134</v>
      </c>
      <c r="J2628" t="s">
        <v>20</v>
      </c>
      <c r="K2628" t="s">
        <v>21</v>
      </c>
      <c r="L2628" t="s">
        <v>2134</v>
      </c>
      <c r="M2628">
        <v>0</v>
      </c>
      <c r="N2628">
        <v>899.99</v>
      </c>
      <c r="O2628">
        <v>32</v>
      </c>
      <c r="P2628">
        <f>Table1[[#This Row],[Sale Product Count]]*Table1[[#This Row],[Price]]</f>
        <v>28799.68</v>
      </c>
      <c r="Q2628">
        <v>0</v>
      </c>
    </row>
    <row r="2629" spans="1:17" x14ac:dyDescent="0.3">
      <c r="A2629" t="s">
        <v>66</v>
      </c>
      <c r="B2629" t="s">
        <v>1512</v>
      </c>
      <c r="C2629" t="s">
        <v>14</v>
      </c>
      <c r="D2629" t="s">
        <v>71</v>
      </c>
      <c r="E2629" t="s">
        <v>2134</v>
      </c>
      <c r="F2629" t="s">
        <v>109</v>
      </c>
      <c r="G2629" t="s">
        <v>56</v>
      </c>
      <c r="H2629" t="s">
        <v>57</v>
      </c>
      <c r="I2629" t="s">
        <v>2134</v>
      </c>
      <c r="J2629" t="s">
        <v>20</v>
      </c>
      <c r="K2629" t="s">
        <v>2134</v>
      </c>
      <c r="L2629" t="s">
        <v>81</v>
      </c>
      <c r="M2629">
        <v>0</v>
      </c>
      <c r="N2629">
        <v>639.99</v>
      </c>
      <c r="O2629">
        <v>45</v>
      </c>
      <c r="P2629">
        <f>Table1[[#This Row],[Sale Product Count]]*Table1[[#This Row],[Price]]</f>
        <v>28799.55</v>
      </c>
      <c r="Q2629">
        <v>180</v>
      </c>
    </row>
    <row r="2630" spans="1:17" x14ac:dyDescent="0.3">
      <c r="A2630" t="s">
        <v>59</v>
      </c>
      <c r="B2630" t="s">
        <v>1577</v>
      </c>
      <c r="C2630" t="s">
        <v>41</v>
      </c>
      <c r="D2630" t="s">
        <v>74</v>
      </c>
      <c r="E2630" t="s">
        <v>63</v>
      </c>
      <c r="F2630" t="s">
        <v>26</v>
      </c>
      <c r="G2630" t="s">
        <v>639</v>
      </c>
      <c r="H2630" t="s">
        <v>197</v>
      </c>
      <c r="I2630" t="s">
        <v>1578</v>
      </c>
      <c r="J2630" t="s">
        <v>20</v>
      </c>
      <c r="K2630" t="s">
        <v>2134</v>
      </c>
      <c r="L2630" t="s">
        <v>2134</v>
      </c>
      <c r="M2630">
        <v>3.5</v>
      </c>
      <c r="N2630">
        <v>639.99</v>
      </c>
      <c r="O2630">
        <v>45</v>
      </c>
      <c r="P2630">
        <f>Table1[[#This Row],[Sale Product Count]]*Table1[[#This Row],[Price]]</f>
        <v>28799.55</v>
      </c>
      <c r="Q2630">
        <v>523</v>
      </c>
    </row>
    <row r="2631" spans="1:17" x14ac:dyDescent="0.3">
      <c r="A2631" t="s">
        <v>130</v>
      </c>
      <c r="B2631" t="s">
        <v>1479</v>
      </c>
      <c r="C2631" t="s">
        <v>24</v>
      </c>
      <c r="D2631" t="s">
        <v>25</v>
      </c>
      <c r="E2631" t="s">
        <v>63</v>
      </c>
      <c r="F2631" t="s">
        <v>64</v>
      </c>
      <c r="G2631" t="s">
        <v>27</v>
      </c>
      <c r="H2631" t="s">
        <v>28</v>
      </c>
      <c r="I2631" t="s">
        <v>2134</v>
      </c>
      <c r="J2631" t="s">
        <v>37</v>
      </c>
      <c r="K2631" t="s">
        <v>573</v>
      </c>
      <c r="L2631" t="s">
        <v>2134</v>
      </c>
      <c r="M2631">
        <v>0</v>
      </c>
      <c r="N2631">
        <v>1599</v>
      </c>
      <c r="O2631">
        <v>18</v>
      </c>
      <c r="P2631">
        <f>Table1[[#This Row],[Sale Product Count]]*Table1[[#This Row],[Price]]</f>
        <v>28782</v>
      </c>
      <c r="Q2631">
        <v>210</v>
      </c>
    </row>
    <row r="2632" spans="1:17" x14ac:dyDescent="0.3">
      <c r="A2632" t="s">
        <v>130</v>
      </c>
      <c r="B2632" t="s">
        <v>1458</v>
      </c>
      <c r="C2632" t="s">
        <v>41</v>
      </c>
      <c r="D2632" t="s">
        <v>71</v>
      </c>
      <c r="E2632" t="s">
        <v>16</v>
      </c>
      <c r="F2632" t="s">
        <v>64</v>
      </c>
      <c r="G2632" t="s">
        <v>65</v>
      </c>
      <c r="H2632" t="s">
        <v>36</v>
      </c>
      <c r="I2632" t="s">
        <v>431</v>
      </c>
      <c r="J2632" t="s">
        <v>20</v>
      </c>
      <c r="K2632" t="s">
        <v>2134</v>
      </c>
      <c r="L2632" t="s">
        <v>2134</v>
      </c>
      <c r="M2632">
        <v>0</v>
      </c>
      <c r="N2632">
        <v>1599</v>
      </c>
      <c r="O2632">
        <v>18</v>
      </c>
      <c r="P2632">
        <f>Table1[[#This Row],[Sale Product Count]]*Table1[[#This Row],[Price]]</f>
        <v>28782</v>
      </c>
      <c r="Q2632">
        <v>186</v>
      </c>
    </row>
    <row r="2633" spans="1:17" x14ac:dyDescent="0.3">
      <c r="A2633" t="s">
        <v>130</v>
      </c>
      <c r="B2633" t="s">
        <v>1129</v>
      </c>
      <c r="C2633" t="s">
        <v>14</v>
      </c>
      <c r="D2633" t="s">
        <v>71</v>
      </c>
      <c r="E2633" t="s">
        <v>826</v>
      </c>
      <c r="F2633" t="s">
        <v>64</v>
      </c>
      <c r="G2633" t="s">
        <v>35</v>
      </c>
      <c r="H2633" t="s">
        <v>36</v>
      </c>
      <c r="I2633" t="s">
        <v>431</v>
      </c>
      <c r="J2633" t="s">
        <v>20</v>
      </c>
      <c r="K2633" t="s">
        <v>2134</v>
      </c>
      <c r="L2633" t="s">
        <v>2134</v>
      </c>
      <c r="M2633">
        <v>0</v>
      </c>
      <c r="N2633">
        <v>1599</v>
      </c>
      <c r="O2633">
        <v>18</v>
      </c>
      <c r="P2633">
        <f>Table1[[#This Row],[Sale Product Count]]*Table1[[#This Row],[Price]]</f>
        <v>28782</v>
      </c>
      <c r="Q2633">
        <v>505</v>
      </c>
    </row>
    <row r="2634" spans="1:17" x14ac:dyDescent="0.3">
      <c r="A2634" t="s">
        <v>130</v>
      </c>
      <c r="B2634" t="s">
        <v>1428</v>
      </c>
      <c r="C2634" t="s">
        <v>167</v>
      </c>
      <c r="D2634" t="s">
        <v>25</v>
      </c>
      <c r="E2634" t="s">
        <v>16</v>
      </c>
      <c r="F2634" t="s">
        <v>64</v>
      </c>
      <c r="G2634" t="s">
        <v>27</v>
      </c>
      <c r="H2634" t="s">
        <v>28</v>
      </c>
      <c r="I2634" t="s">
        <v>431</v>
      </c>
      <c r="J2634" t="s">
        <v>1701</v>
      </c>
      <c r="K2634" t="s">
        <v>2134</v>
      </c>
      <c r="L2634" t="s">
        <v>2134</v>
      </c>
      <c r="M2634">
        <v>0</v>
      </c>
      <c r="N2634">
        <v>1599</v>
      </c>
      <c r="O2634">
        <v>18</v>
      </c>
      <c r="P2634">
        <f>Table1[[#This Row],[Sale Product Count]]*Table1[[#This Row],[Price]]</f>
        <v>28782</v>
      </c>
      <c r="Q2634">
        <v>162</v>
      </c>
    </row>
    <row r="2635" spans="1:17" x14ac:dyDescent="0.3">
      <c r="A2635" t="s">
        <v>30</v>
      </c>
      <c r="B2635" t="s">
        <v>31</v>
      </c>
      <c r="C2635" t="s">
        <v>32</v>
      </c>
      <c r="D2635" t="s">
        <v>33</v>
      </c>
      <c r="E2635" t="s">
        <v>2134</v>
      </c>
      <c r="F2635" t="s">
        <v>34</v>
      </c>
      <c r="G2635" t="s">
        <v>35</v>
      </c>
      <c r="H2635" t="s">
        <v>36</v>
      </c>
      <c r="I2635" t="s">
        <v>2134</v>
      </c>
      <c r="J2635" t="s">
        <v>37</v>
      </c>
      <c r="K2635" t="s">
        <v>2134</v>
      </c>
      <c r="L2635" t="s">
        <v>38</v>
      </c>
      <c r="M2635">
        <v>5</v>
      </c>
      <c r="N2635">
        <v>1599</v>
      </c>
      <c r="O2635">
        <v>18</v>
      </c>
      <c r="P2635">
        <f>Table1[[#This Row],[Sale Product Count]]*Table1[[#This Row],[Price]]</f>
        <v>28782</v>
      </c>
      <c r="Q2635">
        <v>0</v>
      </c>
    </row>
    <row r="2636" spans="1:17" x14ac:dyDescent="0.3">
      <c r="A2636" t="s">
        <v>100</v>
      </c>
      <c r="B2636" t="s">
        <v>2129</v>
      </c>
      <c r="C2636" t="s">
        <v>24</v>
      </c>
      <c r="D2636" t="s">
        <v>129</v>
      </c>
      <c r="E2636" t="s">
        <v>75</v>
      </c>
      <c r="F2636" t="s">
        <v>256</v>
      </c>
      <c r="G2636" t="s">
        <v>18</v>
      </c>
      <c r="H2636" t="s">
        <v>28</v>
      </c>
      <c r="I2636" t="s">
        <v>2017</v>
      </c>
      <c r="J2636" t="s">
        <v>20</v>
      </c>
      <c r="K2636" t="s">
        <v>2134</v>
      </c>
      <c r="L2636" t="s">
        <v>2134</v>
      </c>
      <c r="M2636">
        <v>0</v>
      </c>
      <c r="N2636">
        <v>819</v>
      </c>
      <c r="O2636">
        <v>35</v>
      </c>
      <c r="P2636">
        <f>Table1[[#This Row],[Sale Product Count]]*Table1[[#This Row],[Price]]</f>
        <v>28665</v>
      </c>
      <c r="Q2636">
        <v>0</v>
      </c>
    </row>
    <row r="2637" spans="1:17" x14ac:dyDescent="0.3">
      <c r="A2637" t="s">
        <v>13</v>
      </c>
      <c r="B2637" t="s">
        <v>2134</v>
      </c>
      <c r="C2637" t="s">
        <v>24</v>
      </c>
      <c r="D2637" t="s">
        <v>15</v>
      </c>
      <c r="E2637" t="s">
        <v>78</v>
      </c>
      <c r="F2637" t="s">
        <v>79</v>
      </c>
      <c r="G2637" t="s">
        <v>80</v>
      </c>
      <c r="H2637" t="s">
        <v>19</v>
      </c>
      <c r="I2637" t="s">
        <v>2134</v>
      </c>
      <c r="J2637" t="s">
        <v>20</v>
      </c>
      <c r="K2637" t="s">
        <v>21</v>
      </c>
      <c r="L2637" t="s">
        <v>81</v>
      </c>
      <c r="M2637">
        <v>5</v>
      </c>
      <c r="N2637">
        <v>1244.23</v>
      </c>
      <c r="O2637">
        <v>23</v>
      </c>
      <c r="P2637">
        <f>Table1[[#This Row],[Sale Product Count]]*Table1[[#This Row],[Price]]</f>
        <v>28617.29</v>
      </c>
      <c r="Q2637">
        <v>173</v>
      </c>
    </row>
    <row r="2638" spans="1:17" x14ac:dyDescent="0.3">
      <c r="A2638" t="s">
        <v>30</v>
      </c>
      <c r="B2638" t="s">
        <v>1320</v>
      </c>
      <c r="C2638" t="s">
        <v>24</v>
      </c>
      <c r="D2638" t="s">
        <v>71</v>
      </c>
      <c r="E2638" t="s">
        <v>75</v>
      </c>
      <c r="F2638" t="s">
        <v>116</v>
      </c>
      <c r="G2638" t="s">
        <v>35</v>
      </c>
      <c r="H2638" t="s">
        <v>36</v>
      </c>
      <c r="I2638" t="s">
        <v>91</v>
      </c>
      <c r="J2638" t="s">
        <v>37</v>
      </c>
      <c r="K2638" t="s">
        <v>2134</v>
      </c>
      <c r="L2638" t="s">
        <v>2134</v>
      </c>
      <c r="M2638">
        <v>4.2</v>
      </c>
      <c r="N2638">
        <v>2039</v>
      </c>
      <c r="O2638">
        <v>14</v>
      </c>
      <c r="P2638">
        <f>Table1[[#This Row],[Sale Product Count]]*Table1[[#This Row],[Price]]</f>
        <v>28546</v>
      </c>
      <c r="Q2638">
        <v>331</v>
      </c>
    </row>
    <row r="2639" spans="1:17" x14ac:dyDescent="0.3">
      <c r="A2639" t="s">
        <v>13</v>
      </c>
      <c r="B2639" t="s">
        <v>83</v>
      </c>
      <c r="C2639" t="s">
        <v>24</v>
      </c>
      <c r="D2639" t="s">
        <v>84</v>
      </c>
      <c r="E2639" t="s">
        <v>16</v>
      </c>
      <c r="F2639" t="s">
        <v>26</v>
      </c>
      <c r="G2639" t="s">
        <v>80</v>
      </c>
      <c r="H2639" t="s">
        <v>19</v>
      </c>
      <c r="I2639" t="s">
        <v>2134</v>
      </c>
      <c r="J2639" t="s">
        <v>20</v>
      </c>
      <c r="K2639" t="s">
        <v>21</v>
      </c>
      <c r="L2639" t="s">
        <v>2134</v>
      </c>
      <c r="M2639">
        <v>0</v>
      </c>
      <c r="N2639">
        <v>1056.99</v>
      </c>
      <c r="O2639">
        <v>27</v>
      </c>
      <c r="P2639">
        <f>Table1[[#This Row],[Sale Product Count]]*Table1[[#This Row],[Price]]</f>
        <v>28538.73</v>
      </c>
      <c r="Q2639">
        <v>179</v>
      </c>
    </row>
    <row r="2640" spans="1:17" x14ac:dyDescent="0.3">
      <c r="A2640" t="s">
        <v>130</v>
      </c>
      <c r="B2640" t="s">
        <v>1129</v>
      </c>
      <c r="C2640" t="s">
        <v>14</v>
      </c>
      <c r="D2640" t="s">
        <v>71</v>
      </c>
      <c r="E2640" t="s">
        <v>42</v>
      </c>
      <c r="F2640" t="s">
        <v>72</v>
      </c>
      <c r="G2640" t="s">
        <v>65</v>
      </c>
      <c r="H2640" t="s">
        <v>257</v>
      </c>
      <c r="I2640" t="s">
        <v>431</v>
      </c>
      <c r="J2640" t="s">
        <v>20</v>
      </c>
      <c r="K2640" t="s">
        <v>2134</v>
      </c>
      <c r="L2640" t="s">
        <v>2134</v>
      </c>
      <c r="M2640">
        <v>0</v>
      </c>
      <c r="N2640">
        <v>1056.99</v>
      </c>
      <c r="O2640">
        <v>27</v>
      </c>
      <c r="P2640">
        <f>Table1[[#This Row],[Sale Product Count]]*Table1[[#This Row],[Price]]</f>
        <v>28538.73</v>
      </c>
      <c r="Q2640">
        <v>0</v>
      </c>
    </row>
    <row r="2641" spans="1:17" x14ac:dyDescent="0.3">
      <c r="A2641" t="s">
        <v>23</v>
      </c>
      <c r="B2641" t="s">
        <v>2134</v>
      </c>
      <c r="C2641" t="s">
        <v>24</v>
      </c>
      <c r="D2641" t="s">
        <v>25</v>
      </c>
      <c r="E2641" t="s">
        <v>16</v>
      </c>
      <c r="F2641" t="s">
        <v>26</v>
      </c>
      <c r="G2641" t="s">
        <v>27</v>
      </c>
      <c r="H2641" t="s">
        <v>28</v>
      </c>
      <c r="I2641" t="s">
        <v>29</v>
      </c>
      <c r="J2641" t="s">
        <v>20</v>
      </c>
      <c r="K2641" t="s">
        <v>21</v>
      </c>
      <c r="L2641" t="s">
        <v>2134</v>
      </c>
      <c r="M2641">
        <v>4.5</v>
      </c>
      <c r="N2641">
        <v>459.99</v>
      </c>
      <c r="O2641">
        <v>62</v>
      </c>
      <c r="P2641">
        <f>Table1[[#This Row],[Sale Product Count]]*Table1[[#This Row],[Price]]</f>
        <v>28519.38</v>
      </c>
      <c r="Q2641">
        <v>408</v>
      </c>
    </row>
    <row r="2642" spans="1:17" x14ac:dyDescent="0.3">
      <c r="A2642" t="s">
        <v>23</v>
      </c>
      <c r="B2642" t="s">
        <v>2134</v>
      </c>
      <c r="C2642" t="s">
        <v>24</v>
      </c>
      <c r="D2642" t="s">
        <v>71</v>
      </c>
      <c r="E2642" t="s">
        <v>16</v>
      </c>
      <c r="F2642" t="s">
        <v>82</v>
      </c>
      <c r="G2642" t="s">
        <v>65</v>
      </c>
      <c r="H2642" t="s">
        <v>19</v>
      </c>
      <c r="I2642" t="s">
        <v>2134</v>
      </c>
      <c r="J2642" t="s">
        <v>20</v>
      </c>
      <c r="K2642" t="s">
        <v>21</v>
      </c>
      <c r="L2642" t="s">
        <v>81</v>
      </c>
      <c r="M2642">
        <v>4.4000000000000004</v>
      </c>
      <c r="N2642">
        <v>459.99</v>
      </c>
      <c r="O2642">
        <v>62</v>
      </c>
      <c r="P2642">
        <f>Table1[[#This Row],[Sale Product Count]]*Table1[[#This Row],[Price]]</f>
        <v>28519.38</v>
      </c>
      <c r="Q2642">
        <v>0</v>
      </c>
    </row>
    <row r="2643" spans="1:17" x14ac:dyDescent="0.3">
      <c r="A2643" t="s">
        <v>121</v>
      </c>
      <c r="B2643" t="s">
        <v>122</v>
      </c>
      <c r="C2643" t="s">
        <v>61</v>
      </c>
      <c r="D2643" t="s">
        <v>25</v>
      </c>
      <c r="E2643" t="s">
        <v>16</v>
      </c>
      <c r="F2643" t="s">
        <v>26</v>
      </c>
      <c r="G2643" t="s">
        <v>35</v>
      </c>
      <c r="H2643" t="s">
        <v>19</v>
      </c>
      <c r="I2643" t="s">
        <v>2134</v>
      </c>
      <c r="J2643" t="s">
        <v>20</v>
      </c>
      <c r="K2643" t="s">
        <v>21</v>
      </c>
      <c r="L2643" t="s">
        <v>2134</v>
      </c>
      <c r="M2643">
        <v>0</v>
      </c>
      <c r="N2643">
        <v>890.99</v>
      </c>
      <c r="O2643">
        <v>32</v>
      </c>
      <c r="P2643">
        <f>Table1[[#This Row],[Sale Product Count]]*Table1[[#This Row],[Price]]</f>
        <v>28511.68</v>
      </c>
      <c r="Q2643">
        <v>165</v>
      </c>
    </row>
    <row r="2644" spans="1:17" x14ac:dyDescent="0.3">
      <c r="A2644" t="s">
        <v>100</v>
      </c>
      <c r="B2644" t="s">
        <v>567</v>
      </c>
      <c r="C2644" t="s">
        <v>14</v>
      </c>
      <c r="D2644" t="s">
        <v>2134</v>
      </c>
      <c r="E2644" t="s">
        <v>42</v>
      </c>
      <c r="F2644" t="s">
        <v>72</v>
      </c>
      <c r="G2644" t="s">
        <v>18</v>
      </c>
      <c r="H2644" t="s">
        <v>19</v>
      </c>
      <c r="I2644" t="s">
        <v>2134</v>
      </c>
      <c r="J2644" t="s">
        <v>20</v>
      </c>
      <c r="K2644" t="s">
        <v>634</v>
      </c>
      <c r="L2644" t="s">
        <v>317</v>
      </c>
      <c r="M2644">
        <v>0</v>
      </c>
      <c r="N2644">
        <v>570</v>
      </c>
      <c r="O2644">
        <v>50</v>
      </c>
      <c r="P2644">
        <f>Table1[[#This Row],[Sale Product Count]]*Table1[[#This Row],[Price]]</f>
        <v>28500</v>
      </c>
      <c r="Q2644">
        <v>286</v>
      </c>
    </row>
    <row r="2645" spans="1:17" x14ac:dyDescent="0.3">
      <c r="A2645" t="s">
        <v>130</v>
      </c>
      <c r="B2645" t="s">
        <v>1449</v>
      </c>
      <c r="C2645" t="s">
        <v>14</v>
      </c>
      <c r="D2645" t="s">
        <v>71</v>
      </c>
      <c r="E2645" t="s">
        <v>63</v>
      </c>
      <c r="F2645" t="s">
        <v>72</v>
      </c>
      <c r="G2645" t="s">
        <v>65</v>
      </c>
      <c r="H2645" t="s">
        <v>36</v>
      </c>
      <c r="I2645" t="s">
        <v>431</v>
      </c>
      <c r="J2645" t="s">
        <v>20</v>
      </c>
      <c r="K2645" t="s">
        <v>2134</v>
      </c>
      <c r="L2645" t="s">
        <v>2134</v>
      </c>
      <c r="M2645">
        <v>0</v>
      </c>
      <c r="N2645">
        <v>729.99</v>
      </c>
      <c r="O2645">
        <v>39</v>
      </c>
      <c r="P2645">
        <f>Table1[[#This Row],[Sale Product Count]]*Table1[[#This Row],[Price]]</f>
        <v>28469.61</v>
      </c>
      <c r="Q2645">
        <v>280</v>
      </c>
    </row>
    <row r="2646" spans="1:17" x14ac:dyDescent="0.3">
      <c r="A2646" t="s">
        <v>23</v>
      </c>
      <c r="B2646" t="s">
        <v>2134</v>
      </c>
      <c r="C2646" t="s">
        <v>14</v>
      </c>
      <c r="D2646" t="s">
        <v>219</v>
      </c>
      <c r="E2646" t="s">
        <v>27</v>
      </c>
      <c r="F2646" t="s">
        <v>220</v>
      </c>
      <c r="G2646" t="s">
        <v>65</v>
      </c>
      <c r="H2646" t="s">
        <v>19</v>
      </c>
      <c r="I2646" t="s">
        <v>2134</v>
      </c>
      <c r="J2646" t="s">
        <v>20</v>
      </c>
      <c r="K2646" t="s">
        <v>21</v>
      </c>
      <c r="L2646" t="s">
        <v>81</v>
      </c>
      <c r="M2646">
        <v>4.7</v>
      </c>
      <c r="N2646">
        <v>536.89</v>
      </c>
      <c r="O2646">
        <v>53</v>
      </c>
      <c r="P2646">
        <f>Table1[[#This Row],[Sale Product Count]]*Table1[[#This Row],[Price]]</f>
        <v>28455.17</v>
      </c>
      <c r="Q2646">
        <v>327</v>
      </c>
    </row>
    <row r="2647" spans="1:17" x14ac:dyDescent="0.3">
      <c r="A2647" t="s">
        <v>130</v>
      </c>
      <c r="B2647" t="s">
        <v>889</v>
      </c>
      <c r="C2647" t="s">
        <v>14</v>
      </c>
      <c r="D2647" t="s">
        <v>2134</v>
      </c>
      <c r="E2647" t="s">
        <v>63</v>
      </c>
      <c r="F2647" t="s">
        <v>17</v>
      </c>
      <c r="G2647" t="s">
        <v>35</v>
      </c>
      <c r="H2647" t="s">
        <v>28</v>
      </c>
      <c r="I2647" t="s">
        <v>91</v>
      </c>
      <c r="J2647" t="s">
        <v>20</v>
      </c>
      <c r="K2647" t="s">
        <v>159</v>
      </c>
      <c r="L2647" t="s">
        <v>2134</v>
      </c>
      <c r="M2647">
        <v>0</v>
      </c>
      <c r="N2647">
        <v>1419.99</v>
      </c>
      <c r="O2647">
        <v>20</v>
      </c>
      <c r="P2647">
        <f>Table1[[#This Row],[Sale Product Count]]*Table1[[#This Row],[Price]]</f>
        <v>28399.8</v>
      </c>
      <c r="Q2647">
        <v>124</v>
      </c>
    </row>
    <row r="2648" spans="1:17" x14ac:dyDescent="0.3">
      <c r="A2648" t="s">
        <v>13</v>
      </c>
      <c r="B2648" t="s">
        <v>2134</v>
      </c>
      <c r="C2648" t="s">
        <v>14</v>
      </c>
      <c r="D2648" t="s">
        <v>15</v>
      </c>
      <c r="E2648" t="s">
        <v>16</v>
      </c>
      <c r="F2648" t="s">
        <v>17</v>
      </c>
      <c r="G2648" t="s">
        <v>18</v>
      </c>
      <c r="H2648" t="s">
        <v>19</v>
      </c>
      <c r="I2648" t="s">
        <v>2134</v>
      </c>
      <c r="J2648" t="s">
        <v>20</v>
      </c>
      <c r="K2648" t="s">
        <v>21</v>
      </c>
      <c r="L2648" t="s">
        <v>22</v>
      </c>
      <c r="M2648">
        <v>0</v>
      </c>
      <c r="N2648">
        <v>1669</v>
      </c>
      <c r="O2648">
        <v>17</v>
      </c>
      <c r="P2648">
        <f>Table1[[#This Row],[Sale Product Count]]*Table1[[#This Row],[Price]]</f>
        <v>28373</v>
      </c>
      <c r="Q2648">
        <v>357</v>
      </c>
    </row>
    <row r="2649" spans="1:17" x14ac:dyDescent="0.3">
      <c r="A2649" t="s">
        <v>165</v>
      </c>
      <c r="B2649" t="s">
        <v>2093</v>
      </c>
      <c r="C2649" t="s">
        <v>167</v>
      </c>
      <c r="D2649" t="s">
        <v>71</v>
      </c>
      <c r="E2649" t="s">
        <v>480</v>
      </c>
      <c r="F2649" t="s">
        <v>282</v>
      </c>
      <c r="G2649" t="s">
        <v>65</v>
      </c>
      <c r="H2649" t="s">
        <v>197</v>
      </c>
      <c r="I2649" t="s">
        <v>917</v>
      </c>
      <c r="J2649" t="s">
        <v>20</v>
      </c>
      <c r="K2649" t="s">
        <v>2134</v>
      </c>
      <c r="L2649" t="s">
        <v>2134</v>
      </c>
      <c r="M2649">
        <v>0</v>
      </c>
      <c r="N2649">
        <v>1669</v>
      </c>
      <c r="O2649">
        <v>17</v>
      </c>
      <c r="P2649">
        <f>Table1[[#This Row],[Sale Product Count]]*Table1[[#This Row],[Price]]</f>
        <v>28373</v>
      </c>
      <c r="Q2649">
        <v>0</v>
      </c>
    </row>
    <row r="2650" spans="1:17" x14ac:dyDescent="0.3">
      <c r="A2650" t="s">
        <v>221</v>
      </c>
      <c r="B2650" t="s">
        <v>751</v>
      </c>
      <c r="C2650" t="s">
        <v>14</v>
      </c>
      <c r="D2650" t="s">
        <v>231</v>
      </c>
      <c r="E2650" t="s">
        <v>75</v>
      </c>
      <c r="F2650" t="s">
        <v>64</v>
      </c>
      <c r="G2650" t="s">
        <v>65</v>
      </c>
      <c r="H2650" t="s">
        <v>28</v>
      </c>
      <c r="I2650" t="s">
        <v>752</v>
      </c>
      <c r="J2650" t="s">
        <v>20</v>
      </c>
      <c r="K2650" t="s">
        <v>2134</v>
      </c>
      <c r="L2650" t="s">
        <v>2134</v>
      </c>
      <c r="M2650">
        <v>4</v>
      </c>
      <c r="N2650">
        <v>589.99</v>
      </c>
      <c r="O2650">
        <v>48</v>
      </c>
      <c r="P2650">
        <f>Table1[[#This Row],[Sale Product Count]]*Table1[[#This Row],[Price]]</f>
        <v>28319.52</v>
      </c>
      <c r="Q2650">
        <v>166</v>
      </c>
    </row>
    <row r="2651" spans="1:17" x14ac:dyDescent="0.3">
      <c r="A2651" t="s">
        <v>507</v>
      </c>
      <c r="B2651" t="s">
        <v>828</v>
      </c>
      <c r="C2651" t="s">
        <v>621</v>
      </c>
      <c r="D2651" t="s">
        <v>829</v>
      </c>
      <c r="E2651" t="s">
        <v>49</v>
      </c>
      <c r="F2651" t="s">
        <v>830</v>
      </c>
      <c r="G2651" t="s">
        <v>18</v>
      </c>
      <c r="H2651" t="s">
        <v>197</v>
      </c>
      <c r="I2651" t="s">
        <v>2134</v>
      </c>
      <c r="J2651" t="s">
        <v>20</v>
      </c>
      <c r="K2651" t="s">
        <v>2134</v>
      </c>
      <c r="L2651" t="s">
        <v>2134</v>
      </c>
      <c r="M2651">
        <v>4.5</v>
      </c>
      <c r="N2651">
        <v>589.99</v>
      </c>
      <c r="O2651">
        <v>48</v>
      </c>
      <c r="P2651">
        <f>Table1[[#This Row],[Sale Product Count]]*Table1[[#This Row],[Price]]</f>
        <v>28319.52</v>
      </c>
      <c r="Q2651">
        <v>295</v>
      </c>
    </row>
    <row r="2652" spans="1:17" x14ac:dyDescent="0.3">
      <c r="A2652" t="s">
        <v>100</v>
      </c>
      <c r="B2652" t="s">
        <v>1219</v>
      </c>
      <c r="C2652" t="s">
        <v>24</v>
      </c>
      <c r="D2652" t="s">
        <v>71</v>
      </c>
      <c r="E2652" t="s">
        <v>42</v>
      </c>
      <c r="F2652" t="s">
        <v>26</v>
      </c>
      <c r="G2652" t="s">
        <v>18</v>
      </c>
      <c r="H2652" t="s">
        <v>311</v>
      </c>
      <c r="I2652" t="s">
        <v>2134</v>
      </c>
      <c r="J2652" t="s">
        <v>20</v>
      </c>
      <c r="K2652" t="s">
        <v>711</v>
      </c>
      <c r="L2652" t="s">
        <v>2134</v>
      </c>
      <c r="M2652">
        <v>4.2</v>
      </c>
      <c r="N2652">
        <v>589.99</v>
      </c>
      <c r="O2652">
        <v>48</v>
      </c>
      <c r="P2652">
        <f>Table1[[#This Row],[Sale Product Count]]*Table1[[#This Row],[Price]]</f>
        <v>28319.52</v>
      </c>
      <c r="Q2652">
        <v>459</v>
      </c>
    </row>
    <row r="2653" spans="1:17" x14ac:dyDescent="0.3">
      <c r="A2653" t="s">
        <v>13</v>
      </c>
      <c r="B2653" t="s">
        <v>2134</v>
      </c>
      <c r="C2653" t="s">
        <v>14</v>
      </c>
      <c r="D2653" t="s">
        <v>15</v>
      </c>
      <c r="E2653" t="s">
        <v>16</v>
      </c>
      <c r="F2653" t="s">
        <v>17</v>
      </c>
      <c r="G2653" t="s">
        <v>18</v>
      </c>
      <c r="H2653" t="s">
        <v>19</v>
      </c>
      <c r="I2653" t="s">
        <v>2134</v>
      </c>
      <c r="J2653" t="s">
        <v>20</v>
      </c>
      <c r="K2653" t="s">
        <v>21</v>
      </c>
      <c r="L2653" t="s">
        <v>22</v>
      </c>
      <c r="M2653">
        <v>0</v>
      </c>
      <c r="N2653">
        <v>589.99</v>
      </c>
      <c r="O2653">
        <v>48</v>
      </c>
      <c r="P2653">
        <f>Table1[[#This Row],[Sale Product Count]]*Table1[[#This Row],[Price]]</f>
        <v>28319.52</v>
      </c>
      <c r="Q2653">
        <v>317</v>
      </c>
    </row>
    <row r="2654" spans="1:17" x14ac:dyDescent="0.3">
      <c r="A2654" t="s">
        <v>121</v>
      </c>
      <c r="B2654" t="s">
        <v>122</v>
      </c>
      <c r="C2654" t="s">
        <v>61</v>
      </c>
      <c r="D2654" t="s">
        <v>25</v>
      </c>
      <c r="E2654" t="s">
        <v>16</v>
      </c>
      <c r="F2654" t="s">
        <v>26</v>
      </c>
      <c r="G2654" t="s">
        <v>35</v>
      </c>
      <c r="H2654" t="s">
        <v>19</v>
      </c>
      <c r="I2654" t="s">
        <v>2134</v>
      </c>
      <c r="J2654" t="s">
        <v>20</v>
      </c>
      <c r="K2654" t="s">
        <v>21</v>
      </c>
      <c r="L2654" t="s">
        <v>2134</v>
      </c>
      <c r="M2654">
        <v>0</v>
      </c>
      <c r="N2654">
        <v>589.99</v>
      </c>
      <c r="O2654">
        <v>48</v>
      </c>
      <c r="P2654">
        <f>Table1[[#This Row],[Sale Product Count]]*Table1[[#This Row],[Price]]</f>
        <v>28319.52</v>
      </c>
      <c r="Q2654">
        <v>476</v>
      </c>
    </row>
    <row r="2655" spans="1:17" x14ac:dyDescent="0.3">
      <c r="A2655" t="s">
        <v>13</v>
      </c>
      <c r="B2655" t="s">
        <v>2134</v>
      </c>
      <c r="C2655" t="s">
        <v>14</v>
      </c>
      <c r="D2655" t="s">
        <v>15</v>
      </c>
      <c r="E2655" t="s">
        <v>16</v>
      </c>
      <c r="F2655" t="s">
        <v>17</v>
      </c>
      <c r="G2655" t="s">
        <v>18</v>
      </c>
      <c r="H2655" t="s">
        <v>19</v>
      </c>
      <c r="I2655" t="s">
        <v>2134</v>
      </c>
      <c r="J2655" t="s">
        <v>20</v>
      </c>
      <c r="K2655" t="s">
        <v>21</v>
      </c>
      <c r="L2655" t="s">
        <v>22</v>
      </c>
      <c r="M2655">
        <v>0</v>
      </c>
      <c r="N2655">
        <v>589.99</v>
      </c>
      <c r="O2655">
        <v>48</v>
      </c>
      <c r="P2655">
        <f>Table1[[#This Row],[Sale Product Count]]*Table1[[#This Row],[Price]]</f>
        <v>28319.52</v>
      </c>
      <c r="Q2655">
        <v>0</v>
      </c>
    </row>
    <row r="2656" spans="1:17" x14ac:dyDescent="0.3">
      <c r="A2656" t="s">
        <v>30</v>
      </c>
      <c r="B2656" t="s">
        <v>119</v>
      </c>
      <c r="C2656" t="s">
        <v>24</v>
      </c>
      <c r="D2656" t="s">
        <v>33</v>
      </c>
      <c r="E2656" t="s">
        <v>2134</v>
      </c>
      <c r="F2656" t="s">
        <v>34</v>
      </c>
      <c r="G2656" t="s">
        <v>35</v>
      </c>
      <c r="H2656" t="s">
        <v>36</v>
      </c>
      <c r="I2656" t="s">
        <v>2134</v>
      </c>
      <c r="J2656" t="s">
        <v>37</v>
      </c>
      <c r="K2656" t="s">
        <v>120</v>
      </c>
      <c r="L2656" t="s">
        <v>38</v>
      </c>
      <c r="M2656">
        <v>1</v>
      </c>
      <c r="N2656">
        <v>763.99</v>
      </c>
      <c r="O2656">
        <v>37</v>
      </c>
      <c r="P2656">
        <f>Table1[[#This Row],[Sale Product Count]]*Table1[[#This Row],[Price]]</f>
        <v>28267.63</v>
      </c>
      <c r="Q2656">
        <v>264</v>
      </c>
    </row>
    <row r="2657" spans="1:17" x14ac:dyDescent="0.3">
      <c r="A2657" t="s">
        <v>30</v>
      </c>
      <c r="B2657" t="s">
        <v>31</v>
      </c>
      <c r="C2657" t="s">
        <v>32</v>
      </c>
      <c r="D2657" t="s">
        <v>33</v>
      </c>
      <c r="E2657" t="s">
        <v>2134</v>
      </c>
      <c r="F2657" t="s">
        <v>34</v>
      </c>
      <c r="G2657" t="s">
        <v>35</v>
      </c>
      <c r="H2657" t="s">
        <v>36</v>
      </c>
      <c r="I2657" t="s">
        <v>2134</v>
      </c>
      <c r="J2657" t="s">
        <v>37</v>
      </c>
      <c r="K2657" t="s">
        <v>2134</v>
      </c>
      <c r="L2657" t="s">
        <v>38</v>
      </c>
      <c r="M2657">
        <v>5</v>
      </c>
      <c r="N2657">
        <v>1345.97</v>
      </c>
      <c r="O2657">
        <v>21</v>
      </c>
      <c r="P2657">
        <f>Table1[[#This Row],[Sale Product Count]]*Table1[[#This Row],[Price]]</f>
        <v>28265.37</v>
      </c>
      <c r="Q2657">
        <v>391</v>
      </c>
    </row>
    <row r="2658" spans="1:17" x14ac:dyDescent="0.3">
      <c r="A2658" t="s">
        <v>130</v>
      </c>
      <c r="B2658" t="s">
        <v>1992</v>
      </c>
      <c r="C2658" t="s">
        <v>24</v>
      </c>
      <c r="D2658" t="s">
        <v>71</v>
      </c>
      <c r="E2658" t="s">
        <v>826</v>
      </c>
      <c r="F2658" t="s">
        <v>64</v>
      </c>
      <c r="G2658" t="s">
        <v>65</v>
      </c>
      <c r="H2658" t="s">
        <v>257</v>
      </c>
      <c r="I2658" t="s">
        <v>431</v>
      </c>
      <c r="J2658" t="s">
        <v>20</v>
      </c>
      <c r="K2658" t="s">
        <v>2134</v>
      </c>
      <c r="L2658" t="s">
        <v>2134</v>
      </c>
      <c r="M2658">
        <v>0</v>
      </c>
      <c r="N2658">
        <v>1883.99</v>
      </c>
      <c r="O2658">
        <v>15</v>
      </c>
      <c r="P2658">
        <f>Table1[[#This Row],[Sale Product Count]]*Table1[[#This Row],[Price]]</f>
        <v>28259.85</v>
      </c>
      <c r="Q2658">
        <v>195</v>
      </c>
    </row>
    <row r="2659" spans="1:17" x14ac:dyDescent="0.3">
      <c r="A2659" t="s">
        <v>130</v>
      </c>
      <c r="B2659" t="s">
        <v>1984</v>
      </c>
      <c r="C2659" t="s">
        <v>24</v>
      </c>
      <c r="D2659" t="s">
        <v>25</v>
      </c>
      <c r="E2659" t="s">
        <v>16</v>
      </c>
      <c r="F2659" t="s">
        <v>64</v>
      </c>
      <c r="G2659" t="s">
        <v>35</v>
      </c>
      <c r="H2659" t="s">
        <v>28</v>
      </c>
      <c r="I2659" t="s">
        <v>431</v>
      </c>
      <c r="J2659" t="s">
        <v>1994</v>
      </c>
      <c r="K2659" t="s">
        <v>2134</v>
      </c>
      <c r="L2659" t="s">
        <v>2134</v>
      </c>
      <c r="M2659">
        <v>0</v>
      </c>
      <c r="N2659">
        <v>1883.99</v>
      </c>
      <c r="O2659">
        <v>15</v>
      </c>
      <c r="P2659">
        <f>Table1[[#This Row],[Sale Product Count]]*Table1[[#This Row],[Price]]</f>
        <v>28259.85</v>
      </c>
      <c r="Q2659">
        <v>0</v>
      </c>
    </row>
    <row r="2660" spans="1:17" x14ac:dyDescent="0.3">
      <c r="A2660" t="s">
        <v>121</v>
      </c>
      <c r="B2660" t="s">
        <v>122</v>
      </c>
      <c r="C2660" t="s">
        <v>61</v>
      </c>
      <c r="D2660" t="s">
        <v>25</v>
      </c>
      <c r="E2660" t="s">
        <v>16</v>
      </c>
      <c r="F2660" t="s">
        <v>26</v>
      </c>
      <c r="G2660" t="s">
        <v>35</v>
      </c>
      <c r="H2660" t="s">
        <v>19</v>
      </c>
      <c r="I2660" t="s">
        <v>2134</v>
      </c>
      <c r="J2660" t="s">
        <v>20</v>
      </c>
      <c r="K2660" t="s">
        <v>21</v>
      </c>
      <c r="L2660" t="s">
        <v>2134</v>
      </c>
      <c r="M2660">
        <v>0</v>
      </c>
      <c r="N2660">
        <v>941.99</v>
      </c>
      <c r="O2660">
        <v>30</v>
      </c>
      <c r="P2660">
        <f>Table1[[#This Row],[Sale Product Count]]*Table1[[#This Row],[Price]]</f>
        <v>28259.7</v>
      </c>
      <c r="Q2660">
        <v>339</v>
      </c>
    </row>
    <row r="2661" spans="1:17" x14ac:dyDescent="0.3">
      <c r="A2661" t="s">
        <v>66</v>
      </c>
      <c r="B2661" t="s">
        <v>2134</v>
      </c>
      <c r="C2661" t="s">
        <v>24</v>
      </c>
      <c r="D2661" t="s">
        <v>2134</v>
      </c>
      <c r="E2661" t="s">
        <v>2134</v>
      </c>
      <c r="F2661" t="s">
        <v>2134</v>
      </c>
      <c r="G2661" t="s">
        <v>35</v>
      </c>
      <c r="H2661" t="s">
        <v>2134</v>
      </c>
      <c r="I2661" t="s">
        <v>2134</v>
      </c>
      <c r="J2661" t="s">
        <v>2134</v>
      </c>
      <c r="K2661" t="s">
        <v>2134</v>
      </c>
      <c r="L2661" t="s">
        <v>2134</v>
      </c>
      <c r="M2661">
        <v>0</v>
      </c>
      <c r="N2661">
        <v>854.86</v>
      </c>
      <c r="O2661">
        <v>33</v>
      </c>
      <c r="P2661">
        <f>Table1[[#This Row],[Sale Product Count]]*Table1[[#This Row],[Price]]</f>
        <v>28210.38</v>
      </c>
      <c r="Q2661">
        <v>262</v>
      </c>
    </row>
    <row r="2662" spans="1:17" x14ac:dyDescent="0.3">
      <c r="A2662" t="s">
        <v>121</v>
      </c>
      <c r="B2662" t="s">
        <v>122</v>
      </c>
      <c r="C2662" t="s">
        <v>61</v>
      </c>
      <c r="D2662" t="s">
        <v>25</v>
      </c>
      <c r="E2662" t="s">
        <v>16</v>
      </c>
      <c r="F2662" t="s">
        <v>26</v>
      </c>
      <c r="G2662" t="s">
        <v>35</v>
      </c>
      <c r="H2662" t="s">
        <v>19</v>
      </c>
      <c r="I2662" t="s">
        <v>2134</v>
      </c>
      <c r="J2662" t="s">
        <v>20</v>
      </c>
      <c r="K2662" t="s">
        <v>21</v>
      </c>
      <c r="L2662" t="s">
        <v>2134</v>
      </c>
      <c r="M2662">
        <v>0</v>
      </c>
      <c r="N2662">
        <v>1565.99</v>
      </c>
      <c r="O2662">
        <v>18</v>
      </c>
      <c r="P2662">
        <f>Table1[[#This Row],[Sale Product Count]]*Table1[[#This Row],[Price]]</f>
        <v>28187.82</v>
      </c>
      <c r="Q2662">
        <v>271</v>
      </c>
    </row>
    <row r="2663" spans="1:17" x14ac:dyDescent="0.3">
      <c r="A2663" t="s">
        <v>130</v>
      </c>
      <c r="B2663" t="s">
        <v>1004</v>
      </c>
      <c r="C2663" t="s">
        <v>24</v>
      </c>
      <c r="D2663" t="s">
        <v>606</v>
      </c>
      <c r="E2663" t="s">
        <v>63</v>
      </c>
      <c r="F2663" t="s">
        <v>64</v>
      </c>
      <c r="G2663" t="s">
        <v>65</v>
      </c>
      <c r="H2663" t="s">
        <v>36</v>
      </c>
      <c r="I2663" t="s">
        <v>431</v>
      </c>
      <c r="J2663" t="s">
        <v>1980</v>
      </c>
      <c r="K2663" t="s">
        <v>2134</v>
      </c>
      <c r="L2663" t="s">
        <v>2134</v>
      </c>
      <c r="M2663">
        <v>0</v>
      </c>
      <c r="N2663">
        <v>1565.99</v>
      </c>
      <c r="O2663">
        <v>18</v>
      </c>
      <c r="P2663">
        <f>Table1[[#This Row],[Sale Product Count]]*Table1[[#This Row],[Price]]</f>
        <v>28187.82</v>
      </c>
      <c r="Q2663">
        <v>0</v>
      </c>
    </row>
    <row r="2664" spans="1:17" x14ac:dyDescent="0.3">
      <c r="A2664" t="s">
        <v>23</v>
      </c>
      <c r="B2664" t="s">
        <v>2134</v>
      </c>
      <c r="C2664" t="s">
        <v>24</v>
      </c>
      <c r="D2664" t="s">
        <v>25</v>
      </c>
      <c r="E2664" t="s">
        <v>16</v>
      </c>
      <c r="F2664" t="s">
        <v>26</v>
      </c>
      <c r="G2664" t="s">
        <v>27</v>
      </c>
      <c r="H2664" t="s">
        <v>28</v>
      </c>
      <c r="I2664" t="s">
        <v>29</v>
      </c>
      <c r="J2664" t="s">
        <v>20</v>
      </c>
      <c r="K2664" t="s">
        <v>21</v>
      </c>
      <c r="L2664" t="s">
        <v>2134</v>
      </c>
      <c r="M2664">
        <v>4.5</v>
      </c>
      <c r="N2664">
        <v>639.99</v>
      </c>
      <c r="O2664">
        <v>44</v>
      </c>
      <c r="P2664">
        <f>Table1[[#This Row],[Sale Product Count]]*Table1[[#This Row],[Price]]</f>
        <v>28159.56</v>
      </c>
      <c r="Q2664">
        <v>249</v>
      </c>
    </row>
    <row r="2665" spans="1:17" x14ac:dyDescent="0.3">
      <c r="A2665" t="s">
        <v>165</v>
      </c>
      <c r="B2665" t="s">
        <v>1861</v>
      </c>
      <c r="C2665" t="s">
        <v>24</v>
      </c>
      <c r="D2665" t="s">
        <v>2134</v>
      </c>
      <c r="E2665" t="s">
        <v>2134</v>
      </c>
      <c r="F2665" t="s">
        <v>256</v>
      </c>
      <c r="G2665" t="s">
        <v>18</v>
      </c>
      <c r="H2665" t="s">
        <v>197</v>
      </c>
      <c r="I2665" t="s">
        <v>462</v>
      </c>
      <c r="J2665" t="s">
        <v>20</v>
      </c>
      <c r="K2665" t="s">
        <v>610</v>
      </c>
      <c r="L2665" t="s">
        <v>1862</v>
      </c>
      <c r="M2665">
        <v>0</v>
      </c>
      <c r="N2665">
        <v>721.83</v>
      </c>
      <c r="O2665">
        <v>39</v>
      </c>
      <c r="P2665">
        <f>Table1[[#This Row],[Sale Product Count]]*Table1[[#This Row],[Price]]</f>
        <v>28151.370000000003</v>
      </c>
      <c r="Q2665">
        <v>143</v>
      </c>
    </row>
    <row r="2666" spans="1:17" x14ac:dyDescent="0.3">
      <c r="A2666" t="s">
        <v>13</v>
      </c>
      <c r="B2666" t="s">
        <v>2134</v>
      </c>
      <c r="C2666" t="s">
        <v>24</v>
      </c>
      <c r="D2666" t="s">
        <v>15</v>
      </c>
      <c r="E2666" t="s">
        <v>78</v>
      </c>
      <c r="F2666" t="s">
        <v>79</v>
      </c>
      <c r="G2666" t="s">
        <v>80</v>
      </c>
      <c r="H2666" t="s">
        <v>19</v>
      </c>
      <c r="I2666" t="s">
        <v>2134</v>
      </c>
      <c r="J2666" t="s">
        <v>20</v>
      </c>
      <c r="K2666" t="s">
        <v>21</v>
      </c>
      <c r="L2666" t="s">
        <v>81</v>
      </c>
      <c r="M2666">
        <v>5</v>
      </c>
      <c r="N2666">
        <v>1757.57</v>
      </c>
      <c r="O2666">
        <v>16</v>
      </c>
      <c r="P2666">
        <f>Table1[[#This Row],[Sale Product Count]]*Table1[[#This Row],[Price]]</f>
        <v>28121.119999999999</v>
      </c>
      <c r="Q2666">
        <v>267</v>
      </c>
    </row>
    <row r="2667" spans="1:17" x14ac:dyDescent="0.3">
      <c r="A2667" t="s">
        <v>59</v>
      </c>
      <c r="B2667" t="s">
        <v>1344</v>
      </c>
      <c r="C2667" t="s">
        <v>41</v>
      </c>
      <c r="D2667" t="s">
        <v>1345</v>
      </c>
      <c r="E2667" t="s">
        <v>42</v>
      </c>
      <c r="F2667" t="s">
        <v>64</v>
      </c>
      <c r="G2667" t="s">
        <v>18</v>
      </c>
      <c r="H2667" t="s">
        <v>197</v>
      </c>
      <c r="I2667" t="s">
        <v>2134</v>
      </c>
      <c r="J2667" t="s">
        <v>20</v>
      </c>
      <c r="K2667" t="s">
        <v>1346</v>
      </c>
      <c r="L2667" t="s">
        <v>2134</v>
      </c>
      <c r="M2667">
        <v>3.8</v>
      </c>
      <c r="N2667">
        <v>878.37</v>
      </c>
      <c r="O2667">
        <v>32</v>
      </c>
      <c r="P2667">
        <f>Table1[[#This Row],[Sale Product Count]]*Table1[[#This Row],[Price]]</f>
        <v>28107.84</v>
      </c>
      <c r="Q2667">
        <v>480</v>
      </c>
    </row>
    <row r="2668" spans="1:17" x14ac:dyDescent="0.3">
      <c r="A2668" t="s">
        <v>100</v>
      </c>
      <c r="B2668" t="s">
        <v>916</v>
      </c>
      <c r="C2668" t="s">
        <v>24</v>
      </c>
      <c r="D2668" t="s">
        <v>194</v>
      </c>
      <c r="E2668" t="s">
        <v>63</v>
      </c>
      <c r="F2668" t="s">
        <v>256</v>
      </c>
      <c r="G2668" t="s">
        <v>65</v>
      </c>
      <c r="H2668" t="s">
        <v>28</v>
      </c>
      <c r="I2668" t="s">
        <v>917</v>
      </c>
      <c r="J2668" t="s">
        <v>20</v>
      </c>
      <c r="K2668" t="s">
        <v>2134</v>
      </c>
      <c r="L2668" t="s">
        <v>2134</v>
      </c>
      <c r="M2668">
        <v>0</v>
      </c>
      <c r="N2668">
        <v>459.99</v>
      </c>
      <c r="O2668">
        <v>61</v>
      </c>
      <c r="P2668">
        <f>Table1[[#This Row],[Sale Product Count]]*Table1[[#This Row],[Price]]</f>
        <v>28059.39</v>
      </c>
      <c r="Q2668">
        <v>397</v>
      </c>
    </row>
    <row r="2669" spans="1:17" x14ac:dyDescent="0.3">
      <c r="A2669" t="s">
        <v>23</v>
      </c>
      <c r="B2669" t="s">
        <v>2134</v>
      </c>
      <c r="C2669" t="s">
        <v>24</v>
      </c>
      <c r="D2669" t="s">
        <v>71</v>
      </c>
      <c r="E2669" t="s">
        <v>16</v>
      </c>
      <c r="F2669" t="s">
        <v>106</v>
      </c>
      <c r="G2669" t="s">
        <v>35</v>
      </c>
      <c r="H2669" t="s">
        <v>19</v>
      </c>
      <c r="I2669" t="s">
        <v>29</v>
      </c>
      <c r="J2669" t="s">
        <v>20</v>
      </c>
      <c r="K2669" t="s">
        <v>1107</v>
      </c>
      <c r="L2669" t="s">
        <v>2134</v>
      </c>
      <c r="M2669">
        <v>5</v>
      </c>
      <c r="N2669">
        <v>459.99</v>
      </c>
      <c r="O2669">
        <v>61</v>
      </c>
      <c r="P2669">
        <f>Table1[[#This Row],[Sale Product Count]]*Table1[[#This Row],[Price]]</f>
        <v>28059.39</v>
      </c>
      <c r="Q2669">
        <v>329</v>
      </c>
    </row>
    <row r="2670" spans="1:17" x14ac:dyDescent="0.3">
      <c r="A2670" t="s">
        <v>13</v>
      </c>
      <c r="B2670" t="s">
        <v>2134</v>
      </c>
      <c r="C2670" t="s">
        <v>14</v>
      </c>
      <c r="D2670" t="s">
        <v>15</v>
      </c>
      <c r="E2670" t="s">
        <v>16</v>
      </c>
      <c r="F2670" t="s">
        <v>17</v>
      </c>
      <c r="G2670" t="s">
        <v>18</v>
      </c>
      <c r="H2670" t="s">
        <v>19</v>
      </c>
      <c r="I2670" t="s">
        <v>2134</v>
      </c>
      <c r="J2670" t="s">
        <v>20</v>
      </c>
      <c r="K2670" t="s">
        <v>21</v>
      </c>
      <c r="L2670" t="s">
        <v>22</v>
      </c>
      <c r="M2670">
        <v>0</v>
      </c>
      <c r="N2670">
        <v>459.99</v>
      </c>
      <c r="O2670">
        <v>61</v>
      </c>
      <c r="P2670">
        <f>Table1[[#This Row],[Sale Product Count]]*Table1[[#This Row],[Price]]</f>
        <v>28059.39</v>
      </c>
      <c r="Q2670">
        <v>257</v>
      </c>
    </row>
    <row r="2671" spans="1:17" x14ac:dyDescent="0.3">
      <c r="A2671" t="s">
        <v>13</v>
      </c>
      <c r="B2671" t="s">
        <v>83</v>
      </c>
      <c r="C2671" t="s">
        <v>24</v>
      </c>
      <c r="D2671" t="s">
        <v>84</v>
      </c>
      <c r="E2671" t="s">
        <v>16</v>
      </c>
      <c r="F2671" t="s">
        <v>26</v>
      </c>
      <c r="G2671" t="s">
        <v>80</v>
      </c>
      <c r="H2671" t="s">
        <v>19</v>
      </c>
      <c r="I2671" t="s">
        <v>2134</v>
      </c>
      <c r="J2671" t="s">
        <v>20</v>
      </c>
      <c r="K2671" t="s">
        <v>21</v>
      </c>
      <c r="L2671" t="s">
        <v>2134</v>
      </c>
      <c r="M2671">
        <v>0</v>
      </c>
      <c r="N2671">
        <v>459.99</v>
      </c>
      <c r="O2671">
        <v>61</v>
      </c>
      <c r="P2671">
        <f>Table1[[#This Row],[Sale Product Count]]*Table1[[#This Row],[Price]]</f>
        <v>28059.39</v>
      </c>
      <c r="Q2671">
        <v>464</v>
      </c>
    </row>
    <row r="2672" spans="1:17" x14ac:dyDescent="0.3">
      <c r="A2672" t="s">
        <v>130</v>
      </c>
      <c r="B2672" t="s">
        <v>1449</v>
      </c>
      <c r="C2672" t="s">
        <v>14</v>
      </c>
      <c r="D2672" t="s">
        <v>71</v>
      </c>
      <c r="E2672" t="s">
        <v>49</v>
      </c>
      <c r="F2672" t="s">
        <v>72</v>
      </c>
      <c r="G2672" t="s">
        <v>18</v>
      </c>
      <c r="H2672" t="s">
        <v>257</v>
      </c>
      <c r="I2672" t="s">
        <v>431</v>
      </c>
      <c r="J2672" t="s">
        <v>20</v>
      </c>
      <c r="K2672" t="s">
        <v>2134</v>
      </c>
      <c r="L2672" t="s">
        <v>2134</v>
      </c>
      <c r="M2672">
        <v>0</v>
      </c>
      <c r="N2672">
        <v>459.99</v>
      </c>
      <c r="O2672">
        <v>61</v>
      </c>
      <c r="P2672">
        <f>Table1[[#This Row],[Sale Product Count]]*Table1[[#This Row],[Price]]</f>
        <v>28059.39</v>
      </c>
      <c r="Q2672">
        <v>295</v>
      </c>
    </row>
    <row r="2673" spans="1:17" x14ac:dyDescent="0.3">
      <c r="A2673" t="s">
        <v>23</v>
      </c>
      <c r="B2673" t="s">
        <v>2134</v>
      </c>
      <c r="C2673" t="s">
        <v>24</v>
      </c>
      <c r="D2673" t="s">
        <v>25</v>
      </c>
      <c r="E2673" t="s">
        <v>16</v>
      </c>
      <c r="F2673" t="s">
        <v>26</v>
      </c>
      <c r="G2673" t="s">
        <v>27</v>
      </c>
      <c r="H2673" t="s">
        <v>28</v>
      </c>
      <c r="I2673" t="s">
        <v>29</v>
      </c>
      <c r="J2673" t="s">
        <v>20</v>
      </c>
      <c r="K2673" t="s">
        <v>21</v>
      </c>
      <c r="L2673" t="s">
        <v>2134</v>
      </c>
      <c r="M2673">
        <v>4.5</v>
      </c>
      <c r="N2673">
        <v>2337.9899999999998</v>
      </c>
      <c r="O2673">
        <v>12</v>
      </c>
      <c r="P2673">
        <f>Table1[[#This Row],[Sale Product Count]]*Table1[[#This Row],[Price]]</f>
        <v>28055.879999999997</v>
      </c>
      <c r="Q2673">
        <v>309</v>
      </c>
    </row>
    <row r="2674" spans="1:17" x14ac:dyDescent="0.3">
      <c r="A2674" t="s">
        <v>130</v>
      </c>
      <c r="B2674" t="s">
        <v>1632</v>
      </c>
      <c r="C2674" t="s">
        <v>24</v>
      </c>
      <c r="D2674" t="s">
        <v>71</v>
      </c>
      <c r="E2674" t="s">
        <v>42</v>
      </c>
      <c r="F2674" t="s">
        <v>64</v>
      </c>
      <c r="G2674" t="s">
        <v>18</v>
      </c>
      <c r="H2674" t="s">
        <v>36</v>
      </c>
      <c r="I2674" t="s">
        <v>431</v>
      </c>
      <c r="J2674" t="s">
        <v>20</v>
      </c>
      <c r="K2674" t="s">
        <v>2134</v>
      </c>
      <c r="L2674" t="s">
        <v>2134</v>
      </c>
      <c r="M2674">
        <v>0</v>
      </c>
      <c r="N2674">
        <v>2337.9899999999998</v>
      </c>
      <c r="O2674">
        <v>12</v>
      </c>
      <c r="P2674">
        <f>Table1[[#This Row],[Sale Product Count]]*Table1[[#This Row],[Price]]</f>
        <v>28055.879999999997</v>
      </c>
      <c r="Q2674">
        <v>0</v>
      </c>
    </row>
    <row r="2675" spans="1:17" x14ac:dyDescent="0.3">
      <c r="A2675" t="s">
        <v>59</v>
      </c>
      <c r="B2675" t="s">
        <v>1966</v>
      </c>
      <c r="C2675" t="s">
        <v>24</v>
      </c>
      <c r="D2675" t="s">
        <v>71</v>
      </c>
      <c r="E2675" t="s">
        <v>42</v>
      </c>
      <c r="F2675" t="s">
        <v>64</v>
      </c>
      <c r="G2675" t="s">
        <v>18</v>
      </c>
      <c r="H2675" t="s">
        <v>197</v>
      </c>
      <c r="I2675" t="s">
        <v>1116</v>
      </c>
      <c r="J2675" t="s">
        <v>37</v>
      </c>
      <c r="K2675" t="s">
        <v>2134</v>
      </c>
      <c r="L2675" t="s">
        <v>2134</v>
      </c>
      <c r="M2675">
        <v>3.7</v>
      </c>
      <c r="N2675">
        <v>999.99</v>
      </c>
      <c r="O2675">
        <v>28</v>
      </c>
      <c r="P2675">
        <f>Table1[[#This Row],[Sale Product Count]]*Table1[[#This Row],[Price]]</f>
        <v>27999.72</v>
      </c>
      <c r="Q2675">
        <v>215</v>
      </c>
    </row>
    <row r="2676" spans="1:17" x14ac:dyDescent="0.3">
      <c r="A2676" t="s">
        <v>30</v>
      </c>
      <c r="B2676" t="s">
        <v>31</v>
      </c>
      <c r="C2676" t="s">
        <v>32</v>
      </c>
      <c r="D2676" t="s">
        <v>33</v>
      </c>
      <c r="E2676" t="s">
        <v>2134</v>
      </c>
      <c r="F2676" t="s">
        <v>34</v>
      </c>
      <c r="G2676" t="s">
        <v>35</v>
      </c>
      <c r="H2676" t="s">
        <v>36</v>
      </c>
      <c r="I2676" t="s">
        <v>2134</v>
      </c>
      <c r="J2676" t="s">
        <v>37</v>
      </c>
      <c r="K2676" t="s">
        <v>2134</v>
      </c>
      <c r="L2676" t="s">
        <v>38</v>
      </c>
      <c r="M2676">
        <v>5</v>
      </c>
      <c r="N2676">
        <v>1399</v>
      </c>
      <c r="O2676">
        <v>20</v>
      </c>
      <c r="P2676">
        <f>Table1[[#This Row],[Sale Product Count]]*Table1[[#This Row],[Price]]</f>
        <v>27980</v>
      </c>
      <c r="Q2676">
        <v>144</v>
      </c>
    </row>
    <row r="2677" spans="1:17" x14ac:dyDescent="0.3">
      <c r="A2677" t="s">
        <v>30</v>
      </c>
      <c r="B2677" t="s">
        <v>2113</v>
      </c>
      <c r="C2677" t="s">
        <v>2134</v>
      </c>
      <c r="D2677" t="s">
        <v>71</v>
      </c>
      <c r="E2677" t="s">
        <v>2134</v>
      </c>
      <c r="F2677" t="s">
        <v>72</v>
      </c>
      <c r="G2677" t="s">
        <v>35</v>
      </c>
      <c r="H2677" t="s">
        <v>28</v>
      </c>
      <c r="I2677" t="s">
        <v>1179</v>
      </c>
      <c r="J2677" t="s">
        <v>2134</v>
      </c>
      <c r="K2677" t="s">
        <v>2134</v>
      </c>
      <c r="L2677" t="s">
        <v>2134</v>
      </c>
      <c r="M2677">
        <v>0</v>
      </c>
      <c r="N2677">
        <v>1399</v>
      </c>
      <c r="O2677">
        <v>20</v>
      </c>
      <c r="P2677">
        <f>Table1[[#This Row],[Sale Product Count]]*Table1[[#This Row],[Price]]</f>
        <v>27980</v>
      </c>
      <c r="Q2677">
        <v>0</v>
      </c>
    </row>
    <row r="2678" spans="1:17" x14ac:dyDescent="0.3">
      <c r="A2678" t="s">
        <v>100</v>
      </c>
      <c r="B2678" t="s">
        <v>2123</v>
      </c>
      <c r="C2678" t="s">
        <v>14</v>
      </c>
      <c r="D2678" t="s">
        <v>129</v>
      </c>
      <c r="E2678" t="s">
        <v>162</v>
      </c>
      <c r="F2678" t="s">
        <v>282</v>
      </c>
      <c r="G2678" t="s">
        <v>18</v>
      </c>
      <c r="H2678" t="s">
        <v>257</v>
      </c>
      <c r="I2678" t="s">
        <v>2124</v>
      </c>
      <c r="J2678" t="s">
        <v>20</v>
      </c>
      <c r="K2678" t="s">
        <v>2134</v>
      </c>
      <c r="L2678" t="s">
        <v>2134</v>
      </c>
      <c r="M2678">
        <v>0</v>
      </c>
      <c r="N2678">
        <v>999</v>
      </c>
      <c r="O2678">
        <v>28</v>
      </c>
      <c r="P2678">
        <f>Table1[[#This Row],[Sale Product Count]]*Table1[[#This Row],[Price]]</f>
        <v>27972</v>
      </c>
      <c r="Q2678">
        <v>0</v>
      </c>
    </row>
    <row r="2679" spans="1:17" x14ac:dyDescent="0.3">
      <c r="A2679" t="s">
        <v>100</v>
      </c>
      <c r="B2679" t="s">
        <v>1040</v>
      </c>
      <c r="C2679" t="s">
        <v>14</v>
      </c>
      <c r="D2679" t="s">
        <v>71</v>
      </c>
      <c r="E2679" t="s">
        <v>42</v>
      </c>
      <c r="F2679" t="s">
        <v>1252</v>
      </c>
      <c r="G2679" t="s">
        <v>65</v>
      </c>
      <c r="H2679" t="s">
        <v>28</v>
      </c>
      <c r="I2679" t="s">
        <v>200</v>
      </c>
      <c r="J2679" t="s">
        <v>483</v>
      </c>
      <c r="K2679" t="s">
        <v>2134</v>
      </c>
      <c r="L2679" t="s">
        <v>2134</v>
      </c>
      <c r="M2679">
        <v>0</v>
      </c>
      <c r="N2679">
        <v>776.54</v>
      </c>
      <c r="O2679">
        <v>36</v>
      </c>
      <c r="P2679">
        <f>Table1[[#This Row],[Sale Product Count]]*Table1[[#This Row],[Price]]</f>
        <v>27955.439999999999</v>
      </c>
      <c r="Q2679">
        <v>141</v>
      </c>
    </row>
    <row r="2680" spans="1:17" x14ac:dyDescent="0.3">
      <c r="A2680" t="s">
        <v>66</v>
      </c>
      <c r="B2680" t="s">
        <v>805</v>
      </c>
      <c r="C2680" t="s">
        <v>14</v>
      </c>
      <c r="D2680" t="s">
        <v>25</v>
      </c>
      <c r="E2680" t="s">
        <v>27</v>
      </c>
      <c r="F2680" t="s">
        <v>79</v>
      </c>
      <c r="G2680" t="s">
        <v>18</v>
      </c>
      <c r="H2680" t="s">
        <v>57</v>
      </c>
      <c r="I2680" t="s">
        <v>2134</v>
      </c>
      <c r="J2680" t="s">
        <v>20</v>
      </c>
      <c r="K2680" t="s">
        <v>92</v>
      </c>
      <c r="L2680" t="s">
        <v>2134</v>
      </c>
      <c r="M2680">
        <v>3.5</v>
      </c>
      <c r="N2680">
        <v>1269.99</v>
      </c>
      <c r="O2680">
        <v>22</v>
      </c>
      <c r="P2680">
        <f>Table1[[#This Row],[Sale Product Count]]*Table1[[#This Row],[Price]]</f>
        <v>27939.78</v>
      </c>
      <c r="Q2680">
        <v>430</v>
      </c>
    </row>
    <row r="2681" spans="1:17" x14ac:dyDescent="0.3">
      <c r="A2681" t="s">
        <v>130</v>
      </c>
      <c r="B2681" t="s">
        <v>1417</v>
      </c>
      <c r="C2681" t="s">
        <v>24</v>
      </c>
      <c r="D2681" t="s">
        <v>25</v>
      </c>
      <c r="E2681" t="s">
        <v>63</v>
      </c>
      <c r="F2681" t="s">
        <v>72</v>
      </c>
      <c r="G2681" t="s">
        <v>35</v>
      </c>
      <c r="H2681" t="s">
        <v>28</v>
      </c>
      <c r="I2681" t="s">
        <v>431</v>
      </c>
      <c r="J2681" t="s">
        <v>20</v>
      </c>
      <c r="K2681" t="s">
        <v>2134</v>
      </c>
      <c r="L2681" t="s">
        <v>2134</v>
      </c>
      <c r="M2681">
        <v>0</v>
      </c>
      <c r="N2681">
        <v>899.99</v>
      </c>
      <c r="O2681">
        <v>31</v>
      </c>
      <c r="P2681">
        <f>Table1[[#This Row],[Sale Product Count]]*Table1[[#This Row],[Price]]</f>
        <v>27899.69</v>
      </c>
      <c r="Q2681">
        <v>368</v>
      </c>
    </row>
    <row r="2682" spans="1:17" x14ac:dyDescent="0.3">
      <c r="A2682" t="s">
        <v>23</v>
      </c>
      <c r="B2682" t="s">
        <v>2134</v>
      </c>
      <c r="C2682" t="s">
        <v>14</v>
      </c>
      <c r="D2682" t="s">
        <v>219</v>
      </c>
      <c r="E2682" t="s">
        <v>27</v>
      </c>
      <c r="F2682" t="s">
        <v>220</v>
      </c>
      <c r="G2682" t="s">
        <v>65</v>
      </c>
      <c r="H2682" t="s">
        <v>19</v>
      </c>
      <c r="I2682" t="s">
        <v>2134</v>
      </c>
      <c r="J2682" t="s">
        <v>20</v>
      </c>
      <c r="K2682" t="s">
        <v>21</v>
      </c>
      <c r="L2682" t="s">
        <v>81</v>
      </c>
      <c r="M2682">
        <v>4.7</v>
      </c>
      <c r="N2682">
        <v>899.99</v>
      </c>
      <c r="O2682">
        <v>31</v>
      </c>
      <c r="P2682">
        <f>Table1[[#This Row],[Sale Product Count]]*Table1[[#This Row],[Price]]</f>
        <v>27899.69</v>
      </c>
      <c r="Q2682">
        <v>236</v>
      </c>
    </row>
    <row r="2683" spans="1:17" x14ac:dyDescent="0.3">
      <c r="A2683" t="s">
        <v>30</v>
      </c>
      <c r="B2683" t="s">
        <v>31</v>
      </c>
      <c r="C2683" t="s">
        <v>32</v>
      </c>
      <c r="D2683" t="s">
        <v>33</v>
      </c>
      <c r="E2683" t="s">
        <v>2134</v>
      </c>
      <c r="F2683" t="s">
        <v>34</v>
      </c>
      <c r="G2683" t="s">
        <v>35</v>
      </c>
      <c r="H2683" t="s">
        <v>36</v>
      </c>
      <c r="I2683" t="s">
        <v>2134</v>
      </c>
      <c r="J2683" t="s">
        <v>37</v>
      </c>
      <c r="K2683" t="s">
        <v>2134</v>
      </c>
      <c r="L2683" t="s">
        <v>38</v>
      </c>
      <c r="M2683">
        <v>5</v>
      </c>
      <c r="N2683">
        <v>1267.99</v>
      </c>
      <c r="O2683">
        <v>22</v>
      </c>
      <c r="P2683">
        <f>Table1[[#This Row],[Sale Product Count]]*Table1[[#This Row],[Price]]</f>
        <v>27895.78</v>
      </c>
      <c r="Q2683">
        <v>338</v>
      </c>
    </row>
    <row r="2684" spans="1:17" x14ac:dyDescent="0.3">
      <c r="A2684" t="s">
        <v>13</v>
      </c>
      <c r="B2684" t="s">
        <v>2134</v>
      </c>
      <c r="C2684" t="s">
        <v>24</v>
      </c>
      <c r="D2684" t="s">
        <v>15</v>
      </c>
      <c r="E2684" t="s">
        <v>78</v>
      </c>
      <c r="F2684" t="s">
        <v>79</v>
      </c>
      <c r="G2684" t="s">
        <v>80</v>
      </c>
      <c r="H2684" t="s">
        <v>19</v>
      </c>
      <c r="I2684" t="s">
        <v>2134</v>
      </c>
      <c r="J2684" t="s">
        <v>20</v>
      </c>
      <c r="K2684" t="s">
        <v>21</v>
      </c>
      <c r="L2684" t="s">
        <v>81</v>
      </c>
      <c r="M2684">
        <v>5</v>
      </c>
      <c r="N2684">
        <v>749.89</v>
      </c>
      <c r="O2684">
        <v>37</v>
      </c>
      <c r="P2684">
        <f>Table1[[#This Row],[Sale Product Count]]*Table1[[#This Row],[Price]]</f>
        <v>27745.93</v>
      </c>
      <c r="Q2684">
        <v>333</v>
      </c>
    </row>
    <row r="2685" spans="1:17" x14ac:dyDescent="0.3">
      <c r="A2685" t="s">
        <v>59</v>
      </c>
      <c r="B2685" t="s">
        <v>495</v>
      </c>
      <c r="C2685" t="s">
        <v>14</v>
      </c>
      <c r="D2685" t="s">
        <v>496</v>
      </c>
      <c r="E2685" t="s">
        <v>63</v>
      </c>
      <c r="F2685" t="s">
        <v>17</v>
      </c>
      <c r="G2685" t="s">
        <v>65</v>
      </c>
      <c r="H2685" t="s">
        <v>57</v>
      </c>
      <c r="I2685" t="s">
        <v>497</v>
      </c>
      <c r="J2685" t="s">
        <v>20</v>
      </c>
      <c r="K2685" t="s">
        <v>2134</v>
      </c>
      <c r="L2685" t="s">
        <v>2134</v>
      </c>
      <c r="M2685">
        <v>3.9</v>
      </c>
      <c r="N2685">
        <v>589.99</v>
      </c>
      <c r="O2685">
        <v>47</v>
      </c>
      <c r="P2685">
        <f>Table1[[#This Row],[Sale Product Count]]*Table1[[#This Row],[Price]]</f>
        <v>27729.53</v>
      </c>
      <c r="Q2685">
        <v>216</v>
      </c>
    </row>
    <row r="2686" spans="1:17" x14ac:dyDescent="0.3">
      <c r="A2686" t="s">
        <v>13</v>
      </c>
      <c r="B2686" t="s">
        <v>83</v>
      </c>
      <c r="C2686" t="s">
        <v>24</v>
      </c>
      <c r="D2686" t="s">
        <v>84</v>
      </c>
      <c r="E2686" t="s">
        <v>16</v>
      </c>
      <c r="F2686" t="s">
        <v>26</v>
      </c>
      <c r="G2686" t="s">
        <v>80</v>
      </c>
      <c r="H2686" t="s">
        <v>19</v>
      </c>
      <c r="I2686" t="s">
        <v>2134</v>
      </c>
      <c r="J2686" t="s">
        <v>20</v>
      </c>
      <c r="K2686" t="s">
        <v>21</v>
      </c>
      <c r="L2686" t="s">
        <v>2134</v>
      </c>
      <c r="M2686">
        <v>0</v>
      </c>
      <c r="N2686">
        <v>589.99</v>
      </c>
      <c r="O2686">
        <v>47</v>
      </c>
      <c r="P2686">
        <f>Table1[[#This Row],[Sale Product Count]]*Table1[[#This Row],[Price]]</f>
        <v>27729.53</v>
      </c>
      <c r="Q2686">
        <v>337</v>
      </c>
    </row>
    <row r="2687" spans="1:17" x14ac:dyDescent="0.3">
      <c r="A2687" t="s">
        <v>121</v>
      </c>
      <c r="B2687" t="s">
        <v>122</v>
      </c>
      <c r="C2687" t="s">
        <v>61</v>
      </c>
      <c r="D2687" t="s">
        <v>25</v>
      </c>
      <c r="E2687" t="s">
        <v>16</v>
      </c>
      <c r="F2687" t="s">
        <v>26</v>
      </c>
      <c r="G2687" t="s">
        <v>35</v>
      </c>
      <c r="H2687" t="s">
        <v>19</v>
      </c>
      <c r="I2687" t="s">
        <v>2134</v>
      </c>
      <c r="J2687" t="s">
        <v>20</v>
      </c>
      <c r="K2687" t="s">
        <v>21</v>
      </c>
      <c r="L2687" t="s">
        <v>2134</v>
      </c>
      <c r="M2687">
        <v>0</v>
      </c>
      <c r="N2687">
        <v>589.99</v>
      </c>
      <c r="O2687">
        <v>47</v>
      </c>
      <c r="P2687">
        <f>Table1[[#This Row],[Sale Product Count]]*Table1[[#This Row],[Price]]</f>
        <v>27729.53</v>
      </c>
      <c r="Q2687">
        <v>529</v>
      </c>
    </row>
    <row r="2688" spans="1:17" x14ac:dyDescent="0.3">
      <c r="A2688" t="s">
        <v>130</v>
      </c>
      <c r="B2688" t="s">
        <v>1582</v>
      </c>
      <c r="C2688" t="s">
        <v>140</v>
      </c>
      <c r="D2688" t="s">
        <v>25</v>
      </c>
      <c r="E2688" t="s">
        <v>63</v>
      </c>
      <c r="F2688" t="s">
        <v>64</v>
      </c>
      <c r="G2688" t="s">
        <v>65</v>
      </c>
      <c r="H2688" t="s">
        <v>197</v>
      </c>
      <c r="I2688" t="s">
        <v>2134</v>
      </c>
      <c r="J2688" t="s">
        <v>20</v>
      </c>
      <c r="K2688" t="s">
        <v>159</v>
      </c>
      <c r="L2688" t="s">
        <v>2134</v>
      </c>
      <c r="M2688">
        <v>5</v>
      </c>
      <c r="N2688">
        <v>589.99</v>
      </c>
      <c r="O2688">
        <v>47</v>
      </c>
      <c r="P2688">
        <f>Table1[[#This Row],[Sale Product Count]]*Table1[[#This Row],[Price]]</f>
        <v>27729.53</v>
      </c>
      <c r="Q2688">
        <v>326</v>
      </c>
    </row>
    <row r="2689" spans="1:17" x14ac:dyDescent="0.3">
      <c r="A2689" t="s">
        <v>30</v>
      </c>
      <c r="B2689" t="s">
        <v>119</v>
      </c>
      <c r="C2689" t="s">
        <v>24</v>
      </c>
      <c r="D2689" t="s">
        <v>33</v>
      </c>
      <c r="E2689" t="s">
        <v>2134</v>
      </c>
      <c r="F2689" t="s">
        <v>34</v>
      </c>
      <c r="G2689" t="s">
        <v>35</v>
      </c>
      <c r="H2689" t="s">
        <v>36</v>
      </c>
      <c r="I2689" t="s">
        <v>2134</v>
      </c>
      <c r="J2689" t="s">
        <v>37</v>
      </c>
      <c r="K2689" t="s">
        <v>120</v>
      </c>
      <c r="L2689" t="s">
        <v>38</v>
      </c>
      <c r="M2689">
        <v>1</v>
      </c>
      <c r="N2689">
        <v>589.99</v>
      </c>
      <c r="O2689">
        <v>47</v>
      </c>
      <c r="P2689">
        <f>Table1[[#This Row],[Sale Product Count]]*Table1[[#This Row],[Price]]</f>
        <v>27729.53</v>
      </c>
      <c r="Q2689">
        <v>517</v>
      </c>
    </row>
    <row r="2690" spans="1:17" x14ac:dyDescent="0.3">
      <c r="A2690" t="s">
        <v>130</v>
      </c>
      <c r="B2690" t="s">
        <v>1632</v>
      </c>
      <c r="C2690" t="s">
        <v>24</v>
      </c>
      <c r="D2690" t="s">
        <v>71</v>
      </c>
      <c r="E2690" t="s">
        <v>63</v>
      </c>
      <c r="F2690" t="s">
        <v>64</v>
      </c>
      <c r="G2690" t="s">
        <v>27</v>
      </c>
      <c r="H2690" t="s">
        <v>197</v>
      </c>
      <c r="I2690" t="s">
        <v>431</v>
      </c>
      <c r="J2690" t="s">
        <v>20</v>
      </c>
      <c r="K2690" t="s">
        <v>2134</v>
      </c>
      <c r="L2690" t="s">
        <v>2134</v>
      </c>
      <c r="M2690">
        <v>0</v>
      </c>
      <c r="N2690">
        <v>589.99</v>
      </c>
      <c r="O2690">
        <v>47</v>
      </c>
      <c r="P2690">
        <f>Table1[[#This Row],[Sale Product Count]]*Table1[[#This Row],[Price]]</f>
        <v>27729.53</v>
      </c>
      <c r="Q2690">
        <v>145</v>
      </c>
    </row>
    <row r="2691" spans="1:17" x14ac:dyDescent="0.3">
      <c r="A2691" t="s">
        <v>23</v>
      </c>
      <c r="B2691" t="s">
        <v>2134</v>
      </c>
      <c r="C2691" t="s">
        <v>14</v>
      </c>
      <c r="D2691" t="s">
        <v>219</v>
      </c>
      <c r="E2691" t="s">
        <v>27</v>
      </c>
      <c r="F2691" t="s">
        <v>220</v>
      </c>
      <c r="G2691" t="s">
        <v>65</v>
      </c>
      <c r="H2691" t="s">
        <v>19</v>
      </c>
      <c r="I2691" t="s">
        <v>2134</v>
      </c>
      <c r="J2691" t="s">
        <v>20</v>
      </c>
      <c r="K2691" t="s">
        <v>21</v>
      </c>
      <c r="L2691" t="s">
        <v>81</v>
      </c>
      <c r="M2691">
        <v>4.7</v>
      </c>
      <c r="N2691">
        <v>589.99</v>
      </c>
      <c r="O2691">
        <v>47</v>
      </c>
      <c r="P2691">
        <f>Table1[[#This Row],[Sale Product Count]]*Table1[[#This Row],[Price]]</f>
        <v>27729.53</v>
      </c>
      <c r="Q2691">
        <v>510</v>
      </c>
    </row>
    <row r="2692" spans="1:17" x14ac:dyDescent="0.3">
      <c r="A2692" t="s">
        <v>130</v>
      </c>
      <c r="B2692" t="s">
        <v>1736</v>
      </c>
      <c r="C2692" t="s">
        <v>14</v>
      </c>
      <c r="D2692" t="s">
        <v>71</v>
      </c>
      <c r="E2692" t="s">
        <v>63</v>
      </c>
      <c r="F2692" t="s">
        <v>72</v>
      </c>
      <c r="G2692" t="s">
        <v>65</v>
      </c>
      <c r="H2692" t="s">
        <v>197</v>
      </c>
      <c r="I2692" t="s">
        <v>431</v>
      </c>
      <c r="J2692" t="s">
        <v>20</v>
      </c>
      <c r="K2692" t="s">
        <v>2134</v>
      </c>
      <c r="L2692" t="s">
        <v>2134</v>
      </c>
      <c r="M2692">
        <v>0</v>
      </c>
      <c r="N2692">
        <v>589.99</v>
      </c>
      <c r="O2692">
        <v>47</v>
      </c>
      <c r="P2692">
        <f>Table1[[#This Row],[Sale Product Count]]*Table1[[#This Row],[Price]]</f>
        <v>27729.53</v>
      </c>
      <c r="Q2692">
        <v>516</v>
      </c>
    </row>
    <row r="2693" spans="1:17" x14ac:dyDescent="0.3">
      <c r="A2693" t="s">
        <v>13</v>
      </c>
      <c r="B2693" t="s">
        <v>2134</v>
      </c>
      <c r="C2693" t="s">
        <v>14</v>
      </c>
      <c r="D2693" t="s">
        <v>15</v>
      </c>
      <c r="E2693" t="s">
        <v>16</v>
      </c>
      <c r="F2693" t="s">
        <v>17</v>
      </c>
      <c r="G2693" t="s">
        <v>18</v>
      </c>
      <c r="H2693" t="s">
        <v>19</v>
      </c>
      <c r="I2693" t="s">
        <v>2134</v>
      </c>
      <c r="J2693" t="s">
        <v>20</v>
      </c>
      <c r="K2693" t="s">
        <v>21</v>
      </c>
      <c r="L2693" t="s">
        <v>22</v>
      </c>
      <c r="M2693">
        <v>0</v>
      </c>
      <c r="N2693">
        <v>589.99</v>
      </c>
      <c r="O2693">
        <v>47</v>
      </c>
      <c r="P2693">
        <f>Table1[[#This Row],[Sale Product Count]]*Table1[[#This Row],[Price]]</f>
        <v>27729.53</v>
      </c>
      <c r="Q2693">
        <v>0</v>
      </c>
    </row>
    <row r="2694" spans="1:17" x14ac:dyDescent="0.3">
      <c r="A2694" t="s">
        <v>13</v>
      </c>
      <c r="B2694" t="s">
        <v>2134</v>
      </c>
      <c r="C2694" t="s">
        <v>14</v>
      </c>
      <c r="D2694" t="s">
        <v>15</v>
      </c>
      <c r="E2694" t="s">
        <v>16</v>
      </c>
      <c r="F2694" t="s">
        <v>17</v>
      </c>
      <c r="G2694" t="s">
        <v>18</v>
      </c>
      <c r="H2694" t="s">
        <v>19</v>
      </c>
      <c r="I2694" t="s">
        <v>2134</v>
      </c>
      <c r="J2694" t="s">
        <v>20</v>
      </c>
      <c r="K2694" t="s">
        <v>21</v>
      </c>
      <c r="L2694" t="s">
        <v>22</v>
      </c>
      <c r="M2694">
        <v>0</v>
      </c>
      <c r="N2694">
        <v>589.99</v>
      </c>
      <c r="O2694">
        <v>47</v>
      </c>
      <c r="P2694">
        <f>Table1[[#This Row],[Sale Product Count]]*Table1[[#This Row],[Price]]</f>
        <v>27729.53</v>
      </c>
      <c r="Q2694">
        <v>0</v>
      </c>
    </row>
    <row r="2695" spans="1:17" x14ac:dyDescent="0.3">
      <c r="A2695" t="s">
        <v>23</v>
      </c>
      <c r="B2695" t="s">
        <v>2134</v>
      </c>
      <c r="C2695" t="s">
        <v>24</v>
      </c>
      <c r="D2695" t="s">
        <v>71</v>
      </c>
      <c r="E2695" t="s">
        <v>16</v>
      </c>
      <c r="F2695" t="s">
        <v>82</v>
      </c>
      <c r="G2695" t="s">
        <v>65</v>
      </c>
      <c r="H2695" t="s">
        <v>19</v>
      </c>
      <c r="I2695" t="s">
        <v>2134</v>
      </c>
      <c r="J2695" t="s">
        <v>20</v>
      </c>
      <c r="K2695" t="s">
        <v>21</v>
      </c>
      <c r="L2695" t="s">
        <v>81</v>
      </c>
      <c r="M2695">
        <v>4.4000000000000004</v>
      </c>
      <c r="N2695">
        <v>1026.1300000000001</v>
      </c>
      <c r="O2695">
        <v>27</v>
      </c>
      <c r="P2695">
        <f>Table1[[#This Row],[Sale Product Count]]*Table1[[#This Row],[Price]]</f>
        <v>27705.510000000002</v>
      </c>
      <c r="Q2695">
        <v>432</v>
      </c>
    </row>
    <row r="2696" spans="1:17" x14ac:dyDescent="0.3">
      <c r="A2696" t="s">
        <v>30</v>
      </c>
      <c r="B2696" t="s">
        <v>119</v>
      </c>
      <c r="C2696" t="s">
        <v>24</v>
      </c>
      <c r="D2696" t="s">
        <v>33</v>
      </c>
      <c r="E2696" t="s">
        <v>2134</v>
      </c>
      <c r="F2696" t="s">
        <v>34</v>
      </c>
      <c r="G2696" t="s">
        <v>35</v>
      </c>
      <c r="H2696" t="s">
        <v>36</v>
      </c>
      <c r="I2696" t="s">
        <v>2134</v>
      </c>
      <c r="J2696" t="s">
        <v>37</v>
      </c>
      <c r="K2696" t="s">
        <v>120</v>
      </c>
      <c r="L2696" t="s">
        <v>38</v>
      </c>
      <c r="M2696">
        <v>1</v>
      </c>
      <c r="N2696">
        <v>1457.99</v>
      </c>
      <c r="O2696">
        <v>19</v>
      </c>
      <c r="P2696">
        <f>Table1[[#This Row],[Sale Product Count]]*Table1[[#This Row],[Price]]</f>
        <v>27701.81</v>
      </c>
      <c r="Q2696">
        <v>295</v>
      </c>
    </row>
    <row r="2697" spans="1:17" x14ac:dyDescent="0.3">
      <c r="A2697" t="s">
        <v>945</v>
      </c>
      <c r="B2697" t="s">
        <v>2134</v>
      </c>
      <c r="C2697" t="s">
        <v>24</v>
      </c>
      <c r="D2697" t="s">
        <v>2134</v>
      </c>
      <c r="E2697" t="s">
        <v>75</v>
      </c>
      <c r="F2697" t="s">
        <v>72</v>
      </c>
      <c r="G2697" t="s">
        <v>18</v>
      </c>
      <c r="H2697" t="s">
        <v>311</v>
      </c>
      <c r="I2697" t="s">
        <v>2134</v>
      </c>
      <c r="J2697" t="s">
        <v>20</v>
      </c>
      <c r="K2697" t="s">
        <v>711</v>
      </c>
      <c r="L2697" t="s">
        <v>2134</v>
      </c>
      <c r="M2697">
        <v>4</v>
      </c>
      <c r="N2697">
        <v>1730.95</v>
      </c>
      <c r="O2697">
        <v>16</v>
      </c>
      <c r="P2697">
        <f>Table1[[#This Row],[Sale Product Count]]*Table1[[#This Row],[Price]]</f>
        <v>27695.200000000001</v>
      </c>
      <c r="Q2697">
        <v>422</v>
      </c>
    </row>
    <row r="2698" spans="1:17" x14ac:dyDescent="0.3">
      <c r="A2698" t="s">
        <v>130</v>
      </c>
      <c r="B2698" t="s">
        <v>1115</v>
      </c>
      <c r="C2698" t="s">
        <v>14</v>
      </c>
      <c r="D2698" t="s">
        <v>606</v>
      </c>
      <c r="E2698" t="s">
        <v>63</v>
      </c>
      <c r="F2698" t="s">
        <v>282</v>
      </c>
      <c r="G2698" t="s">
        <v>65</v>
      </c>
      <c r="H2698" t="s">
        <v>28</v>
      </c>
      <c r="I2698" t="s">
        <v>1116</v>
      </c>
      <c r="J2698" t="s">
        <v>37</v>
      </c>
      <c r="K2698" t="s">
        <v>2134</v>
      </c>
      <c r="L2698" t="s">
        <v>2134</v>
      </c>
      <c r="M2698">
        <v>0</v>
      </c>
      <c r="N2698">
        <v>532.49</v>
      </c>
      <c r="O2698">
        <v>52</v>
      </c>
      <c r="P2698">
        <f>Table1[[#This Row],[Sale Product Count]]*Table1[[#This Row],[Price]]</f>
        <v>27689.48</v>
      </c>
      <c r="Q2698">
        <v>527</v>
      </c>
    </row>
    <row r="2699" spans="1:17" x14ac:dyDescent="0.3">
      <c r="A2699" t="s">
        <v>23</v>
      </c>
      <c r="B2699" t="s">
        <v>2134</v>
      </c>
      <c r="C2699" t="s">
        <v>24</v>
      </c>
      <c r="D2699" t="s">
        <v>25</v>
      </c>
      <c r="E2699" t="s">
        <v>16</v>
      </c>
      <c r="F2699" t="s">
        <v>26</v>
      </c>
      <c r="G2699" t="s">
        <v>27</v>
      </c>
      <c r="H2699" t="s">
        <v>28</v>
      </c>
      <c r="I2699" t="s">
        <v>29</v>
      </c>
      <c r="J2699" t="s">
        <v>20</v>
      </c>
      <c r="K2699" t="s">
        <v>21</v>
      </c>
      <c r="L2699" t="s">
        <v>2134</v>
      </c>
      <c r="M2699">
        <v>4.5</v>
      </c>
      <c r="N2699">
        <v>1626.99</v>
      </c>
      <c r="O2699">
        <v>17</v>
      </c>
      <c r="P2699">
        <f>Table1[[#This Row],[Sale Product Count]]*Table1[[#This Row],[Price]]</f>
        <v>27658.83</v>
      </c>
      <c r="Q2699">
        <v>144</v>
      </c>
    </row>
    <row r="2700" spans="1:17" x14ac:dyDescent="0.3">
      <c r="A2700" t="s">
        <v>130</v>
      </c>
      <c r="B2700" t="s">
        <v>1992</v>
      </c>
      <c r="C2700" t="s">
        <v>24</v>
      </c>
      <c r="D2700" t="s">
        <v>2134</v>
      </c>
      <c r="E2700" t="s">
        <v>16</v>
      </c>
      <c r="F2700" t="s">
        <v>64</v>
      </c>
      <c r="G2700" t="s">
        <v>2134</v>
      </c>
      <c r="H2700" t="s">
        <v>28</v>
      </c>
      <c r="I2700" t="s">
        <v>2134</v>
      </c>
      <c r="J2700" t="s">
        <v>2134</v>
      </c>
      <c r="K2700" t="s">
        <v>2134</v>
      </c>
      <c r="L2700" t="s">
        <v>2134</v>
      </c>
      <c r="M2700">
        <v>0</v>
      </c>
      <c r="N2700">
        <v>1626.99</v>
      </c>
      <c r="O2700">
        <v>17</v>
      </c>
      <c r="P2700">
        <f>Table1[[#This Row],[Sale Product Count]]*Table1[[#This Row],[Price]]</f>
        <v>27658.83</v>
      </c>
      <c r="Q2700">
        <v>0</v>
      </c>
    </row>
    <row r="2701" spans="1:17" x14ac:dyDescent="0.3">
      <c r="A2701" t="s">
        <v>130</v>
      </c>
      <c r="B2701" t="s">
        <v>2042</v>
      </c>
      <c r="C2701" t="s">
        <v>14</v>
      </c>
      <c r="D2701" t="s">
        <v>25</v>
      </c>
      <c r="E2701" t="s">
        <v>63</v>
      </c>
      <c r="F2701" t="s">
        <v>72</v>
      </c>
      <c r="G2701" t="s">
        <v>65</v>
      </c>
      <c r="H2701" t="s">
        <v>28</v>
      </c>
      <c r="I2701" t="s">
        <v>431</v>
      </c>
      <c r="J2701" t="s">
        <v>1994</v>
      </c>
      <c r="K2701" t="s">
        <v>2134</v>
      </c>
      <c r="L2701" t="s">
        <v>2134</v>
      </c>
      <c r="M2701">
        <v>0</v>
      </c>
      <c r="N2701">
        <v>1023.99</v>
      </c>
      <c r="O2701">
        <v>27</v>
      </c>
      <c r="P2701">
        <f>Table1[[#This Row],[Sale Product Count]]*Table1[[#This Row],[Price]]</f>
        <v>27647.73</v>
      </c>
      <c r="Q2701">
        <v>0</v>
      </c>
    </row>
    <row r="2702" spans="1:17" x14ac:dyDescent="0.3">
      <c r="A2702" t="s">
        <v>130</v>
      </c>
      <c r="B2702" t="s">
        <v>195</v>
      </c>
      <c r="C2702" t="s">
        <v>41</v>
      </c>
      <c r="D2702" t="s">
        <v>2134</v>
      </c>
      <c r="E2702" t="s">
        <v>42</v>
      </c>
      <c r="F2702" t="s">
        <v>64</v>
      </c>
      <c r="G2702" t="s">
        <v>65</v>
      </c>
      <c r="H2702" t="s">
        <v>197</v>
      </c>
      <c r="I2702" t="s">
        <v>2134</v>
      </c>
      <c r="J2702" t="s">
        <v>20</v>
      </c>
      <c r="K2702" t="s">
        <v>2134</v>
      </c>
      <c r="L2702" t="s">
        <v>2134</v>
      </c>
      <c r="M2702">
        <v>0</v>
      </c>
      <c r="N2702">
        <v>657.24</v>
      </c>
      <c r="O2702">
        <v>42</v>
      </c>
      <c r="P2702">
        <f>Table1[[#This Row],[Sale Product Count]]*Table1[[#This Row],[Price]]</f>
        <v>27604.080000000002</v>
      </c>
      <c r="Q2702">
        <v>249</v>
      </c>
    </row>
    <row r="2703" spans="1:17" x14ac:dyDescent="0.3">
      <c r="A2703" t="s">
        <v>130</v>
      </c>
      <c r="B2703" t="s">
        <v>1615</v>
      </c>
      <c r="C2703" t="s">
        <v>24</v>
      </c>
      <c r="D2703" t="s">
        <v>25</v>
      </c>
      <c r="E2703" t="s">
        <v>75</v>
      </c>
      <c r="F2703" t="s">
        <v>72</v>
      </c>
      <c r="G2703" t="s">
        <v>35</v>
      </c>
      <c r="H2703" t="s">
        <v>197</v>
      </c>
      <c r="I2703" t="s">
        <v>2134</v>
      </c>
      <c r="J2703" t="s">
        <v>37</v>
      </c>
      <c r="K2703" t="s">
        <v>159</v>
      </c>
      <c r="L2703" t="s">
        <v>2134</v>
      </c>
      <c r="M2703">
        <v>4</v>
      </c>
      <c r="N2703">
        <v>689.99</v>
      </c>
      <c r="O2703">
        <v>40</v>
      </c>
      <c r="P2703">
        <f>Table1[[#This Row],[Sale Product Count]]*Table1[[#This Row],[Price]]</f>
        <v>27599.599999999999</v>
      </c>
      <c r="Q2703">
        <v>398</v>
      </c>
    </row>
    <row r="2704" spans="1:17" x14ac:dyDescent="0.3">
      <c r="A2704" t="s">
        <v>30</v>
      </c>
      <c r="B2704" t="s">
        <v>700</v>
      </c>
      <c r="C2704" t="s">
        <v>86</v>
      </c>
      <c r="D2704" t="s">
        <v>71</v>
      </c>
      <c r="E2704" t="s">
        <v>75</v>
      </c>
      <c r="F2704" t="s">
        <v>181</v>
      </c>
      <c r="G2704" t="s">
        <v>35</v>
      </c>
      <c r="H2704" t="s">
        <v>28</v>
      </c>
      <c r="I2704" t="s">
        <v>29</v>
      </c>
      <c r="J2704" t="s">
        <v>37</v>
      </c>
      <c r="K2704" t="s">
        <v>2134</v>
      </c>
      <c r="L2704" t="s">
        <v>2134</v>
      </c>
      <c r="M2704">
        <v>0</v>
      </c>
      <c r="N2704">
        <v>459.99</v>
      </c>
      <c r="O2704">
        <v>60</v>
      </c>
      <c r="P2704">
        <f>Table1[[#This Row],[Sale Product Count]]*Table1[[#This Row],[Price]]</f>
        <v>27599.4</v>
      </c>
      <c r="Q2704">
        <v>497</v>
      </c>
    </row>
    <row r="2705" spans="1:17" x14ac:dyDescent="0.3">
      <c r="A2705" t="s">
        <v>130</v>
      </c>
      <c r="B2705" t="s">
        <v>1518</v>
      </c>
      <c r="C2705" t="s">
        <v>61</v>
      </c>
      <c r="D2705" t="s">
        <v>71</v>
      </c>
      <c r="E2705" t="s">
        <v>16</v>
      </c>
      <c r="F2705" t="s">
        <v>64</v>
      </c>
      <c r="G2705" t="s">
        <v>65</v>
      </c>
      <c r="H2705" t="s">
        <v>36</v>
      </c>
      <c r="I2705" t="s">
        <v>2134</v>
      </c>
      <c r="J2705" t="s">
        <v>20</v>
      </c>
      <c r="K2705" t="s">
        <v>419</v>
      </c>
      <c r="L2705" t="s">
        <v>2134</v>
      </c>
      <c r="M2705">
        <v>0</v>
      </c>
      <c r="N2705">
        <v>459.99</v>
      </c>
      <c r="O2705">
        <v>60</v>
      </c>
      <c r="P2705">
        <f>Table1[[#This Row],[Sale Product Count]]*Table1[[#This Row],[Price]]</f>
        <v>27599.4</v>
      </c>
      <c r="Q2705">
        <v>212</v>
      </c>
    </row>
    <row r="2706" spans="1:17" x14ac:dyDescent="0.3">
      <c r="A2706" t="s">
        <v>130</v>
      </c>
      <c r="B2706" t="s">
        <v>946</v>
      </c>
      <c r="C2706" t="s">
        <v>24</v>
      </c>
      <c r="D2706" t="s">
        <v>606</v>
      </c>
      <c r="E2706" t="s">
        <v>75</v>
      </c>
      <c r="F2706" t="s">
        <v>34</v>
      </c>
      <c r="G2706" t="s">
        <v>35</v>
      </c>
      <c r="H2706" t="s">
        <v>257</v>
      </c>
      <c r="I2706" t="s">
        <v>2134</v>
      </c>
      <c r="J2706" t="s">
        <v>37</v>
      </c>
      <c r="K2706" t="s">
        <v>573</v>
      </c>
      <c r="L2706" t="s">
        <v>2134</v>
      </c>
      <c r="M2706">
        <v>0</v>
      </c>
      <c r="N2706">
        <v>459.99</v>
      </c>
      <c r="O2706">
        <v>60</v>
      </c>
      <c r="P2706">
        <f>Table1[[#This Row],[Sale Product Count]]*Table1[[#This Row],[Price]]</f>
        <v>27599.4</v>
      </c>
      <c r="Q2706">
        <v>228</v>
      </c>
    </row>
    <row r="2707" spans="1:17" x14ac:dyDescent="0.3">
      <c r="A2707" t="s">
        <v>130</v>
      </c>
      <c r="B2707" t="s">
        <v>1632</v>
      </c>
      <c r="C2707" t="s">
        <v>24</v>
      </c>
      <c r="D2707" t="s">
        <v>71</v>
      </c>
      <c r="E2707" t="s">
        <v>826</v>
      </c>
      <c r="F2707" t="s">
        <v>64</v>
      </c>
      <c r="G2707" t="s">
        <v>65</v>
      </c>
      <c r="H2707" t="s">
        <v>36</v>
      </c>
      <c r="I2707" t="s">
        <v>431</v>
      </c>
      <c r="J2707" t="s">
        <v>20</v>
      </c>
      <c r="K2707" t="s">
        <v>2134</v>
      </c>
      <c r="L2707" t="s">
        <v>2134</v>
      </c>
      <c r="M2707">
        <v>0</v>
      </c>
      <c r="N2707">
        <v>459.99</v>
      </c>
      <c r="O2707">
        <v>60</v>
      </c>
      <c r="P2707">
        <f>Table1[[#This Row],[Sale Product Count]]*Table1[[#This Row],[Price]]</f>
        <v>27599.4</v>
      </c>
      <c r="Q2707">
        <v>305</v>
      </c>
    </row>
    <row r="2708" spans="1:17" x14ac:dyDescent="0.3">
      <c r="A2708" t="s">
        <v>23</v>
      </c>
      <c r="B2708" t="s">
        <v>2134</v>
      </c>
      <c r="C2708" t="s">
        <v>24</v>
      </c>
      <c r="D2708" t="s">
        <v>71</v>
      </c>
      <c r="E2708" t="s">
        <v>16</v>
      </c>
      <c r="F2708" t="s">
        <v>82</v>
      </c>
      <c r="G2708" t="s">
        <v>65</v>
      </c>
      <c r="H2708" t="s">
        <v>19</v>
      </c>
      <c r="I2708" t="s">
        <v>2134</v>
      </c>
      <c r="J2708" t="s">
        <v>20</v>
      </c>
      <c r="K2708" t="s">
        <v>21</v>
      </c>
      <c r="L2708" t="s">
        <v>81</v>
      </c>
      <c r="M2708">
        <v>4.4000000000000004</v>
      </c>
      <c r="N2708">
        <v>459.99</v>
      </c>
      <c r="O2708">
        <v>60</v>
      </c>
      <c r="P2708">
        <f>Table1[[#This Row],[Sale Product Count]]*Table1[[#This Row],[Price]]</f>
        <v>27599.4</v>
      </c>
      <c r="Q2708">
        <v>0</v>
      </c>
    </row>
    <row r="2709" spans="1:17" x14ac:dyDescent="0.3">
      <c r="A2709" t="s">
        <v>23</v>
      </c>
      <c r="B2709" t="s">
        <v>2134</v>
      </c>
      <c r="C2709" t="s">
        <v>24</v>
      </c>
      <c r="D2709" t="s">
        <v>71</v>
      </c>
      <c r="E2709" t="s">
        <v>16</v>
      </c>
      <c r="F2709" t="s">
        <v>82</v>
      </c>
      <c r="G2709" t="s">
        <v>65</v>
      </c>
      <c r="H2709" t="s">
        <v>19</v>
      </c>
      <c r="I2709" t="s">
        <v>2134</v>
      </c>
      <c r="J2709" t="s">
        <v>20</v>
      </c>
      <c r="K2709" t="s">
        <v>21</v>
      </c>
      <c r="L2709" t="s">
        <v>81</v>
      </c>
      <c r="M2709">
        <v>4.4000000000000004</v>
      </c>
      <c r="N2709">
        <v>459.99</v>
      </c>
      <c r="O2709">
        <v>60</v>
      </c>
      <c r="P2709">
        <f>Table1[[#This Row],[Sale Product Count]]*Table1[[#This Row],[Price]]</f>
        <v>27599.4</v>
      </c>
      <c r="Q2709">
        <v>0</v>
      </c>
    </row>
    <row r="2710" spans="1:17" x14ac:dyDescent="0.3">
      <c r="A2710" t="s">
        <v>23</v>
      </c>
      <c r="B2710" t="s">
        <v>2134</v>
      </c>
      <c r="C2710" t="s">
        <v>24</v>
      </c>
      <c r="D2710" t="s">
        <v>25</v>
      </c>
      <c r="E2710" t="s">
        <v>16</v>
      </c>
      <c r="F2710" t="s">
        <v>26</v>
      </c>
      <c r="G2710" t="s">
        <v>27</v>
      </c>
      <c r="H2710" t="s">
        <v>28</v>
      </c>
      <c r="I2710" t="s">
        <v>29</v>
      </c>
      <c r="J2710" t="s">
        <v>20</v>
      </c>
      <c r="K2710" t="s">
        <v>21</v>
      </c>
      <c r="L2710" t="s">
        <v>2134</v>
      </c>
      <c r="M2710">
        <v>4.5</v>
      </c>
      <c r="N2710">
        <v>672.99</v>
      </c>
      <c r="O2710">
        <v>41</v>
      </c>
      <c r="P2710">
        <f>Table1[[#This Row],[Sale Product Count]]*Table1[[#This Row],[Price]]</f>
        <v>27592.59</v>
      </c>
      <c r="Q2710">
        <v>385</v>
      </c>
    </row>
    <row r="2711" spans="1:17" x14ac:dyDescent="0.3">
      <c r="A2711" t="s">
        <v>59</v>
      </c>
      <c r="B2711" t="s">
        <v>543</v>
      </c>
      <c r="C2711" t="s">
        <v>61</v>
      </c>
      <c r="D2711" t="s">
        <v>207</v>
      </c>
      <c r="E2711" t="s">
        <v>63</v>
      </c>
      <c r="F2711" t="s">
        <v>106</v>
      </c>
      <c r="G2711" t="s">
        <v>18</v>
      </c>
      <c r="H2711" t="s">
        <v>36</v>
      </c>
      <c r="I2711" t="s">
        <v>342</v>
      </c>
      <c r="J2711" t="s">
        <v>20</v>
      </c>
      <c r="K2711" t="s">
        <v>2134</v>
      </c>
      <c r="L2711" t="s">
        <v>2134</v>
      </c>
      <c r="M2711">
        <v>4.0999999999999996</v>
      </c>
      <c r="N2711">
        <v>519.99</v>
      </c>
      <c r="O2711">
        <v>53</v>
      </c>
      <c r="P2711">
        <f>Table1[[#This Row],[Sale Product Count]]*Table1[[#This Row],[Price]]</f>
        <v>27559.47</v>
      </c>
      <c r="Q2711">
        <v>296</v>
      </c>
    </row>
    <row r="2712" spans="1:17" x14ac:dyDescent="0.3">
      <c r="A2712" t="s">
        <v>30</v>
      </c>
      <c r="B2712" t="s">
        <v>119</v>
      </c>
      <c r="C2712" t="s">
        <v>24</v>
      </c>
      <c r="D2712" t="s">
        <v>33</v>
      </c>
      <c r="E2712" t="s">
        <v>2134</v>
      </c>
      <c r="F2712" t="s">
        <v>34</v>
      </c>
      <c r="G2712" t="s">
        <v>35</v>
      </c>
      <c r="H2712" t="s">
        <v>36</v>
      </c>
      <c r="I2712" t="s">
        <v>2134</v>
      </c>
      <c r="J2712" t="s">
        <v>37</v>
      </c>
      <c r="K2712" t="s">
        <v>120</v>
      </c>
      <c r="L2712" t="s">
        <v>38</v>
      </c>
      <c r="M2712">
        <v>1</v>
      </c>
      <c r="N2712">
        <v>639.99</v>
      </c>
      <c r="O2712">
        <v>43</v>
      </c>
      <c r="P2712">
        <f>Table1[[#This Row],[Sale Product Count]]*Table1[[#This Row],[Price]]</f>
        <v>27519.57</v>
      </c>
      <c r="Q2712">
        <v>538</v>
      </c>
    </row>
    <row r="2713" spans="1:17" x14ac:dyDescent="0.3">
      <c r="A2713" t="s">
        <v>23</v>
      </c>
      <c r="B2713" t="s">
        <v>2134</v>
      </c>
      <c r="C2713" t="s">
        <v>14</v>
      </c>
      <c r="D2713" t="s">
        <v>219</v>
      </c>
      <c r="E2713" t="s">
        <v>27</v>
      </c>
      <c r="F2713" t="s">
        <v>220</v>
      </c>
      <c r="G2713" t="s">
        <v>65</v>
      </c>
      <c r="H2713" t="s">
        <v>19</v>
      </c>
      <c r="I2713" t="s">
        <v>2134</v>
      </c>
      <c r="J2713" t="s">
        <v>20</v>
      </c>
      <c r="K2713" t="s">
        <v>21</v>
      </c>
      <c r="L2713" t="s">
        <v>81</v>
      </c>
      <c r="M2713">
        <v>4.7</v>
      </c>
      <c r="N2713">
        <v>743.09</v>
      </c>
      <c r="O2713">
        <v>37</v>
      </c>
      <c r="P2713">
        <f>Table1[[#This Row],[Sale Product Count]]*Table1[[#This Row],[Price]]</f>
        <v>27494.33</v>
      </c>
      <c r="Q2713">
        <v>510</v>
      </c>
    </row>
    <row r="2714" spans="1:17" x14ac:dyDescent="0.3">
      <c r="A2714" t="s">
        <v>13</v>
      </c>
      <c r="B2714" t="s">
        <v>2134</v>
      </c>
      <c r="C2714" t="s">
        <v>14</v>
      </c>
      <c r="D2714" t="s">
        <v>15</v>
      </c>
      <c r="E2714" t="s">
        <v>16</v>
      </c>
      <c r="F2714" t="s">
        <v>17</v>
      </c>
      <c r="G2714" t="s">
        <v>18</v>
      </c>
      <c r="H2714" t="s">
        <v>19</v>
      </c>
      <c r="I2714" t="s">
        <v>2134</v>
      </c>
      <c r="J2714" t="s">
        <v>20</v>
      </c>
      <c r="K2714" t="s">
        <v>21</v>
      </c>
      <c r="L2714" t="s">
        <v>22</v>
      </c>
      <c r="M2714">
        <v>0</v>
      </c>
      <c r="N2714">
        <v>739.99</v>
      </c>
      <c r="O2714">
        <v>37</v>
      </c>
      <c r="P2714">
        <f>Table1[[#This Row],[Sale Product Count]]*Table1[[#This Row],[Price]]</f>
        <v>27379.63</v>
      </c>
      <c r="Q2714">
        <v>313</v>
      </c>
    </row>
    <row r="2715" spans="1:17" x14ac:dyDescent="0.3">
      <c r="A2715" t="s">
        <v>59</v>
      </c>
      <c r="B2715" t="s">
        <v>1058</v>
      </c>
      <c r="C2715" t="s">
        <v>14</v>
      </c>
      <c r="D2715" t="s">
        <v>25</v>
      </c>
      <c r="E2715" t="s">
        <v>35</v>
      </c>
      <c r="F2715" t="s">
        <v>109</v>
      </c>
      <c r="G2715" t="s">
        <v>56</v>
      </c>
      <c r="H2715" t="s">
        <v>57</v>
      </c>
      <c r="I2715" t="s">
        <v>148</v>
      </c>
      <c r="J2715" t="s">
        <v>2134</v>
      </c>
      <c r="K2715" t="s">
        <v>990</v>
      </c>
      <c r="L2715" t="s">
        <v>2134</v>
      </c>
      <c r="M2715">
        <v>4.2</v>
      </c>
      <c r="N2715">
        <v>802.99</v>
      </c>
      <c r="O2715">
        <v>34</v>
      </c>
      <c r="P2715">
        <f>Table1[[#This Row],[Sale Product Count]]*Table1[[#This Row],[Price]]</f>
        <v>27301.66</v>
      </c>
      <c r="Q2715">
        <v>296</v>
      </c>
    </row>
    <row r="2716" spans="1:17" x14ac:dyDescent="0.3">
      <c r="A2716" t="s">
        <v>130</v>
      </c>
      <c r="B2716" t="s">
        <v>2004</v>
      </c>
      <c r="C2716" t="s">
        <v>24</v>
      </c>
      <c r="D2716" t="s">
        <v>2119</v>
      </c>
      <c r="E2716" t="s">
        <v>826</v>
      </c>
      <c r="F2716" t="s">
        <v>72</v>
      </c>
      <c r="G2716" t="s">
        <v>35</v>
      </c>
      <c r="H2716" t="s">
        <v>28</v>
      </c>
      <c r="I2716" t="s">
        <v>431</v>
      </c>
      <c r="J2716" t="s">
        <v>20</v>
      </c>
      <c r="K2716" t="s">
        <v>2134</v>
      </c>
      <c r="L2716" t="s">
        <v>2134</v>
      </c>
      <c r="M2716">
        <v>0</v>
      </c>
      <c r="N2716">
        <v>802.99</v>
      </c>
      <c r="O2716">
        <v>34</v>
      </c>
      <c r="P2716">
        <f>Table1[[#This Row],[Sale Product Count]]*Table1[[#This Row],[Price]]</f>
        <v>27301.66</v>
      </c>
      <c r="Q2716">
        <v>0</v>
      </c>
    </row>
    <row r="2717" spans="1:17" x14ac:dyDescent="0.3">
      <c r="A2717" t="s">
        <v>30</v>
      </c>
      <c r="B2717" t="s">
        <v>31</v>
      </c>
      <c r="C2717" t="s">
        <v>32</v>
      </c>
      <c r="D2717" t="s">
        <v>33</v>
      </c>
      <c r="E2717" t="s">
        <v>2134</v>
      </c>
      <c r="F2717" t="s">
        <v>34</v>
      </c>
      <c r="G2717" t="s">
        <v>35</v>
      </c>
      <c r="H2717" t="s">
        <v>36</v>
      </c>
      <c r="I2717" t="s">
        <v>2134</v>
      </c>
      <c r="J2717" t="s">
        <v>37</v>
      </c>
      <c r="K2717" t="s">
        <v>2134</v>
      </c>
      <c r="L2717" t="s">
        <v>38</v>
      </c>
      <c r="M2717">
        <v>5</v>
      </c>
      <c r="N2717">
        <v>634.37</v>
      </c>
      <c r="O2717">
        <v>43</v>
      </c>
      <c r="P2717">
        <f>Table1[[#This Row],[Sale Product Count]]*Table1[[#This Row],[Price]]</f>
        <v>27277.91</v>
      </c>
      <c r="Q2717">
        <v>521</v>
      </c>
    </row>
    <row r="2718" spans="1:17" x14ac:dyDescent="0.3">
      <c r="A2718" t="s">
        <v>30</v>
      </c>
      <c r="B2718" t="s">
        <v>31</v>
      </c>
      <c r="C2718" t="s">
        <v>32</v>
      </c>
      <c r="D2718" t="s">
        <v>33</v>
      </c>
      <c r="E2718" t="s">
        <v>2134</v>
      </c>
      <c r="F2718" t="s">
        <v>34</v>
      </c>
      <c r="G2718" t="s">
        <v>35</v>
      </c>
      <c r="H2718" t="s">
        <v>36</v>
      </c>
      <c r="I2718" t="s">
        <v>2134</v>
      </c>
      <c r="J2718" t="s">
        <v>37</v>
      </c>
      <c r="K2718" t="s">
        <v>2134</v>
      </c>
      <c r="L2718" t="s">
        <v>38</v>
      </c>
      <c r="M2718">
        <v>5</v>
      </c>
      <c r="N2718">
        <v>579.99</v>
      </c>
      <c r="O2718">
        <v>47</v>
      </c>
      <c r="P2718">
        <f>Table1[[#This Row],[Sale Product Count]]*Table1[[#This Row],[Price]]</f>
        <v>27259.53</v>
      </c>
      <c r="Q2718">
        <v>445</v>
      </c>
    </row>
    <row r="2719" spans="1:17" x14ac:dyDescent="0.3">
      <c r="A2719" t="s">
        <v>13</v>
      </c>
      <c r="B2719" t="s">
        <v>2134</v>
      </c>
      <c r="C2719" t="s">
        <v>14</v>
      </c>
      <c r="D2719" t="s">
        <v>15</v>
      </c>
      <c r="E2719" t="s">
        <v>16</v>
      </c>
      <c r="F2719" t="s">
        <v>17</v>
      </c>
      <c r="G2719" t="s">
        <v>18</v>
      </c>
      <c r="H2719" t="s">
        <v>19</v>
      </c>
      <c r="I2719" t="s">
        <v>2134</v>
      </c>
      <c r="J2719" t="s">
        <v>20</v>
      </c>
      <c r="K2719" t="s">
        <v>21</v>
      </c>
      <c r="L2719" t="s">
        <v>22</v>
      </c>
      <c r="M2719">
        <v>0</v>
      </c>
      <c r="N2719">
        <v>849.99</v>
      </c>
      <c r="O2719">
        <v>32</v>
      </c>
      <c r="P2719">
        <f>Table1[[#This Row],[Sale Product Count]]*Table1[[#This Row],[Price]]</f>
        <v>27199.68</v>
      </c>
      <c r="Q2719">
        <v>226</v>
      </c>
    </row>
    <row r="2720" spans="1:17" x14ac:dyDescent="0.3">
      <c r="A2720" t="s">
        <v>13</v>
      </c>
      <c r="B2720" t="s">
        <v>2134</v>
      </c>
      <c r="C2720" t="s">
        <v>24</v>
      </c>
      <c r="D2720" t="s">
        <v>15</v>
      </c>
      <c r="E2720" t="s">
        <v>78</v>
      </c>
      <c r="F2720" t="s">
        <v>79</v>
      </c>
      <c r="G2720" t="s">
        <v>80</v>
      </c>
      <c r="H2720" t="s">
        <v>19</v>
      </c>
      <c r="I2720" t="s">
        <v>2134</v>
      </c>
      <c r="J2720" t="s">
        <v>20</v>
      </c>
      <c r="K2720" t="s">
        <v>21</v>
      </c>
      <c r="L2720" t="s">
        <v>81</v>
      </c>
      <c r="M2720">
        <v>5</v>
      </c>
      <c r="N2720">
        <v>1699</v>
      </c>
      <c r="O2720">
        <v>16</v>
      </c>
      <c r="P2720">
        <f>Table1[[#This Row],[Sale Product Count]]*Table1[[#This Row],[Price]]</f>
        <v>27184</v>
      </c>
      <c r="Q2720">
        <v>211</v>
      </c>
    </row>
    <row r="2721" spans="1:17" x14ac:dyDescent="0.3">
      <c r="A2721" t="s">
        <v>1356</v>
      </c>
      <c r="B2721" t="s">
        <v>825</v>
      </c>
      <c r="C2721" t="s">
        <v>24</v>
      </c>
      <c r="D2721" t="s">
        <v>1156</v>
      </c>
      <c r="E2721" t="s">
        <v>75</v>
      </c>
      <c r="F2721" t="s">
        <v>87</v>
      </c>
      <c r="G2721" t="s">
        <v>35</v>
      </c>
      <c r="H2721" t="s">
        <v>257</v>
      </c>
      <c r="I2721" t="s">
        <v>653</v>
      </c>
      <c r="J2721" t="s">
        <v>20</v>
      </c>
      <c r="K2721" t="s">
        <v>2134</v>
      </c>
      <c r="L2721" t="s">
        <v>2134</v>
      </c>
      <c r="M2721">
        <v>5</v>
      </c>
      <c r="N2721">
        <v>1699</v>
      </c>
      <c r="O2721">
        <v>16</v>
      </c>
      <c r="P2721">
        <f>Table1[[#This Row],[Sale Product Count]]*Table1[[#This Row],[Price]]</f>
        <v>27184</v>
      </c>
      <c r="Q2721">
        <v>232</v>
      </c>
    </row>
    <row r="2722" spans="1:17" x14ac:dyDescent="0.3">
      <c r="A2722" t="s">
        <v>13</v>
      </c>
      <c r="B2722" t="s">
        <v>2134</v>
      </c>
      <c r="C2722" t="s">
        <v>14</v>
      </c>
      <c r="D2722" t="s">
        <v>15</v>
      </c>
      <c r="E2722" t="s">
        <v>16</v>
      </c>
      <c r="F2722" t="s">
        <v>17</v>
      </c>
      <c r="G2722" t="s">
        <v>18</v>
      </c>
      <c r="H2722" t="s">
        <v>19</v>
      </c>
      <c r="I2722" t="s">
        <v>2134</v>
      </c>
      <c r="J2722" t="s">
        <v>20</v>
      </c>
      <c r="K2722" t="s">
        <v>21</v>
      </c>
      <c r="L2722" t="s">
        <v>22</v>
      </c>
      <c r="M2722">
        <v>0</v>
      </c>
      <c r="N2722">
        <v>1599</v>
      </c>
      <c r="O2722">
        <v>17</v>
      </c>
      <c r="P2722">
        <f>Table1[[#This Row],[Sale Product Count]]*Table1[[#This Row],[Price]]</f>
        <v>27183</v>
      </c>
      <c r="Q2722">
        <v>254</v>
      </c>
    </row>
    <row r="2723" spans="1:17" x14ac:dyDescent="0.3">
      <c r="A2723" t="s">
        <v>30</v>
      </c>
      <c r="B2723" t="s">
        <v>119</v>
      </c>
      <c r="C2723" t="s">
        <v>24</v>
      </c>
      <c r="D2723" t="s">
        <v>33</v>
      </c>
      <c r="E2723" t="s">
        <v>2134</v>
      </c>
      <c r="F2723" t="s">
        <v>34</v>
      </c>
      <c r="G2723" t="s">
        <v>35</v>
      </c>
      <c r="H2723" t="s">
        <v>36</v>
      </c>
      <c r="I2723" t="s">
        <v>2134</v>
      </c>
      <c r="J2723" t="s">
        <v>37</v>
      </c>
      <c r="K2723" t="s">
        <v>120</v>
      </c>
      <c r="L2723" t="s">
        <v>38</v>
      </c>
      <c r="M2723">
        <v>1</v>
      </c>
      <c r="N2723">
        <v>1599</v>
      </c>
      <c r="O2723">
        <v>17</v>
      </c>
      <c r="P2723">
        <f>Table1[[#This Row],[Sale Product Count]]*Table1[[#This Row],[Price]]</f>
        <v>27183</v>
      </c>
      <c r="Q2723">
        <v>383</v>
      </c>
    </row>
    <row r="2724" spans="1:17" x14ac:dyDescent="0.3">
      <c r="A2724" t="s">
        <v>130</v>
      </c>
      <c r="B2724" t="s">
        <v>1534</v>
      </c>
      <c r="C2724" t="s">
        <v>86</v>
      </c>
      <c r="D2724" t="s">
        <v>25</v>
      </c>
      <c r="E2724" t="s">
        <v>16</v>
      </c>
      <c r="F2724" t="s">
        <v>116</v>
      </c>
      <c r="G2724" t="s">
        <v>35</v>
      </c>
      <c r="H2724" t="s">
        <v>36</v>
      </c>
      <c r="I2724" t="s">
        <v>431</v>
      </c>
      <c r="J2724" t="s">
        <v>1701</v>
      </c>
      <c r="K2724" t="s">
        <v>2134</v>
      </c>
      <c r="L2724" t="s">
        <v>2134</v>
      </c>
      <c r="M2724">
        <v>0</v>
      </c>
      <c r="N2724">
        <v>1599</v>
      </c>
      <c r="O2724">
        <v>17</v>
      </c>
      <c r="P2724">
        <f>Table1[[#This Row],[Sale Product Count]]*Table1[[#This Row],[Price]]</f>
        <v>27183</v>
      </c>
      <c r="Q2724">
        <v>396</v>
      </c>
    </row>
    <row r="2725" spans="1:17" x14ac:dyDescent="0.3">
      <c r="A2725" t="s">
        <v>30</v>
      </c>
      <c r="B2725" t="s">
        <v>31</v>
      </c>
      <c r="C2725" t="s">
        <v>32</v>
      </c>
      <c r="D2725" t="s">
        <v>33</v>
      </c>
      <c r="E2725" t="s">
        <v>2134</v>
      </c>
      <c r="F2725" t="s">
        <v>34</v>
      </c>
      <c r="G2725" t="s">
        <v>35</v>
      </c>
      <c r="H2725" t="s">
        <v>36</v>
      </c>
      <c r="I2725" t="s">
        <v>2134</v>
      </c>
      <c r="J2725" t="s">
        <v>37</v>
      </c>
      <c r="K2725" t="s">
        <v>2134</v>
      </c>
      <c r="L2725" t="s">
        <v>38</v>
      </c>
      <c r="M2725">
        <v>5</v>
      </c>
      <c r="N2725">
        <v>1599</v>
      </c>
      <c r="O2725">
        <v>17</v>
      </c>
      <c r="P2725">
        <f>Table1[[#This Row],[Sale Product Count]]*Table1[[#This Row],[Price]]</f>
        <v>27183</v>
      </c>
      <c r="Q2725">
        <v>0</v>
      </c>
    </row>
    <row r="2726" spans="1:17" x14ac:dyDescent="0.3">
      <c r="A2726" t="s">
        <v>23</v>
      </c>
      <c r="B2726" t="s">
        <v>1067</v>
      </c>
      <c r="C2726" t="s">
        <v>61</v>
      </c>
      <c r="D2726" t="s">
        <v>2134</v>
      </c>
      <c r="E2726" t="s">
        <v>63</v>
      </c>
      <c r="F2726" t="s">
        <v>64</v>
      </c>
      <c r="G2726" t="s">
        <v>65</v>
      </c>
      <c r="H2726" t="s">
        <v>28</v>
      </c>
      <c r="I2726" t="s">
        <v>200</v>
      </c>
      <c r="J2726" t="s">
        <v>1068</v>
      </c>
      <c r="K2726" t="s">
        <v>1069</v>
      </c>
      <c r="L2726" t="s">
        <v>2134</v>
      </c>
      <c r="M2726">
        <v>0</v>
      </c>
      <c r="N2726">
        <v>1130.99</v>
      </c>
      <c r="O2726">
        <v>24</v>
      </c>
      <c r="P2726">
        <f>Table1[[#This Row],[Sale Product Count]]*Table1[[#This Row],[Price]]</f>
        <v>27143.760000000002</v>
      </c>
      <c r="Q2726">
        <v>444</v>
      </c>
    </row>
    <row r="2727" spans="1:17" x14ac:dyDescent="0.3">
      <c r="A2727" t="s">
        <v>23</v>
      </c>
      <c r="B2727" t="s">
        <v>2134</v>
      </c>
      <c r="C2727" t="s">
        <v>24</v>
      </c>
      <c r="D2727" t="s">
        <v>25</v>
      </c>
      <c r="E2727" t="s">
        <v>16</v>
      </c>
      <c r="F2727" t="s">
        <v>26</v>
      </c>
      <c r="G2727" t="s">
        <v>27</v>
      </c>
      <c r="H2727" t="s">
        <v>28</v>
      </c>
      <c r="I2727" t="s">
        <v>29</v>
      </c>
      <c r="J2727" t="s">
        <v>20</v>
      </c>
      <c r="K2727" t="s">
        <v>21</v>
      </c>
      <c r="L2727" t="s">
        <v>2134</v>
      </c>
      <c r="M2727">
        <v>4.5</v>
      </c>
      <c r="N2727">
        <v>589.99</v>
      </c>
      <c r="O2727">
        <v>46</v>
      </c>
      <c r="P2727">
        <f>Table1[[#This Row],[Sale Product Count]]*Table1[[#This Row],[Price]]</f>
        <v>27139.54</v>
      </c>
      <c r="Q2727">
        <v>485</v>
      </c>
    </row>
    <row r="2728" spans="1:17" x14ac:dyDescent="0.3">
      <c r="A2728" t="s">
        <v>23</v>
      </c>
      <c r="B2728" t="s">
        <v>2134</v>
      </c>
      <c r="C2728" t="s">
        <v>24</v>
      </c>
      <c r="D2728" t="s">
        <v>25</v>
      </c>
      <c r="E2728" t="s">
        <v>16</v>
      </c>
      <c r="F2728" t="s">
        <v>26</v>
      </c>
      <c r="G2728" t="s">
        <v>27</v>
      </c>
      <c r="H2728" t="s">
        <v>28</v>
      </c>
      <c r="I2728" t="s">
        <v>29</v>
      </c>
      <c r="J2728" t="s">
        <v>20</v>
      </c>
      <c r="K2728" t="s">
        <v>21</v>
      </c>
      <c r="L2728" t="s">
        <v>2134</v>
      </c>
      <c r="M2728">
        <v>4.5</v>
      </c>
      <c r="N2728">
        <v>589.99</v>
      </c>
      <c r="O2728">
        <v>46</v>
      </c>
      <c r="P2728">
        <f>Table1[[#This Row],[Sale Product Count]]*Table1[[#This Row],[Price]]</f>
        <v>27139.54</v>
      </c>
      <c r="Q2728">
        <v>512</v>
      </c>
    </row>
    <row r="2729" spans="1:17" x14ac:dyDescent="0.3">
      <c r="A2729" t="s">
        <v>130</v>
      </c>
      <c r="B2729" t="s">
        <v>883</v>
      </c>
      <c r="C2729" t="s">
        <v>86</v>
      </c>
      <c r="D2729" t="s">
        <v>430</v>
      </c>
      <c r="E2729" t="s">
        <v>826</v>
      </c>
      <c r="F2729" t="s">
        <v>87</v>
      </c>
      <c r="G2729" t="s">
        <v>65</v>
      </c>
      <c r="H2729" t="s">
        <v>36</v>
      </c>
      <c r="I2729" t="s">
        <v>2134</v>
      </c>
      <c r="J2729" t="s">
        <v>37</v>
      </c>
      <c r="K2729" t="s">
        <v>885</v>
      </c>
      <c r="L2729" t="s">
        <v>2134</v>
      </c>
      <c r="M2729">
        <v>5</v>
      </c>
      <c r="N2729">
        <v>589.99</v>
      </c>
      <c r="O2729">
        <v>46</v>
      </c>
      <c r="P2729">
        <f>Table1[[#This Row],[Sale Product Count]]*Table1[[#This Row],[Price]]</f>
        <v>27139.54</v>
      </c>
      <c r="Q2729">
        <v>215</v>
      </c>
    </row>
    <row r="2730" spans="1:17" x14ac:dyDescent="0.3">
      <c r="A2730" t="s">
        <v>23</v>
      </c>
      <c r="B2730" t="s">
        <v>1445</v>
      </c>
      <c r="C2730" t="s">
        <v>94</v>
      </c>
      <c r="D2730" t="s">
        <v>2134</v>
      </c>
      <c r="E2730" t="s">
        <v>42</v>
      </c>
      <c r="F2730" t="s">
        <v>72</v>
      </c>
      <c r="G2730" t="s">
        <v>18</v>
      </c>
      <c r="H2730" t="s">
        <v>197</v>
      </c>
      <c r="I2730" t="s">
        <v>416</v>
      </c>
      <c r="J2730" t="s">
        <v>771</v>
      </c>
      <c r="K2730" t="s">
        <v>159</v>
      </c>
      <c r="L2730" t="s">
        <v>2134</v>
      </c>
      <c r="M2730">
        <v>0</v>
      </c>
      <c r="N2730">
        <v>589.99</v>
      </c>
      <c r="O2730">
        <v>46</v>
      </c>
      <c r="P2730">
        <f>Table1[[#This Row],[Sale Product Count]]*Table1[[#This Row],[Price]]</f>
        <v>27139.54</v>
      </c>
      <c r="Q2730">
        <v>498</v>
      </c>
    </row>
    <row r="2731" spans="1:17" x14ac:dyDescent="0.3">
      <c r="A2731" t="s">
        <v>539</v>
      </c>
      <c r="B2731" t="s">
        <v>1629</v>
      </c>
      <c r="C2731" t="s">
        <v>24</v>
      </c>
      <c r="D2731" t="s">
        <v>71</v>
      </c>
      <c r="E2731" t="s">
        <v>63</v>
      </c>
      <c r="F2731" t="s">
        <v>282</v>
      </c>
      <c r="G2731" t="s">
        <v>65</v>
      </c>
      <c r="H2731" t="s">
        <v>311</v>
      </c>
      <c r="I2731" t="s">
        <v>91</v>
      </c>
      <c r="J2731" t="s">
        <v>20</v>
      </c>
      <c r="K2731" t="s">
        <v>2134</v>
      </c>
      <c r="L2731" t="s">
        <v>2134</v>
      </c>
      <c r="M2731">
        <v>3.9</v>
      </c>
      <c r="N2731">
        <v>589.99</v>
      </c>
      <c r="O2731">
        <v>46</v>
      </c>
      <c r="P2731">
        <f>Table1[[#This Row],[Sale Product Count]]*Table1[[#This Row],[Price]]</f>
        <v>27139.54</v>
      </c>
      <c r="Q2731">
        <v>446</v>
      </c>
    </row>
    <row r="2732" spans="1:17" x14ac:dyDescent="0.3">
      <c r="A2732" t="s">
        <v>100</v>
      </c>
      <c r="B2732" t="s">
        <v>1914</v>
      </c>
      <c r="C2732" t="s">
        <v>24</v>
      </c>
      <c r="D2732" t="s">
        <v>254</v>
      </c>
      <c r="E2732" t="s">
        <v>63</v>
      </c>
      <c r="F2732" t="s">
        <v>112</v>
      </c>
      <c r="G2732" t="s">
        <v>18</v>
      </c>
      <c r="H2732" t="s">
        <v>197</v>
      </c>
      <c r="I2732" t="s">
        <v>2134</v>
      </c>
      <c r="J2732" t="s">
        <v>20</v>
      </c>
      <c r="K2732" t="s">
        <v>92</v>
      </c>
      <c r="L2732" t="s">
        <v>2134</v>
      </c>
      <c r="M2732">
        <v>0</v>
      </c>
      <c r="N2732">
        <v>589.99</v>
      </c>
      <c r="O2732">
        <v>46</v>
      </c>
      <c r="P2732">
        <f>Table1[[#This Row],[Sale Product Count]]*Table1[[#This Row],[Price]]</f>
        <v>27139.54</v>
      </c>
      <c r="Q2732">
        <v>267</v>
      </c>
    </row>
    <row r="2733" spans="1:17" x14ac:dyDescent="0.3">
      <c r="A2733" t="s">
        <v>13</v>
      </c>
      <c r="B2733" t="s">
        <v>2134</v>
      </c>
      <c r="C2733" t="s">
        <v>14</v>
      </c>
      <c r="D2733" t="s">
        <v>15</v>
      </c>
      <c r="E2733" t="s">
        <v>16</v>
      </c>
      <c r="F2733" t="s">
        <v>17</v>
      </c>
      <c r="G2733" t="s">
        <v>18</v>
      </c>
      <c r="H2733" t="s">
        <v>19</v>
      </c>
      <c r="I2733" t="s">
        <v>2134</v>
      </c>
      <c r="J2733" t="s">
        <v>20</v>
      </c>
      <c r="K2733" t="s">
        <v>21</v>
      </c>
      <c r="L2733" t="s">
        <v>22</v>
      </c>
      <c r="M2733">
        <v>0</v>
      </c>
      <c r="N2733">
        <v>589.99</v>
      </c>
      <c r="O2733">
        <v>46</v>
      </c>
      <c r="P2733">
        <f>Table1[[#This Row],[Sale Product Count]]*Table1[[#This Row],[Price]]</f>
        <v>27139.54</v>
      </c>
      <c r="Q2733">
        <v>308</v>
      </c>
    </row>
    <row r="2734" spans="1:17" x14ac:dyDescent="0.3">
      <c r="A2734" t="s">
        <v>23</v>
      </c>
      <c r="B2734" t="s">
        <v>2134</v>
      </c>
      <c r="C2734" t="s">
        <v>24</v>
      </c>
      <c r="D2734" t="s">
        <v>71</v>
      </c>
      <c r="E2734" t="s">
        <v>16</v>
      </c>
      <c r="F2734" t="s">
        <v>82</v>
      </c>
      <c r="G2734" t="s">
        <v>65</v>
      </c>
      <c r="H2734" t="s">
        <v>19</v>
      </c>
      <c r="I2734" t="s">
        <v>2134</v>
      </c>
      <c r="J2734" t="s">
        <v>20</v>
      </c>
      <c r="K2734" t="s">
        <v>21</v>
      </c>
      <c r="L2734" t="s">
        <v>81</v>
      </c>
      <c r="M2734">
        <v>4.4000000000000004</v>
      </c>
      <c r="N2734">
        <v>459.99</v>
      </c>
      <c r="O2734">
        <v>59</v>
      </c>
      <c r="P2734">
        <f>Table1[[#This Row],[Sale Product Count]]*Table1[[#This Row],[Price]]</f>
        <v>27139.41</v>
      </c>
      <c r="Q2734">
        <v>208</v>
      </c>
    </row>
    <row r="2735" spans="1:17" x14ac:dyDescent="0.3">
      <c r="A2735" t="s">
        <v>130</v>
      </c>
      <c r="B2735" t="s">
        <v>1977</v>
      </c>
      <c r="C2735" t="s">
        <v>24</v>
      </c>
      <c r="D2735" t="s">
        <v>25</v>
      </c>
      <c r="E2735" t="s">
        <v>63</v>
      </c>
      <c r="F2735" t="s">
        <v>64</v>
      </c>
      <c r="G2735" t="s">
        <v>27</v>
      </c>
      <c r="H2735" t="s">
        <v>28</v>
      </c>
      <c r="I2735" t="s">
        <v>431</v>
      </c>
      <c r="J2735" t="s">
        <v>20</v>
      </c>
      <c r="K2735" t="s">
        <v>2134</v>
      </c>
      <c r="L2735" t="s">
        <v>2134</v>
      </c>
      <c r="M2735">
        <v>0</v>
      </c>
      <c r="N2735">
        <v>459.99</v>
      </c>
      <c r="O2735">
        <v>59</v>
      </c>
      <c r="P2735">
        <f>Table1[[#This Row],[Sale Product Count]]*Table1[[#This Row],[Price]]</f>
        <v>27139.41</v>
      </c>
      <c r="Q2735">
        <v>164</v>
      </c>
    </row>
    <row r="2736" spans="1:17" x14ac:dyDescent="0.3">
      <c r="A2736" t="s">
        <v>130</v>
      </c>
      <c r="B2736" t="s">
        <v>195</v>
      </c>
      <c r="C2736" t="s">
        <v>14</v>
      </c>
      <c r="D2736" t="s">
        <v>2134</v>
      </c>
      <c r="E2736" t="s">
        <v>63</v>
      </c>
      <c r="F2736" t="s">
        <v>64</v>
      </c>
      <c r="G2736" t="s">
        <v>2134</v>
      </c>
      <c r="H2736" t="s">
        <v>1196</v>
      </c>
      <c r="I2736" t="s">
        <v>2134</v>
      </c>
      <c r="J2736" t="s">
        <v>20</v>
      </c>
      <c r="K2736" t="s">
        <v>2134</v>
      </c>
      <c r="L2736" t="s">
        <v>38</v>
      </c>
      <c r="M2736">
        <v>0</v>
      </c>
      <c r="N2736">
        <v>1504.08</v>
      </c>
      <c r="O2736">
        <v>18</v>
      </c>
      <c r="P2736">
        <f>Table1[[#This Row],[Sale Product Count]]*Table1[[#This Row],[Price]]</f>
        <v>27073.439999999999</v>
      </c>
      <c r="Q2736">
        <v>154</v>
      </c>
    </row>
    <row r="2737" spans="1:17" x14ac:dyDescent="0.3">
      <c r="A2737" t="s">
        <v>130</v>
      </c>
      <c r="B2737" t="s">
        <v>1727</v>
      </c>
      <c r="C2737" t="s">
        <v>24</v>
      </c>
      <c r="D2737" t="s">
        <v>71</v>
      </c>
      <c r="E2737" t="s">
        <v>49</v>
      </c>
      <c r="F2737" t="s">
        <v>72</v>
      </c>
      <c r="G2737" t="s">
        <v>65</v>
      </c>
      <c r="H2737" t="s">
        <v>257</v>
      </c>
      <c r="I2737" t="s">
        <v>431</v>
      </c>
      <c r="J2737" t="s">
        <v>20</v>
      </c>
      <c r="K2737" t="s">
        <v>2134</v>
      </c>
      <c r="L2737" t="s">
        <v>2134</v>
      </c>
      <c r="M2737">
        <v>0</v>
      </c>
      <c r="N2737">
        <v>1230.1300000000001</v>
      </c>
      <c r="O2737">
        <v>22</v>
      </c>
      <c r="P2737">
        <f>Table1[[#This Row],[Sale Product Count]]*Table1[[#This Row],[Price]]</f>
        <v>27062.86</v>
      </c>
      <c r="Q2737">
        <v>294</v>
      </c>
    </row>
    <row r="2738" spans="1:17" x14ac:dyDescent="0.3">
      <c r="A2738" t="s">
        <v>13</v>
      </c>
      <c r="B2738" t="s">
        <v>83</v>
      </c>
      <c r="C2738" t="s">
        <v>24</v>
      </c>
      <c r="D2738" t="s">
        <v>84</v>
      </c>
      <c r="E2738" t="s">
        <v>16</v>
      </c>
      <c r="F2738" t="s">
        <v>26</v>
      </c>
      <c r="G2738" t="s">
        <v>80</v>
      </c>
      <c r="H2738" t="s">
        <v>19</v>
      </c>
      <c r="I2738" t="s">
        <v>2134</v>
      </c>
      <c r="J2738" t="s">
        <v>20</v>
      </c>
      <c r="K2738" t="s">
        <v>21</v>
      </c>
      <c r="L2738" t="s">
        <v>2134</v>
      </c>
      <c r="M2738">
        <v>0</v>
      </c>
      <c r="N2738">
        <v>660</v>
      </c>
      <c r="O2738">
        <v>41</v>
      </c>
      <c r="P2738">
        <f>Table1[[#This Row],[Sale Product Count]]*Table1[[#This Row],[Price]]</f>
        <v>27060</v>
      </c>
      <c r="Q2738">
        <v>375</v>
      </c>
    </row>
    <row r="2739" spans="1:17" x14ac:dyDescent="0.3">
      <c r="A2739" t="s">
        <v>30</v>
      </c>
      <c r="B2739" t="s">
        <v>31</v>
      </c>
      <c r="C2739" t="s">
        <v>32</v>
      </c>
      <c r="D2739" t="s">
        <v>33</v>
      </c>
      <c r="E2739" t="s">
        <v>2134</v>
      </c>
      <c r="F2739" t="s">
        <v>34</v>
      </c>
      <c r="G2739" t="s">
        <v>35</v>
      </c>
      <c r="H2739" t="s">
        <v>36</v>
      </c>
      <c r="I2739" t="s">
        <v>2134</v>
      </c>
      <c r="J2739" t="s">
        <v>37</v>
      </c>
      <c r="K2739" t="s">
        <v>2134</v>
      </c>
      <c r="L2739" t="s">
        <v>38</v>
      </c>
      <c r="M2739">
        <v>5</v>
      </c>
      <c r="N2739">
        <v>629</v>
      </c>
      <c r="O2739">
        <v>43</v>
      </c>
      <c r="P2739">
        <f>Table1[[#This Row],[Sale Product Count]]*Table1[[#This Row],[Price]]</f>
        <v>27047</v>
      </c>
      <c r="Q2739">
        <v>282</v>
      </c>
    </row>
    <row r="2740" spans="1:17" x14ac:dyDescent="0.3">
      <c r="A2740" t="s">
        <v>59</v>
      </c>
      <c r="B2740" t="s">
        <v>341</v>
      </c>
      <c r="C2740" t="s">
        <v>61</v>
      </c>
      <c r="D2740" t="s">
        <v>241</v>
      </c>
      <c r="E2740" t="s">
        <v>63</v>
      </c>
      <c r="F2740" t="s">
        <v>106</v>
      </c>
      <c r="G2740" t="s">
        <v>18</v>
      </c>
      <c r="H2740" t="s">
        <v>36</v>
      </c>
      <c r="I2740" t="s">
        <v>342</v>
      </c>
      <c r="J2740" t="s">
        <v>20</v>
      </c>
      <c r="K2740" t="s">
        <v>2134</v>
      </c>
      <c r="L2740" t="s">
        <v>2134</v>
      </c>
      <c r="M2740">
        <v>4.5999999999999996</v>
      </c>
      <c r="N2740">
        <v>458.14</v>
      </c>
      <c r="O2740">
        <v>59</v>
      </c>
      <c r="P2740">
        <f>Table1[[#This Row],[Sale Product Count]]*Table1[[#This Row],[Price]]</f>
        <v>27030.26</v>
      </c>
      <c r="Q2740">
        <v>327</v>
      </c>
    </row>
    <row r="2741" spans="1:17" x14ac:dyDescent="0.3">
      <c r="A2741" t="s">
        <v>30</v>
      </c>
      <c r="B2741" t="s">
        <v>919</v>
      </c>
      <c r="C2741" t="s">
        <v>61</v>
      </c>
      <c r="D2741" t="s">
        <v>71</v>
      </c>
      <c r="E2741" t="s">
        <v>75</v>
      </c>
      <c r="F2741" t="s">
        <v>116</v>
      </c>
      <c r="G2741" t="s">
        <v>65</v>
      </c>
      <c r="H2741" t="s">
        <v>36</v>
      </c>
      <c r="I2741" t="s">
        <v>2134</v>
      </c>
      <c r="J2741" t="s">
        <v>37</v>
      </c>
      <c r="K2741" t="s">
        <v>117</v>
      </c>
      <c r="L2741" t="s">
        <v>2134</v>
      </c>
      <c r="M2741">
        <v>0</v>
      </c>
      <c r="N2741">
        <v>750.74</v>
      </c>
      <c r="O2741">
        <v>36</v>
      </c>
      <c r="P2741">
        <f>Table1[[#This Row],[Sale Product Count]]*Table1[[#This Row],[Price]]</f>
        <v>27026.639999999999</v>
      </c>
      <c r="Q2741">
        <v>302</v>
      </c>
    </row>
    <row r="2742" spans="1:17" x14ac:dyDescent="0.3">
      <c r="A2742" t="s">
        <v>130</v>
      </c>
      <c r="B2742">
        <v>7000</v>
      </c>
      <c r="C2742" t="s">
        <v>41</v>
      </c>
      <c r="D2742" t="s">
        <v>74</v>
      </c>
      <c r="E2742" t="s">
        <v>2134</v>
      </c>
      <c r="F2742" t="s">
        <v>87</v>
      </c>
      <c r="G2742" t="s">
        <v>301</v>
      </c>
      <c r="H2742" t="s">
        <v>311</v>
      </c>
      <c r="I2742" t="s">
        <v>29</v>
      </c>
      <c r="J2742" t="s">
        <v>20</v>
      </c>
      <c r="K2742" t="s">
        <v>1124</v>
      </c>
      <c r="L2742" t="s">
        <v>2134</v>
      </c>
      <c r="M2742">
        <v>3.9</v>
      </c>
      <c r="N2742">
        <v>999.99</v>
      </c>
      <c r="O2742">
        <v>27</v>
      </c>
      <c r="P2742">
        <f>Table1[[#This Row],[Sale Product Count]]*Table1[[#This Row],[Price]]</f>
        <v>26999.73</v>
      </c>
      <c r="Q2742">
        <v>489</v>
      </c>
    </row>
    <row r="2743" spans="1:17" x14ac:dyDescent="0.3">
      <c r="A2743" t="s">
        <v>23</v>
      </c>
      <c r="B2743" t="s">
        <v>2134</v>
      </c>
      <c r="C2743" t="s">
        <v>14</v>
      </c>
      <c r="D2743" t="s">
        <v>219</v>
      </c>
      <c r="E2743" t="s">
        <v>27</v>
      </c>
      <c r="F2743" t="s">
        <v>220</v>
      </c>
      <c r="G2743" t="s">
        <v>65</v>
      </c>
      <c r="H2743" t="s">
        <v>19</v>
      </c>
      <c r="I2743" t="s">
        <v>2134</v>
      </c>
      <c r="J2743" t="s">
        <v>20</v>
      </c>
      <c r="K2743" t="s">
        <v>21</v>
      </c>
      <c r="L2743" t="s">
        <v>81</v>
      </c>
      <c r="M2743">
        <v>4.7</v>
      </c>
      <c r="N2743">
        <v>999.99</v>
      </c>
      <c r="O2743">
        <v>27</v>
      </c>
      <c r="P2743">
        <f>Table1[[#This Row],[Sale Product Count]]*Table1[[#This Row],[Price]]</f>
        <v>26999.73</v>
      </c>
      <c r="Q2743">
        <v>195</v>
      </c>
    </row>
    <row r="2744" spans="1:17" x14ac:dyDescent="0.3">
      <c r="A2744" t="s">
        <v>23</v>
      </c>
      <c r="B2744" t="s">
        <v>2134</v>
      </c>
      <c r="C2744" t="s">
        <v>24</v>
      </c>
      <c r="D2744" t="s">
        <v>25</v>
      </c>
      <c r="E2744" t="s">
        <v>16</v>
      </c>
      <c r="F2744" t="s">
        <v>26</v>
      </c>
      <c r="G2744" t="s">
        <v>27</v>
      </c>
      <c r="H2744" t="s">
        <v>28</v>
      </c>
      <c r="I2744" t="s">
        <v>29</v>
      </c>
      <c r="J2744" t="s">
        <v>20</v>
      </c>
      <c r="K2744" t="s">
        <v>21</v>
      </c>
      <c r="L2744" t="s">
        <v>2134</v>
      </c>
      <c r="M2744">
        <v>4.5</v>
      </c>
      <c r="N2744">
        <v>999.99</v>
      </c>
      <c r="O2744">
        <v>27</v>
      </c>
      <c r="P2744">
        <f>Table1[[#This Row],[Sale Product Count]]*Table1[[#This Row],[Price]]</f>
        <v>26999.73</v>
      </c>
      <c r="Q2744">
        <v>221</v>
      </c>
    </row>
    <row r="2745" spans="1:17" x14ac:dyDescent="0.3">
      <c r="A2745" t="s">
        <v>221</v>
      </c>
      <c r="B2745" t="s">
        <v>366</v>
      </c>
      <c r="C2745" t="s">
        <v>41</v>
      </c>
      <c r="D2745" t="s">
        <v>367</v>
      </c>
      <c r="E2745" t="s">
        <v>42</v>
      </c>
      <c r="F2745" t="s">
        <v>368</v>
      </c>
      <c r="G2745" t="s">
        <v>18</v>
      </c>
      <c r="H2745" t="s">
        <v>57</v>
      </c>
      <c r="I2745" t="s">
        <v>58</v>
      </c>
      <c r="J2745" t="s">
        <v>20</v>
      </c>
      <c r="K2745" t="s">
        <v>2134</v>
      </c>
      <c r="L2745" t="s">
        <v>2134</v>
      </c>
      <c r="M2745">
        <v>4.2</v>
      </c>
      <c r="N2745">
        <v>899.99</v>
      </c>
      <c r="O2745">
        <v>30</v>
      </c>
      <c r="P2745">
        <f>Table1[[#This Row],[Sale Product Count]]*Table1[[#This Row],[Price]]</f>
        <v>26999.7</v>
      </c>
      <c r="Q2745">
        <v>110</v>
      </c>
    </row>
    <row r="2746" spans="1:17" x14ac:dyDescent="0.3">
      <c r="A2746" t="s">
        <v>30</v>
      </c>
      <c r="B2746" t="s">
        <v>708</v>
      </c>
      <c r="C2746" t="s">
        <v>14</v>
      </c>
      <c r="D2746" t="s">
        <v>709</v>
      </c>
      <c r="E2746" t="s">
        <v>2134</v>
      </c>
      <c r="F2746" t="s">
        <v>64</v>
      </c>
      <c r="G2746" t="s">
        <v>35</v>
      </c>
      <c r="H2746" t="s">
        <v>311</v>
      </c>
      <c r="I2746" t="s">
        <v>710</v>
      </c>
      <c r="J2746" t="s">
        <v>20</v>
      </c>
      <c r="K2746" t="s">
        <v>159</v>
      </c>
      <c r="L2746" t="s">
        <v>2134</v>
      </c>
      <c r="M2746">
        <v>4.2</v>
      </c>
      <c r="N2746">
        <v>899.99</v>
      </c>
      <c r="O2746">
        <v>30</v>
      </c>
      <c r="P2746">
        <f>Table1[[#This Row],[Sale Product Count]]*Table1[[#This Row],[Price]]</f>
        <v>26999.7</v>
      </c>
      <c r="Q2746">
        <v>486</v>
      </c>
    </row>
    <row r="2747" spans="1:17" x14ac:dyDescent="0.3">
      <c r="A2747" t="s">
        <v>23</v>
      </c>
      <c r="B2747" t="s">
        <v>2134</v>
      </c>
      <c r="C2747" t="s">
        <v>24</v>
      </c>
      <c r="D2747" t="s">
        <v>71</v>
      </c>
      <c r="E2747" t="s">
        <v>16</v>
      </c>
      <c r="F2747" t="s">
        <v>82</v>
      </c>
      <c r="G2747" t="s">
        <v>65</v>
      </c>
      <c r="H2747" t="s">
        <v>19</v>
      </c>
      <c r="I2747" t="s">
        <v>2134</v>
      </c>
      <c r="J2747" t="s">
        <v>20</v>
      </c>
      <c r="K2747" t="s">
        <v>21</v>
      </c>
      <c r="L2747" t="s">
        <v>81</v>
      </c>
      <c r="M2747">
        <v>4.4000000000000004</v>
      </c>
      <c r="N2747">
        <v>899.99</v>
      </c>
      <c r="O2747">
        <v>30</v>
      </c>
      <c r="P2747">
        <f>Table1[[#This Row],[Sale Product Count]]*Table1[[#This Row],[Price]]</f>
        <v>26999.7</v>
      </c>
      <c r="Q2747">
        <v>336</v>
      </c>
    </row>
    <row r="2748" spans="1:17" x14ac:dyDescent="0.3">
      <c r="A2748" t="s">
        <v>130</v>
      </c>
      <c r="B2748" t="s">
        <v>444</v>
      </c>
      <c r="C2748" t="s">
        <v>24</v>
      </c>
      <c r="D2748" t="s">
        <v>858</v>
      </c>
      <c r="E2748" t="s">
        <v>63</v>
      </c>
      <c r="F2748" t="s">
        <v>64</v>
      </c>
      <c r="G2748" t="s">
        <v>65</v>
      </c>
      <c r="H2748" t="s">
        <v>197</v>
      </c>
      <c r="I2748" t="s">
        <v>200</v>
      </c>
      <c r="J2748" t="s">
        <v>296</v>
      </c>
      <c r="K2748" t="s">
        <v>2134</v>
      </c>
      <c r="L2748" t="s">
        <v>2134</v>
      </c>
      <c r="M2748">
        <v>0</v>
      </c>
      <c r="N2748">
        <v>899.99</v>
      </c>
      <c r="O2748">
        <v>30</v>
      </c>
      <c r="P2748">
        <f>Table1[[#This Row],[Sale Product Count]]*Table1[[#This Row],[Price]]</f>
        <v>26999.7</v>
      </c>
      <c r="Q2748">
        <v>337</v>
      </c>
    </row>
    <row r="2749" spans="1:17" x14ac:dyDescent="0.3">
      <c r="A2749" t="s">
        <v>130</v>
      </c>
      <c r="B2749" t="s">
        <v>1523</v>
      </c>
      <c r="C2749" t="s">
        <v>14</v>
      </c>
      <c r="D2749" t="s">
        <v>71</v>
      </c>
      <c r="E2749" t="s">
        <v>49</v>
      </c>
      <c r="F2749" t="s">
        <v>72</v>
      </c>
      <c r="G2749" t="s">
        <v>65</v>
      </c>
      <c r="H2749" t="s">
        <v>311</v>
      </c>
      <c r="I2749" t="s">
        <v>2134</v>
      </c>
      <c r="J2749" t="s">
        <v>20</v>
      </c>
      <c r="K2749" t="s">
        <v>2134</v>
      </c>
      <c r="L2749" t="s">
        <v>561</v>
      </c>
      <c r="M2749">
        <v>0</v>
      </c>
      <c r="N2749">
        <v>899.99</v>
      </c>
      <c r="O2749">
        <v>30</v>
      </c>
      <c r="P2749">
        <f>Table1[[#This Row],[Sale Product Count]]*Table1[[#This Row],[Price]]</f>
        <v>26999.7</v>
      </c>
      <c r="Q2749">
        <v>488</v>
      </c>
    </row>
    <row r="2750" spans="1:17" x14ac:dyDescent="0.3">
      <c r="A2750" t="s">
        <v>130</v>
      </c>
      <c r="B2750" t="s">
        <v>1458</v>
      </c>
      <c r="C2750" t="s">
        <v>41</v>
      </c>
      <c r="D2750" t="s">
        <v>71</v>
      </c>
      <c r="E2750" t="s">
        <v>42</v>
      </c>
      <c r="F2750" t="s">
        <v>72</v>
      </c>
      <c r="G2750" t="s">
        <v>18</v>
      </c>
      <c r="H2750" t="s">
        <v>197</v>
      </c>
      <c r="I2750" t="s">
        <v>431</v>
      </c>
      <c r="J2750" t="s">
        <v>20</v>
      </c>
      <c r="K2750" t="s">
        <v>2134</v>
      </c>
      <c r="L2750" t="s">
        <v>2134</v>
      </c>
      <c r="M2750">
        <v>0</v>
      </c>
      <c r="N2750">
        <v>899.99</v>
      </c>
      <c r="O2750">
        <v>30</v>
      </c>
      <c r="P2750">
        <f>Table1[[#This Row],[Sale Product Count]]*Table1[[#This Row],[Price]]</f>
        <v>26999.7</v>
      </c>
      <c r="Q2750">
        <v>144</v>
      </c>
    </row>
    <row r="2751" spans="1:17" x14ac:dyDescent="0.3">
      <c r="A2751" t="s">
        <v>23</v>
      </c>
      <c r="B2751" t="s">
        <v>1918</v>
      </c>
      <c r="C2751" t="s">
        <v>24</v>
      </c>
      <c r="D2751" t="s">
        <v>25</v>
      </c>
      <c r="E2751" t="s">
        <v>75</v>
      </c>
      <c r="F2751" t="s">
        <v>106</v>
      </c>
      <c r="G2751" t="s">
        <v>80</v>
      </c>
      <c r="H2751" t="s">
        <v>28</v>
      </c>
      <c r="I2751" t="s">
        <v>91</v>
      </c>
      <c r="J2751" t="s">
        <v>20</v>
      </c>
      <c r="K2751" t="s">
        <v>2134</v>
      </c>
      <c r="L2751" t="s">
        <v>2134</v>
      </c>
      <c r="M2751">
        <v>0</v>
      </c>
      <c r="N2751">
        <v>899.99</v>
      </c>
      <c r="O2751">
        <v>30</v>
      </c>
      <c r="P2751">
        <f>Table1[[#This Row],[Sale Product Count]]*Table1[[#This Row],[Price]]</f>
        <v>26999.7</v>
      </c>
      <c r="Q2751">
        <v>152</v>
      </c>
    </row>
    <row r="2752" spans="1:17" x14ac:dyDescent="0.3">
      <c r="A2752" t="s">
        <v>30</v>
      </c>
      <c r="B2752" t="s">
        <v>119</v>
      </c>
      <c r="C2752" t="s">
        <v>24</v>
      </c>
      <c r="D2752" t="s">
        <v>33</v>
      </c>
      <c r="E2752" t="s">
        <v>2134</v>
      </c>
      <c r="F2752" t="s">
        <v>34</v>
      </c>
      <c r="G2752" t="s">
        <v>35</v>
      </c>
      <c r="H2752" t="s">
        <v>36</v>
      </c>
      <c r="I2752" t="s">
        <v>2134</v>
      </c>
      <c r="J2752" t="s">
        <v>37</v>
      </c>
      <c r="K2752" t="s">
        <v>120</v>
      </c>
      <c r="L2752" t="s">
        <v>38</v>
      </c>
      <c r="M2752">
        <v>1</v>
      </c>
      <c r="N2752">
        <v>899.99</v>
      </c>
      <c r="O2752">
        <v>30</v>
      </c>
      <c r="P2752">
        <f>Table1[[#This Row],[Sale Product Count]]*Table1[[#This Row],[Price]]</f>
        <v>26999.7</v>
      </c>
      <c r="Q2752">
        <v>179</v>
      </c>
    </row>
    <row r="2753" spans="1:17" x14ac:dyDescent="0.3">
      <c r="A2753" t="s">
        <v>130</v>
      </c>
      <c r="B2753" t="s">
        <v>1736</v>
      </c>
      <c r="C2753" t="s">
        <v>14</v>
      </c>
      <c r="D2753" t="s">
        <v>71</v>
      </c>
      <c r="E2753" t="s">
        <v>16</v>
      </c>
      <c r="F2753" t="s">
        <v>64</v>
      </c>
      <c r="G2753" t="s">
        <v>35</v>
      </c>
      <c r="H2753" t="s">
        <v>257</v>
      </c>
      <c r="I2753" t="s">
        <v>431</v>
      </c>
      <c r="J2753" t="s">
        <v>20</v>
      </c>
      <c r="K2753" t="s">
        <v>2134</v>
      </c>
      <c r="L2753" t="s">
        <v>2134</v>
      </c>
      <c r="M2753">
        <v>0</v>
      </c>
      <c r="N2753">
        <v>899.99</v>
      </c>
      <c r="O2753">
        <v>30</v>
      </c>
      <c r="P2753">
        <f>Table1[[#This Row],[Sale Product Count]]*Table1[[#This Row],[Price]]</f>
        <v>26999.7</v>
      </c>
      <c r="Q2753">
        <v>151</v>
      </c>
    </row>
    <row r="2754" spans="1:17" x14ac:dyDescent="0.3">
      <c r="A2754" t="s">
        <v>130</v>
      </c>
      <c r="B2754">
        <v>3593</v>
      </c>
      <c r="C2754" t="s">
        <v>24</v>
      </c>
      <c r="D2754" t="s">
        <v>2134</v>
      </c>
      <c r="E2754" t="s">
        <v>42</v>
      </c>
      <c r="F2754" t="s">
        <v>112</v>
      </c>
      <c r="G2754" t="s">
        <v>65</v>
      </c>
      <c r="H2754" t="s">
        <v>36</v>
      </c>
      <c r="I2754" t="s">
        <v>91</v>
      </c>
      <c r="J2754" t="s">
        <v>20</v>
      </c>
      <c r="K2754" t="s">
        <v>92</v>
      </c>
      <c r="L2754" t="s">
        <v>2134</v>
      </c>
      <c r="M2754">
        <v>4.5</v>
      </c>
      <c r="N2754">
        <v>499.99</v>
      </c>
      <c r="O2754">
        <v>54</v>
      </c>
      <c r="P2754">
        <f>Table1[[#This Row],[Sale Product Count]]*Table1[[#This Row],[Price]]</f>
        <v>26999.46</v>
      </c>
      <c r="Q2754">
        <v>535</v>
      </c>
    </row>
    <row r="2755" spans="1:17" x14ac:dyDescent="0.3">
      <c r="A2755" t="s">
        <v>100</v>
      </c>
      <c r="B2755" t="s">
        <v>2134</v>
      </c>
      <c r="C2755" t="s">
        <v>14</v>
      </c>
      <c r="D2755" t="s">
        <v>2134</v>
      </c>
      <c r="E2755" t="s">
        <v>2134</v>
      </c>
      <c r="F2755" t="s">
        <v>2134</v>
      </c>
      <c r="G2755" t="s">
        <v>18</v>
      </c>
      <c r="H2755" t="s">
        <v>28</v>
      </c>
      <c r="I2755" t="s">
        <v>2134</v>
      </c>
      <c r="J2755" t="s">
        <v>20</v>
      </c>
      <c r="K2755" t="s">
        <v>2134</v>
      </c>
      <c r="L2755" t="s">
        <v>2134</v>
      </c>
      <c r="M2755">
        <v>0</v>
      </c>
      <c r="N2755">
        <v>1037.99</v>
      </c>
      <c r="O2755">
        <v>26</v>
      </c>
      <c r="P2755">
        <f>Table1[[#This Row],[Sale Product Count]]*Table1[[#This Row],[Price]]</f>
        <v>26987.74</v>
      </c>
      <c r="Q2755">
        <v>338</v>
      </c>
    </row>
    <row r="2756" spans="1:17" x14ac:dyDescent="0.3">
      <c r="A2756" t="s">
        <v>130</v>
      </c>
      <c r="B2756" t="s">
        <v>1798</v>
      </c>
      <c r="C2756" t="s">
        <v>41</v>
      </c>
      <c r="D2756" t="s">
        <v>606</v>
      </c>
      <c r="E2756" t="s">
        <v>16</v>
      </c>
      <c r="F2756" t="s">
        <v>72</v>
      </c>
      <c r="G2756" t="s">
        <v>18</v>
      </c>
      <c r="H2756" t="s">
        <v>197</v>
      </c>
      <c r="I2756" t="s">
        <v>431</v>
      </c>
      <c r="J2756" t="s">
        <v>20</v>
      </c>
      <c r="K2756" t="s">
        <v>2134</v>
      </c>
      <c r="L2756" t="s">
        <v>2134</v>
      </c>
      <c r="M2756">
        <v>0</v>
      </c>
      <c r="N2756">
        <v>1225.99</v>
      </c>
      <c r="O2756">
        <v>22</v>
      </c>
      <c r="P2756">
        <f>Table1[[#This Row],[Sale Product Count]]*Table1[[#This Row],[Price]]</f>
        <v>26971.78</v>
      </c>
      <c r="Q2756">
        <v>411</v>
      </c>
    </row>
    <row r="2757" spans="1:17" x14ac:dyDescent="0.3">
      <c r="A2757" t="s">
        <v>130</v>
      </c>
      <c r="B2757" t="s">
        <v>825</v>
      </c>
      <c r="C2757" t="s">
        <v>24</v>
      </c>
      <c r="D2757" t="s">
        <v>2134</v>
      </c>
      <c r="E2757" t="s">
        <v>2134</v>
      </c>
      <c r="F2757">
        <v>8032</v>
      </c>
      <c r="G2757" t="s">
        <v>65</v>
      </c>
      <c r="H2757" t="s">
        <v>311</v>
      </c>
      <c r="I2757" t="s">
        <v>2134</v>
      </c>
      <c r="J2757" t="s">
        <v>37</v>
      </c>
      <c r="K2757" t="s">
        <v>1317</v>
      </c>
      <c r="L2757" t="s">
        <v>2134</v>
      </c>
      <c r="M2757">
        <v>3.3</v>
      </c>
      <c r="N2757">
        <v>641.86</v>
      </c>
      <c r="O2757">
        <v>42</v>
      </c>
      <c r="P2757">
        <f>Table1[[#This Row],[Sale Product Count]]*Table1[[#This Row],[Price]]</f>
        <v>26958.12</v>
      </c>
      <c r="Q2757">
        <v>361</v>
      </c>
    </row>
    <row r="2758" spans="1:17" x14ac:dyDescent="0.3">
      <c r="A2758" t="s">
        <v>130</v>
      </c>
      <c r="B2758" t="s">
        <v>1858</v>
      </c>
      <c r="C2758" t="s">
        <v>24</v>
      </c>
      <c r="D2758" t="s">
        <v>71</v>
      </c>
      <c r="E2758" t="s">
        <v>925</v>
      </c>
      <c r="F2758" t="s">
        <v>72</v>
      </c>
      <c r="G2758" t="s">
        <v>56</v>
      </c>
      <c r="H2758" t="s">
        <v>657</v>
      </c>
      <c r="I2758" t="s">
        <v>91</v>
      </c>
      <c r="J2758" t="s">
        <v>292</v>
      </c>
      <c r="K2758" t="s">
        <v>2134</v>
      </c>
      <c r="L2758" t="s">
        <v>2134</v>
      </c>
      <c r="M2758">
        <v>5</v>
      </c>
      <c r="N2758">
        <v>1584.99</v>
      </c>
      <c r="O2758">
        <v>17</v>
      </c>
      <c r="P2758">
        <f>Table1[[#This Row],[Sale Product Count]]*Table1[[#This Row],[Price]]</f>
        <v>26944.83</v>
      </c>
      <c r="Q2758">
        <v>422</v>
      </c>
    </row>
    <row r="2759" spans="1:17" x14ac:dyDescent="0.3">
      <c r="A2759" t="s">
        <v>130</v>
      </c>
      <c r="B2759" t="s">
        <v>1992</v>
      </c>
      <c r="C2759" t="s">
        <v>24</v>
      </c>
      <c r="D2759" t="s">
        <v>71</v>
      </c>
      <c r="E2759" t="s">
        <v>63</v>
      </c>
      <c r="F2759" t="s">
        <v>64</v>
      </c>
      <c r="G2759" t="s">
        <v>18</v>
      </c>
      <c r="H2759" t="s">
        <v>36</v>
      </c>
      <c r="I2759" t="s">
        <v>431</v>
      </c>
      <c r="J2759" t="s">
        <v>20</v>
      </c>
      <c r="K2759" t="s">
        <v>2134</v>
      </c>
      <c r="L2759" t="s">
        <v>2134</v>
      </c>
      <c r="M2759">
        <v>0</v>
      </c>
      <c r="N2759">
        <v>1584.99</v>
      </c>
      <c r="O2759">
        <v>17</v>
      </c>
      <c r="P2759">
        <f>Table1[[#This Row],[Sale Product Count]]*Table1[[#This Row],[Price]]</f>
        <v>26944.83</v>
      </c>
      <c r="Q2759">
        <v>0</v>
      </c>
    </row>
    <row r="2760" spans="1:17" x14ac:dyDescent="0.3">
      <c r="A2760" t="s">
        <v>23</v>
      </c>
      <c r="B2760" t="s">
        <v>2134</v>
      </c>
      <c r="C2760" t="s">
        <v>24</v>
      </c>
      <c r="D2760" t="s">
        <v>25</v>
      </c>
      <c r="E2760" t="s">
        <v>16</v>
      </c>
      <c r="F2760" t="s">
        <v>26</v>
      </c>
      <c r="G2760" t="s">
        <v>27</v>
      </c>
      <c r="H2760" t="s">
        <v>28</v>
      </c>
      <c r="I2760" t="s">
        <v>29</v>
      </c>
      <c r="J2760" t="s">
        <v>20</v>
      </c>
      <c r="K2760" t="s">
        <v>21</v>
      </c>
      <c r="L2760" t="s">
        <v>2134</v>
      </c>
      <c r="M2760">
        <v>4.5</v>
      </c>
      <c r="N2760">
        <v>449</v>
      </c>
      <c r="O2760">
        <v>60</v>
      </c>
      <c r="P2760">
        <f>Table1[[#This Row],[Sale Product Count]]*Table1[[#This Row],[Price]]</f>
        <v>26940</v>
      </c>
      <c r="Q2760">
        <v>394</v>
      </c>
    </row>
    <row r="2761" spans="1:17" x14ac:dyDescent="0.3">
      <c r="A2761" t="s">
        <v>13</v>
      </c>
      <c r="B2761" t="s">
        <v>2134</v>
      </c>
      <c r="C2761" t="s">
        <v>24</v>
      </c>
      <c r="D2761" t="s">
        <v>15</v>
      </c>
      <c r="E2761" t="s">
        <v>78</v>
      </c>
      <c r="F2761" t="s">
        <v>79</v>
      </c>
      <c r="G2761" t="s">
        <v>80</v>
      </c>
      <c r="H2761" t="s">
        <v>19</v>
      </c>
      <c r="I2761" t="s">
        <v>2134</v>
      </c>
      <c r="J2761" t="s">
        <v>20</v>
      </c>
      <c r="K2761" t="s">
        <v>21</v>
      </c>
      <c r="L2761" t="s">
        <v>81</v>
      </c>
      <c r="M2761">
        <v>5</v>
      </c>
      <c r="N2761">
        <v>449</v>
      </c>
      <c r="O2761">
        <v>60</v>
      </c>
      <c r="P2761">
        <f>Table1[[#This Row],[Sale Product Count]]*Table1[[#This Row],[Price]]</f>
        <v>26940</v>
      </c>
      <c r="Q2761">
        <v>459</v>
      </c>
    </row>
    <row r="2762" spans="1:17" x14ac:dyDescent="0.3">
      <c r="A2762" t="s">
        <v>30</v>
      </c>
      <c r="B2762" t="s">
        <v>119</v>
      </c>
      <c r="C2762" t="s">
        <v>24</v>
      </c>
      <c r="D2762" t="s">
        <v>33</v>
      </c>
      <c r="E2762" t="s">
        <v>2134</v>
      </c>
      <c r="F2762" t="s">
        <v>34</v>
      </c>
      <c r="G2762" t="s">
        <v>35</v>
      </c>
      <c r="H2762" t="s">
        <v>36</v>
      </c>
      <c r="I2762" t="s">
        <v>2134</v>
      </c>
      <c r="J2762" t="s">
        <v>37</v>
      </c>
      <c r="K2762" t="s">
        <v>120</v>
      </c>
      <c r="L2762" t="s">
        <v>38</v>
      </c>
      <c r="M2762">
        <v>1</v>
      </c>
      <c r="N2762">
        <v>814.77</v>
      </c>
      <c r="O2762">
        <v>33</v>
      </c>
      <c r="P2762">
        <f>Table1[[#This Row],[Sale Product Count]]*Table1[[#This Row],[Price]]</f>
        <v>26887.41</v>
      </c>
      <c r="Q2762">
        <v>380</v>
      </c>
    </row>
    <row r="2763" spans="1:17" x14ac:dyDescent="0.3">
      <c r="A2763" t="s">
        <v>30</v>
      </c>
      <c r="B2763" t="s">
        <v>31</v>
      </c>
      <c r="C2763" t="s">
        <v>32</v>
      </c>
      <c r="D2763" t="s">
        <v>33</v>
      </c>
      <c r="E2763" t="s">
        <v>2134</v>
      </c>
      <c r="F2763" t="s">
        <v>34</v>
      </c>
      <c r="G2763" t="s">
        <v>35</v>
      </c>
      <c r="H2763" t="s">
        <v>36</v>
      </c>
      <c r="I2763" t="s">
        <v>2134</v>
      </c>
      <c r="J2763" t="s">
        <v>37</v>
      </c>
      <c r="K2763" t="s">
        <v>2134</v>
      </c>
      <c r="L2763" t="s">
        <v>38</v>
      </c>
      <c r="M2763">
        <v>5</v>
      </c>
      <c r="N2763">
        <v>639.99</v>
      </c>
      <c r="O2763">
        <v>42</v>
      </c>
      <c r="P2763">
        <f>Table1[[#This Row],[Sale Product Count]]*Table1[[#This Row],[Price]]</f>
        <v>26879.58</v>
      </c>
      <c r="Q2763">
        <v>497</v>
      </c>
    </row>
    <row r="2764" spans="1:17" x14ac:dyDescent="0.3">
      <c r="A2764" t="s">
        <v>130</v>
      </c>
      <c r="B2764" t="s">
        <v>1579</v>
      </c>
      <c r="C2764" t="s">
        <v>41</v>
      </c>
      <c r="D2764" t="s">
        <v>25</v>
      </c>
      <c r="E2764" t="s">
        <v>49</v>
      </c>
      <c r="F2764" t="s">
        <v>256</v>
      </c>
      <c r="G2764" t="s">
        <v>18</v>
      </c>
      <c r="H2764" t="s">
        <v>257</v>
      </c>
      <c r="I2764" t="s">
        <v>2134</v>
      </c>
      <c r="J2764" t="s">
        <v>20</v>
      </c>
      <c r="K2764" t="s">
        <v>1246</v>
      </c>
      <c r="L2764" t="s">
        <v>2134</v>
      </c>
      <c r="M2764">
        <v>3.7</v>
      </c>
      <c r="N2764">
        <v>810.28</v>
      </c>
      <c r="O2764">
        <v>33</v>
      </c>
      <c r="P2764">
        <f>Table1[[#This Row],[Sale Product Count]]*Table1[[#This Row],[Price]]</f>
        <v>26739.239999999998</v>
      </c>
      <c r="Q2764">
        <v>316</v>
      </c>
    </row>
    <row r="2765" spans="1:17" x14ac:dyDescent="0.3">
      <c r="A2765" t="s">
        <v>23</v>
      </c>
      <c r="B2765" t="s">
        <v>1197</v>
      </c>
      <c r="C2765" t="s">
        <v>14</v>
      </c>
      <c r="D2765" t="s">
        <v>2134</v>
      </c>
      <c r="E2765" t="s">
        <v>63</v>
      </c>
      <c r="F2765" t="s">
        <v>64</v>
      </c>
      <c r="G2765" t="s">
        <v>65</v>
      </c>
      <c r="H2765" t="s">
        <v>28</v>
      </c>
      <c r="I2765" t="s">
        <v>200</v>
      </c>
      <c r="J2765" t="s">
        <v>296</v>
      </c>
      <c r="K2765" t="s">
        <v>159</v>
      </c>
      <c r="L2765" t="s">
        <v>2134</v>
      </c>
      <c r="M2765">
        <v>0</v>
      </c>
      <c r="N2765">
        <v>459.99</v>
      </c>
      <c r="O2765">
        <v>58</v>
      </c>
      <c r="P2765">
        <f>Table1[[#This Row],[Sale Product Count]]*Table1[[#This Row],[Price]]</f>
        <v>26679.420000000002</v>
      </c>
      <c r="Q2765">
        <v>403</v>
      </c>
    </row>
    <row r="2766" spans="1:17" x14ac:dyDescent="0.3">
      <c r="A2766" t="s">
        <v>130</v>
      </c>
      <c r="B2766" t="s">
        <v>1458</v>
      </c>
      <c r="C2766" t="s">
        <v>41</v>
      </c>
      <c r="D2766" t="s">
        <v>71</v>
      </c>
      <c r="E2766" t="s">
        <v>826</v>
      </c>
      <c r="F2766" t="s">
        <v>64</v>
      </c>
      <c r="G2766" t="s">
        <v>65</v>
      </c>
      <c r="H2766" t="s">
        <v>36</v>
      </c>
      <c r="I2766" t="s">
        <v>431</v>
      </c>
      <c r="J2766" t="s">
        <v>20</v>
      </c>
      <c r="K2766" t="s">
        <v>2134</v>
      </c>
      <c r="L2766" t="s">
        <v>2134</v>
      </c>
      <c r="M2766">
        <v>0</v>
      </c>
      <c r="N2766">
        <v>459.99</v>
      </c>
      <c r="O2766">
        <v>58</v>
      </c>
      <c r="P2766">
        <f>Table1[[#This Row],[Sale Product Count]]*Table1[[#This Row],[Price]]</f>
        <v>26679.420000000002</v>
      </c>
      <c r="Q2766">
        <v>390</v>
      </c>
    </row>
    <row r="2767" spans="1:17" x14ac:dyDescent="0.3">
      <c r="A2767" t="s">
        <v>100</v>
      </c>
      <c r="B2767" t="s">
        <v>864</v>
      </c>
      <c r="C2767" t="s">
        <v>14</v>
      </c>
      <c r="D2767" t="s">
        <v>71</v>
      </c>
      <c r="E2767" t="s">
        <v>63</v>
      </c>
      <c r="F2767" t="s">
        <v>64</v>
      </c>
      <c r="G2767" t="s">
        <v>65</v>
      </c>
      <c r="H2767" t="s">
        <v>28</v>
      </c>
      <c r="I2767" t="s">
        <v>200</v>
      </c>
      <c r="J2767" t="s">
        <v>1066</v>
      </c>
      <c r="K2767" t="s">
        <v>2134</v>
      </c>
      <c r="L2767" t="s">
        <v>2134</v>
      </c>
      <c r="M2767">
        <v>0</v>
      </c>
      <c r="N2767">
        <v>468</v>
      </c>
      <c r="O2767">
        <v>57</v>
      </c>
      <c r="P2767">
        <f>Table1[[#This Row],[Sale Product Count]]*Table1[[#This Row],[Price]]</f>
        <v>26676</v>
      </c>
      <c r="Q2767">
        <v>449</v>
      </c>
    </row>
    <row r="2768" spans="1:17" x14ac:dyDescent="0.3">
      <c r="A2768" t="s">
        <v>59</v>
      </c>
      <c r="B2768" t="s">
        <v>1537</v>
      </c>
      <c r="C2768" t="s">
        <v>41</v>
      </c>
      <c r="D2768" t="s">
        <v>1538</v>
      </c>
      <c r="E2768" t="s">
        <v>63</v>
      </c>
      <c r="F2768" t="s">
        <v>17</v>
      </c>
      <c r="G2768" t="s">
        <v>65</v>
      </c>
      <c r="H2768" t="s">
        <v>197</v>
      </c>
      <c r="I2768" t="s">
        <v>557</v>
      </c>
      <c r="J2768" t="s">
        <v>20</v>
      </c>
      <c r="K2768" t="s">
        <v>2134</v>
      </c>
      <c r="L2768" t="s">
        <v>2134</v>
      </c>
      <c r="M2768">
        <v>4</v>
      </c>
      <c r="N2768">
        <v>1269.99</v>
      </c>
      <c r="O2768">
        <v>21</v>
      </c>
      <c r="P2768">
        <f>Table1[[#This Row],[Sale Product Count]]*Table1[[#This Row],[Price]]</f>
        <v>26669.79</v>
      </c>
      <c r="Q2768">
        <v>380</v>
      </c>
    </row>
    <row r="2769" spans="1:17" x14ac:dyDescent="0.3">
      <c r="A2769" t="s">
        <v>30</v>
      </c>
      <c r="B2769" t="s">
        <v>31</v>
      </c>
      <c r="C2769" t="s">
        <v>32</v>
      </c>
      <c r="D2769" t="s">
        <v>33</v>
      </c>
      <c r="E2769" t="s">
        <v>2134</v>
      </c>
      <c r="F2769" t="s">
        <v>34</v>
      </c>
      <c r="G2769" t="s">
        <v>35</v>
      </c>
      <c r="H2769" t="s">
        <v>36</v>
      </c>
      <c r="I2769" t="s">
        <v>2134</v>
      </c>
      <c r="J2769" t="s">
        <v>37</v>
      </c>
      <c r="K2769" t="s">
        <v>2134</v>
      </c>
      <c r="L2769" t="s">
        <v>38</v>
      </c>
      <c r="M2769">
        <v>5</v>
      </c>
      <c r="N2769">
        <v>619.99</v>
      </c>
      <c r="O2769">
        <v>43</v>
      </c>
      <c r="P2769">
        <f>Table1[[#This Row],[Sale Product Count]]*Table1[[#This Row],[Price]]</f>
        <v>26659.57</v>
      </c>
      <c r="Q2769">
        <v>293</v>
      </c>
    </row>
    <row r="2770" spans="1:17" x14ac:dyDescent="0.3">
      <c r="A2770" t="s">
        <v>23</v>
      </c>
      <c r="B2770" t="s">
        <v>2134</v>
      </c>
      <c r="C2770" t="s">
        <v>14</v>
      </c>
      <c r="D2770" t="s">
        <v>219</v>
      </c>
      <c r="E2770" t="s">
        <v>27</v>
      </c>
      <c r="F2770" t="s">
        <v>220</v>
      </c>
      <c r="G2770" t="s">
        <v>65</v>
      </c>
      <c r="H2770" t="s">
        <v>19</v>
      </c>
      <c r="I2770" t="s">
        <v>2134</v>
      </c>
      <c r="J2770" t="s">
        <v>20</v>
      </c>
      <c r="K2770" t="s">
        <v>21</v>
      </c>
      <c r="L2770" t="s">
        <v>81</v>
      </c>
      <c r="M2770">
        <v>4.7</v>
      </c>
      <c r="N2770">
        <v>2220.9899999999998</v>
      </c>
      <c r="O2770">
        <v>12</v>
      </c>
      <c r="P2770">
        <f>Table1[[#This Row],[Sale Product Count]]*Table1[[#This Row],[Price]]</f>
        <v>26651.879999999997</v>
      </c>
      <c r="Q2770">
        <v>238</v>
      </c>
    </row>
    <row r="2771" spans="1:17" x14ac:dyDescent="0.3">
      <c r="A2771" t="s">
        <v>13</v>
      </c>
      <c r="B2771" t="s">
        <v>2134</v>
      </c>
      <c r="C2771" t="s">
        <v>14</v>
      </c>
      <c r="D2771" t="s">
        <v>15</v>
      </c>
      <c r="E2771" t="s">
        <v>16</v>
      </c>
      <c r="F2771" t="s">
        <v>17</v>
      </c>
      <c r="G2771" t="s">
        <v>18</v>
      </c>
      <c r="H2771" t="s">
        <v>19</v>
      </c>
      <c r="I2771" t="s">
        <v>2134</v>
      </c>
      <c r="J2771" t="s">
        <v>20</v>
      </c>
      <c r="K2771" t="s">
        <v>21</v>
      </c>
      <c r="L2771" t="s">
        <v>22</v>
      </c>
      <c r="M2771">
        <v>0</v>
      </c>
      <c r="N2771">
        <v>493.49</v>
      </c>
      <c r="O2771">
        <v>54</v>
      </c>
      <c r="P2771">
        <f>Table1[[#This Row],[Sale Product Count]]*Table1[[#This Row],[Price]]</f>
        <v>26648.46</v>
      </c>
      <c r="Q2771">
        <v>363</v>
      </c>
    </row>
    <row r="2772" spans="1:17" x14ac:dyDescent="0.3">
      <c r="A2772" t="s">
        <v>30</v>
      </c>
      <c r="B2772" t="s">
        <v>583</v>
      </c>
      <c r="C2772" t="s">
        <v>61</v>
      </c>
      <c r="D2772" t="s">
        <v>2134</v>
      </c>
      <c r="E2772" t="s">
        <v>75</v>
      </c>
      <c r="F2772" t="s">
        <v>34</v>
      </c>
      <c r="G2772" t="s">
        <v>35</v>
      </c>
      <c r="H2772" t="s">
        <v>36</v>
      </c>
      <c r="I2772" t="s">
        <v>2134</v>
      </c>
      <c r="J2772" t="s">
        <v>37</v>
      </c>
      <c r="K2772" t="s">
        <v>239</v>
      </c>
      <c r="L2772" t="s">
        <v>2134</v>
      </c>
      <c r="M2772">
        <v>5</v>
      </c>
      <c r="N2772">
        <v>738.79</v>
      </c>
      <c r="O2772">
        <v>36</v>
      </c>
      <c r="P2772">
        <f>Table1[[#This Row],[Sale Product Count]]*Table1[[#This Row],[Price]]</f>
        <v>26596.44</v>
      </c>
      <c r="Q2772">
        <v>157</v>
      </c>
    </row>
    <row r="2773" spans="1:17" x14ac:dyDescent="0.3">
      <c r="A2773" t="s">
        <v>221</v>
      </c>
      <c r="B2773" t="s">
        <v>500</v>
      </c>
      <c r="C2773" t="s">
        <v>14</v>
      </c>
      <c r="D2773" t="s">
        <v>25</v>
      </c>
      <c r="E2773" t="s">
        <v>49</v>
      </c>
      <c r="F2773" t="s">
        <v>319</v>
      </c>
      <c r="G2773" t="s">
        <v>56</v>
      </c>
      <c r="H2773" t="s">
        <v>36</v>
      </c>
      <c r="I2773" t="s">
        <v>77</v>
      </c>
      <c r="J2773" t="s">
        <v>20</v>
      </c>
      <c r="K2773" t="s">
        <v>2134</v>
      </c>
      <c r="L2773" t="s">
        <v>2134</v>
      </c>
      <c r="M2773">
        <v>4.3</v>
      </c>
      <c r="N2773">
        <v>915.99</v>
      </c>
      <c r="O2773">
        <v>29</v>
      </c>
      <c r="P2773">
        <f>Table1[[#This Row],[Sale Product Count]]*Table1[[#This Row],[Price]]</f>
        <v>26563.71</v>
      </c>
      <c r="Q2773">
        <v>132</v>
      </c>
    </row>
    <row r="2774" spans="1:17" x14ac:dyDescent="0.3">
      <c r="A2774" t="s">
        <v>30</v>
      </c>
      <c r="B2774" t="s">
        <v>650</v>
      </c>
      <c r="C2774" t="s">
        <v>61</v>
      </c>
      <c r="D2774" t="s">
        <v>71</v>
      </c>
      <c r="E2774" t="s">
        <v>75</v>
      </c>
      <c r="F2774" t="s">
        <v>116</v>
      </c>
      <c r="G2774" t="s">
        <v>35</v>
      </c>
      <c r="H2774" t="s">
        <v>36</v>
      </c>
      <c r="I2774" t="s">
        <v>2134</v>
      </c>
      <c r="J2774" t="s">
        <v>37</v>
      </c>
      <c r="K2774" t="s">
        <v>117</v>
      </c>
      <c r="L2774" t="s">
        <v>2134</v>
      </c>
      <c r="M2774">
        <v>0</v>
      </c>
      <c r="N2774">
        <v>589.99</v>
      </c>
      <c r="O2774">
        <v>45</v>
      </c>
      <c r="P2774">
        <f>Table1[[#This Row],[Sale Product Count]]*Table1[[#This Row],[Price]]</f>
        <v>26549.55</v>
      </c>
      <c r="Q2774">
        <v>252</v>
      </c>
    </row>
    <row r="2775" spans="1:17" x14ac:dyDescent="0.3">
      <c r="A2775" t="s">
        <v>221</v>
      </c>
      <c r="B2775" t="s">
        <v>898</v>
      </c>
      <c r="C2775" t="s">
        <v>24</v>
      </c>
      <c r="D2775" t="s">
        <v>25</v>
      </c>
      <c r="E2775" t="s">
        <v>2134</v>
      </c>
      <c r="F2775" t="s">
        <v>220</v>
      </c>
      <c r="G2775" t="s">
        <v>56</v>
      </c>
      <c r="H2775" t="s">
        <v>311</v>
      </c>
      <c r="I2775" t="s">
        <v>2134</v>
      </c>
      <c r="J2775" t="s">
        <v>20</v>
      </c>
      <c r="K2775" t="s">
        <v>2134</v>
      </c>
      <c r="L2775">
        <v>2.6</v>
      </c>
      <c r="M2775">
        <v>0</v>
      </c>
      <c r="N2775">
        <v>589.99</v>
      </c>
      <c r="O2775">
        <v>45</v>
      </c>
      <c r="P2775">
        <f>Table1[[#This Row],[Sale Product Count]]*Table1[[#This Row],[Price]]</f>
        <v>26549.55</v>
      </c>
      <c r="Q2775">
        <v>298</v>
      </c>
    </row>
    <row r="2776" spans="1:17" x14ac:dyDescent="0.3">
      <c r="A2776" t="s">
        <v>13</v>
      </c>
      <c r="B2776" t="s">
        <v>83</v>
      </c>
      <c r="C2776" t="s">
        <v>24</v>
      </c>
      <c r="D2776" t="s">
        <v>84</v>
      </c>
      <c r="E2776" t="s">
        <v>16</v>
      </c>
      <c r="F2776" t="s">
        <v>26</v>
      </c>
      <c r="G2776" t="s">
        <v>80</v>
      </c>
      <c r="H2776" t="s">
        <v>19</v>
      </c>
      <c r="I2776" t="s">
        <v>2134</v>
      </c>
      <c r="J2776" t="s">
        <v>20</v>
      </c>
      <c r="K2776" t="s">
        <v>21</v>
      </c>
      <c r="L2776" t="s">
        <v>2134</v>
      </c>
      <c r="M2776">
        <v>0</v>
      </c>
      <c r="N2776">
        <v>589.99</v>
      </c>
      <c r="O2776">
        <v>45</v>
      </c>
      <c r="P2776">
        <f>Table1[[#This Row],[Sale Product Count]]*Table1[[#This Row],[Price]]</f>
        <v>26549.55</v>
      </c>
      <c r="Q2776">
        <v>184</v>
      </c>
    </row>
    <row r="2777" spans="1:17" x14ac:dyDescent="0.3">
      <c r="A2777" t="s">
        <v>121</v>
      </c>
      <c r="B2777" t="s">
        <v>122</v>
      </c>
      <c r="C2777" t="s">
        <v>61</v>
      </c>
      <c r="D2777" t="s">
        <v>25</v>
      </c>
      <c r="E2777" t="s">
        <v>16</v>
      </c>
      <c r="F2777" t="s">
        <v>26</v>
      </c>
      <c r="G2777" t="s">
        <v>35</v>
      </c>
      <c r="H2777" t="s">
        <v>19</v>
      </c>
      <c r="I2777" t="s">
        <v>2134</v>
      </c>
      <c r="J2777" t="s">
        <v>20</v>
      </c>
      <c r="K2777" t="s">
        <v>21</v>
      </c>
      <c r="L2777" t="s">
        <v>2134</v>
      </c>
      <c r="M2777">
        <v>0</v>
      </c>
      <c r="N2777">
        <v>589.99</v>
      </c>
      <c r="O2777">
        <v>45</v>
      </c>
      <c r="P2777">
        <f>Table1[[#This Row],[Sale Product Count]]*Table1[[#This Row],[Price]]</f>
        <v>26549.55</v>
      </c>
      <c r="Q2777">
        <v>301</v>
      </c>
    </row>
    <row r="2778" spans="1:17" x14ac:dyDescent="0.3">
      <c r="A2778" t="s">
        <v>30</v>
      </c>
      <c r="B2778" t="s">
        <v>119</v>
      </c>
      <c r="C2778" t="s">
        <v>24</v>
      </c>
      <c r="D2778" t="s">
        <v>33</v>
      </c>
      <c r="E2778" t="s">
        <v>2134</v>
      </c>
      <c r="F2778" t="s">
        <v>34</v>
      </c>
      <c r="G2778" t="s">
        <v>35</v>
      </c>
      <c r="H2778" t="s">
        <v>36</v>
      </c>
      <c r="I2778" t="s">
        <v>2134</v>
      </c>
      <c r="J2778" t="s">
        <v>37</v>
      </c>
      <c r="K2778" t="s">
        <v>120</v>
      </c>
      <c r="L2778" t="s">
        <v>38</v>
      </c>
      <c r="M2778">
        <v>1</v>
      </c>
      <c r="N2778">
        <v>589.99</v>
      </c>
      <c r="O2778">
        <v>45</v>
      </c>
      <c r="P2778">
        <f>Table1[[#This Row],[Sale Product Count]]*Table1[[#This Row],[Price]]</f>
        <v>26549.55</v>
      </c>
      <c r="Q2778">
        <v>477</v>
      </c>
    </row>
    <row r="2779" spans="1:17" x14ac:dyDescent="0.3">
      <c r="A2779" t="s">
        <v>130</v>
      </c>
      <c r="B2779" t="s">
        <v>1518</v>
      </c>
      <c r="C2779" t="s">
        <v>61</v>
      </c>
      <c r="D2779" t="s">
        <v>71</v>
      </c>
      <c r="E2779" t="s">
        <v>16</v>
      </c>
      <c r="F2779" t="s">
        <v>116</v>
      </c>
      <c r="G2779" t="s">
        <v>65</v>
      </c>
      <c r="H2779" t="s">
        <v>36</v>
      </c>
      <c r="I2779" t="s">
        <v>2134</v>
      </c>
      <c r="J2779" t="s">
        <v>37</v>
      </c>
      <c r="K2779" t="s">
        <v>419</v>
      </c>
      <c r="L2779" t="s">
        <v>2134</v>
      </c>
      <c r="M2779">
        <v>0</v>
      </c>
      <c r="N2779">
        <v>589.99</v>
      </c>
      <c r="O2779">
        <v>45</v>
      </c>
      <c r="P2779">
        <f>Table1[[#This Row],[Sale Product Count]]*Table1[[#This Row],[Price]]</f>
        <v>26549.55</v>
      </c>
      <c r="Q2779">
        <v>272</v>
      </c>
    </row>
    <row r="2780" spans="1:17" x14ac:dyDescent="0.3">
      <c r="A2780" t="s">
        <v>130</v>
      </c>
      <c r="B2780" t="s">
        <v>1129</v>
      </c>
      <c r="C2780" t="s">
        <v>14</v>
      </c>
      <c r="D2780" t="s">
        <v>71</v>
      </c>
      <c r="E2780" t="s">
        <v>63</v>
      </c>
      <c r="F2780" t="s">
        <v>64</v>
      </c>
      <c r="G2780" t="s">
        <v>35</v>
      </c>
      <c r="H2780" t="s">
        <v>197</v>
      </c>
      <c r="I2780" t="s">
        <v>431</v>
      </c>
      <c r="J2780" t="s">
        <v>20</v>
      </c>
      <c r="K2780" t="s">
        <v>2134</v>
      </c>
      <c r="L2780" t="s">
        <v>2134</v>
      </c>
      <c r="M2780">
        <v>0</v>
      </c>
      <c r="N2780">
        <v>589.99</v>
      </c>
      <c r="O2780">
        <v>45</v>
      </c>
      <c r="P2780">
        <f>Table1[[#This Row],[Sale Product Count]]*Table1[[#This Row],[Price]]</f>
        <v>26549.55</v>
      </c>
      <c r="Q2780">
        <v>492</v>
      </c>
    </row>
    <row r="2781" spans="1:17" x14ac:dyDescent="0.3">
      <c r="A2781" t="s">
        <v>130</v>
      </c>
      <c r="B2781" t="s">
        <v>741</v>
      </c>
      <c r="C2781" t="s">
        <v>155</v>
      </c>
      <c r="D2781" t="s">
        <v>2134</v>
      </c>
      <c r="E2781" t="s">
        <v>75</v>
      </c>
      <c r="F2781" t="s">
        <v>282</v>
      </c>
      <c r="G2781" t="s">
        <v>65</v>
      </c>
      <c r="H2781" t="s">
        <v>197</v>
      </c>
      <c r="I2781" t="s">
        <v>1116</v>
      </c>
      <c r="J2781" t="s">
        <v>20</v>
      </c>
      <c r="K2781" t="s">
        <v>1189</v>
      </c>
      <c r="L2781" t="s">
        <v>2134</v>
      </c>
      <c r="M2781">
        <v>4.7</v>
      </c>
      <c r="N2781">
        <v>1396.99</v>
      </c>
      <c r="O2781">
        <v>19</v>
      </c>
      <c r="P2781">
        <f>Table1[[#This Row],[Sale Product Count]]*Table1[[#This Row],[Price]]</f>
        <v>26542.81</v>
      </c>
      <c r="Q2781">
        <v>325</v>
      </c>
    </row>
    <row r="2782" spans="1:17" x14ac:dyDescent="0.3">
      <c r="A2782" t="s">
        <v>130</v>
      </c>
      <c r="B2782" t="s">
        <v>1632</v>
      </c>
      <c r="C2782" t="s">
        <v>24</v>
      </c>
      <c r="D2782" t="s">
        <v>71</v>
      </c>
      <c r="E2782" t="s">
        <v>16</v>
      </c>
      <c r="F2782" t="s">
        <v>64</v>
      </c>
      <c r="G2782" t="s">
        <v>35</v>
      </c>
      <c r="H2782" t="s">
        <v>257</v>
      </c>
      <c r="I2782" t="s">
        <v>431</v>
      </c>
      <c r="J2782" t="s">
        <v>20</v>
      </c>
      <c r="K2782" t="s">
        <v>2134</v>
      </c>
      <c r="L2782" t="s">
        <v>2134</v>
      </c>
      <c r="M2782">
        <v>0</v>
      </c>
      <c r="N2782">
        <v>1324.31</v>
      </c>
      <c r="O2782">
        <v>20</v>
      </c>
      <c r="P2782">
        <f>Table1[[#This Row],[Sale Product Count]]*Table1[[#This Row],[Price]]</f>
        <v>26486.199999999997</v>
      </c>
      <c r="Q2782">
        <v>329</v>
      </c>
    </row>
    <row r="2783" spans="1:17" x14ac:dyDescent="0.3">
      <c r="A2783" t="s">
        <v>130</v>
      </c>
      <c r="B2783" t="s">
        <v>1221</v>
      </c>
      <c r="C2783" t="s">
        <v>41</v>
      </c>
      <c r="D2783" t="s">
        <v>71</v>
      </c>
      <c r="E2783" t="s">
        <v>42</v>
      </c>
      <c r="F2783" t="s">
        <v>72</v>
      </c>
      <c r="G2783" t="s">
        <v>65</v>
      </c>
      <c r="H2783" t="s">
        <v>28</v>
      </c>
      <c r="I2783" t="s">
        <v>431</v>
      </c>
      <c r="J2783" t="s">
        <v>20</v>
      </c>
      <c r="K2783" t="s">
        <v>2134</v>
      </c>
      <c r="L2783" t="s">
        <v>2134</v>
      </c>
      <c r="M2783">
        <v>0</v>
      </c>
      <c r="N2783">
        <v>1469.44</v>
      </c>
      <c r="O2783">
        <v>18</v>
      </c>
      <c r="P2783">
        <f>Table1[[#This Row],[Sale Product Count]]*Table1[[#This Row],[Price]]</f>
        <v>26449.920000000002</v>
      </c>
      <c r="Q2783">
        <v>280</v>
      </c>
    </row>
    <row r="2784" spans="1:17" x14ac:dyDescent="0.3">
      <c r="A2784" t="s">
        <v>23</v>
      </c>
      <c r="B2784" t="s">
        <v>2134</v>
      </c>
      <c r="C2784" t="s">
        <v>24</v>
      </c>
      <c r="D2784" t="s">
        <v>25</v>
      </c>
      <c r="E2784" t="s">
        <v>16</v>
      </c>
      <c r="F2784" t="s">
        <v>26</v>
      </c>
      <c r="G2784" t="s">
        <v>27</v>
      </c>
      <c r="H2784" t="s">
        <v>28</v>
      </c>
      <c r="I2784" t="s">
        <v>29</v>
      </c>
      <c r="J2784" t="s">
        <v>20</v>
      </c>
      <c r="K2784" t="s">
        <v>21</v>
      </c>
      <c r="L2784" t="s">
        <v>2134</v>
      </c>
      <c r="M2784">
        <v>4.5</v>
      </c>
      <c r="N2784">
        <v>2199.9899999999998</v>
      </c>
      <c r="O2784">
        <v>12</v>
      </c>
      <c r="P2784">
        <f>Table1[[#This Row],[Sale Product Count]]*Table1[[#This Row],[Price]]</f>
        <v>26399.879999999997</v>
      </c>
      <c r="Q2784">
        <v>455</v>
      </c>
    </row>
    <row r="2785" spans="1:17" x14ac:dyDescent="0.3">
      <c r="A2785" t="s">
        <v>30</v>
      </c>
      <c r="B2785" t="s">
        <v>119</v>
      </c>
      <c r="C2785" t="s">
        <v>24</v>
      </c>
      <c r="D2785" t="s">
        <v>33</v>
      </c>
      <c r="E2785" t="s">
        <v>2134</v>
      </c>
      <c r="F2785" t="s">
        <v>34</v>
      </c>
      <c r="G2785" t="s">
        <v>35</v>
      </c>
      <c r="H2785" t="s">
        <v>36</v>
      </c>
      <c r="I2785" t="s">
        <v>2134</v>
      </c>
      <c r="J2785" t="s">
        <v>37</v>
      </c>
      <c r="K2785" t="s">
        <v>120</v>
      </c>
      <c r="L2785" t="s">
        <v>38</v>
      </c>
      <c r="M2785">
        <v>1</v>
      </c>
      <c r="N2785">
        <v>849</v>
      </c>
      <c r="O2785">
        <v>31</v>
      </c>
      <c r="P2785">
        <f>Table1[[#This Row],[Sale Product Count]]*Table1[[#This Row],[Price]]</f>
        <v>26319</v>
      </c>
      <c r="Q2785">
        <v>388</v>
      </c>
    </row>
    <row r="2786" spans="1:17" x14ac:dyDescent="0.3">
      <c r="A2786" t="s">
        <v>23</v>
      </c>
      <c r="B2786" t="s">
        <v>2134</v>
      </c>
      <c r="C2786" t="s">
        <v>24</v>
      </c>
      <c r="D2786" t="s">
        <v>71</v>
      </c>
      <c r="E2786" t="s">
        <v>16</v>
      </c>
      <c r="F2786" t="s">
        <v>82</v>
      </c>
      <c r="G2786" t="s">
        <v>65</v>
      </c>
      <c r="H2786" t="s">
        <v>19</v>
      </c>
      <c r="I2786" t="s">
        <v>2134</v>
      </c>
      <c r="J2786" t="s">
        <v>20</v>
      </c>
      <c r="K2786" t="s">
        <v>21</v>
      </c>
      <c r="L2786" t="s">
        <v>81</v>
      </c>
      <c r="M2786">
        <v>4.4000000000000004</v>
      </c>
      <c r="N2786">
        <v>485.99</v>
      </c>
      <c r="O2786">
        <v>54</v>
      </c>
      <c r="P2786">
        <f>Table1[[#This Row],[Sale Product Count]]*Table1[[#This Row],[Price]]</f>
        <v>26243.46</v>
      </c>
      <c r="Q2786">
        <v>148</v>
      </c>
    </row>
    <row r="2787" spans="1:17" x14ac:dyDescent="0.3">
      <c r="A2787" t="s">
        <v>23</v>
      </c>
      <c r="B2787" t="s">
        <v>2134</v>
      </c>
      <c r="C2787" t="s">
        <v>24</v>
      </c>
      <c r="D2787" t="s">
        <v>25</v>
      </c>
      <c r="E2787" t="s">
        <v>16</v>
      </c>
      <c r="F2787" t="s">
        <v>26</v>
      </c>
      <c r="G2787" t="s">
        <v>27</v>
      </c>
      <c r="H2787" t="s">
        <v>28</v>
      </c>
      <c r="I2787" t="s">
        <v>29</v>
      </c>
      <c r="J2787" t="s">
        <v>20</v>
      </c>
      <c r="K2787" t="s">
        <v>21</v>
      </c>
      <c r="L2787" t="s">
        <v>2134</v>
      </c>
      <c r="M2787">
        <v>4.5</v>
      </c>
      <c r="N2787">
        <v>459.99</v>
      </c>
      <c r="O2787">
        <v>57</v>
      </c>
      <c r="P2787">
        <f>Table1[[#This Row],[Sale Product Count]]*Table1[[#This Row],[Price]]</f>
        <v>26219.43</v>
      </c>
      <c r="Q2787">
        <v>337</v>
      </c>
    </row>
    <row r="2788" spans="1:17" x14ac:dyDescent="0.3">
      <c r="A2788" t="s">
        <v>130</v>
      </c>
      <c r="B2788" t="s">
        <v>770</v>
      </c>
      <c r="C2788" t="s">
        <v>232</v>
      </c>
      <c r="D2788" t="s">
        <v>71</v>
      </c>
      <c r="E2788" t="s">
        <v>63</v>
      </c>
      <c r="F2788" t="s">
        <v>64</v>
      </c>
      <c r="G2788" t="s">
        <v>65</v>
      </c>
      <c r="H2788" t="s">
        <v>36</v>
      </c>
      <c r="I2788" t="s">
        <v>431</v>
      </c>
      <c r="J2788" t="s">
        <v>20</v>
      </c>
      <c r="K2788" t="s">
        <v>2134</v>
      </c>
      <c r="L2788" t="s">
        <v>2134</v>
      </c>
      <c r="M2788">
        <v>5</v>
      </c>
      <c r="N2788">
        <v>459.99</v>
      </c>
      <c r="O2788">
        <v>57</v>
      </c>
      <c r="P2788">
        <f>Table1[[#This Row],[Sale Product Count]]*Table1[[#This Row],[Price]]</f>
        <v>26219.43</v>
      </c>
      <c r="Q2788">
        <v>331</v>
      </c>
    </row>
    <row r="2789" spans="1:17" x14ac:dyDescent="0.3">
      <c r="A2789" t="s">
        <v>130</v>
      </c>
      <c r="B2789" t="s">
        <v>388</v>
      </c>
      <c r="C2789" t="s">
        <v>14</v>
      </c>
      <c r="D2789" t="s">
        <v>2134</v>
      </c>
      <c r="E2789" t="s">
        <v>42</v>
      </c>
      <c r="F2789" t="s">
        <v>103</v>
      </c>
      <c r="G2789" t="s">
        <v>18</v>
      </c>
      <c r="H2789" t="s">
        <v>28</v>
      </c>
      <c r="I2789" t="s">
        <v>200</v>
      </c>
      <c r="J2789" t="s">
        <v>201</v>
      </c>
      <c r="K2789" t="s">
        <v>92</v>
      </c>
      <c r="L2789" t="s">
        <v>2134</v>
      </c>
      <c r="M2789">
        <v>0</v>
      </c>
      <c r="N2789">
        <v>459.99</v>
      </c>
      <c r="O2789">
        <v>57</v>
      </c>
      <c r="P2789">
        <f>Table1[[#This Row],[Sale Product Count]]*Table1[[#This Row],[Price]]</f>
        <v>26219.43</v>
      </c>
      <c r="Q2789">
        <v>484</v>
      </c>
    </row>
    <row r="2790" spans="1:17" x14ac:dyDescent="0.3">
      <c r="A2790" t="s">
        <v>130</v>
      </c>
      <c r="B2790" t="s">
        <v>629</v>
      </c>
      <c r="C2790" t="s">
        <v>24</v>
      </c>
      <c r="D2790" t="s">
        <v>630</v>
      </c>
      <c r="E2790" t="s">
        <v>42</v>
      </c>
      <c r="F2790" t="s">
        <v>72</v>
      </c>
      <c r="G2790" t="s">
        <v>18</v>
      </c>
      <c r="H2790" t="s">
        <v>197</v>
      </c>
      <c r="I2790" t="s">
        <v>631</v>
      </c>
      <c r="J2790" t="s">
        <v>521</v>
      </c>
      <c r="K2790" t="s">
        <v>2134</v>
      </c>
      <c r="L2790" t="s">
        <v>2134</v>
      </c>
      <c r="M2790">
        <v>5</v>
      </c>
      <c r="N2790">
        <v>459.99</v>
      </c>
      <c r="O2790">
        <v>57</v>
      </c>
      <c r="P2790">
        <f>Table1[[#This Row],[Sale Product Count]]*Table1[[#This Row],[Price]]</f>
        <v>26219.43</v>
      </c>
      <c r="Q2790">
        <v>311</v>
      </c>
    </row>
    <row r="2791" spans="1:17" x14ac:dyDescent="0.3">
      <c r="A2791" t="s">
        <v>13</v>
      </c>
      <c r="B2791" t="s">
        <v>2134</v>
      </c>
      <c r="C2791" t="s">
        <v>24</v>
      </c>
      <c r="D2791" t="s">
        <v>15</v>
      </c>
      <c r="E2791" t="s">
        <v>78</v>
      </c>
      <c r="F2791" t="s">
        <v>79</v>
      </c>
      <c r="G2791" t="s">
        <v>80</v>
      </c>
      <c r="H2791" t="s">
        <v>19</v>
      </c>
      <c r="I2791" t="s">
        <v>2134</v>
      </c>
      <c r="J2791" t="s">
        <v>20</v>
      </c>
      <c r="K2791" t="s">
        <v>21</v>
      </c>
      <c r="L2791" t="s">
        <v>81</v>
      </c>
      <c r="M2791">
        <v>5</v>
      </c>
      <c r="N2791">
        <v>459.99</v>
      </c>
      <c r="O2791">
        <v>57</v>
      </c>
      <c r="P2791">
        <f>Table1[[#This Row],[Sale Product Count]]*Table1[[#This Row],[Price]]</f>
        <v>26219.43</v>
      </c>
      <c r="Q2791">
        <v>181</v>
      </c>
    </row>
    <row r="2792" spans="1:17" x14ac:dyDescent="0.3">
      <c r="A2792" t="s">
        <v>23</v>
      </c>
      <c r="B2792" t="s">
        <v>2134</v>
      </c>
      <c r="C2792" t="s">
        <v>24</v>
      </c>
      <c r="D2792" t="s">
        <v>71</v>
      </c>
      <c r="E2792" t="s">
        <v>16</v>
      </c>
      <c r="F2792" t="s">
        <v>82</v>
      </c>
      <c r="G2792" t="s">
        <v>65</v>
      </c>
      <c r="H2792" t="s">
        <v>19</v>
      </c>
      <c r="I2792" t="s">
        <v>2134</v>
      </c>
      <c r="J2792" t="s">
        <v>20</v>
      </c>
      <c r="K2792" t="s">
        <v>21</v>
      </c>
      <c r="L2792" t="s">
        <v>81</v>
      </c>
      <c r="M2792">
        <v>4.4000000000000004</v>
      </c>
      <c r="N2792">
        <v>459.99</v>
      </c>
      <c r="O2792">
        <v>57</v>
      </c>
      <c r="P2792">
        <f>Table1[[#This Row],[Sale Product Count]]*Table1[[#This Row],[Price]]</f>
        <v>26219.43</v>
      </c>
      <c r="Q2792">
        <v>0</v>
      </c>
    </row>
    <row r="2793" spans="1:17" x14ac:dyDescent="0.3">
      <c r="A2793" t="s">
        <v>13</v>
      </c>
      <c r="B2793" t="s">
        <v>83</v>
      </c>
      <c r="C2793" t="s">
        <v>24</v>
      </c>
      <c r="D2793" t="s">
        <v>84</v>
      </c>
      <c r="E2793" t="s">
        <v>16</v>
      </c>
      <c r="F2793" t="s">
        <v>26</v>
      </c>
      <c r="G2793" t="s">
        <v>80</v>
      </c>
      <c r="H2793" t="s">
        <v>19</v>
      </c>
      <c r="I2793" t="s">
        <v>2134</v>
      </c>
      <c r="J2793" t="s">
        <v>20</v>
      </c>
      <c r="K2793" t="s">
        <v>21</v>
      </c>
      <c r="L2793" t="s">
        <v>2134</v>
      </c>
      <c r="M2793">
        <v>0</v>
      </c>
      <c r="N2793">
        <v>569.77</v>
      </c>
      <c r="O2793">
        <v>46</v>
      </c>
      <c r="P2793">
        <f>Table1[[#This Row],[Sale Product Count]]*Table1[[#This Row],[Price]]</f>
        <v>26209.42</v>
      </c>
      <c r="Q2793">
        <v>451</v>
      </c>
    </row>
    <row r="2794" spans="1:17" x14ac:dyDescent="0.3">
      <c r="A2794" t="s">
        <v>130</v>
      </c>
      <c r="B2794" t="s">
        <v>1093</v>
      </c>
      <c r="C2794" t="s">
        <v>61</v>
      </c>
      <c r="D2794" t="s">
        <v>71</v>
      </c>
      <c r="E2794" t="s">
        <v>63</v>
      </c>
      <c r="F2794" t="s">
        <v>64</v>
      </c>
      <c r="G2794" t="s">
        <v>35</v>
      </c>
      <c r="H2794" t="s">
        <v>28</v>
      </c>
      <c r="I2794" t="s">
        <v>2134</v>
      </c>
      <c r="J2794" t="s">
        <v>20</v>
      </c>
      <c r="K2794" t="s">
        <v>376</v>
      </c>
      <c r="L2794" t="s">
        <v>2134</v>
      </c>
      <c r="M2794">
        <v>0</v>
      </c>
      <c r="N2794">
        <v>1309.99</v>
      </c>
      <c r="O2794">
        <v>20</v>
      </c>
      <c r="P2794">
        <f>Table1[[#This Row],[Sale Product Count]]*Table1[[#This Row],[Price]]</f>
        <v>26199.8</v>
      </c>
      <c r="Q2794">
        <v>354</v>
      </c>
    </row>
    <row r="2795" spans="1:17" x14ac:dyDescent="0.3">
      <c r="A2795" t="s">
        <v>130</v>
      </c>
      <c r="B2795" t="s">
        <v>1253</v>
      </c>
      <c r="C2795" t="s">
        <v>14</v>
      </c>
      <c r="D2795" t="s">
        <v>71</v>
      </c>
      <c r="E2795" t="s">
        <v>42</v>
      </c>
      <c r="F2795" t="s">
        <v>64</v>
      </c>
      <c r="G2795" t="s">
        <v>65</v>
      </c>
      <c r="H2795" t="s">
        <v>28</v>
      </c>
      <c r="I2795" t="s">
        <v>431</v>
      </c>
      <c r="J2795" t="s">
        <v>20</v>
      </c>
      <c r="K2795" t="s">
        <v>2134</v>
      </c>
      <c r="L2795" t="s">
        <v>2134</v>
      </c>
      <c r="M2795">
        <v>0</v>
      </c>
      <c r="N2795">
        <v>1309.99</v>
      </c>
      <c r="O2795">
        <v>20</v>
      </c>
      <c r="P2795">
        <f>Table1[[#This Row],[Sale Product Count]]*Table1[[#This Row],[Price]]</f>
        <v>26199.8</v>
      </c>
      <c r="Q2795">
        <v>0</v>
      </c>
    </row>
    <row r="2796" spans="1:17" x14ac:dyDescent="0.3">
      <c r="A2796" t="s">
        <v>23</v>
      </c>
      <c r="B2796" t="s">
        <v>2134</v>
      </c>
      <c r="C2796" t="s">
        <v>24</v>
      </c>
      <c r="D2796" t="s">
        <v>71</v>
      </c>
      <c r="E2796" t="s">
        <v>16</v>
      </c>
      <c r="F2796" t="s">
        <v>82</v>
      </c>
      <c r="G2796" t="s">
        <v>65</v>
      </c>
      <c r="H2796" t="s">
        <v>19</v>
      </c>
      <c r="I2796" t="s">
        <v>2134</v>
      </c>
      <c r="J2796" t="s">
        <v>20</v>
      </c>
      <c r="K2796" t="s">
        <v>21</v>
      </c>
      <c r="L2796" t="s">
        <v>81</v>
      </c>
      <c r="M2796">
        <v>4.4000000000000004</v>
      </c>
      <c r="N2796">
        <v>1246.5999999999999</v>
      </c>
      <c r="O2796">
        <v>21</v>
      </c>
      <c r="P2796">
        <f>Table1[[#This Row],[Sale Product Count]]*Table1[[#This Row],[Price]]</f>
        <v>26178.6</v>
      </c>
      <c r="Q2796">
        <v>204</v>
      </c>
    </row>
    <row r="2797" spans="1:17" x14ac:dyDescent="0.3">
      <c r="A2797" t="s">
        <v>130</v>
      </c>
      <c r="B2797" t="s">
        <v>1992</v>
      </c>
      <c r="C2797" t="s">
        <v>24</v>
      </c>
      <c r="D2797" t="s">
        <v>71</v>
      </c>
      <c r="E2797" t="s">
        <v>16</v>
      </c>
      <c r="F2797" t="s">
        <v>72</v>
      </c>
      <c r="G2797" t="s">
        <v>65</v>
      </c>
      <c r="H2797" t="s">
        <v>36</v>
      </c>
      <c r="I2797" t="s">
        <v>431</v>
      </c>
      <c r="J2797" t="s">
        <v>20</v>
      </c>
      <c r="K2797" t="s">
        <v>2134</v>
      </c>
      <c r="L2797" t="s">
        <v>2134</v>
      </c>
      <c r="M2797">
        <v>0</v>
      </c>
      <c r="N2797">
        <v>843.99</v>
      </c>
      <c r="O2797">
        <v>31</v>
      </c>
      <c r="P2797">
        <f>Table1[[#This Row],[Sale Product Count]]*Table1[[#This Row],[Price]]</f>
        <v>26163.69</v>
      </c>
      <c r="Q2797">
        <v>111</v>
      </c>
    </row>
    <row r="2798" spans="1:17" x14ac:dyDescent="0.3">
      <c r="A2798" t="s">
        <v>130</v>
      </c>
      <c r="B2798" t="s">
        <v>2047</v>
      </c>
      <c r="C2798" t="s">
        <v>14</v>
      </c>
      <c r="D2798" t="s">
        <v>1725</v>
      </c>
      <c r="E2798" t="s">
        <v>49</v>
      </c>
      <c r="F2798" t="s">
        <v>64</v>
      </c>
      <c r="G2798" t="s">
        <v>56</v>
      </c>
      <c r="H2798" t="s">
        <v>197</v>
      </c>
      <c r="I2798" t="s">
        <v>431</v>
      </c>
      <c r="J2798" t="s">
        <v>20</v>
      </c>
      <c r="K2798" t="s">
        <v>2134</v>
      </c>
      <c r="L2798" t="s">
        <v>2134</v>
      </c>
      <c r="M2798">
        <v>0</v>
      </c>
      <c r="N2798">
        <v>1376.99</v>
      </c>
      <c r="O2798">
        <v>19</v>
      </c>
      <c r="P2798">
        <f>Table1[[#This Row],[Sale Product Count]]*Table1[[#This Row],[Price]]</f>
        <v>26162.81</v>
      </c>
      <c r="Q2798">
        <v>345</v>
      </c>
    </row>
    <row r="2799" spans="1:17" x14ac:dyDescent="0.3">
      <c r="A2799" t="s">
        <v>121</v>
      </c>
      <c r="B2799" t="s">
        <v>122</v>
      </c>
      <c r="C2799" t="s">
        <v>61</v>
      </c>
      <c r="D2799" t="s">
        <v>25</v>
      </c>
      <c r="E2799" t="s">
        <v>16</v>
      </c>
      <c r="F2799" t="s">
        <v>26</v>
      </c>
      <c r="G2799" t="s">
        <v>35</v>
      </c>
      <c r="H2799" t="s">
        <v>19</v>
      </c>
      <c r="I2799" t="s">
        <v>2134</v>
      </c>
      <c r="J2799" t="s">
        <v>20</v>
      </c>
      <c r="K2799" t="s">
        <v>21</v>
      </c>
      <c r="L2799" t="s">
        <v>2134</v>
      </c>
      <c r="M2799">
        <v>0</v>
      </c>
      <c r="N2799">
        <v>792.78</v>
      </c>
      <c r="O2799">
        <v>33</v>
      </c>
      <c r="P2799">
        <f>Table1[[#This Row],[Sale Product Count]]*Table1[[#This Row],[Price]]</f>
        <v>26161.739999999998</v>
      </c>
      <c r="Q2799">
        <v>344</v>
      </c>
    </row>
    <row r="2800" spans="1:17" x14ac:dyDescent="0.3">
      <c r="A2800" t="s">
        <v>30</v>
      </c>
      <c r="B2800" t="s">
        <v>31</v>
      </c>
      <c r="C2800" t="s">
        <v>32</v>
      </c>
      <c r="D2800" t="s">
        <v>33</v>
      </c>
      <c r="E2800" t="s">
        <v>2134</v>
      </c>
      <c r="F2800" t="s">
        <v>34</v>
      </c>
      <c r="G2800" t="s">
        <v>35</v>
      </c>
      <c r="H2800" t="s">
        <v>36</v>
      </c>
      <c r="I2800" t="s">
        <v>2134</v>
      </c>
      <c r="J2800" t="s">
        <v>37</v>
      </c>
      <c r="K2800" t="s">
        <v>2134</v>
      </c>
      <c r="L2800" t="s">
        <v>38</v>
      </c>
      <c r="M2800">
        <v>5</v>
      </c>
      <c r="N2800">
        <v>620.64</v>
      </c>
      <c r="O2800">
        <v>42</v>
      </c>
      <c r="P2800">
        <f>Table1[[#This Row],[Sale Product Count]]*Table1[[#This Row],[Price]]</f>
        <v>26066.880000000001</v>
      </c>
      <c r="Q2800">
        <v>139</v>
      </c>
    </row>
    <row r="2801" spans="1:17" x14ac:dyDescent="0.3">
      <c r="A2801" t="s">
        <v>130</v>
      </c>
      <c r="B2801" t="s">
        <v>1736</v>
      </c>
      <c r="C2801" t="s">
        <v>14</v>
      </c>
      <c r="D2801" t="s">
        <v>71</v>
      </c>
      <c r="E2801" t="s">
        <v>63</v>
      </c>
      <c r="F2801" t="s">
        <v>72</v>
      </c>
      <c r="G2801" t="s">
        <v>18</v>
      </c>
      <c r="H2801" t="s">
        <v>197</v>
      </c>
      <c r="I2801" t="s">
        <v>431</v>
      </c>
      <c r="J2801" t="s">
        <v>20</v>
      </c>
      <c r="K2801" t="s">
        <v>2134</v>
      </c>
      <c r="L2801" t="s">
        <v>2134</v>
      </c>
      <c r="M2801">
        <v>0</v>
      </c>
      <c r="N2801">
        <v>814.33</v>
      </c>
      <c r="O2801">
        <v>32</v>
      </c>
      <c r="P2801">
        <f>Table1[[#This Row],[Sale Product Count]]*Table1[[#This Row],[Price]]</f>
        <v>26058.560000000001</v>
      </c>
      <c r="Q2801">
        <v>417</v>
      </c>
    </row>
    <row r="2802" spans="1:17" x14ac:dyDescent="0.3">
      <c r="A2802" t="s">
        <v>93</v>
      </c>
      <c r="B2802" t="s">
        <v>2134</v>
      </c>
      <c r="C2802" t="s">
        <v>94</v>
      </c>
      <c r="D2802" t="s">
        <v>15</v>
      </c>
      <c r="E2802" t="s">
        <v>27</v>
      </c>
      <c r="F2802" t="s">
        <v>55</v>
      </c>
      <c r="G2802" t="s">
        <v>56</v>
      </c>
      <c r="H2802" t="s">
        <v>95</v>
      </c>
      <c r="I2802" t="s">
        <v>2134</v>
      </c>
      <c r="J2802" t="s">
        <v>20</v>
      </c>
      <c r="K2802" t="s">
        <v>21</v>
      </c>
      <c r="L2802" t="s">
        <v>81</v>
      </c>
      <c r="M2802">
        <v>4</v>
      </c>
      <c r="N2802">
        <v>999.99</v>
      </c>
      <c r="O2802">
        <v>26</v>
      </c>
      <c r="P2802">
        <f>Table1[[#This Row],[Sale Product Count]]*Table1[[#This Row],[Price]]</f>
        <v>25999.74</v>
      </c>
      <c r="Q2802">
        <v>247</v>
      </c>
    </row>
    <row r="2803" spans="1:17" x14ac:dyDescent="0.3">
      <c r="A2803" t="s">
        <v>23</v>
      </c>
      <c r="B2803" t="s">
        <v>2134</v>
      </c>
      <c r="C2803" t="s">
        <v>24</v>
      </c>
      <c r="D2803" t="s">
        <v>71</v>
      </c>
      <c r="E2803" t="s">
        <v>16</v>
      </c>
      <c r="F2803" t="s">
        <v>82</v>
      </c>
      <c r="G2803" t="s">
        <v>65</v>
      </c>
      <c r="H2803" t="s">
        <v>19</v>
      </c>
      <c r="I2803" t="s">
        <v>2134</v>
      </c>
      <c r="J2803" t="s">
        <v>20</v>
      </c>
      <c r="K2803" t="s">
        <v>21</v>
      </c>
      <c r="L2803" t="s">
        <v>81</v>
      </c>
      <c r="M2803">
        <v>4.4000000000000004</v>
      </c>
      <c r="N2803">
        <v>999.99</v>
      </c>
      <c r="O2803">
        <v>26</v>
      </c>
      <c r="P2803">
        <f>Table1[[#This Row],[Sale Product Count]]*Table1[[#This Row],[Price]]</f>
        <v>25999.74</v>
      </c>
      <c r="Q2803">
        <v>277</v>
      </c>
    </row>
    <row r="2804" spans="1:17" x14ac:dyDescent="0.3">
      <c r="A2804" t="s">
        <v>356</v>
      </c>
      <c r="B2804" t="s">
        <v>423</v>
      </c>
      <c r="C2804" t="s">
        <v>14</v>
      </c>
      <c r="D2804" t="s">
        <v>74</v>
      </c>
      <c r="E2804" t="s">
        <v>42</v>
      </c>
      <c r="F2804" t="s">
        <v>103</v>
      </c>
      <c r="G2804" t="s">
        <v>18</v>
      </c>
      <c r="H2804" t="s">
        <v>19</v>
      </c>
      <c r="I2804" t="s">
        <v>29</v>
      </c>
      <c r="J2804" t="s">
        <v>92</v>
      </c>
      <c r="K2804" t="s">
        <v>2134</v>
      </c>
      <c r="L2804" t="s">
        <v>2134</v>
      </c>
      <c r="M2804">
        <v>4.4000000000000004</v>
      </c>
      <c r="N2804">
        <v>999.99</v>
      </c>
      <c r="O2804">
        <v>26</v>
      </c>
      <c r="P2804">
        <f>Table1[[#This Row],[Sale Product Count]]*Table1[[#This Row],[Price]]</f>
        <v>25999.74</v>
      </c>
      <c r="Q2804">
        <v>520</v>
      </c>
    </row>
    <row r="2805" spans="1:17" x14ac:dyDescent="0.3">
      <c r="A2805" t="s">
        <v>66</v>
      </c>
      <c r="B2805" t="s">
        <v>716</v>
      </c>
      <c r="C2805" t="s">
        <v>86</v>
      </c>
      <c r="D2805" t="s">
        <v>25</v>
      </c>
      <c r="E2805" t="s">
        <v>42</v>
      </c>
      <c r="F2805" t="s">
        <v>103</v>
      </c>
      <c r="G2805" t="s">
        <v>301</v>
      </c>
      <c r="H2805" t="s">
        <v>19</v>
      </c>
      <c r="I2805" t="s">
        <v>2134</v>
      </c>
      <c r="J2805" t="s">
        <v>20</v>
      </c>
      <c r="K2805" t="s">
        <v>92</v>
      </c>
      <c r="L2805" t="s">
        <v>2134</v>
      </c>
      <c r="M2805">
        <v>4.3</v>
      </c>
      <c r="N2805">
        <v>999.99</v>
      </c>
      <c r="O2805">
        <v>26</v>
      </c>
      <c r="P2805">
        <f>Table1[[#This Row],[Sale Product Count]]*Table1[[#This Row],[Price]]</f>
        <v>25999.74</v>
      </c>
      <c r="Q2805">
        <v>142</v>
      </c>
    </row>
    <row r="2806" spans="1:17" x14ac:dyDescent="0.3">
      <c r="A2806" t="s">
        <v>130</v>
      </c>
      <c r="B2806" t="s">
        <v>1398</v>
      </c>
      <c r="C2806" t="s">
        <v>14</v>
      </c>
      <c r="D2806" t="s">
        <v>2134</v>
      </c>
      <c r="E2806" t="s">
        <v>42</v>
      </c>
      <c r="F2806" t="s">
        <v>64</v>
      </c>
      <c r="G2806" t="s">
        <v>18</v>
      </c>
      <c r="H2806" t="s">
        <v>773</v>
      </c>
      <c r="I2806" t="s">
        <v>91</v>
      </c>
      <c r="J2806" t="s">
        <v>20</v>
      </c>
      <c r="K2806" t="s">
        <v>1075</v>
      </c>
      <c r="L2806" t="s">
        <v>2134</v>
      </c>
      <c r="M2806">
        <v>3.9</v>
      </c>
      <c r="N2806">
        <v>999.99</v>
      </c>
      <c r="O2806">
        <v>26</v>
      </c>
      <c r="P2806">
        <f>Table1[[#This Row],[Sale Product Count]]*Table1[[#This Row],[Price]]</f>
        <v>25999.74</v>
      </c>
      <c r="Q2806">
        <v>450</v>
      </c>
    </row>
    <row r="2807" spans="1:17" x14ac:dyDescent="0.3">
      <c r="A2807" t="s">
        <v>130</v>
      </c>
      <c r="B2807" t="s">
        <v>2134</v>
      </c>
      <c r="C2807" t="s">
        <v>86</v>
      </c>
      <c r="D2807" t="s">
        <v>2134</v>
      </c>
      <c r="E2807" t="s">
        <v>75</v>
      </c>
      <c r="F2807" t="s">
        <v>34</v>
      </c>
      <c r="G2807" t="s">
        <v>35</v>
      </c>
      <c r="H2807" t="s">
        <v>28</v>
      </c>
      <c r="I2807" t="s">
        <v>91</v>
      </c>
      <c r="J2807" t="s">
        <v>37</v>
      </c>
      <c r="K2807" t="s">
        <v>957</v>
      </c>
      <c r="L2807" t="s">
        <v>334</v>
      </c>
      <c r="M2807">
        <v>0</v>
      </c>
      <c r="N2807">
        <v>999.99</v>
      </c>
      <c r="O2807">
        <v>26</v>
      </c>
      <c r="P2807">
        <f>Table1[[#This Row],[Sale Product Count]]*Table1[[#This Row],[Price]]</f>
        <v>25999.74</v>
      </c>
      <c r="Q2807">
        <v>106</v>
      </c>
    </row>
    <row r="2808" spans="1:17" x14ac:dyDescent="0.3">
      <c r="A2808" t="s">
        <v>59</v>
      </c>
      <c r="B2808" t="s">
        <v>1814</v>
      </c>
      <c r="C2808" t="s">
        <v>24</v>
      </c>
      <c r="D2808" t="s">
        <v>71</v>
      </c>
      <c r="E2808" t="s">
        <v>925</v>
      </c>
      <c r="F2808" t="s">
        <v>109</v>
      </c>
      <c r="G2808" t="s">
        <v>56</v>
      </c>
      <c r="H2808" t="s">
        <v>1014</v>
      </c>
      <c r="I2808" t="s">
        <v>2134</v>
      </c>
      <c r="J2808" t="s">
        <v>20</v>
      </c>
      <c r="K2808" t="s">
        <v>1075</v>
      </c>
      <c r="L2808" t="s">
        <v>2134</v>
      </c>
      <c r="M2808">
        <v>4.3</v>
      </c>
      <c r="N2808">
        <v>999.99</v>
      </c>
      <c r="O2808">
        <v>26</v>
      </c>
      <c r="P2808">
        <f>Table1[[#This Row],[Sale Product Count]]*Table1[[#This Row],[Price]]</f>
        <v>25999.74</v>
      </c>
      <c r="Q2808">
        <v>255</v>
      </c>
    </row>
    <row r="2809" spans="1:17" x14ac:dyDescent="0.3">
      <c r="A2809" t="s">
        <v>23</v>
      </c>
      <c r="B2809" t="s">
        <v>2134</v>
      </c>
      <c r="C2809" t="s">
        <v>24</v>
      </c>
      <c r="D2809" t="s">
        <v>25</v>
      </c>
      <c r="E2809" t="s">
        <v>16</v>
      </c>
      <c r="F2809" t="s">
        <v>26</v>
      </c>
      <c r="G2809" t="s">
        <v>27</v>
      </c>
      <c r="H2809" t="s">
        <v>28</v>
      </c>
      <c r="I2809" t="s">
        <v>29</v>
      </c>
      <c r="J2809" t="s">
        <v>20</v>
      </c>
      <c r="K2809" t="s">
        <v>21</v>
      </c>
      <c r="L2809" t="s">
        <v>2134</v>
      </c>
      <c r="M2809">
        <v>4.5</v>
      </c>
      <c r="N2809">
        <v>999.99</v>
      </c>
      <c r="O2809">
        <v>26</v>
      </c>
      <c r="P2809">
        <f>Table1[[#This Row],[Sale Product Count]]*Table1[[#This Row],[Price]]</f>
        <v>25999.74</v>
      </c>
      <c r="Q2809">
        <v>0</v>
      </c>
    </row>
    <row r="2810" spans="1:17" x14ac:dyDescent="0.3">
      <c r="A2810" t="s">
        <v>130</v>
      </c>
      <c r="B2810" t="s">
        <v>722</v>
      </c>
      <c r="C2810" t="s">
        <v>155</v>
      </c>
      <c r="D2810" t="s">
        <v>606</v>
      </c>
      <c r="E2810" t="s">
        <v>63</v>
      </c>
      <c r="F2810" t="s">
        <v>64</v>
      </c>
      <c r="G2810" t="s">
        <v>65</v>
      </c>
      <c r="H2810" t="s">
        <v>36</v>
      </c>
      <c r="I2810" t="s">
        <v>2134</v>
      </c>
      <c r="J2810" t="s">
        <v>20</v>
      </c>
      <c r="K2810" t="s">
        <v>376</v>
      </c>
      <c r="L2810" t="s">
        <v>2134</v>
      </c>
      <c r="M2810">
        <v>0</v>
      </c>
      <c r="N2810">
        <v>1998.77</v>
      </c>
      <c r="O2810">
        <v>13</v>
      </c>
      <c r="P2810">
        <f>Table1[[#This Row],[Sale Product Count]]*Table1[[#This Row],[Price]]</f>
        <v>25984.01</v>
      </c>
      <c r="Q2810">
        <v>201</v>
      </c>
    </row>
    <row r="2811" spans="1:17" x14ac:dyDescent="0.3">
      <c r="A2811" t="s">
        <v>23</v>
      </c>
      <c r="B2811" t="s">
        <v>1835</v>
      </c>
      <c r="C2811" t="s">
        <v>24</v>
      </c>
      <c r="D2811" t="s">
        <v>2134</v>
      </c>
      <c r="E2811" t="s">
        <v>75</v>
      </c>
      <c r="F2811" t="s">
        <v>116</v>
      </c>
      <c r="G2811" t="s">
        <v>27</v>
      </c>
      <c r="H2811" t="s">
        <v>197</v>
      </c>
      <c r="I2811" t="s">
        <v>1194</v>
      </c>
      <c r="J2811" t="s">
        <v>1681</v>
      </c>
      <c r="K2811" t="s">
        <v>1682</v>
      </c>
      <c r="L2811" t="s">
        <v>2134</v>
      </c>
      <c r="M2811">
        <v>1</v>
      </c>
      <c r="N2811">
        <v>419</v>
      </c>
      <c r="O2811">
        <v>62</v>
      </c>
      <c r="P2811">
        <f>Table1[[#This Row],[Sale Product Count]]*Table1[[#This Row],[Price]]</f>
        <v>25978</v>
      </c>
      <c r="Q2811">
        <v>154</v>
      </c>
    </row>
    <row r="2812" spans="1:17" x14ac:dyDescent="0.3">
      <c r="A2812" t="s">
        <v>23</v>
      </c>
      <c r="B2812" t="s">
        <v>2134</v>
      </c>
      <c r="C2812" t="s">
        <v>24</v>
      </c>
      <c r="D2812" t="s">
        <v>71</v>
      </c>
      <c r="E2812" t="s">
        <v>16</v>
      </c>
      <c r="F2812" t="s">
        <v>82</v>
      </c>
      <c r="G2812" t="s">
        <v>65</v>
      </c>
      <c r="H2812" t="s">
        <v>19</v>
      </c>
      <c r="I2812" t="s">
        <v>2134</v>
      </c>
      <c r="J2812" t="s">
        <v>20</v>
      </c>
      <c r="K2812" t="s">
        <v>21</v>
      </c>
      <c r="L2812" t="s">
        <v>81</v>
      </c>
      <c r="M2812">
        <v>4.4000000000000004</v>
      </c>
      <c r="N2812">
        <v>1366.99</v>
      </c>
      <c r="O2812">
        <v>19</v>
      </c>
      <c r="P2812">
        <f>Table1[[#This Row],[Sale Product Count]]*Table1[[#This Row],[Price]]</f>
        <v>25972.81</v>
      </c>
      <c r="Q2812">
        <v>347</v>
      </c>
    </row>
    <row r="2813" spans="1:17" x14ac:dyDescent="0.3">
      <c r="A2813" t="s">
        <v>130</v>
      </c>
      <c r="B2813" t="s">
        <v>2058</v>
      </c>
      <c r="C2813" t="s">
        <v>24</v>
      </c>
      <c r="D2813" t="s">
        <v>84</v>
      </c>
      <c r="E2813" t="s">
        <v>16</v>
      </c>
      <c r="F2813" t="s">
        <v>64</v>
      </c>
      <c r="G2813" t="s">
        <v>65</v>
      </c>
      <c r="H2813" t="s">
        <v>36</v>
      </c>
      <c r="I2813" t="s">
        <v>431</v>
      </c>
      <c r="J2813" t="s">
        <v>1980</v>
      </c>
      <c r="K2813" t="s">
        <v>2134</v>
      </c>
      <c r="L2813" t="s">
        <v>2134</v>
      </c>
      <c r="M2813">
        <v>0</v>
      </c>
      <c r="N2813">
        <v>1366.99</v>
      </c>
      <c r="O2813">
        <v>19</v>
      </c>
      <c r="P2813">
        <f>Table1[[#This Row],[Sale Product Count]]*Table1[[#This Row],[Price]]</f>
        <v>25972.81</v>
      </c>
      <c r="Q2813">
        <v>0</v>
      </c>
    </row>
    <row r="2814" spans="1:17" x14ac:dyDescent="0.3">
      <c r="A2814" t="s">
        <v>13</v>
      </c>
      <c r="B2814" t="s">
        <v>2134</v>
      </c>
      <c r="C2814" t="s">
        <v>14</v>
      </c>
      <c r="D2814" t="s">
        <v>15</v>
      </c>
      <c r="E2814" t="s">
        <v>16</v>
      </c>
      <c r="F2814" t="s">
        <v>17</v>
      </c>
      <c r="G2814" t="s">
        <v>18</v>
      </c>
      <c r="H2814" t="s">
        <v>19</v>
      </c>
      <c r="I2814" t="s">
        <v>2134</v>
      </c>
      <c r="J2814" t="s">
        <v>20</v>
      </c>
      <c r="K2814" t="s">
        <v>21</v>
      </c>
      <c r="L2814" t="s">
        <v>22</v>
      </c>
      <c r="M2814">
        <v>0</v>
      </c>
      <c r="N2814">
        <v>432.7</v>
      </c>
      <c r="O2814">
        <v>60</v>
      </c>
      <c r="P2814">
        <f>Table1[[#This Row],[Sale Product Count]]*Table1[[#This Row],[Price]]</f>
        <v>25962</v>
      </c>
      <c r="Q2814">
        <v>530</v>
      </c>
    </row>
    <row r="2815" spans="1:17" x14ac:dyDescent="0.3">
      <c r="A2815" t="s">
        <v>39</v>
      </c>
      <c r="B2815" t="s">
        <v>259</v>
      </c>
      <c r="C2815" t="s">
        <v>215</v>
      </c>
      <c r="D2815" t="s">
        <v>2134</v>
      </c>
      <c r="E2815" t="s">
        <v>42</v>
      </c>
      <c r="F2815" t="s">
        <v>216</v>
      </c>
      <c r="G2815" t="s">
        <v>65</v>
      </c>
      <c r="H2815" t="s">
        <v>211</v>
      </c>
      <c r="I2815" t="s">
        <v>2134</v>
      </c>
      <c r="J2815" t="s">
        <v>20</v>
      </c>
      <c r="K2815" t="s">
        <v>2134</v>
      </c>
      <c r="L2815">
        <v>3.4</v>
      </c>
      <c r="M2815">
        <v>5</v>
      </c>
      <c r="N2815">
        <v>589.99</v>
      </c>
      <c r="O2815">
        <v>44</v>
      </c>
      <c r="P2815">
        <f>Table1[[#This Row],[Sale Product Count]]*Table1[[#This Row],[Price]]</f>
        <v>25959.56</v>
      </c>
      <c r="Q2815">
        <v>483</v>
      </c>
    </row>
    <row r="2816" spans="1:17" x14ac:dyDescent="0.3">
      <c r="A2816" t="s">
        <v>30</v>
      </c>
      <c r="B2816" t="s">
        <v>2134</v>
      </c>
      <c r="C2816" t="s">
        <v>24</v>
      </c>
      <c r="D2816" t="s">
        <v>2134</v>
      </c>
      <c r="E2816" t="s">
        <v>2134</v>
      </c>
      <c r="F2816" t="s">
        <v>2134</v>
      </c>
      <c r="G2816" t="s">
        <v>27</v>
      </c>
      <c r="H2816" t="s">
        <v>2134</v>
      </c>
      <c r="I2816" t="s">
        <v>2134</v>
      </c>
      <c r="J2816" t="s">
        <v>2134</v>
      </c>
      <c r="K2816" t="s">
        <v>2134</v>
      </c>
      <c r="L2816" t="s">
        <v>703</v>
      </c>
      <c r="M2816">
        <v>5</v>
      </c>
      <c r="N2816">
        <v>589.99</v>
      </c>
      <c r="O2816">
        <v>44</v>
      </c>
      <c r="P2816">
        <f>Table1[[#This Row],[Sale Product Count]]*Table1[[#This Row],[Price]]</f>
        <v>25959.56</v>
      </c>
      <c r="Q2816">
        <v>269</v>
      </c>
    </row>
    <row r="2817" spans="1:17" x14ac:dyDescent="0.3">
      <c r="A2817" t="s">
        <v>130</v>
      </c>
      <c r="B2817" t="s">
        <v>1221</v>
      </c>
      <c r="C2817" t="s">
        <v>41</v>
      </c>
      <c r="D2817" t="s">
        <v>71</v>
      </c>
      <c r="E2817" t="s">
        <v>42</v>
      </c>
      <c r="F2817" t="s">
        <v>72</v>
      </c>
      <c r="G2817" t="s">
        <v>65</v>
      </c>
      <c r="H2817" t="s">
        <v>36</v>
      </c>
      <c r="I2817" t="s">
        <v>431</v>
      </c>
      <c r="J2817" t="s">
        <v>20</v>
      </c>
      <c r="K2817" t="s">
        <v>2134</v>
      </c>
      <c r="L2817" t="s">
        <v>2134</v>
      </c>
      <c r="M2817">
        <v>0</v>
      </c>
      <c r="N2817">
        <v>589.99</v>
      </c>
      <c r="O2817">
        <v>44</v>
      </c>
      <c r="P2817">
        <f>Table1[[#This Row],[Sale Product Count]]*Table1[[#This Row],[Price]]</f>
        <v>25959.56</v>
      </c>
      <c r="Q2817">
        <v>413</v>
      </c>
    </row>
    <row r="2818" spans="1:17" x14ac:dyDescent="0.3">
      <c r="A2818" t="s">
        <v>130</v>
      </c>
      <c r="B2818" t="s">
        <v>1998</v>
      </c>
      <c r="C2818" t="s">
        <v>24</v>
      </c>
      <c r="D2818" t="s">
        <v>71</v>
      </c>
      <c r="E2818" t="s">
        <v>63</v>
      </c>
      <c r="F2818" t="s">
        <v>109</v>
      </c>
      <c r="G2818" t="s">
        <v>301</v>
      </c>
      <c r="H2818" t="s">
        <v>257</v>
      </c>
      <c r="I2818" t="s">
        <v>431</v>
      </c>
      <c r="J2818" t="s">
        <v>20</v>
      </c>
      <c r="K2818" t="s">
        <v>2134</v>
      </c>
      <c r="L2818" t="s">
        <v>2134</v>
      </c>
      <c r="M2818">
        <v>0</v>
      </c>
      <c r="N2818">
        <v>589.99</v>
      </c>
      <c r="O2818">
        <v>44</v>
      </c>
      <c r="P2818">
        <f>Table1[[#This Row],[Sale Product Count]]*Table1[[#This Row],[Price]]</f>
        <v>25959.56</v>
      </c>
      <c r="Q2818">
        <v>295</v>
      </c>
    </row>
    <row r="2819" spans="1:17" x14ac:dyDescent="0.3">
      <c r="A2819" t="s">
        <v>13</v>
      </c>
      <c r="B2819" t="s">
        <v>2134</v>
      </c>
      <c r="C2819" t="s">
        <v>14</v>
      </c>
      <c r="D2819" t="s">
        <v>15</v>
      </c>
      <c r="E2819" t="s">
        <v>16</v>
      </c>
      <c r="F2819" t="s">
        <v>17</v>
      </c>
      <c r="G2819" t="s">
        <v>18</v>
      </c>
      <c r="H2819" t="s">
        <v>19</v>
      </c>
      <c r="I2819" t="s">
        <v>2134</v>
      </c>
      <c r="J2819" t="s">
        <v>20</v>
      </c>
      <c r="K2819" t="s">
        <v>21</v>
      </c>
      <c r="L2819" t="s">
        <v>22</v>
      </c>
      <c r="M2819">
        <v>0</v>
      </c>
      <c r="N2819">
        <v>439.99</v>
      </c>
      <c r="O2819">
        <v>59</v>
      </c>
      <c r="P2819">
        <f>Table1[[#This Row],[Sale Product Count]]*Table1[[#This Row],[Price]]</f>
        <v>25959.41</v>
      </c>
      <c r="Q2819">
        <v>506</v>
      </c>
    </row>
    <row r="2820" spans="1:17" x14ac:dyDescent="0.3">
      <c r="A2820" t="s">
        <v>130</v>
      </c>
      <c r="B2820">
        <v>7520</v>
      </c>
      <c r="C2820" t="s">
        <v>24</v>
      </c>
      <c r="D2820" t="s">
        <v>71</v>
      </c>
      <c r="E2820" t="s">
        <v>42</v>
      </c>
      <c r="F2820" t="s">
        <v>64</v>
      </c>
      <c r="G2820" t="s">
        <v>65</v>
      </c>
      <c r="H2820" t="s">
        <v>197</v>
      </c>
      <c r="I2820" t="s">
        <v>198</v>
      </c>
      <c r="J2820" t="s">
        <v>292</v>
      </c>
      <c r="K2820" t="s">
        <v>2134</v>
      </c>
      <c r="L2820" t="s">
        <v>2134</v>
      </c>
      <c r="M2820">
        <v>0</v>
      </c>
      <c r="N2820">
        <v>439.99</v>
      </c>
      <c r="O2820">
        <v>59</v>
      </c>
      <c r="P2820">
        <f>Table1[[#This Row],[Sale Product Count]]*Table1[[#This Row],[Price]]</f>
        <v>25959.41</v>
      </c>
      <c r="Q2820">
        <v>0</v>
      </c>
    </row>
    <row r="2821" spans="1:17" x14ac:dyDescent="0.3">
      <c r="A2821" t="s">
        <v>130</v>
      </c>
      <c r="B2821" t="s">
        <v>1727</v>
      </c>
      <c r="C2821" t="s">
        <v>24</v>
      </c>
      <c r="D2821" t="s">
        <v>71</v>
      </c>
      <c r="E2821" t="s">
        <v>63</v>
      </c>
      <c r="F2821" t="s">
        <v>72</v>
      </c>
      <c r="G2821" t="s">
        <v>35</v>
      </c>
      <c r="H2821" t="s">
        <v>257</v>
      </c>
      <c r="I2821" t="s">
        <v>431</v>
      </c>
      <c r="J2821" t="s">
        <v>20</v>
      </c>
      <c r="K2821" t="s">
        <v>2134</v>
      </c>
      <c r="L2821" t="s">
        <v>2134</v>
      </c>
      <c r="M2821">
        <v>0</v>
      </c>
      <c r="N2821">
        <v>1729.98</v>
      </c>
      <c r="O2821">
        <v>15</v>
      </c>
      <c r="P2821">
        <f>Table1[[#This Row],[Sale Product Count]]*Table1[[#This Row],[Price]]</f>
        <v>25949.7</v>
      </c>
      <c r="Q2821">
        <v>331</v>
      </c>
    </row>
    <row r="2822" spans="1:17" x14ac:dyDescent="0.3">
      <c r="A2822" t="s">
        <v>130</v>
      </c>
      <c r="B2822" t="s">
        <v>1723</v>
      </c>
      <c r="C2822" t="s">
        <v>41</v>
      </c>
      <c r="D2822" t="s">
        <v>71</v>
      </c>
      <c r="E2822" t="s">
        <v>16</v>
      </c>
      <c r="F2822" t="s">
        <v>64</v>
      </c>
      <c r="G2822" t="s">
        <v>35</v>
      </c>
      <c r="H2822" t="s">
        <v>28</v>
      </c>
      <c r="I2822" t="s">
        <v>431</v>
      </c>
      <c r="J2822" t="s">
        <v>20</v>
      </c>
      <c r="K2822" t="s">
        <v>2134</v>
      </c>
      <c r="L2822" t="s">
        <v>2134</v>
      </c>
      <c r="M2822">
        <v>0</v>
      </c>
      <c r="N2822">
        <v>425</v>
      </c>
      <c r="O2822">
        <v>61</v>
      </c>
      <c r="P2822">
        <f>Table1[[#This Row],[Sale Product Count]]*Table1[[#This Row],[Price]]</f>
        <v>25925</v>
      </c>
      <c r="Q2822">
        <v>409</v>
      </c>
    </row>
    <row r="2823" spans="1:17" x14ac:dyDescent="0.3">
      <c r="A2823" t="s">
        <v>100</v>
      </c>
      <c r="B2823" t="s">
        <v>753</v>
      </c>
      <c r="C2823" t="s">
        <v>24</v>
      </c>
      <c r="D2823" t="s">
        <v>2134</v>
      </c>
      <c r="E2823" t="s">
        <v>42</v>
      </c>
      <c r="F2823" t="s">
        <v>72</v>
      </c>
      <c r="G2823" t="s">
        <v>18</v>
      </c>
      <c r="H2823" t="s">
        <v>28</v>
      </c>
      <c r="I2823" t="s">
        <v>200</v>
      </c>
      <c r="J2823" t="s">
        <v>201</v>
      </c>
      <c r="K2823" t="s">
        <v>92</v>
      </c>
      <c r="L2823" t="s">
        <v>2134</v>
      </c>
      <c r="M2823">
        <v>0</v>
      </c>
      <c r="N2823">
        <v>1126.8499999999999</v>
      </c>
      <c r="O2823">
        <v>23</v>
      </c>
      <c r="P2823">
        <f>Table1[[#This Row],[Sale Product Count]]*Table1[[#This Row],[Price]]</f>
        <v>25917.55</v>
      </c>
      <c r="Q2823">
        <v>393</v>
      </c>
    </row>
    <row r="2824" spans="1:17" x14ac:dyDescent="0.3">
      <c r="A2824" t="s">
        <v>100</v>
      </c>
      <c r="B2824" t="s">
        <v>619</v>
      </c>
      <c r="C2824" t="s">
        <v>24</v>
      </c>
      <c r="D2824" t="s">
        <v>254</v>
      </c>
      <c r="E2824" t="s">
        <v>42</v>
      </c>
      <c r="F2824" t="s">
        <v>112</v>
      </c>
      <c r="G2824" t="s">
        <v>18</v>
      </c>
      <c r="H2824" t="s">
        <v>19</v>
      </c>
      <c r="I2824" t="s">
        <v>91</v>
      </c>
      <c r="J2824" t="s">
        <v>20</v>
      </c>
      <c r="K2824" t="s">
        <v>2134</v>
      </c>
      <c r="L2824" t="s">
        <v>2134</v>
      </c>
      <c r="M2824">
        <v>4.3</v>
      </c>
      <c r="N2824">
        <v>700.43</v>
      </c>
      <c r="O2824">
        <v>37</v>
      </c>
      <c r="P2824">
        <f>Table1[[#This Row],[Sale Product Count]]*Table1[[#This Row],[Price]]</f>
        <v>25915.91</v>
      </c>
      <c r="Q2824">
        <v>484</v>
      </c>
    </row>
    <row r="2825" spans="1:17" x14ac:dyDescent="0.3">
      <c r="A2825" t="s">
        <v>13</v>
      </c>
      <c r="B2825" t="s">
        <v>83</v>
      </c>
      <c r="C2825" t="s">
        <v>24</v>
      </c>
      <c r="D2825" t="s">
        <v>84</v>
      </c>
      <c r="E2825" t="s">
        <v>16</v>
      </c>
      <c r="F2825" t="s">
        <v>26</v>
      </c>
      <c r="G2825" t="s">
        <v>80</v>
      </c>
      <c r="H2825" t="s">
        <v>19</v>
      </c>
      <c r="I2825" t="s">
        <v>2134</v>
      </c>
      <c r="J2825" t="s">
        <v>20</v>
      </c>
      <c r="K2825" t="s">
        <v>21</v>
      </c>
      <c r="L2825" t="s">
        <v>2134</v>
      </c>
      <c r="M2825">
        <v>0</v>
      </c>
      <c r="N2825">
        <v>1850.52</v>
      </c>
      <c r="O2825">
        <v>14</v>
      </c>
      <c r="P2825">
        <f>Table1[[#This Row],[Sale Product Count]]*Table1[[#This Row],[Price]]</f>
        <v>25907.279999999999</v>
      </c>
      <c r="Q2825">
        <v>275</v>
      </c>
    </row>
    <row r="2826" spans="1:17" x14ac:dyDescent="0.3">
      <c r="A2826" t="s">
        <v>130</v>
      </c>
      <c r="B2826" t="s">
        <v>985</v>
      </c>
      <c r="C2826" t="s">
        <v>14</v>
      </c>
      <c r="D2826" t="s">
        <v>2134</v>
      </c>
      <c r="E2826" t="s">
        <v>42</v>
      </c>
      <c r="F2826" t="s">
        <v>72</v>
      </c>
      <c r="G2826" t="s">
        <v>65</v>
      </c>
      <c r="H2826" t="s">
        <v>197</v>
      </c>
      <c r="I2826" t="s">
        <v>986</v>
      </c>
      <c r="J2826" t="s">
        <v>20</v>
      </c>
      <c r="K2826" t="s">
        <v>159</v>
      </c>
      <c r="L2826" t="s">
        <v>2134</v>
      </c>
      <c r="M2826">
        <v>5</v>
      </c>
      <c r="N2826">
        <v>959.45</v>
      </c>
      <c r="O2826">
        <v>27</v>
      </c>
      <c r="P2826">
        <f>Table1[[#This Row],[Sale Product Count]]*Table1[[#This Row],[Price]]</f>
        <v>25905.15</v>
      </c>
      <c r="Q2826">
        <v>235</v>
      </c>
    </row>
    <row r="2827" spans="1:17" x14ac:dyDescent="0.3">
      <c r="A2827" t="s">
        <v>13</v>
      </c>
      <c r="B2827" t="s">
        <v>2134</v>
      </c>
      <c r="C2827" t="s">
        <v>14</v>
      </c>
      <c r="D2827" t="s">
        <v>15</v>
      </c>
      <c r="E2827" t="s">
        <v>16</v>
      </c>
      <c r="F2827" t="s">
        <v>17</v>
      </c>
      <c r="G2827" t="s">
        <v>18</v>
      </c>
      <c r="H2827" t="s">
        <v>19</v>
      </c>
      <c r="I2827" t="s">
        <v>2134</v>
      </c>
      <c r="J2827" t="s">
        <v>20</v>
      </c>
      <c r="K2827" t="s">
        <v>21</v>
      </c>
      <c r="L2827" t="s">
        <v>22</v>
      </c>
      <c r="M2827">
        <v>0</v>
      </c>
      <c r="N2827">
        <v>439</v>
      </c>
      <c r="O2827">
        <v>59</v>
      </c>
      <c r="P2827">
        <f>Table1[[#This Row],[Sale Product Count]]*Table1[[#This Row],[Price]]</f>
        <v>25901</v>
      </c>
      <c r="Q2827">
        <v>507</v>
      </c>
    </row>
    <row r="2828" spans="1:17" x14ac:dyDescent="0.3">
      <c r="A2828" t="s">
        <v>23</v>
      </c>
      <c r="B2828" t="s">
        <v>1052</v>
      </c>
      <c r="C2828" t="s">
        <v>24</v>
      </c>
      <c r="D2828" t="s">
        <v>2134</v>
      </c>
      <c r="E2828" t="s">
        <v>42</v>
      </c>
      <c r="F2828" t="s">
        <v>1053</v>
      </c>
      <c r="G2828" t="s">
        <v>18</v>
      </c>
      <c r="H2828" t="s">
        <v>36</v>
      </c>
      <c r="I2828" t="s">
        <v>2134</v>
      </c>
      <c r="J2828" t="s">
        <v>20</v>
      </c>
      <c r="K2828" t="s">
        <v>242</v>
      </c>
      <c r="L2828" t="s">
        <v>2134</v>
      </c>
      <c r="M2828">
        <v>4.5</v>
      </c>
      <c r="N2828">
        <v>1849</v>
      </c>
      <c r="O2828">
        <v>14</v>
      </c>
      <c r="P2828">
        <f>Table1[[#This Row],[Sale Product Count]]*Table1[[#This Row],[Price]]</f>
        <v>25886</v>
      </c>
      <c r="Q2828">
        <v>97</v>
      </c>
    </row>
    <row r="2829" spans="1:17" x14ac:dyDescent="0.3">
      <c r="A2829" t="s">
        <v>130</v>
      </c>
      <c r="B2829" t="s">
        <v>1978</v>
      </c>
      <c r="C2829" t="s">
        <v>61</v>
      </c>
      <c r="D2829" t="s">
        <v>25</v>
      </c>
      <c r="E2829" t="s">
        <v>16</v>
      </c>
      <c r="F2829" t="s">
        <v>87</v>
      </c>
      <c r="G2829" t="s">
        <v>27</v>
      </c>
      <c r="H2829" t="s">
        <v>36</v>
      </c>
      <c r="I2829" t="s">
        <v>431</v>
      </c>
      <c r="J2829" t="s">
        <v>1979</v>
      </c>
      <c r="K2829" t="s">
        <v>2134</v>
      </c>
      <c r="L2829" t="s">
        <v>2134</v>
      </c>
      <c r="M2829">
        <v>0</v>
      </c>
      <c r="N2829">
        <v>462</v>
      </c>
      <c r="O2829">
        <v>56</v>
      </c>
      <c r="P2829">
        <f>Table1[[#This Row],[Sale Product Count]]*Table1[[#This Row],[Price]]</f>
        <v>25872</v>
      </c>
      <c r="Q2829">
        <v>146</v>
      </c>
    </row>
    <row r="2830" spans="1:17" x14ac:dyDescent="0.3">
      <c r="A2830" t="s">
        <v>130</v>
      </c>
      <c r="B2830" t="s">
        <v>1727</v>
      </c>
      <c r="C2830" t="s">
        <v>24</v>
      </c>
      <c r="D2830" t="s">
        <v>71</v>
      </c>
      <c r="E2830" t="s">
        <v>63</v>
      </c>
      <c r="F2830" t="s">
        <v>72</v>
      </c>
      <c r="G2830" t="s">
        <v>27</v>
      </c>
      <c r="H2830" t="s">
        <v>257</v>
      </c>
      <c r="I2830" t="s">
        <v>431</v>
      </c>
      <c r="J2830" t="s">
        <v>20</v>
      </c>
      <c r="K2830" t="s">
        <v>2134</v>
      </c>
      <c r="L2830" t="s">
        <v>2134</v>
      </c>
      <c r="M2830">
        <v>0</v>
      </c>
      <c r="N2830">
        <v>807.99</v>
      </c>
      <c r="O2830">
        <v>32</v>
      </c>
      <c r="P2830">
        <f>Table1[[#This Row],[Sale Product Count]]*Table1[[#This Row],[Price]]</f>
        <v>25855.68</v>
      </c>
      <c r="Q2830">
        <v>276</v>
      </c>
    </row>
    <row r="2831" spans="1:17" x14ac:dyDescent="0.3">
      <c r="A2831" t="s">
        <v>59</v>
      </c>
      <c r="B2831" t="s">
        <v>878</v>
      </c>
      <c r="C2831" t="s">
        <v>61</v>
      </c>
      <c r="D2831" t="s">
        <v>279</v>
      </c>
      <c r="E2831" t="s">
        <v>63</v>
      </c>
      <c r="F2831" t="s">
        <v>434</v>
      </c>
      <c r="G2831" t="s">
        <v>301</v>
      </c>
      <c r="H2831" t="s">
        <v>36</v>
      </c>
      <c r="I2831" t="s">
        <v>2134</v>
      </c>
      <c r="J2831" t="s">
        <v>20</v>
      </c>
      <c r="K2831" t="s">
        <v>242</v>
      </c>
      <c r="L2831" t="s">
        <v>2134</v>
      </c>
      <c r="M2831">
        <v>0</v>
      </c>
      <c r="N2831">
        <v>679.99</v>
      </c>
      <c r="O2831">
        <v>38</v>
      </c>
      <c r="P2831">
        <f>Table1[[#This Row],[Sale Product Count]]*Table1[[#This Row],[Price]]</f>
        <v>25839.62</v>
      </c>
      <c r="Q2831">
        <v>291</v>
      </c>
    </row>
    <row r="2832" spans="1:17" x14ac:dyDescent="0.3">
      <c r="A2832" t="s">
        <v>130</v>
      </c>
      <c r="B2832" t="s">
        <v>2134</v>
      </c>
      <c r="C2832" t="s">
        <v>14</v>
      </c>
      <c r="D2832" t="s">
        <v>2134</v>
      </c>
      <c r="E2832" t="s">
        <v>63</v>
      </c>
      <c r="F2832" t="s">
        <v>72</v>
      </c>
      <c r="G2832" t="s">
        <v>35</v>
      </c>
      <c r="H2832" t="s">
        <v>197</v>
      </c>
      <c r="I2832" t="s">
        <v>2134</v>
      </c>
      <c r="J2832" t="s">
        <v>20</v>
      </c>
      <c r="K2832" t="s">
        <v>92</v>
      </c>
      <c r="L2832" t="s">
        <v>2134</v>
      </c>
      <c r="M2832">
        <v>4.8</v>
      </c>
      <c r="N2832">
        <v>890.37</v>
      </c>
      <c r="O2832">
        <v>29</v>
      </c>
      <c r="P2832">
        <f>Table1[[#This Row],[Sale Product Count]]*Table1[[#This Row],[Price]]</f>
        <v>25820.73</v>
      </c>
      <c r="Q2832">
        <v>196</v>
      </c>
    </row>
    <row r="2833" spans="1:17" x14ac:dyDescent="0.3">
      <c r="A2833" t="s">
        <v>23</v>
      </c>
      <c r="B2833" t="s">
        <v>2134</v>
      </c>
      <c r="C2833" t="s">
        <v>24</v>
      </c>
      <c r="D2833" t="s">
        <v>71</v>
      </c>
      <c r="E2833" t="s">
        <v>16</v>
      </c>
      <c r="F2833" t="s">
        <v>82</v>
      </c>
      <c r="G2833" t="s">
        <v>65</v>
      </c>
      <c r="H2833" t="s">
        <v>19</v>
      </c>
      <c r="I2833" t="s">
        <v>2134</v>
      </c>
      <c r="J2833" t="s">
        <v>20</v>
      </c>
      <c r="K2833" t="s">
        <v>21</v>
      </c>
      <c r="L2833" t="s">
        <v>81</v>
      </c>
      <c r="M2833">
        <v>4.4000000000000004</v>
      </c>
      <c r="N2833">
        <v>1355.84</v>
      </c>
      <c r="O2833">
        <v>19</v>
      </c>
      <c r="P2833">
        <f>Table1[[#This Row],[Sale Product Count]]*Table1[[#This Row],[Price]]</f>
        <v>25760.959999999999</v>
      </c>
      <c r="Q2833">
        <v>136</v>
      </c>
    </row>
    <row r="2834" spans="1:17" x14ac:dyDescent="0.3">
      <c r="A2834" t="s">
        <v>165</v>
      </c>
      <c r="B2834" t="s">
        <v>1643</v>
      </c>
      <c r="C2834" t="s">
        <v>14</v>
      </c>
      <c r="D2834" t="s">
        <v>71</v>
      </c>
      <c r="E2834" t="s">
        <v>75</v>
      </c>
      <c r="F2834" t="s">
        <v>282</v>
      </c>
      <c r="G2834" t="s">
        <v>65</v>
      </c>
      <c r="H2834" t="s">
        <v>36</v>
      </c>
      <c r="I2834" t="s">
        <v>168</v>
      </c>
      <c r="J2834" t="s">
        <v>20</v>
      </c>
      <c r="K2834" t="s">
        <v>2134</v>
      </c>
      <c r="L2834" t="s">
        <v>2134</v>
      </c>
      <c r="M2834">
        <v>4.0999999999999996</v>
      </c>
      <c r="N2834">
        <v>459.99</v>
      </c>
      <c r="O2834">
        <v>56</v>
      </c>
      <c r="P2834">
        <f>Table1[[#This Row],[Sale Product Count]]*Table1[[#This Row],[Price]]</f>
        <v>25759.440000000002</v>
      </c>
      <c r="Q2834">
        <v>321</v>
      </c>
    </row>
    <row r="2835" spans="1:17" x14ac:dyDescent="0.3">
      <c r="A2835" t="s">
        <v>1447</v>
      </c>
      <c r="B2835" t="s">
        <v>359</v>
      </c>
      <c r="C2835" t="s">
        <v>24</v>
      </c>
      <c r="D2835" t="s">
        <v>2134</v>
      </c>
      <c r="E2835" t="s">
        <v>49</v>
      </c>
      <c r="F2835" t="s">
        <v>287</v>
      </c>
      <c r="G2835" t="s">
        <v>18</v>
      </c>
      <c r="H2835" t="s">
        <v>311</v>
      </c>
      <c r="I2835" t="s">
        <v>2134</v>
      </c>
      <c r="J2835" t="s">
        <v>37</v>
      </c>
      <c r="K2835" t="s">
        <v>913</v>
      </c>
      <c r="L2835" t="s">
        <v>2134</v>
      </c>
      <c r="M2835">
        <v>3.9</v>
      </c>
      <c r="N2835">
        <v>953.82</v>
      </c>
      <c r="O2835">
        <v>27</v>
      </c>
      <c r="P2835">
        <f>Table1[[#This Row],[Sale Product Count]]*Table1[[#This Row],[Price]]</f>
        <v>25753.140000000003</v>
      </c>
      <c r="Q2835">
        <v>422</v>
      </c>
    </row>
    <row r="2836" spans="1:17" x14ac:dyDescent="0.3">
      <c r="A2836" t="s">
        <v>130</v>
      </c>
      <c r="B2836" t="s">
        <v>2004</v>
      </c>
      <c r="C2836" t="s">
        <v>24</v>
      </c>
      <c r="D2836" t="s">
        <v>71</v>
      </c>
      <c r="E2836" t="s">
        <v>49</v>
      </c>
      <c r="F2836" t="s">
        <v>103</v>
      </c>
      <c r="G2836" t="s">
        <v>18</v>
      </c>
      <c r="H2836" t="s">
        <v>257</v>
      </c>
      <c r="I2836" t="s">
        <v>431</v>
      </c>
      <c r="J2836" t="s">
        <v>20</v>
      </c>
      <c r="K2836" t="s">
        <v>2134</v>
      </c>
      <c r="L2836" t="s">
        <v>2134</v>
      </c>
      <c r="M2836">
        <v>0</v>
      </c>
      <c r="N2836">
        <v>558.99</v>
      </c>
      <c r="O2836">
        <v>46</v>
      </c>
      <c r="P2836">
        <f>Table1[[#This Row],[Sale Product Count]]*Table1[[#This Row],[Price]]</f>
        <v>25713.54</v>
      </c>
      <c r="Q2836">
        <v>0</v>
      </c>
    </row>
    <row r="2837" spans="1:17" x14ac:dyDescent="0.3">
      <c r="A2837" t="s">
        <v>130</v>
      </c>
      <c r="B2837" t="s">
        <v>1442</v>
      </c>
      <c r="C2837" t="s">
        <v>14</v>
      </c>
      <c r="D2837" t="s">
        <v>2134</v>
      </c>
      <c r="E2837" t="s">
        <v>63</v>
      </c>
      <c r="F2837" t="s">
        <v>17</v>
      </c>
      <c r="G2837" t="s">
        <v>65</v>
      </c>
      <c r="H2837" t="s">
        <v>197</v>
      </c>
      <c r="I2837" t="s">
        <v>2134</v>
      </c>
      <c r="J2837" t="s">
        <v>20</v>
      </c>
      <c r="K2837" t="s">
        <v>2134</v>
      </c>
      <c r="L2837" t="s">
        <v>38</v>
      </c>
      <c r="M2837">
        <v>4</v>
      </c>
      <c r="N2837">
        <v>802.99</v>
      </c>
      <c r="O2837">
        <v>32</v>
      </c>
      <c r="P2837">
        <f>Table1[[#This Row],[Sale Product Count]]*Table1[[#This Row],[Price]]</f>
        <v>25695.68</v>
      </c>
      <c r="Q2837">
        <v>255</v>
      </c>
    </row>
    <row r="2838" spans="1:17" x14ac:dyDescent="0.3">
      <c r="A2838" t="s">
        <v>130</v>
      </c>
      <c r="B2838" t="s">
        <v>2000</v>
      </c>
      <c r="C2838" t="s">
        <v>24</v>
      </c>
      <c r="D2838" t="s">
        <v>71</v>
      </c>
      <c r="E2838" t="s">
        <v>63</v>
      </c>
      <c r="F2838" t="s">
        <v>72</v>
      </c>
      <c r="G2838" t="s">
        <v>65</v>
      </c>
      <c r="H2838" t="s">
        <v>257</v>
      </c>
      <c r="I2838" t="s">
        <v>431</v>
      </c>
      <c r="J2838" t="s">
        <v>20</v>
      </c>
      <c r="K2838" t="s">
        <v>2134</v>
      </c>
      <c r="L2838" t="s">
        <v>2134</v>
      </c>
      <c r="M2838">
        <v>0</v>
      </c>
      <c r="N2838">
        <v>802.99</v>
      </c>
      <c r="O2838">
        <v>32</v>
      </c>
      <c r="P2838">
        <f>Table1[[#This Row],[Sale Product Count]]*Table1[[#This Row],[Price]]</f>
        <v>25695.68</v>
      </c>
      <c r="Q2838">
        <v>0</v>
      </c>
    </row>
    <row r="2839" spans="1:17" x14ac:dyDescent="0.3">
      <c r="A2839" t="s">
        <v>13</v>
      </c>
      <c r="B2839" t="s">
        <v>2134</v>
      </c>
      <c r="C2839" t="s">
        <v>14</v>
      </c>
      <c r="D2839" t="s">
        <v>15</v>
      </c>
      <c r="E2839" t="s">
        <v>16</v>
      </c>
      <c r="F2839" t="s">
        <v>17</v>
      </c>
      <c r="G2839" t="s">
        <v>18</v>
      </c>
      <c r="H2839" t="s">
        <v>19</v>
      </c>
      <c r="I2839" t="s">
        <v>2134</v>
      </c>
      <c r="J2839" t="s">
        <v>20</v>
      </c>
      <c r="K2839" t="s">
        <v>21</v>
      </c>
      <c r="L2839" t="s">
        <v>22</v>
      </c>
      <c r="M2839">
        <v>0</v>
      </c>
      <c r="N2839">
        <v>524</v>
      </c>
      <c r="O2839">
        <v>49</v>
      </c>
      <c r="P2839">
        <f>Table1[[#This Row],[Sale Product Count]]*Table1[[#This Row],[Price]]</f>
        <v>25676</v>
      </c>
      <c r="Q2839">
        <v>410</v>
      </c>
    </row>
    <row r="2840" spans="1:17" x14ac:dyDescent="0.3">
      <c r="A2840" t="s">
        <v>130</v>
      </c>
      <c r="B2840" t="s">
        <v>1327</v>
      </c>
      <c r="C2840" t="s">
        <v>14</v>
      </c>
      <c r="D2840" t="s">
        <v>2134</v>
      </c>
      <c r="E2840" t="s">
        <v>162</v>
      </c>
      <c r="F2840" t="s">
        <v>64</v>
      </c>
      <c r="G2840" t="s">
        <v>27</v>
      </c>
      <c r="H2840" t="s">
        <v>197</v>
      </c>
      <c r="I2840" t="s">
        <v>2134</v>
      </c>
      <c r="J2840" t="s">
        <v>20</v>
      </c>
      <c r="K2840" t="s">
        <v>92</v>
      </c>
      <c r="L2840" t="s">
        <v>38</v>
      </c>
      <c r="M2840">
        <v>0</v>
      </c>
      <c r="N2840">
        <v>1282.99</v>
      </c>
      <c r="O2840">
        <v>20</v>
      </c>
      <c r="P2840">
        <f>Table1[[#This Row],[Sale Product Count]]*Table1[[#This Row],[Price]]</f>
        <v>25659.8</v>
      </c>
      <c r="Q2840">
        <v>139</v>
      </c>
    </row>
    <row r="2841" spans="1:17" x14ac:dyDescent="0.3">
      <c r="A2841" t="s">
        <v>130</v>
      </c>
      <c r="B2841" t="s">
        <v>883</v>
      </c>
      <c r="C2841" t="s">
        <v>86</v>
      </c>
      <c r="D2841" t="s">
        <v>430</v>
      </c>
      <c r="E2841" t="s">
        <v>63</v>
      </c>
      <c r="F2841" t="s">
        <v>87</v>
      </c>
      <c r="G2841" t="s">
        <v>18</v>
      </c>
      <c r="H2841" t="s">
        <v>36</v>
      </c>
      <c r="I2841" t="s">
        <v>431</v>
      </c>
      <c r="J2841" t="s">
        <v>818</v>
      </c>
      <c r="K2841" t="s">
        <v>2134</v>
      </c>
      <c r="L2841" t="s">
        <v>2134</v>
      </c>
      <c r="M2841">
        <v>0</v>
      </c>
      <c r="N2841">
        <v>1282.99</v>
      </c>
      <c r="O2841">
        <v>20</v>
      </c>
      <c r="P2841">
        <f>Table1[[#This Row],[Sale Product Count]]*Table1[[#This Row],[Price]]</f>
        <v>25659.8</v>
      </c>
      <c r="Q2841">
        <v>0</v>
      </c>
    </row>
    <row r="2842" spans="1:17" x14ac:dyDescent="0.3">
      <c r="A2842" t="s">
        <v>130</v>
      </c>
      <c r="B2842" t="s">
        <v>908</v>
      </c>
      <c r="C2842" t="s">
        <v>14</v>
      </c>
      <c r="D2842" t="s">
        <v>2134</v>
      </c>
      <c r="E2842" t="s">
        <v>63</v>
      </c>
      <c r="F2842" t="s">
        <v>64</v>
      </c>
      <c r="G2842" t="s">
        <v>35</v>
      </c>
      <c r="H2842" t="s">
        <v>197</v>
      </c>
      <c r="I2842" t="s">
        <v>200</v>
      </c>
      <c r="J2842" t="s">
        <v>1066</v>
      </c>
      <c r="K2842" t="s">
        <v>1256</v>
      </c>
      <c r="L2842" t="s">
        <v>2134</v>
      </c>
      <c r="M2842">
        <v>0</v>
      </c>
      <c r="N2842">
        <v>1709</v>
      </c>
      <c r="O2842">
        <v>15</v>
      </c>
      <c r="P2842">
        <f>Table1[[#This Row],[Sale Product Count]]*Table1[[#This Row],[Price]]</f>
        <v>25635</v>
      </c>
      <c r="Q2842">
        <v>261</v>
      </c>
    </row>
    <row r="2843" spans="1:17" x14ac:dyDescent="0.3">
      <c r="A2843" t="s">
        <v>165</v>
      </c>
      <c r="B2843" t="s">
        <v>2094</v>
      </c>
      <c r="C2843" t="s">
        <v>61</v>
      </c>
      <c r="D2843" t="s">
        <v>71</v>
      </c>
      <c r="E2843" t="s">
        <v>162</v>
      </c>
      <c r="F2843" t="s">
        <v>282</v>
      </c>
      <c r="G2843" t="s">
        <v>65</v>
      </c>
      <c r="H2843" t="s">
        <v>197</v>
      </c>
      <c r="I2843" t="s">
        <v>2050</v>
      </c>
      <c r="J2843" t="s">
        <v>20</v>
      </c>
      <c r="K2843" t="s">
        <v>2134</v>
      </c>
      <c r="L2843" t="s">
        <v>2134</v>
      </c>
      <c r="M2843">
        <v>0</v>
      </c>
      <c r="N2843">
        <v>1709</v>
      </c>
      <c r="O2843">
        <v>15</v>
      </c>
      <c r="P2843">
        <f>Table1[[#This Row],[Sale Product Count]]*Table1[[#This Row],[Price]]</f>
        <v>25635</v>
      </c>
      <c r="Q2843">
        <v>0</v>
      </c>
    </row>
    <row r="2844" spans="1:17" x14ac:dyDescent="0.3">
      <c r="A2844" t="s">
        <v>121</v>
      </c>
      <c r="B2844" t="s">
        <v>122</v>
      </c>
      <c r="C2844" t="s">
        <v>61</v>
      </c>
      <c r="D2844" t="s">
        <v>25</v>
      </c>
      <c r="E2844" t="s">
        <v>16</v>
      </c>
      <c r="F2844" t="s">
        <v>26</v>
      </c>
      <c r="G2844" t="s">
        <v>35</v>
      </c>
      <c r="H2844" t="s">
        <v>19</v>
      </c>
      <c r="I2844" t="s">
        <v>2134</v>
      </c>
      <c r="J2844" t="s">
        <v>20</v>
      </c>
      <c r="K2844" t="s">
        <v>21</v>
      </c>
      <c r="L2844" t="s">
        <v>2134</v>
      </c>
      <c r="M2844">
        <v>0</v>
      </c>
      <c r="N2844">
        <v>639.99</v>
      </c>
      <c r="O2844">
        <v>40</v>
      </c>
      <c r="P2844">
        <f>Table1[[#This Row],[Sale Product Count]]*Table1[[#This Row],[Price]]</f>
        <v>25599.599999999999</v>
      </c>
      <c r="Q2844">
        <v>144</v>
      </c>
    </row>
    <row r="2845" spans="1:17" x14ac:dyDescent="0.3">
      <c r="A2845" t="s">
        <v>130</v>
      </c>
      <c r="B2845" t="s">
        <v>2000</v>
      </c>
      <c r="C2845" t="s">
        <v>24</v>
      </c>
      <c r="D2845" t="s">
        <v>71</v>
      </c>
      <c r="E2845" t="s">
        <v>63</v>
      </c>
      <c r="F2845" t="s">
        <v>64</v>
      </c>
      <c r="G2845" t="s">
        <v>18</v>
      </c>
      <c r="H2845" t="s">
        <v>257</v>
      </c>
      <c r="I2845" t="s">
        <v>431</v>
      </c>
      <c r="J2845" t="s">
        <v>20</v>
      </c>
      <c r="K2845" t="s">
        <v>2134</v>
      </c>
      <c r="L2845" t="s">
        <v>2134</v>
      </c>
      <c r="M2845">
        <v>0</v>
      </c>
      <c r="N2845">
        <v>639.99</v>
      </c>
      <c r="O2845">
        <v>40</v>
      </c>
      <c r="P2845">
        <f>Table1[[#This Row],[Sale Product Count]]*Table1[[#This Row],[Price]]</f>
        <v>25599.599999999999</v>
      </c>
      <c r="Q2845">
        <v>501</v>
      </c>
    </row>
    <row r="2846" spans="1:17" x14ac:dyDescent="0.3">
      <c r="A2846" t="s">
        <v>130</v>
      </c>
      <c r="B2846" t="s">
        <v>1736</v>
      </c>
      <c r="C2846" t="s">
        <v>14</v>
      </c>
      <c r="D2846" t="s">
        <v>71</v>
      </c>
      <c r="E2846" t="s">
        <v>63</v>
      </c>
      <c r="F2846" t="s">
        <v>72</v>
      </c>
      <c r="G2846" t="s">
        <v>65</v>
      </c>
      <c r="H2846" t="s">
        <v>36</v>
      </c>
      <c r="I2846" t="s">
        <v>431</v>
      </c>
      <c r="J2846" t="s">
        <v>20</v>
      </c>
      <c r="K2846" t="s">
        <v>2134</v>
      </c>
      <c r="L2846" t="s">
        <v>2134</v>
      </c>
      <c r="M2846">
        <v>0</v>
      </c>
      <c r="N2846">
        <v>639.99</v>
      </c>
      <c r="O2846">
        <v>40</v>
      </c>
      <c r="P2846">
        <f>Table1[[#This Row],[Sale Product Count]]*Table1[[#This Row],[Price]]</f>
        <v>25599.599999999999</v>
      </c>
      <c r="Q2846">
        <v>455</v>
      </c>
    </row>
    <row r="2847" spans="1:17" x14ac:dyDescent="0.3">
      <c r="A2847" t="s">
        <v>13</v>
      </c>
      <c r="B2847" t="s">
        <v>83</v>
      </c>
      <c r="C2847" t="s">
        <v>24</v>
      </c>
      <c r="D2847" t="s">
        <v>84</v>
      </c>
      <c r="E2847" t="s">
        <v>16</v>
      </c>
      <c r="F2847" t="s">
        <v>26</v>
      </c>
      <c r="G2847" t="s">
        <v>80</v>
      </c>
      <c r="H2847" t="s">
        <v>19</v>
      </c>
      <c r="I2847" t="s">
        <v>2134</v>
      </c>
      <c r="J2847" t="s">
        <v>20</v>
      </c>
      <c r="K2847" t="s">
        <v>21</v>
      </c>
      <c r="L2847" t="s">
        <v>2134</v>
      </c>
      <c r="M2847">
        <v>0</v>
      </c>
      <c r="N2847">
        <v>639.99</v>
      </c>
      <c r="O2847">
        <v>40</v>
      </c>
      <c r="P2847">
        <f>Table1[[#This Row],[Sale Product Count]]*Table1[[#This Row],[Price]]</f>
        <v>25599.599999999999</v>
      </c>
      <c r="Q2847">
        <v>0</v>
      </c>
    </row>
    <row r="2848" spans="1:17" x14ac:dyDescent="0.3">
      <c r="A2848" t="s">
        <v>130</v>
      </c>
      <c r="B2848" t="s">
        <v>1992</v>
      </c>
      <c r="C2848" t="s">
        <v>24</v>
      </c>
      <c r="D2848" t="s">
        <v>71</v>
      </c>
      <c r="E2848" t="s">
        <v>49</v>
      </c>
      <c r="F2848" t="s">
        <v>64</v>
      </c>
      <c r="G2848" t="s">
        <v>18</v>
      </c>
      <c r="H2848" t="s">
        <v>36</v>
      </c>
      <c r="I2848" t="s">
        <v>431</v>
      </c>
      <c r="J2848" t="s">
        <v>20</v>
      </c>
      <c r="K2848" t="s">
        <v>2134</v>
      </c>
      <c r="L2848" t="s">
        <v>2134</v>
      </c>
      <c r="M2848">
        <v>0</v>
      </c>
      <c r="N2848">
        <v>1599</v>
      </c>
      <c r="O2848">
        <v>16</v>
      </c>
      <c r="P2848">
        <f>Table1[[#This Row],[Sale Product Count]]*Table1[[#This Row],[Price]]</f>
        <v>25584</v>
      </c>
      <c r="Q2848">
        <v>161</v>
      </c>
    </row>
    <row r="2849" spans="1:17" x14ac:dyDescent="0.3">
      <c r="A2849" t="s">
        <v>130</v>
      </c>
      <c r="B2849" t="s">
        <v>1428</v>
      </c>
      <c r="C2849" t="s">
        <v>167</v>
      </c>
      <c r="D2849" t="s">
        <v>25</v>
      </c>
      <c r="E2849" t="s">
        <v>16</v>
      </c>
      <c r="F2849" t="s">
        <v>116</v>
      </c>
      <c r="G2849" t="s">
        <v>65</v>
      </c>
      <c r="H2849" t="s">
        <v>28</v>
      </c>
      <c r="I2849" t="s">
        <v>431</v>
      </c>
      <c r="J2849" t="s">
        <v>1701</v>
      </c>
      <c r="K2849" t="s">
        <v>2134</v>
      </c>
      <c r="L2849" t="s">
        <v>2134</v>
      </c>
      <c r="M2849">
        <v>0</v>
      </c>
      <c r="N2849">
        <v>1420.42</v>
      </c>
      <c r="O2849">
        <v>18</v>
      </c>
      <c r="P2849">
        <f>Table1[[#This Row],[Sale Product Count]]*Table1[[#This Row],[Price]]</f>
        <v>25567.56</v>
      </c>
      <c r="Q2849">
        <v>285</v>
      </c>
    </row>
    <row r="2850" spans="1:17" x14ac:dyDescent="0.3">
      <c r="A2850" t="s">
        <v>130</v>
      </c>
      <c r="B2850" t="s">
        <v>1056</v>
      </c>
      <c r="C2850" t="s">
        <v>41</v>
      </c>
      <c r="D2850" t="s">
        <v>71</v>
      </c>
      <c r="E2850" t="s">
        <v>63</v>
      </c>
      <c r="F2850" t="s">
        <v>64</v>
      </c>
      <c r="G2850" t="s">
        <v>65</v>
      </c>
      <c r="H2850" t="s">
        <v>197</v>
      </c>
      <c r="I2850" t="s">
        <v>431</v>
      </c>
      <c r="J2850" t="s">
        <v>20</v>
      </c>
      <c r="K2850" t="s">
        <v>2134</v>
      </c>
      <c r="L2850" t="s">
        <v>2134</v>
      </c>
      <c r="M2850">
        <v>3.4</v>
      </c>
      <c r="N2850">
        <v>1597.77</v>
      </c>
      <c r="O2850">
        <v>16</v>
      </c>
      <c r="P2850">
        <f>Table1[[#This Row],[Sale Product Count]]*Table1[[#This Row],[Price]]</f>
        <v>25564.32</v>
      </c>
      <c r="Q2850">
        <v>328</v>
      </c>
    </row>
    <row r="2851" spans="1:17" x14ac:dyDescent="0.3">
      <c r="A2851" t="s">
        <v>130</v>
      </c>
      <c r="B2851" t="s">
        <v>1392</v>
      </c>
      <c r="C2851" t="s">
        <v>24</v>
      </c>
      <c r="D2851" t="s">
        <v>2134</v>
      </c>
      <c r="E2851" t="s">
        <v>63</v>
      </c>
      <c r="F2851" t="s">
        <v>282</v>
      </c>
      <c r="G2851" t="s">
        <v>65</v>
      </c>
      <c r="H2851" t="s">
        <v>197</v>
      </c>
      <c r="I2851" t="s">
        <v>2134</v>
      </c>
      <c r="J2851" t="s">
        <v>37</v>
      </c>
      <c r="K2851" t="s">
        <v>1393</v>
      </c>
      <c r="L2851" t="s">
        <v>202</v>
      </c>
      <c r="M2851">
        <v>3.5</v>
      </c>
      <c r="N2851">
        <v>880.99</v>
      </c>
      <c r="O2851">
        <v>29</v>
      </c>
      <c r="P2851">
        <f>Table1[[#This Row],[Sale Product Count]]*Table1[[#This Row],[Price]]</f>
        <v>25548.71</v>
      </c>
      <c r="Q2851">
        <v>321</v>
      </c>
    </row>
    <row r="2852" spans="1:17" x14ac:dyDescent="0.3">
      <c r="A2852" t="s">
        <v>23</v>
      </c>
      <c r="B2852" t="s">
        <v>2134</v>
      </c>
      <c r="C2852" t="s">
        <v>24</v>
      </c>
      <c r="D2852" t="s">
        <v>71</v>
      </c>
      <c r="E2852" t="s">
        <v>16</v>
      </c>
      <c r="F2852" t="s">
        <v>82</v>
      </c>
      <c r="G2852" t="s">
        <v>65</v>
      </c>
      <c r="H2852" t="s">
        <v>19</v>
      </c>
      <c r="I2852" t="s">
        <v>2134</v>
      </c>
      <c r="J2852" t="s">
        <v>20</v>
      </c>
      <c r="K2852" t="s">
        <v>21</v>
      </c>
      <c r="L2852" t="s">
        <v>81</v>
      </c>
      <c r="M2852">
        <v>4.4000000000000004</v>
      </c>
      <c r="N2852">
        <v>399</v>
      </c>
      <c r="O2852">
        <v>64</v>
      </c>
      <c r="P2852">
        <f>Table1[[#This Row],[Sale Product Count]]*Table1[[#This Row],[Price]]</f>
        <v>25536</v>
      </c>
      <c r="Q2852">
        <v>334</v>
      </c>
    </row>
    <row r="2853" spans="1:17" x14ac:dyDescent="0.3">
      <c r="A2853" t="s">
        <v>130</v>
      </c>
      <c r="B2853" t="s">
        <v>1057</v>
      </c>
      <c r="C2853" t="s">
        <v>14</v>
      </c>
      <c r="D2853" t="s">
        <v>71</v>
      </c>
      <c r="E2853" t="s">
        <v>42</v>
      </c>
      <c r="F2853" t="s">
        <v>72</v>
      </c>
      <c r="G2853" t="s">
        <v>65</v>
      </c>
      <c r="H2853" t="s">
        <v>28</v>
      </c>
      <c r="I2853" t="s">
        <v>2134</v>
      </c>
      <c r="J2853" t="s">
        <v>20</v>
      </c>
      <c r="K2853" t="s">
        <v>376</v>
      </c>
      <c r="L2853" t="s">
        <v>2134</v>
      </c>
      <c r="M2853">
        <v>0</v>
      </c>
      <c r="N2853">
        <v>1594.95</v>
      </c>
      <c r="O2853">
        <v>16</v>
      </c>
      <c r="P2853">
        <f>Table1[[#This Row],[Sale Product Count]]*Table1[[#This Row],[Price]]</f>
        <v>25519.200000000001</v>
      </c>
      <c r="Q2853">
        <v>439</v>
      </c>
    </row>
    <row r="2854" spans="1:17" x14ac:dyDescent="0.3">
      <c r="A2854" t="s">
        <v>100</v>
      </c>
      <c r="B2854" t="s">
        <v>2134</v>
      </c>
      <c r="C2854" t="s">
        <v>2134</v>
      </c>
      <c r="D2854" t="s">
        <v>2134</v>
      </c>
      <c r="E2854" t="s">
        <v>2134</v>
      </c>
      <c r="F2854" t="s">
        <v>2134</v>
      </c>
      <c r="G2854" t="s">
        <v>65</v>
      </c>
      <c r="H2854" t="s">
        <v>2134</v>
      </c>
      <c r="I2854" t="s">
        <v>2134</v>
      </c>
      <c r="J2854" t="s">
        <v>20</v>
      </c>
      <c r="K2854" t="s">
        <v>2134</v>
      </c>
      <c r="L2854" t="s">
        <v>2134</v>
      </c>
      <c r="M2854">
        <v>0</v>
      </c>
      <c r="N2854">
        <v>1594.95</v>
      </c>
      <c r="O2854">
        <v>16</v>
      </c>
      <c r="P2854">
        <f>Table1[[#This Row],[Sale Product Count]]*Table1[[#This Row],[Price]]</f>
        <v>25519.200000000001</v>
      </c>
      <c r="Q2854">
        <v>0</v>
      </c>
    </row>
    <row r="2855" spans="1:17" x14ac:dyDescent="0.3">
      <c r="A2855" t="s">
        <v>30</v>
      </c>
      <c r="B2855" t="s">
        <v>31</v>
      </c>
      <c r="C2855" t="s">
        <v>32</v>
      </c>
      <c r="D2855" t="s">
        <v>33</v>
      </c>
      <c r="E2855" t="s">
        <v>2134</v>
      </c>
      <c r="F2855" t="s">
        <v>34</v>
      </c>
      <c r="G2855" t="s">
        <v>35</v>
      </c>
      <c r="H2855" t="s">
        <v>36</v>
      </c>
      <c r="I2855" t="s">
        <v>2134</v>
      </c>
      <c r="J2855" t="s">
        <v>37</v>
      </c>
      <c r="K2855" t="s">
        <v>2134</v>
      </c>
      <c r="L2855" t="s">
        <v>38</v>
      </c>
      <c r="M2855">
        <v>5</v>
      </c>
      <c r="N2855">
        <v>1499.99</v>
      </c>
      <c r="O2855">
        <v>17</v>
      </c>
      <c r="P2855">
        <f>Table1[[#This Row],[Sale Product Count]]*Table1[[#This Row],[Price]]</f>
        <v>25499.83</v>
      </c>
      <c r="Q2855">
        <v>98</v>
      </c>
    </row>
    <row r="2856" spans="1:17" x14ac:dyDescent="0.3">
      <c r="A2856" t="s">
        <v>23</v>
      </c>
      <c r="B2856" t="s">
        <v>2134</v>
      </c>
      <c r="C2856" t="s">
        <v>24</v>
      </c>
      <c r="D2856" t="s">
        <v>25</v>
      </c>
      <c r="E2856" t="s">
        <v>16</v>
      </c>
      <c r="F2856" t="s">
        <v>26</v>
      </c>
      <c r="G2856" t="s">
        <v>27</v>
      </c>
      <c r="H2856" t="s">
        <v>28</v>
      </c>
      <c r="I2856" t="s">
        <v>29</v>
      </c>
      <c r="J2856" t="s">
        <v>20</v>
      </c>
      <c r="K2856" t="s">
        <v>21</v>
      </c>
      <c r="L2856" t="s">
        <v>2134</v>
      </c>
      <c r="M2856">
        <v>4.5</v>
      </c>
      <c r="N2856">
        <v>1699.95</v>
      </c>
      <c r="O2856">
        <v>15</v>
      </c>
      <c r="P2856">
        <f>Table1[[#This Row],[Sale Product Count]]*Table1[[#This Row],[Price]]</f>
        <v>25499.25</v>
      </c>
      <c r="Q2856">
        <v>425</v>
      </c>
    </row>
    <row r="2857" spans="1:17" x14ac:dyDescent="0.3">
      <c r="A2857" t="s">
        <v>130</v>
      </c>
      <c r="B2857" t="s">
        <v>1992</v>
      </c>
      <c r="C2857" t="s">
        <v>24</v>
      </c>
      <c r="D2857" t="s">
        <v>71</v>
      </c>
      <c r="E2857" t="s">
        <v>826</v>
      </c>
      <c r="F2857" t="s">
        <v>72</v>
      </c>
      <c r="G2857" t="s">
        <v>18</v>
      </c>
      <c r="H2857" t="s">
        <v>36</v>
      </c>
      <c r="I2857" t="s">
        <v>431</v>
      </c>
      <c r="J2857" t="s">
        <v>20</v>
      </c>
      <c r="K2857" t="s">
        <v>2134</v>
      </c>
      <c r="L2857" t="s">
        <v>2134</v>
      </c>
      <c r="M2857">
        <v>0</v>
      </c>
      <c r="N2857">
        <v>689</v>
      </c>
      <c r="O2857">
        <v>37</v>
      </c>
      <c r="P2857">
        <f>Table1[[#This Row],[Sale Product Count]]*Table1[[#This Row],[Price]]</f>
        <v>25493</v>
      </c>
      <c r="Q2857">
        <v>210</v>
      </c>
    </row>
    <row r="2858" spans="1:17" x14ac:dyDescent="0.3">
      <c r="A2858" t="s">
        <v>100</v>
      </c>
      <c r="B2858" t="s">
        <v>1685</v>
      </c>
      <c r="C2858" t="s">
        <v>61</v>
      </c>
      <c r="D2858" t="s">
        <v>2134</v>
      </c>
      <c r="E2858" t="s">
        <v>63</v>
      </c>
      <c r="F2858" t="s">
        <v>64</v>
      </c>
      <c r="G2858" t="s">
        <v>65</v>
      </c>
      <c r="H2858" t="s">
        <v>28</v>
      </c>
      <c r="I2858" t="s">
        <v>29</v>
      </c>
      <c r="J2858" t="s">
        <v>20</v>
      </c>
      <c r="K2858" t="s">
        <v>159</v>
      </c>
      <c r="L2858" t="s">
        <v>2134</v>
      </c>
      <c r="M2858">
        <v>0</v>
      </c>
      <c r="N2858">
        <v>1699</v>
      </c>
      <c r="O2858">
        <v>15</v>
      </c>
      <c r="P2858">
        <f>Table1[[#This Row],[Sale Product Count]]*Table1[[#This Row],[Price]]</f>
        <v>25485</v>
      </c>
      <c r="Q2858">
        <v>278</v>
      </c>
    </row>
    <row r="2859" spans="1:17" x14ac:dyDescent="0.3">
      <c r="A2859" t="s">
        <v>30</v>
      </c>
      <c r="B2859" t="s">
        <v>31</v>
      </c>
      <c r="C2859" t="s">
        <v>32</v>
      </c>
      <c r="D2859" t="s">
        <v>33</v>
      </c>
      <c r="E2859" t="s">
        <v>2134</v>
      </c>
      <c r="F2859" t="s">
        <v>34</v>
      </c>
      <c r="G2859" t="s">
        <v>35</v>
      </c>
      <c r="H2859" t="s">
        <v>36</v>
      </c>
      <c r="I2859" t="s">
        <v>2134</v>
      </c>
      <c r="J2859" t="s">
        <v>37</v>
      </c>
      <c r="K2859" t="s">
        <v>2134</v>
      </c>
      <c r="L2859" t="s">
        <v>38</v>
      </c>
      <c r="M2859">
        <v>5</v>
      </c>
      <c r="N2859">
        <v>1698.49</v>
      </c>
      <c r="O2859">
        <v>15</v>
      </c>
      <c r="P2859">
        <f>Table1[[#This Row],[Sale Product Count]]*Table1[[#This Row],[Price]]</f>
        <v>25477.35</v>
      </c>
      <c r="Q2859">
        <v>384</v>
      </c>
    </row>
    <row r="2860" spans="1:17" x14ac:dyDescent="0.3">
      <c r="A2860" t="s">
        <v>23</v>
      </c>
      <c r="B2860" t="s">
        <v>755</v>
      </c>
      <c r="C2860" t="s">
        <v>61</v>
      </c>
      <c r="D2860" t="s">
        <v>2134</v>
      </c>
      <c r="E2860" t="s">
        <v>75</v>
      </c>
      <c r="F2860" t="s">
        <v>64</v>
      </c>
      <c r="G2860" t="s">
        <v>35</v>
      </c>
      <c r="H2860" t="s">
        <v>28</v>
      </c>
      <c r="I2860" t="s">
        <v>200</v>
      </c>
      <c r="J2860" t="s">
        <v>756</v>
      </c>
      <c r="K2860" t="s">
        <v>757</v>
      </c>
      <c r="L2860" t="s">
        <v>2134</v>
      </c>
      <c r="M2860">
        <v>1</v>
      </c>
      <c r="N2860">
        <v>878.37</v>
      </c>
      <c r="O2860">
        <v>29</v>
      </c>
      <c r="P2860">
        <f>Table1[[#This Row],[Sale Product Count]]*Table1[[#This Row],[Price]]</f>
        <v>25472.73</v>
      </c>
      <c r="Q2860">
        <v>279</v>
      </c>
    </row>
    <row r="2861" spans="1:17" x14ac:dyDescent="0.3">
      <c r="A2861" t="s">
        <v>130</v>
      </c>
      <c r="B2861" t="s">
        <v>1253</v>
      </c>
      <c r="C2861" t="s">
        <v>14</v>
      </c>
      <c r="D2861" t="s">
        <v>71</v>
      </c>
      <c r="E2861" t="s">
        <v>42</v>
      </c>
      <c r="F2861" t="s">
        <v>64</v>
      </c>
      <c r="G2861" t="s">
        <v>65</v>
      </c>
      <c r="H2861" t="s">
        <v>36</v>
      </c>
      <c r="I2861" t="s">
        <v>431</v>
      </c>
      <c r="J2861" t="s">
        <v>20</v>
      </c>
      <c r="K2861" t="s">
        <v>2134</v>
      </c>
      <c r="L2861" t="s">
        <v>2134</v>
      </c>
      <c r="M2861">
        <v>0</v>
      </c>
      <c r="N2861">
        <v>424.46</v>
      </c>
      <c r="O2861">
        <v>60</v>
      </c>
      <c r="P2861">
        <f>Table1[[#This Row],[Sale Product Count]]*Table1[[#This Row],[Price]]</f>
        <v>25467.599999999999</v>
      </c>
      <c r="Q2861">
        <v>551</v>
      </c>
    </row>
    <row r="2862" spans="1:17" x14ac:dyDescent="0.3">
      <c r="A2862" t="s">
        <v>130</v>
      </c>
      <c r="B2862" t="s">
        <v>1551</v>
      </c>
      <c r="C2862" t="s">
        <v>24</v>
      </c>
      <c r="D2862" t="s">
        <v>71</v>
      </c>
      <c r="E2862" t="s">
        <v>63</v>
      </c>
      <c r="F2862" t="s">
        <v>72</v>
      </c>
      <c r="G2862" t="s">
        <v>18</v>
      </c>
      <c r="H2862" t="s">
        <v>311</v>
      </c>
      <c r="I2862" t="s">
        <v>2134</v>
      </c>
      <c r="J2862" t="s">
        <v>37</v>
      </c>
      <c r="K2862" t="s">
        <v>1354</v>
      </c>
      <c r="L2862" t="s">
        <v>2134</v>
      </c>
      <c r="M2862">
        <v>3.8</v>
      </c>
      <c r="N2862">
        <v>749</v>
      </c>
      <c r="O2862">
        <v>34</v>
      </c>
      <c r="P2862">
        <f>Table1[[#This Row],[Sale Product Count]]*Table1[[#This Row],[Price]]</f>
        <v>25466</v>
      </c>
      <c r="Q2862">
        <v>485</v>
      </c>
    </row>
    <row r="2863" spans="1:17" x14ac:dyDescent="0.3">
      <c r="A2863" t="s">
        <v>30</v>
      </c>
      <c r="B2863" t="s">
        <v>119</v>
      </c>
      <c r="C2863" t="s">
        <v>24</v>
      </c>
      <c r="D2863" t="s">
        <v>33</v>
      </c>
      <c r="E2863" t="s">
        <v>2134</v>
      </c>
      <c r="F2863" t="s">
        <v>34</v>
      </c>
      <c r="G2863" t="s">
        <v>35</v>
      </c>
      <c r="H2863" t="s">
        <v>36</v>
      </c>
      <c r="I2863" t="s">
        <v>2134</v>
      </c>
      <c r="J2863" t="s">
        <v>37</v>
      </c>
      <c r="K2863" t="s">
        <v>120</v>
      </c>
      <c r="L2863" t="s">
        <v>38</v>
      </c>
      <c r="M2863">
        <v>1</v>
      </c>
      <c r="N2863">
        <v>439</v>
      </c>
      <c r="O2863">
        <v>58</v>
      </c>
      <c r="P2863">
        <f>Table1[[#This Row],[Sale Product Count]]*Table1[[#This Row],[Price]]</f>
        <v>25462</v>
      </c>
      <c r="Q2863">
        <v>197</v>
      </c>
    </row>
    <row r="2864" spans="1:17" x14ac:dyDescent="0.3">
      <c r="A2864" t="s">
        <v>100</v>
      </c>
      <c r="B2864" t="s">
        <v>1948</v>
      </c>
      <c r="C2864" t="s">
        <v>94</v>
      </c>
      <c r="D2864" t="s">
        <v>71</v>
      </c>
      <c r="E2864" t="s">
        <v>49</v>
      </c>
      <c r="F2864" t="s">
        <v>109</v>
      </c>
      <c r="G2864" t="s">
        <v>18</v>
      </c>
      <c r="H2864" t="s">
        <v>1949</v>
      </c>
      <c r="I2864" t="s">
        <v>2134</v>
      </c>
      <c r="J2864" t="s">
        <v>20</v>
      </c>
      <c r="K2864" t="s">
        <v>634</v>
      </c>
      <c r="L2864" t="s">
        <v>2134</v>
      </c>
      <c r="M2864">
        <v>3.5</v>
      </c>
      <c r="N2864">
        <v>877.99</v>
      </c>
      <c r="O2864">
        <v>29</v>
      </c>
      <c r="P2864">
        <f>Table1[[#This Row],[Sale Product Count]]*Table1[[#This Row],[Price]]</f>
        <v>25461.71</v>
      </c>
      <c r="Q2864">
        <v>433</v>
      </c>
    </row>
    <row r="2865" spans="1:17" x14ac:dyDescent="0.3">
      <c r="A2865" t="s">
        <v>130</v>
      </c>
      <c r="B2865" t="s">
        <v>2000</v>
      </c>
      <c r="C2865" t="s">
        <v>24</v>
      </c>
      <c r="D2865" t="s">
        <v>71</v>
      </c>
      <c r="E2865" t="s">
        <v>826</v>
      </c>
      <c r="F2865" t="s">
        <v>72</v>
      </c>
      <c r="G2865" t="s">
        <v>35</v>
      </c>
      <c r="H2865" t="s">
        <v>28</v>
      </c>
      <c r="I2865" t="s">
        <v>431</v>
      </c>
      <c r="J2865" t="s">
        <v>20</v>
      </c>
      <c r="K2865" t="s">
        <v>2134</v>
      </c>
      <c r="L2865" t="s">
        <v>2134</v>
      </c>
      <c r="M2865">
        <v>0</v>
      </c>
      <c r="N2865">
        <v>877.99</v>
      </c>
      <c r="O2865">
        <v>29</v>
      </c>
      <c r="P2865">
        <f>Table1[[#This Row],[Sale Product Count]]*Table1[[#This Row],[Price]]</f>
        <v>25461.71</v>
      </c>
      <c r="Q2865">
        <v>0</v>
      </c>
    </row>
    <row r="2866" spans="1:17" x14ac:dyDescent="0.3">
      <c r="A2866" t="s">
        <v>100</v>
      </c>
      <c r="B2866" t="s">
        <v>641</v>
      </c>
      <c r="C2866" t="s">
        <v>14</v>
      </c>
      <c r="D2866" t="s">
        <v>71</v>
      </c>
      <c r="E2866" t="s">
        <v>63</v>
      </c>
      <c r="F2866" t="s">
        <v>64</v>
      </c>
      <c r="G2866" t="s">
        <v>65</v>
      </c>
      <c r="H2866" t="s">
        <v>19</v>
      </c>
      <c r="I2866" t="s">
        <v>200</v>
      </c>
      <c r="J2866" t="s">
        <v>296</v>
      </c>
      <c r="K2866" t="s">
        <v>2134</v>
      </c>
      <c r="L2866" t="s">
        <v>2134</v>
      </c>
      <c r="M2866">
        <v>4.2</v>
      </c>
      <c r="N2866">
        <v>1494.62</v>
      </c>
      <c r="O2866">
        <v>17</v>
      </c>
      <c r="P2866">
        <f>Table1[[#This Row],[Sale Product Count]]*Table1[[#This Row],[Price]]</f>
        <v>25408.539999999997</v>
      </c>
      <c r="Q2866">
        <v>210</v>
      </c>
    </row>
    <row r="2867" spans="1:17" x14ac:dyDescent="0.3">
      <c r="A2867" t="s">
        <v>30</v>
      </c>
      <c r="B2867" t="s">
        <v>119</v>
      </c>
      <c r="C2867" t="s">
        <v>24</v>
      </c>
      <c r="D2867" t="s">
        <v>33</v>
      </c>
      <c r="E2867" t="s">
        <v>2134</v>
      </c>
      <c r="F2867" t="s">
        <v>34</v>
      </c>
      <c r="G2867" t="s">
        <v>35</v>
      </c>
      <c r="H2867" t="s">
        <v>36</v>
      </c>
      <c r="I2867" t="s">
        <v>2134</v>
      </c>
      <c r="J2867" t="s">
        <v>37</v>
      </c>
      <c r="K2867" t="s">
        <v>120</v>
      </c>
      <c r="L2867" t="s">
        <v>38</v>
      </c>
      <c r="M2867">
        <v>1</v>
      </c>
      <c r="N2867">
        <v>576.99</v>
      </c>
      <c r="O2867">
        <v>44</v>
      </c>
      <c r="P2867">
        <f>Table1[[#This Row],[Sale Product Count]]*Table1[[#This Row],[Price]]</f>
        <v>25387.56</v>
      </c>
      <c r="Q2867">
        <v>420</v>
      </c>
    </row>
    <row r="2868" spans="1:17" x14ac:dyDescent="0.3">
      <c r="A2868" t="s">
        <v>979</v>
      </c>
      <c r="B2868" t="s">
        <v>980</v>
      </c>
      <c r="C2868" t="s">
        <v>676</v>
      </c>
      <c r="D2868" t="s">
        <v>25</v>
      </c>
      <c r="E2868" t="s">
        <v>27</v>
      </c>
      <c r="F2868" t="s">
        <v>981</v>
      </c>
      <c r="G2868" t="s">
        <v>56</v>
      </c>
      <c r="H2868" t="s">
        <v>197</v>
      </c>
      <c r="I2868" t="s">
        <v>2134</v>
      </c>
      <c r="J2868" t="s">
        <v>20</v>
      </c>
      <c r="K2868" t="s">
        <v>982</v>
      </c>
      <c r="L2868" t="s">
        <v>2134</v>
      </c>
      <c r="M2868">
        <v>3.1</v>
      </c>
      <c r="N2868">
        <v>589.99</v>
      </c>
      <c r="O2868">
        <v>43</v>
      </c>
      <c r="P2868">
        <f>Table1[[#This Row],[Sale Product Count]]*Table1[[#This Row],[Price]]</f>
        <v>25369.57</v>
      </c>
      <c r="Q2868">
        <v>483</v>
      </c>
    </row>
    <row r="2869" spans="1:17" x14ac:dyDescent="0.3">
      <c r="A2869" t="s">
        <v>30</v>
      </c>
      <c r="B2869" t="s">
        <v>31</v>
      </c>
      <c r="C2869" t="s">
        <v>32</v>
      </c>
      <c r="D2869" t="s">
        <v>33</v>
      </c>
      <c r="E2869" t="s">
        <v>2134</v>
      </c>
      <c r="F2869" t="s">
        <v>34</v>
      </c>
      <c r="G2869" t="s">
        <v>35</v>
      </c>
      <c r="H2869" t="s">
        <v>36</v>
      </c>
      <c r="I2869" t="s">
        <v>2134</v>
      </c>
      <c r="J2869" t="s">
        <v>37</v>
      </c>
      <c r="K2869" t="s">
        <v>2134</v>
      </c>
      <c r="L2869" t="s">
        <v>38</v>
      </c>
      <c r="M2869">
        <v>5</v>
      </c>
      <c r="N2869">
        <v>589.99</v>
      </c>
      <c r="O2869">
        <v>43</v>
      </c>
      <c r="P2869">
        <f>Table1[[#This Row],[Sale Product Count]]*Table1[[#This Row],[Price]]</f>
        <v>25369.57</v>
      </c>
      <c r="Q2869">
        <v>307</v>
      </c>
    </row>
    <row r="2870" spans="1:17" x14ac:dyDescent="0.3">
      <c r="A2870" t="s">
        <v>130</v>
      </c>
      <c r="B2870" t="s">
        <v>722</v>
      </c>
      <c r="C2870" t="s">
        <v>155</v>
      </c>
      <c r="D2870" t="s">
        <v>606</v>
      </c>
      <c r="E2870" t="s">
        <v>16</v>
      </c>
      <c r="F2870" t="s">
        <v>64</v>
      </c>
      <c r="G2870" t="s">
        <v>35</v>
      </c>
      <c r="H2870" t="s">
        <v>28</v>
      </c>
      <c r="I2870" t="s">
        <v>2134</v>
      </c>
      <c r="J2870" t="s">
        <v>20</v>
      </c>
      <c r="K2870" t="s">
        <v>376</v>
      </c>
      <c r="L2870" t="s">
        <v>2134</v>
      </c>
      <c r="M2870">
        <v>0</v>
      </c>
      <c r="N2870">
        <v>589.99</v>
      </c>
      <c r="O2870">
        <v>43</v>
      </c>
      <c r="P2870">
        <f>Table1[[#This Row],[Sale Product Count]]*Table1[[#This Row],[Price]]</f>
        <v>25369.57</v>
      </c>
      <c r="Q2870">
        <v>270</v>
      </c>
    </row>
    <row r="2871" spans="1:17" x14ac:dyDescent="0.3">
      <c r="A2871" t="s">
        <v>13</v>
      </c>
      <c r="B2871" t="s">
        <v>2134</v>
      </c>
      <c r="C2871" t="s">
        <v>14</v>
      </c>
      <c r="D2871" t="s">
        <v>15</v>
      </c>
      <c r="E2871" t="s">
        <v>16</v>
      </c>
      <c r="F2871" t="s">
        <v>17</v>
      </c>
      <c r="G2871" t="s">
        <v>18</v>
      </c>
      <c r="H2871" t="s">
        <v>19</v>
      </c>
      <c r="I2871" t="s">
        <v>2134</v>
      </c>
      <c r="J2871" t="s">
        <v>20</v>
      </c>
      <c r="K2871" t="s">
        <v>21</v>
      </c>
      <c r="L2871" t="s">
        <v>22</v>
      </c>
      <c r="M2871">
        <v>0</v>
      </c>
      <c r="N2871">
        <v>589.99</v>
      </c>
      <c r="O2871">
        <v>43</v>
      </c>
      <c r="P2871">
        <f>Table1[[#This Row],[Sale Product Count]]*Table1[[#This Row],[Price]]</f>
        <v>25369.57</v>
      </c>
      <c r="Q2871">
        <v>160</v>
      </c>
    </row>
    <row r="2872" spans="1:17" x14ac:dyDescent="0.3">
      <c r="A2872" t="s">
        <v>130</v>
      </c>
      <c r="B2872" t="s">
        <v>1221</v>
      </c>
      <c r="C2872" t="s">
        <v>41</v>
      </c>
      <c r="D2872" t="s">
        <v>71</v>
      </c>
      <c r="E2872" t="s">
        <v>826</v>
      </c>
      <c r="F2872" t="s">
        <v>64</v>
      </c>
      <c r="G2872" t="s">
        <v>35</v>
      </c>
      <c r="H2872" t="s">
        <v>197</v>
      </c>
      <c r="I2872" t="s">
        <v>431</v>
      </c>
      <c r="J2872" t="s">
        <v>20</v>
      </c>
      <c r="K2872" t="s">
        <v>2134</v>
      </c>
      <c r="L2872" t="s">
        <v>2134</v>
      </c>
      <c r="M2872">
        <v>0</v>
      </c>
      <c r="N2872">
        <v>589.99</v>
      </c>
      <c r="O2872">
        <v>43</v>
      </c>
      <c r="P2872">
        <f>Table1[[#This Row],[Sale Product Count]]*Table1[[#This Row],[Price]]</f>
        <v>25369.57</v>
      </c>
      <c r="Q2872">
        <v>493</v>
      </c>
    </row>
    <row r="2873" spans="1:17" x14ac:dyDescent="0.3">
      <c r="A2873" t="s">
        <v>13</v>
      </c>
      <c r="B2873" t="s">
        <v>2134</v>
      </c>
      <c r="C2873" t="s">
        <v>14</v>
      </c>
      <c r="D2873" t="s">
        <v>15</v>
      </c>
      <c r="E2873" t="s">
        <v>16</v>
      </c>
      <c r="F2873" t="s">
        <v>17</v>
      </c>
      <c r="G2873" t="s">
        <v>18</v>
      </c>
      <c r="H2873" t="s">
        <v>19</v>
      </c>
      <c r="I2873" t="s">
        <v>2134</v>
      </c>
      <c r="J2873" t="s">
        <v>20</v>
      </c>
      <c r="K2873" t="s">
        <v>21</v>
      </c>
      <c r="L2873" t="s">
        <v>22</v>
      </c>
      <c r="M2873">
        <v>0</v>
      </c>
      <c r="N2873">
        <v>589.99</v>
      </c>
      <c r="O2873">
        <v>43</v>
      </c>
      <c r="P2873">
        <f>Table1[[#This Row],[Sale Product Count]]*Table1[[#This Row],[Price]]</f>
        <v>25369.57</v>
      </c>
      <c r="Q2873">
        <v>0</v>
      </c>
    </row>
    <row r="2874" spans="1:17" x14ac:dyDescent="0.3">
      <c r="A2874" t="s">
        <v>100</v>
      </c>
      <c r="B2874" t="s">
        <v>620</v>
      </c>
      <c r="C2874" t="s">
        <v>621</v>
      </c>
      <c r="D2874" t="s">
        <v>622</v>
      </c>
      <c r="E2874" t="s">
        <v>27</v>
      </c>
      <c r="F2874" t="s">
        <v>623</v>
      </c>
      <c r="G2874" t="s">
        <v>56</v>
      </c>
      <c r="H2874" t="s">
        <v>57</v>
      </c>
      <c r="I2874" t="s">
        <v>2134</v>
      </c>
      <c r="J2874" t="s">
        <v>20</v>
      </c>
      <c r="K2874" t="s">
        <v>624</v>
      </c>
      <c r="L2874" t="s">
        <v>2134</v>
      </c>
      <c r="M2874">
        <v>4.4000000000000004</v>
      </c>
      <c r="N2874">
        <v>389.99</v>
      </c>
      <c r="O2874">
        <v>65</v>
      </c>
      <c r="P2874">
        <f>Table1[[#This Row],[Sale Product Count]]*Table1[[#This Row],[Price]]</f>
        <v>25349.350000000002</v>
      </c>
      <c r="Q2874">
        <v>482</v>
      </c>
    </row>
    <row r="2875" spans="1:17" x14ac:dyDescent="0.3">
      <c r="A2875" t="s">
        <v>30</v>
      </c>
      <c r="B2875" t="s">
        <v>31</v>
      </c>
      <c r="C2875" t="s">
        <v>32</v>
      </c>
      <c r="D2875" t="s">
        <v>33</v>
      </c>
      <c r="E2875" t="s">
        <v>2134</v>
      </c>
      <c r="F2875" t="s">
        <v>34</v>
      </c>
      <c r="G2875" t="s">
        <v>35</v>
      </c>
      <c r="H2875" t="s">
        <v>36</v>
      </c>
      <c r="I2875" t="s">
        <v>2134</v>
      </c>
      <c r="J2875" t="s">
        <v>37</v>
      </c>
      <c r="K2875" t="s">
        <v>2134</v>
      </c>
      <c r="L2875" t="s">
        <v>38</v>
      </c>
      <c r="M2875">
        <v>5</v>
      </c>
      <c r="N2875">
        <v>389.99</v>
      </c>
      <c r="O2875">
        <v>65</v>
      </c>
      <c r="P2875">
        <f>Table1[[#This Row],[Sale Product Count]]*Table1[[#This Row],[Price]]</f>
        <v>25349.350000000002</v>
      </c>
      <c r="Q2875">
        <v>308</v>
      </c>
    </row>
    <row r="2876" spans="1:17" x14ac:dyDescent="0.3">
      <c r="A2876" t="s">
        <v>13</v>
      </c>
      <c r="B2876" t="s">
        <v>2134</v>
      </c>
      <c r="C2876" t="s">
        <v>14</v>
      </c>
      <c r="D2876" t="s">
        <v>15</v>
      </c>
      <c r="E2876" t="s">
        <v>16</v>
      </c>
      <c r="F2876" t="s">
        <v>17</v>
      </c>
      <c r="G2876" t="s">
        <v>18</v>
      </c>
      <c r="H2876" t="s">
        <v>19</v>
      </c>
      <c r="I2876" t="s">
        <v>2134</v>
      </c>
      <c r="J2876" t="s">
        <v>20</v>
      </c>
      <c r="K2876" t="s">
        <v>21</v>
      </c>
      <c r="L2876" t="s">
        <v>22</v>
      </c>
      <c r="M2876">
        <v>0</v>
      </c>
      <c r="N2876">
        <v>389.99</v>
      </c>
      <c r="O2876">
        <v>65</v>
      </c>
      <c r="P2876">
        <f>Table1[[#This Row],[Sale Product Count]]*Table1[[#This Row],[Price]]</f>
        <v>25349.350000000002</v>
      </c>
      <c r="Q2876">
        <v>521</v>
      </c>
    </row>
    <row r="2877" spans="1:17" x14ac:dyDescent="0.3">
      <c r="A2877" t="s">
        <v>130</v>
      </c>
      <c r="B2877" t="s">
        <v>1727</v>
      </c>
      <c r="C2877" t="s">
        <v>24</v>
      </c>
      <c r="D2877" t="s">
        <v>71</v>
      </c>
      <c r="E2877" t="s">
        <v>826</v>
      </c>
      <c r="F2877" t="s">
        <v>72</v>
      </c>
      <c r="G2877" t="s">
        <v>27</v>
      </c>
      <c r="H2877" t="s">
        <v>257</v>
      </c>
      <c r="I2877" t="s">
        <v>431</v>
      </c>
      <c r="J2877" t="s">
        <v>20</v>
      </c>
      <c r="K2877" t="s">
        <v>2134</v>
      </c>
      <c r="L2877" t="s">
        <v>2134</v>
      </c>
      <c r="M2877">
        <v>0</v>
      </c>
      <c r="N2877">
        <v>389.99</v>
      </c>
      <c r="O2877">
        <v>65</v>
      </c>
      <c r="P2877">
        <f>Table1[[#This Row],[Sale Product Count]]*Table1[[#This Row],[Price]]</f>
        <v>25349.350000000002</v>
      </c>
      <c r="Q2877">
        <v>213</v>
      </c>
    </row>
    <row r="2878" spans="1:17" x14ac:dyDescent="0.3">
      <c r="A2878" t="s">
        <v>121</v>
      </c>
      <c r="B2878" t="s">
        <v>122</v>
      </c>
      <c r="C2878" t="s">
        <v>61</v>
      </c>
      <c r="D2878" t="s">
        <v>25</v>
      </c>
      <c r="E2878" t="s">
        <v>16</v>
      </c>
      <c r="F2878" t="s">
        <v>26</v>
      </c>
      <c r="G2878" t="s">
        <v>35</v>
      </c>
      <c r="H2878" t="s">
        <v>19</v>
      </c>
      <c r="I2878" t="s">
        <v>2134</v>
      </c>
      <c r="J2878" t="s">
        <v>20</v>
      </c>
      <c r="K2878" t="s">
        <v>21</v>
      </c>
      <c r="L2878" t="s">
        <v>2134</v>
      </c>
      <c r="M2878">
        <v>0</v>
      </c>
      <c r="N2878">
        <v>1012.99</v>
      </c>
      <c r="O2878">
        <v>25</v>
      </c>
      <c r="P2878">
        <f>Table1[[#This Row],[Sale Product Count]]*Table1[[#This Row],[Price]]</f>
        <v>25324.75</v>
      </c>
      <c r="Q2878">
        <v>451</v>
      </c>
    </row>
    <row r="2879" spans="1:17" x14ac:dyDescent="0.3">
      <c r="A2879" t="s">
        <v>30</v>
      </c>
      <c r="B2879" t="s">
        <v>31</v>
      </c>
      <c r="C2879" t="s">
        <v>32</v>
      </c>
      <c r="D2879" t="s">
        <v>33</v>
      </c>
      <c r="E2879" t="s">
        <v>2134</v>
      </c>
      <c r="F2879" t="s">
        <v>34</v>
      </c>
      <c r="G2879" t="s">
        <v>35</v>
      </c>
      <c r="H2879" t="s">
        <v>36</v>
      </c>
      <c r="I2879" t="s">
        <v>2134</v>
      </c>
      <c r="J2879" t="s">
        <v>37</v>
      </c>
      <c r="K2879" t="s">
        <v>2134</v>
      </c>
      <c r="L2879" t="s">
        <v>38</v>
      </c>
      <c r="M2879">
        <v>5</v>
      </c>
      <c r="N2879">
        <v>459.99</v>
      </c>
      <c r="O2879">
        <v>55</v>
      </c>
      <c r="P2879">
        <f>Table1[[#This Row],[Sale Product Count]]*Table1[[#This Row],[Price]]</f>
        <v>25299.45</v>
      </c>
      <c r="Q2879">
        <v>402</v>
      </c>
    </row>
    <row r="2880" spans="1:17" x14ac:dyDescent="0.3">
      <c r="A2880" t="s">
        <v>30</v>
      </c>
      <c r="B2880" t="s">
        <v>119</v>
      </c>
      <c r="C2880" t="s">
        <v>24</v>
      </c>
      <c r="D2880" t="s">
        <v>33</v>
      </c>
      <c r="E2880" t="s">
        <v>2134</v>
      </c>
      <c r="F2880" t="s">
        <v>34</v>
      </c>
      <c r="G2880" t="s">
        <v>35</v>
      </c>
      <c r="H2880" t="s">
        <v>36</v>
      </c>
      <c r="I2880" t="s">
        <v>2134</v>
      </c>
      <c r="J2880" t="s">
        <v>37</v>
      </c>
      <c r="K2880" t="s">
        <v>120</v>
      </c>
      <c r="L2880" t="s">
        <v>38</v>
      </c>
      <c r="M2880">
        <v>1</v>
      </c>
      <c r="N2880">
        <v>459.99</v>
      </c>
      <c r="O2880">
        <v>55</v>
      </c>
      <c r="P2880">
        <f>Table1[[#This Row],[Sale Product Count]]*Table1[[#This Row],[Price]]</f>
        <v>25299.45</v>
      </c>
      <c r="Q2880">
        <v>443</v>
      </c>
    </row>
    <row r="2881" spans="1:17" x14ac:dyDescent="0.3">
      <c r="A2881" t="s">
        <v>13</v>
      </c>
      <c r="B2881" t="s">
        <v>2134</v>
      </c>
      <c r="C2881" t="s">
        <v>24</v>
      </c>
      <c r="D2881" t="s">
        <v>15</v>
      </c>
      <c r="E2881" t="s">
        <v>78</v>
      </c>
      <c r="F2881" t="s">
        <v>79</v>
      </c>
      <c r="G2881" t="s">
        <v>80</v>
      </c>
      <c r="H2881" t="s">
        <v>19</v>
      </c>
      <c r="I2881" t="s">
        <v>2134</v>
      </c>
      <c r="J2881" t="s">
        <v>20</v>
      </c>
      <c r="K2881" t="s">
        <v>21</v>
      </c>
      <c r="L2881" t="s">
        <v>81</v>
      </c>
      <c r="M2881">
        <v>5</v>
      </c>
      <c r="N2881">
        <v>459.99</v>
      </c>
      <c r="O2881">
        <v>55</v>
      </c>
      <c r="P2881">
        <f>Table1[[#This Row],[Sale Product Count]]*Table1[[#This Row],[Price]]</f>
        <v>25299.45</v>
      </c>
      <c r="Q2881">
        <v>293</v>
      </c>
    </row>
    <row r="2882" spans="1:17" x14ac:dyDescent="0.3">
      <c r="A2882" t="s">
        <v>100</v>
      </c>
      <c r="B2882" t="s">
        <v>1593</v>
      </c>
      <c r="C2882" t="s">
        <v>14</v>
      </c>
      <c r="D2882" t="s">
        <v>2134</v>
      </c>
      <c r="E2882" t="s">
        <v>2134</v>
      </c>
      <c r="F2882" t="s">
        <v>64</v>
      </c>
      <c r="G2882" t="s">
        <v>18</v>
      </c>
      <c r="H2882" t="s">
        <v>1594</v>
      </c>
      <c r="I2882" t="s">
        <v>2134</v>
      </c>
      <c r="J2882" t="s">
        <v>37</v>
      </c>
      <c r="K2882" t="s">
        <v>841</v>
      </c>
      <c r="L2882" t="s">
        <v>202</v>
      </c>
      <c r="M2882">
        <v>0</v>
      </c>
      <c r="N2882">
        <v>459.99</v>
      </c>
      <c r="O2882">
        <v>55</v>
      </c>
      <c r="P2882">
        <f>Table1[[#This Row],[Sale Product Count]]*Table1[[#This Row],[Price]]</f>
        <v>25299.45</v>
      </c>
      <c r="Q2882">
        <v>340</v>
      </c>
    </row>
    <row r="2883" spans="1:17" x14ac:dyDescent="0.3">
      <c r="A2883" t="s">
        <v>13</v>
      </c>
      <c r="B2883" t="s">
        <v>83</v>
      </c>
      <c r="C2883" t="s">
        <v>24</v>
      </c>
      <c r="D2883" t="s">
        <v>84</v>
      </c>
      <c r="E2883" t="s">
        <v>16</v>
      </c>
      <c r="F2883" t="s">
        <v>26</v>
      </c>
      <c r="G2883" t="s">
        <v>80</v>
      </c>
      <c r="H2883" t="s">
        <v>19</v>
      </c>
      <c r="I2883" t="s">
        <v>2134</v>
      </c>
      <c r="J2883" t="s">
        <v>20</v>
      </c>
      <c r="K2883" t="s">
        <v>21</v>
      </c>
      <c r="L2883" t="s">
        <v>2134</v>
      </c>
      <c r="M2883">
        <v>0</v>
      </c>
      <c r="N2883">
        <v>459.99</v>
      </c>
      <c r="O2883">
        <v>55</v>
      </c>
      <c r="P2883">
        <f>Table1[[#This Row],[Sale Product Count]]*Table1[[#This Row],[Price]]</f>
        <v>25299.45</v>
      </c>
      <c r="Q2883">
        <v>429</v>
      </c>
    </row>
    <row r="2884" spans="1:17" x14ac:dyDescent="0.3">
      <c r="A2884" t="s">
        <v>221</v>
      </c>
      <c r="B2884" t="s">
        <v>1886</v>
      </c>
      <c r="C2884" t="s">
        <v>94</v>
      </c>
      <c r="D2884" t="s">
        <v>71</v>
      </c>
      <c r="E2884" t="s">
        <v>65</v>
      </c>
      <c r="F2884" t="s">
        <v>1051</v>
      </c>
      <c r="G2884" t="s">
        <v>811</v>
      </c>
      <c r="H2884" t="s">
        <v>57</v>
      </c>
      <c r="I2884" t="s">
        <v>91</v>
      </c>
      <c r="J2884" t="s">
        <v>20</v>
      </c>
      <c r="K2884" t="s">
        <v>2134</v>
      </c>
      <c r="L2884" t="s">
        <v>2134</v>
      </c>
      <c r="M2884">
        <v>4.0999999999999996</v>
      </c>
      <c r="N2884">
        <v>459.99</v>
      </c>
      <c r="O2884">
        <v>55</v>
      </c>
      <c r="P2884">
        <f>Table1[[#This Row],[Sale Product Count]]*Table1[[#This Row],[Price]]</f>
        <v>25299.45</v>
      </c>
      <c r="Q2884">
        <v>506</v>
      </c>
    </row>
    <row r="2885" spans="1:17" x14ac:dyDescent="0.3">
      <c r="A2885" t="s">
        <v>23</v>
      </c>
      <c r="B2885" t="s">
        <v>2134</v>
      </c>
      <c r="C2885" t="s">
        <v>24</v>
      </c>
      <c r="D2885" t="s">
        <v>71</v>
      </c>
      <c r="E2885" t="s">
        <v>16</v>
      </c>
      <c r="F2885" t="s">
        <v>82</v>
      </c>
      <c r="G2885" t="s">
        <v>65</v>
      </c>
      <c r="H2885" t="s">
        <v>19</v>
      </c>
      <c r="I2885" t="s">
        <v>2134</v>
      </c>
      <c r="J2885" t="s">
        <v>20</v>
      </c>
      <c r="K2885" t="s">
        <v>21</v>
      </c>
      <c r="L2885" t="s">
        <v>81</v>
      </c>
      <c r="M2885">
        <v>4.4000000000000004</v>
      </c>
      <c r="N2885">
        <v>459.99</v>
      </c>
      <c r="O2885">
        <v>55</v>
      </c>
      <c r="P2885">
        <f>Table1[[#This Row],[Sale Product Count]]*Table1[[#This Row],[Price]]</f>
        <v>25299.45</v>
      </c>
      <c r="Q2885">
        <v>281</v>
      </c>
    </row>
    <row r="2886" spans="1:17" x14ac:dyDescent="0.3">
      <c r="A2886" t="s">
        <v>30</v>
      </c>
      <c r="B2886" t="s">
        <v>31</v>
      </c>
      <c r="C2886" t="s">
        <v>32</v>
      </c>
      <c r="D2886" t="s">
        <v>33</v>
      </c>
      <c r="E2886" t="s">
        <v>2134</v>
      </c>
      <c r="F2886" t="s">
        <v>34</v>
      </c>
      <c r="G2886" t="s">
        <v>35</v>
      </c>
      <c r="H2886" t="s">
        <v>36</v>
      </c>
      <c r="I2886" t="s">
        <v>2134</v>
      </c>
      <c r="J2886" t="s">
        <v>37</v>
      </c>
      <c r="K2886" t="s">
        <v>2134</v>
      </c>
      <c r="L2886" t="s">
        <v>38</v>
      </c>
      <c r="M2886">
        <v>5</v>
      </c>
      <c r="N2886">
        <v>971.04</v>
      </c>
      <c r="O2886">
        <v>26</v>
      </c>
      <c r="P2886">
        <f>Table1[[#This Row],[Sale Product Count]]*Table1[[#This Row],[Price]]</f>
        <v>25247.040000000001</v>
      </c>
      <c r="Q2886">
        <v>378</v>
      </c>
    </row>
    <row r="2887" spans="1:17" x14ac:dyDescent="0.3">
      <c r="A2887" t="s">
        <v>13</v>
      </c>
      <c r="B2887" t="s">
        <v>83</v>
      </c>
      <c r="C2887" t="s">
        <v>24</v>
      </c>
      <c r="D2887" t="s">
        <v>84</v>
      </c>
      <c r="E2887" t="s">
        <v>16</v>
      </c>
      <c r="F2887" t="s">
        <v>26</v>
      </c>
      <c r="G2887" t="s">
        <v>80</v>
      </c>
      <c r="H2887" t="s">
        <v>19</v>
      </c>
      <c r="I2887" t="s">
        <v>2134</v>
      </c>
      <c r="J2887" t="s">
        <v>20</v>
      </c>
      <c r="K2887" t="s">
        <v>21</v>
      </c>
      <c r="L2887" t="s">
        <v>2134</v>
      </c>
      <c r="M2887">
        <v>0</v>
      </c>
      <c r="N2887">
        <v>934.67</v>
      </c>
      <c r="O2887">
        <v>27</v>
      </c>
      <c r="P2887">
        <f>Table1[[#This Row],[Sale Product Count]]*Table1[[#This Row],[Price]]</f>
        <v>25236.09</v>
      </c>
      <c r="Q2887">
        <v>504</v>
      </c>
    </row>
    <row r="2888" spans="1:17" x14ac:dyDescent="0.3">
      <c r="A2888" t="s">
        <v>130</v>
      </c>
      <c r="B2888" t="s">
        <v>1004</v>
      </c>
      <c r="C2888" t="s">
        <v>24</v>
      </c>
      <c r="D2888" t="s">
        <v>606</v>
      </c>
      <c r="E2888" t="s">
        <v>826</v>
      </c>
      <c r="F2888" t="s">
        <v>64</v>
      </c>
      <c r="G2888" t="s">
        <v>65</v>
      </c>
      <c r="H2888" t="s">
        <v>28</v>
      </c>
      <c r="I2888" t="s">
        <v>431</v>
      </c>
      <c r="J2888" t="s">
        <v>736</v>
      </c>
      <c r="K2888" t="s">
        <v>2134</v>
      </c>
      <c r="L2888" t="s">
        <v>2134</v>
      </c>
      <c r="M2888">
        <v>0</v>
      </c>
      <c r="N2888">
        <v>813.99</v>
      </c>
      <c r="O2888">
        <v>31</v>
      </c>
      <c r="P2888">
        <f>Table1[[#This Row],[Sale Product Count]]*Table1[[#This Row],[Price]]</f>
        <v>25233.69</v>
      </c>
      <c r="Q2888">
        <v>428</v>
      </c>
    </row>
    <row r="2889" spans="1:17" x14ac:dyDescent="0.3">
      <c r="A2889" t="s">
        <v>130</v>
      </c>
      <c r="B2889" t="s">
        <v>1736</v>
      </c>
      <c r="C2889" t="s">
        <v>14</v>
      </c>
      <c r="D2889" t="s">
        <v>71</v>
      </c>
      <c r="E2889" t="s">
        <v>42</v>
      </c>
      <c r="F2889" t="s">
        <v>72</v>
      </c>
      <c r="G2889" t="s">
        <v>18</v>
      </c>
      <c r="H2889" t="s">
        <v>28</v>
      </c>
      <c r="I2889" t="s">
        <v>431</v>
      </c>
      <c r="J2889" t="s">
        <v>2066</v>
      </c>
      <c r="K2889" t="s">
        <v>2134</v>
      </c>
      <c r="L2889" t="s">
        <v>2134</v>
      </c>
      <c r="M2889">
        <v>0</v>
      </c>
      <c r="N2889">
        <v>813.99</v>
      </c>
      <c r="O2889">
        <v>31</v>
      </c>
      <c r="P2889">
        <f>Table1[[#This Row],[Sale Product Count]]*Table1[[#This Row],[Price]]</f>
        <v>25233.69</v>
      </c>
      <c r="Q2889">
        <v>0</v>
      </c>
    </row>
    <row r="2890" spans="1:17" x14ac:dyDescent="0.3">
      <c r="A2890" t="s">
        <v>130</v>
      </c>
      <c r="B2890" t="s">
        <v>763</v>
      </c>
      <c r="C2890" t="s">
        <v>61</v>
      </c>
      <c r="D2890" t="s">
        <v>25</v>
      </c>
      <c r="E2890" t="s">
        <v>826</v>
      </c>
      <c r="F2890" t="s">
        <v>64</v>
      </c>
      <c r="G2890" t="s">
        <v>27</v>
      </c>
      <c r="H2890" t="s">
        <v>28</v>
      </c>
      <c r="I2890" t="s">
        <v>431</v>
      </c>
      <c r="J2890" t="s">
        <v>1185</v>
      </c>
      <c r="K2890" t="s">
        <v>2134</v>
      </c>
      <c r="L2890" t="s">
        <v>2134</v>
      </c>
      <c r="M2890">
        <v>0</v>
      </c>
      <c r="N2890">
        <v>420</v>
      </c>
      <c r="O2890">
        <v>60</v>
      </c>
      <c r="P2890">
        <f>Table1[[#This Row],[Sale Product Count]]*Table1[[#This Row],[Price]]</f>
        <v>25200</v>
      </c>
      <c r="Q2890">
        <v>493</v>
      </c>
    </row>
    <row r="2891" spans="1:17" x14ac:dyDescent="0.3">
      <c r="A2891" t="s">
        <v>364</v>
      </c>
      <c r="B2891" t="s">
        <v>2019</v>
      </c>
      <c r="C2891" t="s">
        <v>61</v>
      </c>
      <c r="D2891" t="s">
        <v>2020</v>
      </c>
      <c r="E2891" t="s">
        <v>75</v>
      </c>
      <c r="F2891" t="s">
        <v>34</v>
      </c>
      <c r="G2891" t="s">
        <v>1025</v>
      </c>
      <c r="H2891" t="s">
        <v>36</v>
      </c>
      <c r="I2891" t="s">
        <v>1906</v>
      </c>
      <c r="J2891" t="s">
        <v>37</v>
      </c>
      <c r="K2891" t="s">
        <v>2134</v>
      </c>
      <c r="L2891" t="s">
        <v>2134</v>
      </c>
      <c r="M2891">
        <v>0</v>
      </c>
      <c r="N2891">
        <v>899.99</v>
      </c>
      <c r="O2891">
        <v>28</v>
      </c>
      <c r="P2891">
        <f>Table1[[#This Row],[Sale Product Count]]*Table1[[#This Row],[Price]]</f>
        <v>25199.72</v>
      </c>
      <c r="Q2891">
        <v>483</v>
      </c>
    </row>
    <row r="2892" spans="1:17" x14ac:dyDescent="0.3">
      <c r="A2892" t="s">
        <v>130</v>
      </c>
      <c r="B2892" t="s">
        <v>1221</v>
      </c>
      <c r="C2892" t="s">
        <v>41</v>
      </c>
      <c r="D2892" t="s">
        <v>71</v>
      </c>
      <c r="E2892" t="s">
        <v>63</v>
      </c>
      <c r="F2892" t="s">
        <v>64</v>
      </c>
      <c r="G2892" t="s">
        <v>65</v>
      </c>
      <c r="H2892" t="s">
        <v>257</v>
      </c>
      <c r="I2892" t="s">
        <v>431</v>
      </c>
      <c r="J2892" t="s">
        <v>20</v>
      </c>
      <c r="K2892" t="s">
        <v>2134</v>
      </c>
      <c r="L2892" t="s">
        <v>2134</v>
      </c>
      <c r="M2892">
        <v>0</v>
      </c>
      <c r="N2892">
        <v>449.99</v>
      </c>
      <c r="O2892">
        <v>56</v>
      </c>
      <c r="P2892">
        <f>Table1[[#This Row],[Sale Product Count]]*Table1[[#This Row],[Price]]</f>
        <v>25199.440000000002</v>
      </c>
      <c r="Q2892">
        <v>462</v>
      </c>
    </row>
    <row r="2893" spans="1:17" x14ac:dyDescent="0.3">
      <c r="A2893" t="s">
        <v>130</v>
      </c>
      <c r="B2893" t="s">
        <v>388</v>
      </c>
      <c r="C2893" t="s">
        <v>24</v>
      </c>
      <c r="D2893" t="s">
        <v>2134</v>
      </c>
      <c r="E2893" t="s">
        <v>63</v>
      </c>
      <c r="F2893" t="s">
        <v>64</v>
      </c>
      <c r="G2893" t="s">
        <v>18</v>
      </c>
      <c r="H2893" t="s">
        <v>28</v>
      </c>
      <c r="I2893" t="s">
        <v>91</v>
      </c>
      <c r="J2893" t="s">
        <v>20</v>
      </c>
      <c r="K2893" t="s">
        <v>159</v>
      </c>
      <c r="L2893" t="s">
        <v>2134</v>
      </c>
      <c r="M2893">
        <v>0</v>
      </c>
      <c r="N2893">
        <v>629.49</v>
      </c>
      <c r="O2893">
        <v>40</v>
      </c>
      <c r="P2893">
        <f>Table1[[#This Row],[Sale Product Count]]*Table1[[#This Row],[Price]]</f>
        <v>25179.599999999999</v>
      </c>
      <c r="Q2893">
        <v>347</v>
      </c>
    </row>
    <row r="2894" spans="1:17" x14ac:dyDescent="0.3">
      <c r="A2894" t="s">
        <v>130</v>
      </c>
      <c r="B2894" t="s">
        <v>825</v>
      </c>
      <c r="C2894" t="s">
        <v>14</v>
      </c>
      <c r="D2894" t="s">
        <v>25</v>
      </c>
      <c r="E2894" t="s">
        <v>42</v>
      </c>
      <c r="F2894" t="s">
        <v>64</v>
      </c>
      <c r="G2894" t="s">
        <v>65</v>
      </c>
      <c r="H2894" t="s">
        <v>311</v>
      </c>
      <c r="I2894" t="s">
        <v>320</v>
      </c>
      <c r="J2894" t="s">
        <v>20</v>
      </c>
      <c r="K2894" t="s">
        <v>2134</v>
      </c>
      <c r="L2894" t="s">
        <v>2134</v>
      </c>
      <c r="M2894">
        <v>0</v>
      </c>
      <c r="N2894">
        <v>699</v>
      </c>
      <c r="O2894">
        <v>36</v>
      </c>
      <c r="P2894">
        <f>Table1[[#This Row],[Sale Product Count]]*Table1[[#This Row],[Price]]</f>
        <v>25164</v>
      </c>
      <c r="Q2894">
        <v>193</v>
      </c>
    </row>
    <row r="2895" spans="1:17" x14ac:dyDescent="0.3">
      <c r="A2895" t="s">
        <v>23</v>
      </c>
      <c r="B2895" t="s">
        <v>2134</v>
      </c>
      <c r="C2895" t="s">
        <v>24</v>
      </c>
      <c r="D2895" t="s">
        <v>25</v>
      </c>
      <c r="E2895" t="s">
        <v>16</v>
      </c>
      <c r="F2895" t="s">
        <v>26</v>
      </c>
      <c r="G2895" t="s">
        <v>27</v>
      </c>
      <c r="H2895" t="s">
        <v>28</v>
      </c>
      <c r="I2895" t="s">
        <v>29</v>
      </c>
      <c r="J2895" t="s">
        <v>20</v>
      </c>
      <c r="K2895" t="s">
        <v>21</v>
      </c>
      <c r="L2895" t="s">
        <v>2134</v>
      </c>
      <c r="M2895">
        <v>4.5</v>
      </c>
      <c r="N2895">
        <v>425.99</v>
      </c>
      <c r="O2895">
        <v>59</v>
      </c>
      <c r="P2895">
        <f>Table1[[#This Row],[Sale Product Count]]*Table1[[#This Row],[Price]]</f>
        <v>25133.41</v>
      </c>
      <c r="Q2895">
        <v>525</v>
      </c>
    </row>
    <row r="2896" spans="1:17" x14ac:dyDescent="0.3">
      <c r="A2896" t="s">
        <v>130</v>
      </c>
      <c r="B2896" t="s">
        <v>1675</v>
      </c>
      <c r="C2896" t="s">
        <v>24</v>
      </c>
      <c r="D2896" t="s">
        <v>2134</v>
      </c>
      <c r="E2896" t="s">
        <v>2134</v>
      </c>
      <c r="F2896" t="s">
        <v>2134</v>
      </c>
      <c r="G2896" t="s">
        <v>65</v>
      </c>
      <c r="H2896" t="s">
        <v>197</v>
      </c>
      <c r="I2896" t="s">
        <v>2134</v>
      </c>
      <c r="J2896" t="s">
        <v>37</v>
      </c>
      <c r="K2896" t="s">
        <v>1676</v>
      </c>
      <c r="L2896" t="s">
        <v>832</v>
      </c>
      <c r="M2896">
        <v>2</v>
      </c>
      <c r="N2896">
        <v>677.99</v>
      </c>
      <c r="O2896">
        <v>37</v>
      </c>
      <c r="P2896">
        <f>Table1[[#This Row],[Sale Product Count]]*Table1[[#This Row],[Price]]</f>
        <v>25085.63</v>
      </c>
      <c r="Q2896">
        <v>474</v>
      </c>
    </row>
    <row r="2897" spans="1:17" x14ac:dyDescent="0.3">
      <c r="A2897" t="s">
        <v>121</v>
      </c>
      <c r="B2897" t="s">
        <v>122</v>
      </c>
      <c r="C2897" t="s">
        <v>61</v>
      </c>
      <c r="D2897" t="s">
        <v>25</v>
      </c>
      <c r="E2897" t="s">
        <v>16</v>
      </c>
      <c r="F2897" t="s">
        <v>26</v>
      </c>
      <c r="G2897" t="s">
        <v>35</v>
      </c>
      <c r="H2897" t="s">
        <v>19</v>
      </c>
      <c r="I2897" t="s">
        <v>2134</v>
      </c>
      <c r="J2897" t="s">
        <v>20</v>
      </c>
      <c r="K2897" t="s">
        <v>21</v>
      </c>
      <c r="L2897" t="s">
        <v>2134</v>
      </c>
      <c r="M2897">
        <v>0</v>
      </c>
      <c r="N2897">
        <v>423.99</v>
      </c>
      <c r="O2897">
        <v>59</v>
      </c>
      <c r="P2897">
        <f>Table1[[#This Row],[Sale Product Count]]*Table1[[#This Row],[Price]]</f>
        <v>25015.41</v>
      </c>
      <c r="Q2897">
        <v>293</v>
      </c>
    </row>
    <row r="2898" spans="1:17" x14ac:dyDescent="0.3">
      <c r="A2898" t="s">
        <v>23</v>
      </c>
      <c r="B2898" t="s">
        <v>806</v>
      </c>
      <c r="C2898" t="s">
        <v>24</v>
      </c>
      <c r="D2898" t="s">
        <v>71</v>
      </c>
      <c r="E2898" t="s">
        <v>49</v>
      </c>
      <c r="F2898" t="s">
        <v>109</v>
      </c>
      <c r="G2898" t="s">
        <v>18</v>
      </c>
      <c r="H2898" t="s">
        <v>19</v>
      </c>
      <c r="I2898" t="s">
        <v>2134</v>
      </c>
      <c r="J2898" t="s">
        <v>20</v>
      </c>
      <c r="K2898" t="s">
        <v>127</v>
      </c>
      <c r="L2898" t="s">
        <v>2134</v>
      </c>
      <c r="M2898">
        <v>3.9</v>
      </c>
      <c r="N2898">
        <v>999.99</v>
      </c>
      <c r="O2898">
        <v>25</v>
      </c>
      <c r="P2898">
        <f>Table1[[#This Row],[Sale Product Count]]*Table1[[#This Row],[Price]]</f>
        <v>24999.75</v>
      </c>
      <c r="Q2898">
        <v>151</v>
      </c>
    </row>
    <row r="2899" spans="1:17" x14ac:dyDescent="0.3">
      <c r="A2899" t="s">
        <v>23</v>
      </c>
      <c r="B2899" t="s">
        <v>2134</v>
      </c>
      <c r="C2899" t="s">
        <v>24</v>
      </c>
      <c r="D2899" t="s">
        <v>25</v>
      </c>
      <c r="E2899" t="s">
        <v>16</v>
      </c>
      <c r="F2899" t="s">
        <v>26</v>
      </c>
      <c r="G2899" t="s">
        <v>27</v>
      </c>
      <c r="H2899" t="s">
        <v>28</v>
      </c>
      <c r="I2899" t="s">
        <v>29</v>
      </c>
      <c r="J2899" t="s">
        <v>20</v>
      </c>
      <c r="K2899" t="s">
        <v>21</v>
      </c>
      <c r="L2899" t="s">
        <v>2134</v>
      </c>
      <c r="M2899">
        <v>4.5</v>
      </c>
      <c r="N2899">
        <v>999.99</v>
      </c>
      <c r="O2899">
        <v>25</v>
      </c>
      <c r="P2899">
        <f>Table1[[#This Row],[Sale Product Count]]*Table1[[#This Row],[Price]]</f>
        <v>24999.75</v>
      </c>
      <c r="Q2899">
        <v>320</v>
      </c>
    </row>
    <row r="2900" spans="1:17" x14ac:dyDescent="0.3">
      <c r="A2900" t="s">
        <v>13</v>
      </c>
      <c r="B2900" t="s">
        <v>2134</v>
      </c>
      <c r="C2900" t="s">
        <v>14</v>
      </c>
      <c r="D2900" t="s">
        <v>15</v>
      </c>
      <c r="E2900" t="s">
        <v>16</v>
      </c>
      <c r="F2900" t="s">
        <v>17</v>
      </c>
      <c r="G2900" t="s">
        <v>18</v>
      </c>
      <c r="H2900" t="s">
        <v>19</v>
      </c>
      <c r="I2900" t="s">
        <v>2134</v>
      </c>
      <c r="J2900" t="s">
        <v>20</v>
      </c>
      <c r="K2900" t="s">
        <v>21</v>
      </c>
      <c r="L2900" t="s">
        <v>22</v>
      </c>
      <c r="M2900">
        <v>0</v>
      </c>
      <c r="N2900">
        <v>1783.99</v>
      </c>
      <c r="O2900">
        <v>14</v>
      </c>
      <c r="P2900">
        <f>Table1[[#This Row],[Sale Product Count]]*Table1[[#This Row],[Price]]</f>
        <v>24975.86</v>
      </c>
      <c r="Q2900">
        <v>95</v>
      </c>
    </row>
    <row r="2901" spans="1:17" x14ac:dyDescent="0.3">
      <c r="A2901" t="s">
        <v>130</v>
      </c>
      <c r="B2901" t="s">
        <v>1977</v>
      </c>
      <c r="C2901" t="s">
        <v>24</v>
      </c>
      <c r="D2901" t="s">
        <v>25</v>
      </c>
      <c r="E2901" t="s">
        <v>42</v>
      </c>
      <c r="F2901" t="s">
        <v>64</v>
      </c>
      <c r="G2901" t="s">
        <v>65</v>
      </c>
      <c r="H2901" t="s">
        <v>28</v>
      </c>
      <c r="I2901" t="s">
        <v>431</v>
      </c>
      <c r="J2901" t="s">
        <v>1994</v>
      </c>
      <c r="K2901" t="s">
        <v>2134</v>
      </c>
      <c r="L2901" t="s">
        <v>2134</v>
      </c>
      <c r="M2901">
        <v>0</v>
      </c>
      <c r="N2901">
        <v>1783.99</v>
      </c>
      <c r="O2901">
        <v>14</v>
      </c>
      <c r="P2901">
        <f>Table1[[#This Row],[Sale Product Count]]*Table1[[#This Row],[Price]]</f>
        <v>24975.86</v>
      </c>
      <c r="Q2901">
        <v>0</v>
      </c>
    </row>
    <row r="2902" spans="1:17" x14ac:dyDescent="0.3">
      <c r="A2902" t="s">
        <v>130</v>
      </c>
      <c r="B2902" t="s">
        <v>374</v>
      </c>
      <c r="C2902" t="s">
        <v>61</v>
      </c>
      <c r="D2902" t="s">
        <v>375</v>
      </c>
      <c r="E2902" t="s">
        <v>16</v>
      </c>
      <c r="F2902" t="s">
        <v>64</v>
      </c>
      <c r="G2902" t="s">
        <v>35</v>
      </c>
      <c r="H2902" t="s">
        <v>28</v>
      </c>
      <c r="I2902" t="s">
        <v>2134</v>
      </c>
      <c r="J2902" t="s">
        <v>20</v>
      </c>
      <c r="K2902" t="s">
        <v>376</v>
      </c>
      <c r="L2902" t="s">
        <v>2134</v>
      </c>
      <c r="M2902">
        <v>0</v>
      </c>
      <c r="N2902">
        <v>639.99</v>
      </c>
      <c r="O2902">
        <v>39</v>
      </c>
      <c r="P2902">
        <f>Table1[[#This Row],[Sale Product Count]]*Table1[[#This Row],[Price]]</f>
        <v>24959.61</v>
      </c>
      <c r="Q2902">
        <v>266</v>
      </c>
    </row>
    <row r="2903" spans="1:17" x14ac:dyDescent="0.3">
      <c r="A2903" t="s">
        <v>30</v>
      </c>
      <c r="B2903" t="s">
        <v>1630</v>
      </c>
      <c r="C2903" t="s">
        <v>24</v>
      </c>
      <c r="D2903" t="s">
        <v>33</v>
      </c>
      <c r="E2903" t="s">
        <v>162</v>
      </c>
      <c r="F2903" t="s">
        <v>282</v>
      </c>
      <c r="G2903" t="s">
        <v>35</v>
      </c>
      <c r="H2903" t="s">
        <v>257</v>
      </c>
      <c r="I2903" t="s">
        <v>91</v>
      </c>
      <c r="J2903" t="s">
        <v>37</v>
      </c>
      <c r="K2903" t="s">
        <v>2134</v>
      </c>
      <c r="L2903" t="s">
        <v>2134</v>
      </c>
      <c r="M2903">
        <v>3.7</v>
      </c>
      <c r="N2903">
        <v>639.99</v>
      </c>
      <c r="O2903">
        <v>39</v>
      </c>
      <c r="P2903">
        <f>Table1[[#This Row],[Sale Product Count]]*Table1[[#This Row],[Price]]</f>
        <v>24959.61</v>
      </c>
      <c r="Q2903">
        <v>212</v>
      </c>
    </row>
    <row r="2904" spans="1:17" x14ac:dyDescent="0.3">
      <c r="A2904" t="s">
        <v>13</v>
      </c>
      <c r="B2904" t="s">
        <v>83</v>
      </c>
      <c r="C2904" t="s">
        <v>24</v>
      </c>
      <c r="D2904" t="s">
        <v>84</v>
      </c>
      <c r="E2904" t="s">
        <v>16</v>
      </c>
      <c r="F2904" t="s">
        <v>26</v>
      </c>
      <c r="G2904" t="s">
        <v>80</v>
      </c>
      <c r="H2904" t="s">
        <v>19</v>
      </c>
      <c r="I2904" t="s">
        <v>2134</v>
      </c>
      <c r="J2904" t="s">
        <v>20</v>
      </c>
      <c r="K2904" t="s">
        <v>21</v>
      </c>
      <c r="L2904" t="s">
        <v>2134</v>
      </c>
      <c r="M2904">
        <v>0</v>
      </c>
      <c r="N2904">
        <v>639.99</v>
      </c>
      <c r="O2904">
        <v>39</v>
      </c>
      <c r="P2904">
        <f>Table1[[#This Row],[Sale Product Count]]*Table1[[#This Row],[Price]]</f>
        <v>24959.61</v>
      </c>
      <c r="Q2904">
        <v>0</v>
      </c>
    </row>
    <row r="2905" spans="1:17" x14ac:dyDescent="0.3">
      <c r="A2905" t="s">
        <v>23</v>
      </c>
      <c r="B2905" t="s">
        <v>2134</v>
      </c>
      <c r="C2905" t="s">
        <v>24</v>
      </c>
      <c r="D2905" t="s">
        <v>25</v>
      </c>
      <c r="E2905" t="s">
        <v>16</v>
      </c>
      <c r="F2905" t="s">
        <v>26</v>
      </c>
      <c r="G2905" t="s">
        <v>27</v>
      </c>
      <c r="H2905" t="s">
        <v>28</v>
      </c>
      <c r="I2905" t="s">
        <v>29</v>
      </c>
      <c r="J2905" t="s">
        <v>20</v>
      </c>
      <c r="K2905" t="s">
        <v>21</v>
      </c>
      <c r="L2905" t="s">
        <v>2134</v>
      </c>
      <c r="M2905">
        <v>4.5</v>
      </c>
      <c r="N2905">
        <v>389.99</v>
      </c>
      <c r="O2905">
        <v>64</v>
      </c>
      <c r="P2905">
        <f>Table1[[#This Row],[Sale Product Count]]*Table1[[#This Row],[Price]]</f>
        <v>24959.360000000001</v>
      </c>
      <c r="Q2905">
        <v>169</v>
      </c>
    </row>
    <row r="2906" spans="1:17" x14ac:dyDescent="0.3">
      <c r="A2906" t="s">
        <v>23</v>
      </c>
      <c r="B2906" t="s">
        <v>2134</v>
      </c>
      <c r="C2906" t="s">
        <v>24</v>
      </c>
      <c r="D2906" t="s">
        <v>71</v>
      </c>
      <c r="E2906" t="s">
        <v>16</v>
      </c>
      <c r="F2906" t="s">
        <v>82</v>
      </c>
      <c r="G2906" t="s">
        <v>65</v>
      </c>
      <c r="H2906" t="s">
        <v>19</v>
      </c>
      <c r="I2906" t="s">
        <v>2134</v>
      </c>
      <c r="J2906" t="s">
        <v>20</v>
      </c>
      <c r="K2906" t="s">
        <v>21</v>
      </c>
      <c r="L2906" t="s">
        <v>81</v>
      </c>
      <c r="M2906">
        <v>4.4000000000000004</v>
      </c>
      <c r="N2906">
        <v>389.99</v>
      </c>
      <c r="O2906">
        <v>64</v>
      </c>
      <c r="P2906">
        <f>Table1[[#This Row],[Sale Product Count]]*Table1[[#This Row],[Price]]</f>
        <v>24959.360000000001</v>
      </c>
      <c r="Q2906">
        <v>334</v>
      </c>
    </row>
    <row r="2907" spans="1:17" x14ac:dyDescent="0.3">
      <c r="A2907" t="s">
        <v>100</v>
      </c>
      <c r="B2907" t="s">
        <v>1045</v>
      </c>
      <c r="C2907" t="s">
        <v>14</v>
      </c>
      <c r="D2907" t="s">
        <v>84</v>
      </c>
      <c r="E2907" t="s">
        <v>63</v>
      </c>
      <c r="F2907" t="s">
        <v>706</v>
      </c>
      <c r="G2907" t="s">
        <v>18</v>
      </c>
      <c r="H2907" t="s">
        <v>311</v>
      </c>
      <c r="I2907" t="s">
        <v>882</v>
      </c>
      <c r="J2907" t="s">
        <v>20</v>
      </c>
      <c r="K2907" t="s">
        <v>2134</v>
      </c>
      <c r="L2907" t="s">
        <v>2134</v>
      </c>
      <c r="M2907">
        <v>4</v>
      </c>
      <c r="N2907">
        <v>389.99</v>
      </c>
      <c r="O2907">
        <v>64</v>
      </c>
      <c r="P2907">
        <f>Table1[[#This Row],[Sale Product Count]]*Table1[[#This Row],[Price]]</f>
        <v>24959.360000000001</v>
      </c>
      <c r="Q2907">
        <v>344</v>
      </c>
    </row>
    <row r="2908" spans="1:17" x14ac:dyDescent="0.3">
      <c r="A2908" t="s">
        <v>165</v>
      </c>
      <c r="B2908" t="s">
        <v>1142</v>
      </c>
      <c r="C2908" t="s">
        <v>167</v>
      </c>
      <c r="D2908" t="s">
        <v>628</v>
      </c>
      <c r="E2908" t="s">
        <v>63</v>
      </c>
      <c r="F2908" t="s">
        <v>64</v>
      </c>
      <c r="G2908" t="s">
        <v>18</v>
      </c>
      <c r="H2908" t="s">
        <v>28</v>
      </c>
      <c r="I2908" t="s">
        <v>2134</v>
      </c>
      <c r="J2908" t="s">
        <v>20</v>
      </c>
      <c r="K2908" t="s">
        <v>159</v>
      </c>
      <c r="L2908" t="s">
        <v>2134</v>
      </c>
      <c r="M2908">
        <v>0</v>
      </c>
      <c r="N2908">
        <v>389.99</v>
      </c>
      <c r="O2908">
        <v>64</v>
      </c>
      <c r="P2908">
        <f>Table1[[#This Row],[Sale Product Count]]*Table1[[#This Row],[Price]]</f>
        <v>24959.360000000001</v>
      </c>
      <c r="Q2908">
        <v>380</v>
      </c>
    </row>
    <row r="2909" spans="1:17" x14ac:dyDescent="0.3">
      <c r="A2909" t="s">
        <v>13</v>
      </c>
      <c r="B2909" t="s">
        <v>83</v>
      </c>
      <c r="C2909" t="s">
        <v>24</v>
      </c>
      <c r="D2909" t="s">
        <v>84</v>
      </c>
      <c r="E2909" t="s">
        <v>16</v>
      </c>
      <c r="F2909" t="s">
        <v>26</v>
      </c>
      <c r="G2909" t="s">
        <v>80</v>
      </c>
      <c r="H2909" t="s">
        <v>19</v>
      </c>
      <c r="I2909" t="s">
        <v>2134</v>
      </c>
      <c r="J2909" t="s">
        <v>20</v>
      </c>
      <c r="K2909" t="s">
        <v>21</v>
      </c>
      <c r="L2909" t="s">
        <v>2134</v>
      </c>
      <c r="M2909">
        <v>0</v>
      </c>
      <c r="N2909">
        <v>389.99</v>
      </c>
      <c r="O2909">
        <v>64</v>
      </c>
      <c r="P2909">
        <f>Table1[[#This Row],[Sale Product Count]]*Table1[[#This Row],[Price]]</f>
        <v>24959.360000000001</v>
      </c>
      <c r="Q2909">
        <v>370</v>
      </c>
    </row>
    <row r="2910" spans="1:17" x14ac:dyDescent="0.3">
      <c r="A2910" t="s">
        <v>130</v>
      </c>
      <c r="B2910" t="s">
        <v>1386</v>
      </c>
      <c r="C2910" t="s">
        <v>140</v>
      </c>
      <c r="D2910" t="s">
        <v>2134</v>
      </c>
      <c r="E2910" t="s">
        <v>63</v>
      </c>
      <c r="F2910" t="s">
        <v>64</v>
      </c>
      <c r="G2910" t="s">
        <v>65</v>
      </c>
      <c r="H2910" t="s">
        <v>1196</v>
      </c>
      <c r="I2910" t="s">
        <v>2134</v>
      </c>
      <c r="J2910" t="s">
        <v>20</v>
      </c>
      <c r="K2910" t="s">
        <v>92</v>
      </c>
      <c r="L2910" t="s">
        <v>81</v>
      </c>
      <c r="M2910">
        <v>4</v>
      </c>
      <c r="N2910">
        <v>389.99</v>
      </c>
      <c r="O2910">
        <v>64</v>
      </c>
      <c r="P2910">
        <f>Table1[[#This Row],[Sale Product Count]]*Table1[[#This Row],[Price]]</f>
        <v>24959.360000000001</v>
      </c>
      <c r="Q2910">
        <v>546</v>
      </c>
    </row>
    <row r="2911" spans="1:17" x14ac:dyDescent="0.3">
      <c r="A2911" t="s">
        <v>13</v>
      </c>
      <c r="B2911" t="s">
        <v>2134</v>
      </c>
      <c r="C2911" t="s">
        <v>14</v>
      </c>
      <c r="D2911" t="s">
        <v>15</v>
      </c>
      <c r="E2911" t="s">
        <v>16</v>
      </c>
      <c r="F2911" t="s">
        <v>17</v>
      </c>
      <c r="G2911" t="s">
        <v>18</v>
      </c>
      <c r="H2911" t="s">
        <v>19</v>
      </c>
      <c r="I2911" t="s">
        <v>2134</v>
      </c>
      <c r="J2911" t="s">
        <v>20</v>
      </c>
      <c r="K2911" t="s">
        <v>21</v>
      </c>
      <c r="L2911" t="s">
        <v>22</v>
      </c>
      <c r="M2911">
        <v>0</v>
      </c>
      <c r="N2911">
        <v>389.99</v>
      </c>
      <c r="O2911">
        <v>64</v>
      </c>
      <c r="P2911">
        <f>Table1[[#This Row],[Sale Product Count]]*Table1[[#This Row],[Price]]</f>
        <v>24959.360000000001</v>
      </c>
      <c r="Q2911">
        <v>207</v>
      </c>
    </row>
    <row r="2912" spans="1:17" x14ac:dyDescent="0.3">
      <c r="A2912" t="s">
        <v>23</v>
      </c>
      <c r="B2912" t="s">
        <v>2134</v>
      </c>
      <c r="C2912" t="s">
        <v>24</v>
      </c>
      <c r="D2912" t="s">
        <v>25</v>
      </c>
      <c r="E2912" t="s">
        <v>16</v>
      </c>
      <c r="F2912" t="s">
        <v>26</v>
      </c>
      <c r="G2912" t="s">
        <v>27</v>
      </c>
      <c r="H2912" t="s">
        <v>28</v>
      </c>
      <c r="I2912" t="s">
        <v>29</v>
      </c>
      <c r="J2912" t="s">
        <v>20</v>
      </c>
      <c r="K2912" t="s">
        <v>21</v>
      </c>
      <c r="L2912" t="s">
        <v>2134</v>
      </c>
      <c r="M2912">
        <v>4.5</v>
      </c>
      <c r="N2912">
        <v>389.99</v>
      </c>
      <c r="O2912">
        <v>64</v>
      </c>
      <c r="P2912">
        <f>Table1[[#This Row],[Sale Product Count]]*Table1[[#This Row],[Price]]</f>
        <v>24959.360000000001</v>
      </c>
      <c r="Q2912">
        <v>302</v>
      </c>
    </row>
    <row r="2913" spans="1:17" x14ac:dyDescent="0.3">
      <c r="A2913" t="s">
        <v>130</v>
      </c>
      <c r="B2913" t="s">
        <v>2003</v>
      </c>
      <c r="C2913" t="s">
        <v>14</v>
      </c>
      <c r="D2913" t="s">
        <v>71</v>
      </c>
      <c r="E2913" t="s">
        <v>16</v>
      </c>
      <c r="F2913" t="s">
        <v>64</v>
      </c>
      <c r="G2913" t="s">
        <v>35</v>
      </c>
      <c r="H2913" t="s">
        <v>257</v>
      </c>
      <c r="I2913" t="s">
        <v>431</v>
      </c>
      <c r="J2913" t="s">
        <v>20</v>
      </c>
      <c r="K2913" t="s">
        <v>2134</v>
      </c>
      <c r="L2913" t="s">
        <v>2134</v>
      </c>
      <c r="M2913">
        <v>0</v>
      </c>
      <c r="N2913">
        <v>637.99</v>
      </c>
      <c r="O2913">
        <v>39</v>
      </c>
      <c r="P2913">
        <f>Table1[[#This Row],[Sale Product Count]]*Table1[[#This Row],[Price]]</f>
        <v>24881.61</v>
      </c>
      <c r="Q2913">
        <v>353</v>
      </c>
    </row>
    <row r="2914" spans="1:17" x14ac:dyDescent="0.3">
      <c r="A2914" t="s">
        <v>130</v>
      </c>
      <c r="B2914" t="s">
        <v>2004</v>
      </c>
      <c r="C2914" t="s">
        <v>24</v>
      </c>
      <c r="D2914" t="s">
        <v>2119</v>
      </c>
      <c r="E2914" t="s">
        <v>42</v>
      </c>
      <c r="F2914" t="s">
        <v>72</v>
      </c>
      <c r="G2914" t="s">
        <v>18</v>
      </c>
      <c r="H2914" t="s">
        <v>28</v>
      </c>
      <c r="I2914" t="s">
        <v>431</v>
      </c>
      <c r="J2914" t="s">
        <v>20</v>
      </c>
      <c r="K2914" t="s">
        <v>2134</v>
      </c>
      <c r="L2914" t="s">
        <v>2134</v>
      </c>
      <c r="M2914">
        <v>0</v>
      </c>
      <c r="N2914">
        <v>637.99</v>
      </c>
      <c r="O2914">
        <v>39</v>
      </c>
      <c r="P2914">
        <f>Table1[[#This Row],[Sale Product Count]]*Table1[[#This Row],[Price]]</f>
        <v>24881.61</v>
      </c>
      <c r="Q2914">
        <v>0</v>
      </c>
    </row>
    <row r="2915" spans="1:17" x14ac:dyDescent="0.3">
      <c r="A2915" t="s">
        <v>23</v>
      </c>
      <c r="B2915" t="s">
        <v>2134</v>
      </c>
      <c r="C2915" t="s">
        <v>24</v>
      </c>
      <c r="D2915" t="s">
        <v>71</v>
      </c>
      <c r="E2915" t="s">
        <v>16</v>
      </c>
      <c r="F2915" t="s">
        <v>82</v>
      </c>
      <c r="G2915" t="s">
        <v>65</v>
      </c>
      <c r="H2915" t="s">
        <v>19</v>
      </c>
      <c r="I2915" t="s">
        <v>2134</v>
      </c>
      <c r="J2915" t="s">
        <v>20</v>
      </c>
      <c r="K2915" t="s">
        <v>21</v>
      </c>
      <c r="L2915" t="s">
        <v>81</v>
      </c>
      <c r="M2915">
        <v>4.4000000000000004</v>
      </c>
      <c r="N2915">
        <v>459.99</v>
      </c>
      <c r="O2915">
        <v>54</v>
      </c>
      <c r="P2915">
        <f>Table1[[#This Row],[Sale Product Count]]*Table1[[#This Row],[Price]]</f>
        <v>24839.46</v>
      </c>
      <c r="Q2915">
        <v>146</v>
      </c>
    </row>
    <row r="2916" spans="1:17" x14ac:dyDescent="0.3">
      <c r="A2916" t="s">
        <v>130</v>
      </c>
      <c r="B2916" t="s">
        <v>1449</v>
      </c>
      <c r="C2916" t="s">
        <v>14</v>
      </c>
      <c r="D2916" t="s">
        <v>71</v>
      </c>
      <c r="E2916" t="s">
        <v>63</v>
      </c>
      <c r="F2916" t="s">
        <v>72</v>
      </c>
      <c r="G2916" t="s">
        <v>65</v>
      </c>
      <c r="H2916" t="s">
        <v>36</v>
      </c>
      <c r="I2916" t="s">
        <v>431</v>
      </c>
      <c r="J2916" t="s">
        <v>20</v>
      </c>
      <c r="K2916" t="s">
        <v>2134</v>
      </c>
      <c r="L2916" t="s">
        <v>2134</v>
      </c>
      <c r="M2916">
        <v>0</v>
      </c>
      <c r="N2916">
        <v>459.99</v>
      </c>
      <c r="O2916">
        <v>54</v>
      </c>
      <c r="P2916">
        <f>Table1[[#This Row],[Sale Product Count]]*Table1[[#This Row],[Price]]</f>
        <v>24839.46</v>
      </c>
      <c r="Q2916">
        <v>374</v>
      </c>
    </row>
    <row r="2917" spans="1:17" x14ac:dyDescent="0.3">
      <c r="A2917" t="s">
        <v>130</v>
      </c>
      <c r="B2917" t="s">
        <v>1727</v>
      </c>
      <c r="C2917" t="s">
        <v>24</v>
      </c>
      <c r="D2917" t="s">
        <v>71</v>
      </c>
      <c r="E2917" t="s">
        <v>16</v>
      </c>
      <c r="F2917" t="s">
        <v>72</v>
      </c>
      <c r="G2917" t="s">
        <v>35</v>
      </c>
      <c r="H2917" t="s">
        <v>257</v>
      </c>
      <c r="I2917" t="s">
        <v>431</v>
      </c>
      <c r="J2917" t="s">
        <v>20</v>
      </c>
      <c r="K2917" t="s">
        <v>2134</v>
      </c>
      <c r="L2917" t="s">
        <v>2134</v>
      </c>
      <c r="M2917">
        <v>0</v>
      </c>
      <c r="N2917">
        <v>459.99</v>
      </c>
      <c r="O2917">
        <v>54</v>
      </c>
      <c r="P2917">
        <f>Table1[[#This Row],[Sale Product Count]]*Table1[[#This Row],[Price]]</f>
        <v>24839.46</v>
      </c>
      <c r="Q2917">
        <v>138</v>
      </c>
    </row>
    <row r="2918" spans="1:17" x14ac:dyDescent="0.3">
      <c r="A2918" t="s">
        <v>23</v>
      </c>
      <c r="B2918" t="s">
        <v>2134</v>
      </c>
      <c r="C2918" t="s">
        <v>24</v>
      </c>
      <c r="D2918" t="s">
        <v>71</v>
      </c>
      <c r="E2918" t="s">
        <v>16</v>
      </c>
      <c r="F2918" t="s">
        <v>82</v>
      </c>
      <c r="G2918" t="s">
        <v>65</v>
      </c>
      <c r="H2918" t="s">
        <v>19</v>
      </c>
      <c r="I2918" t="s">
        <v>2134</v>
      </c>
      <c r="J2918" t="s">
        <v>20</v>
      </c>
      <c r="K2918" t="s">
        <v>21</v>
      </c>
      <c r="L2918" t="s">
        <v>81</v>
      </c>
      <c r="M2918">
        <v>4.4000000000000004</v>
      </c>
      <c r="N2918">
        <v>459.99</v>
      </c>
      <c r="O2918">
        <v>54</v>
      </c>
      <c r="P2918">
        <f>Table1[[#This Row],[Sale Product Count]]*Table1[[#This Row],[Price]]</f>
        <v>24839.46</v>
      </c>
      <c r="Q2918">
        <v>0</v>
      </c>
    </row>
    <row r="2919" spans="1:17" x14ac:dyDescent="0.3">
      <c r="A2919" t="s">
        <v>30</v>
      </c>
      <c r="B2919" t="s">
        <v>31</v>
      </c>
      <c r="C2919" t="s">
        <v>32</v>
      </c>
      <c r="D2919" t="s">
        <v>33</v>
      </c>
      <c r="E2919" t="s">
        <v>2134</v>
      </c>
      <c r="F2919" t="s">
        <v>34</v>
      </c>
      <c r="G2919" t="s">
        <v>35</v>
      </c>
      <c r="H2919" t="s">
        <v>36</v>
      </c>
      <c r="I2919" t="s">
        <v>2134</v>
      </c>
      <c r="J2919" t="s">
        <v>37</v>
      </c>
      <c r="K2919" t="s">
        <v>2134</v>
      </c>
      <c r="L2919" t="s">
        <v>38</v>
      </c>
      <c r="M2919">
        <v>5</v>
      </c>
      <c r="N2919">
        <v>993.23</v>
      </c>
      <c r="O2919">
        <v>25</v>
      </c>
      <c r="P2919">
        <f>Table1[[#This Row],[Sale Product Count]]*Table1[[#This Row],[Price]]</f>
        <v>24830.75</v>
      </c>
      <c r="Q2919">
        <v>465</v>
      </c>
    </row>
    <row r="2920" spans="1:17" x14ac:dyDescent="0.3">
      <c r="A2920" t="s">
        <v>30</v>
      </c>
      <c r="B2920" t="s">
        <v>119</v>
      </c>
      <c r="C2920" t="s">
        <v>24</v>
      </c>
      <c r="D2920" t="s">
        <v>33</v>
      </c>
      <c r="E2920" t="s">
        <v>2134</v>
      </c>
      <c r="F2920" t="s">
        <v>34</v>
      </c>
      <c r="G2920" t="s">
        <v>35</v>
      </c>
      <c r="H2920" t="s">
        <v>36</v>
      </c>
      <c r="I2920" t="s">
        <v>2134</v>
      </c>
      <c r="J2920" t="s">
        <v>37</v>
      </c>
      <c r="K2920" t="s">
        <v>120</v>
      </c>
      <c r="L2920" t="s">
        <v>38</v>
      </c>
      <c r="M2920">
        <v>1</v>
      </c>
      <c r="N2920">
        <v>1077.99</v>
      </c>
      <c r="O2920">
        <v>23</v>
      </c>
      <c r="P2920">
        <f>Table1[[#This Row],[Sale Product Count]]*Table1[[#This Row],[Price]]</f>
        <v>24793.77</v>
      </c>
      <c r="Q2920">
        <v>345</v>
      </c>
    </row>
    <row r="2921" spans="1:17" x14ac:dyDescent="0.3">
      <c r="A2921" t="s">
        <v>130</v>
      </c>
      <c r="B2921" t="s">
        <v>1634</v>
      </c>
      <c r="C2921" t="s">
        <v>24</v>
      </c>
      <c r="D2921" t="s">
        <v>71</v>
      </c>
      <c r="E2921" t="s">
        <v>42</v>
      </c>
      <c r="F2921" t="s">
        <v>72</v>
      </c>
      <c r="G2921" t="s">
        <v>18</v>
      </c>
      <c r="H2921" t="s">
        <v>257</v>
      </c>
      <c r="I2921" t="s">
        <v>431</v>
      </c>
      <c r="J2921" t="s">
        <v>20</v>
      </c>
      <c r="K2921" t="s">
        <v>2134</v>
      </c>
      <c r="L2921" t="s">
        <v>2134</v>
      </c>
      <c r="M2921">
        <v>0</v>
      </c>
      <c r="N2921">
        <v>1077.99</v>
      </c>
      <c r="O2921">
        <v>23</v>
      </c>
      <c r="P2921">
        <f>Table1[[#This Row],[Sale Product Count]]*Table1[[#This Row],[Price]]</f>
        <v>24793.77</v>
      </c>
      <c r="Q2921">
        <v>0</v>
      </c>
    </row>
    <row r="2922" spans="1:17" x14ac:dyDescent="0.3">
      <c r="A2922" t="s">
        <v>13</v>
      </c>
      <c r="B2922" t="s">
        <v>2134</v>
      </c>
      <c r="C2922" t="s">
        <v>14</v>
      </c>
      <c r="D2922" t="s">
        <v>15</v>
      </c>
      <c r="E2922" t="s">
        <v>16</v>
      </c>
      <c r="F2922" t="s">
        <v>17</v>
      </c>
      <c r="G2922" t="s">
        <v>18</v>
      </c>
      <c r="H2922" t="s">
        <v>19</v>
      </c>
      <c r="I2922" t="s">
        <v>2134</v>
      </c>
      <c r="J2922" t="s">
        <v>20</v>
      </c>
      <c r="K2922" t="s">
        <v>21</v>
      </c>
      <c r="L2922" t="s">
        <v>22</v>
      </c>
      <c r="M2922">
        <v>0</v>
      </c>
      <c r="N2922">
        <v>589.99</v>
      </c>
      <c r="O2922">
        <v>42</v>
      </c>
      <c r="P2922">
        <f>Table1[[#This Row],[Sale Product Count]]*Table1[[#This Row],[Price]]</f>
        <v>24779.58</v>
      </c>
      <c r="Q2922">
        <v>531</v>
      </c>
    </row>
    <row r="2923" spans="1:17" x14ac:dyDescent="0.3">
      <c r="A2923" t="s">
        <v>13</v>
      </c>
      <c r="B2923" t="s">
        <v>2134</v>
      </c>
      <c r="C2923" t="s">
        <v>14</v>
      </c>
      <c r="D2923" t="s">
        <v>15</v>
      </c>
      <c r="E2923" t="s">
        <v>16</v>
      </c>
      <c r="F2923" t="s">
        <v>17</v>
      </c>
      <c r="G2923" t="s">
        <v>18</v>
      </c>
      <c r="H2923" t="s">
        <v>19</v>
      </c>
      <c r="I2923" t="s">
        <v>2134</v>
      </c>
      <c r="J2923" t="s">
        <v>20</v>
      </c>
      <c r="K2923" t="s">
        <v>21</v>
      </c>
      <c r="L2923" t="s">
        <v>22</v>
      </c>
      <c r="M2923">
        <v>0</v>
      </c>
      <c r="N2923">
        <v>589.99</v>
      </c>
      <c r="O2923">
        <v>42</v>
      </c>
      <c r="P2923">
        <f>Table1[[#This Row],[Sale Product Count]]*Table1[[#This Row],[Price]]</f>
        <v>24779.58</v>
      </c>
      <c r="Q2923">
        <v>124</v>
      </c>
    </row>
    <row r="2924" spans="1:17" x14ac:dyDescent="0.3">
      <c r="A2924" t="s">
        <v>13</v>
      </c>
      <c r="B2924" t="s">
        <v>2134</v>
      </c>
      <c r="C2924" t="s">
        <v>14</v>
      </c>
      <c r="D2924" t="s">
        <v>15</v>
      </c>
      <c r="E2924" t="s">
        <v>16</v>
      </c>
      <c r="F2924" t="s">
        <v>17</v>
      </c>
      <c r="G2924" t="s">
        <v>18</v>
      </c>
      <c r="H2924" t="s">
        <v>19</v>
      </c>
      <c r="I2924" t="s">
        <v>2134</v>
      </c>
      <c r="J2924" t="s">
        <v>20</v>
      </c>
      <c r="K2924" t="s">
        <v>21</v>
      </c>
      <c r="L2924" t="s">
        <v>22</v>
      </c>
      <c r="M2924">
        <v>0</v>
      </c>
      <c r="N2924">
        <v>589.99</v>
      </c>
      <c r="O2924">
        <v>42</v>
      </c>
      <c r="P2924">
        <f>Table1[[#This Row],[Sale Product Count]]*Table1[[#This Row],[Price]]</f>
        <v>24779.58</v>
      </c>
      <c r="Q2924">
        <v>371</v>
      </c>
    </row>
    <row r="2925" spans="1:17" x14ac:dyDescent="0.3">
      <c r="A2925" t="s">
        <v>388</v>
      </c>
      <c r="B2925" t="s">
        <v>1398</v>
      </c>
      <c r="C2925" t="s">
        <v>14</v>
      </c>
      <c r="D2925" t="s">
        <v>2134</v>
      </c>
      <c r="E2925" t="s">
        <v>42</v>
      </c>
      <c r="F2925" t="s">
        <v>72</v>
      </c>
      <c r="G2925" t="s">
        <v>18</v>
      </c>
      <c r="H2925" t="s">
        <v>311</v>
      </c>
      <c r="I2925" t="s">
        <v>29</v>
      </c>
      <c r="J2925" t="s">
        <v>20</v>
      </c>
      <c r="K2925" t="s">
        <v>1075</v>
      </c>
      <c r="L2925" t="s">
        <v>2134</v>
      </c>
      <c r="M2925">
        <v>2.7</v>
      </c>
      <c r="N2925">
        <v>589.99</v>
      </c>
      <c r="O2925">
        <v>42</v>
      </c>
      <c r="P2925">
        <f>Table1[[#This Row],[Sale Product Count]]*Table1[[#This Row],[Price]]</f>
        <v>24779.58</v>
      </c>
      <c r="Q2925">
        <v>239</v>
      </c>
    </row>
    <row r="2926" spans="1:17" x14ac:dyDescent="0.3">
      <c r="A2926" t="s">
        <v>23</v>
      </c>
      <c r="B2926" t="s">
        <v>2134</v>
      </c>
      <c r="C2926" t="s">
        <v>24</v>
      </c>
      <c r="D2926" t="s">
        <v>25</v>
      </c>
      <c r="E2926" t="s">
        <v>16</v>
      </c>
      <c r="F2926" t="s">
        <v>26</v>
      </c>
      <c r="G2926" t="s">
        <v>27</v>
      </c>
      <c r="H2926" t="s">
        <v>28</v>
      </c>
      <c r="I2926" t="s">
        <v>29</v>
      </c>
      <c r="J2926" t="s">
        <v>20</v>
      </c>
      <c r="K2926" t="s">
        <v>21</v>
      </c>
      <c r="L2926" t="s">
        <v>2134</v>
      </c>
      <c r="M2926">
        <v>4.5</v>
      </c>
      <c r="N2926">
        <v>589.99</v>
      </c>
      <c r="O2926">
        <v>42</v>
      </c>
      <c r="P2926">
        <f>Table1[[#This Row],[Sale Product Count]]*Table1[[#This Row],[Price]]</f>
        <v>24779.58</v>
      </c>
      <c r="Q2926">
        <v>288</v>
      </c>
    </row>
    <row r="2927" spans="1:17" x14ac:dyDescent="0.3">
      <c r="A2927" t="s">
        <v>23</v>
      </c>
      <c r="B2927" t="s">
        <v>2134</v>
      </c>
      <c r="C2927" t="s">
        <v>24</v>
      </c>
      <c r="D2927" t="s">
        <v>71</v>
      </c>
      <c r="E2927" t="s">
        <v>16</v>
      </c>
      <c r="F2927" t="s">
        <v>82</v>
      </c>
      <c r="G2927" t="s">
        <v>65</v>
      </c>
      <c r="H2927" t="s">
        <v>19</v>
      </c>
      <c r="I2927" t="s">
        <v>2134</v>
      </c>
      <c r="J2927" t="s">
        <v>20</v>
      </c>
      <c r="K2927" t="s">
        <v>21</v>
      </c>
      <c r="L2927" t="s">
        <v>81</v>
      </c>
      <c r="M2927">
        <v>4.4000000000000004</v>
      </c>
      <c r="N2927">
        <v>589.99</v>
      </c>
      <c r="O2927">
        <v>42</v>
      </c>
      <c r="P2927">
        <f>Table1[[#This Row],[Sale Product Count]]*Table1[[#This Row],[Price]]</f>
        <v>24779.58</v>
      </c>
      <c r="Q2927">
        <v>429</v>
      </c>
    </row>
    <row r="2928" spans="1:17" x14ac:dyDescent="0.3">
      <c r="A2928" t="s">
        <v>13</v>
      </c>
      <c r="B2928" t="s">
        <v>2134</v>
      </c>
      <c r="C2928" t="s">
        <v>14</v>
      </c>
      <c r="D2928" t="s">
        <v>15</v>
      </c>
      <c r="E2928" t="s">
        <v>16</v>
      </c>
      <c r="F2928" t="s">
        <v>17</v>
      </c>
      <c r="G2928" t="s">
        <v>18</v>
      </c>
      <c r="H2928" t="s">
        <v>19</v>
      </c>
      <c r="I2928" t="s">
        <v>2134</v>
      </c>
      <c r="J2928" t="s">
        <v>20</v>
      </c>
      <c r="K2928" t="s">
        <v>21</v>
      </c>
      <c r="L2928" t="s">
        <v>22</v>
      </c>
      <c r="M2928">
        <v>0</v>
      </c>
      <c r="N2928">
        <v>589.99</v>
      </c>
      <c r="O2928">
        <v>42</v>
      </c>
      <c r="P2928">
        <f>Table1[[#This Row],[Sale Product Count]]*Table1[[#This Row],[Price]]</f>
        <v>24779.58</v>
      </c>
      <c r="Q2928">
        <v>0</v>
      </c>
    </row>
    <row r="2929" spans="1:17" x14ac:dyDescent="0.3">
      <c r="A2929" t="s">
        <v>13</v>
      </c>
      <c r="B2929" t="s">
        <v>2134</v>
      </c>
      <c r="C2929" t="s">
        <v>14</v>
      </c>
      <c r="D2929" t="s">
        <v>15</v>
      </c>
      <c r="E2929" t="s">
        <v>16</v>
      </c>
      <c r="F2929" t="s">
        <v>17</v>
      </c>
      <c r="G2929" t="s">
        <v>18</v>
      </c>
      <c r="H2929" t="s">
        <v>19</v>
      </c>
      <c r="I2929" t="s">
        <v>2134</v>
      </c>
      <c r="J2929" t="s">
        <v>20</v>
      </c>
      <c r="K2929" t="s">
        <v>21</v>
      </c>
      <c r="L2929" t="s">
        <v>22</v>
      </c>
      <c r="M2929">
        <v>0</v>
      </c>
      <c r="N2929">
        <v>589.99</v>
      </c>
      <c r="O2929">
        <v>42</v>
      </c>
      <c r="P2929">
        <f>Table1[[#This Row],[Sale Product Count]]*Table1[[#This Row],[Price]]</f>
        <v>24779.58</v>
      </c>
      <c r="Q2929">
        <v>0</v>
      </c>
    </row>
    <row r="2930" spans="1:17" x14ac:dyDescent="0.3">
      <c r="A2930" t="s">
        <v>30</v>
      </c>
      <c r="B2930" t="s">
        <v>119</v>
      </c>
      <c r="C2930" t="s">
        <v>24</v>
      </c>
      <c r="D2930" t="s">
        <v>33</v>
      </c>
      <c r="E2930" t="s">
        <v>2134</v>
      </c>
      <c r="F2930" t="s">
        <v>34</v>
      </c>
      <c r="G2930" t="s">
        <v>35</v>
      </c>
      <c r="H2930" t="s">
        <v>36</v>
      </c>
      <c r="I2930" t="s">
        <v>2134</v>
      </c>
      <c r="J2930" t="s">
        <v>37</v>
      </c>
      <c r="K2930" t="s">
        <v>120</v>
      </c>
      <c r="L2930" t="s">
        <v>38</v>
      </c>
      <c r="M2930">
        <v>1</v>
      </c>
      <c r="N2930">
        <v>1179</v>
      </c>
      <c r="O2930">
        <v>21</v>
      </c>
      <c r="P2930">
        <f>Table1[[#This Row],[Sale Product Count]]*Table1[[#This Row],[Price]]</f>
        <v>24759</v>
      </c>
      <c r="Q2930">
        <v>147</v>
      </c>
    </row>
    <row r="2931" spans="1:17" x14ac:dyDescent="0.3">
      <c r="A2931" t="s">
        <v>59</v>
      </c>
      <c r="B2931" t="s">
        <v>2069</v>
      </c>
      <c r="C2931" t="s">
        <v>24</v>
      </c>
      <c r="D2931" t="s">
        <v>62</v>
      </c>
      <c r="E2931" t="s">
        <v>75</v>
      </c>
      <c r="F2931" t="s">
        <v>282</v>
      </c>
      <c r="G2931" t="s">
        <v>65</v>
      </c>
      <c r="H2931" t="s">
        <v>257</v>
      </c>
      <c r="I2931" t="s">
        <v>993</v>
      </c>
      <c r="J2931" t="s">
        <v>37</v>
      </c>
      <c r="K2931" t="s">
        <v>2134</v>
      </c>
      <c r="L2931" t="s">
        <v>2134</v>
      </c>
      <c r="M2931">
        <v>0</v>
      </c>
      <c r="N2931">
        <v>1179</v>
      </c>
      <c r="O2931">
        <v>21</v>
      </c>
      <c r="P2931">
        <f>Table1[[#This Row],[Sale Product Count]]*Table1[[#This Row],[Price]]</f>
        <v>24759</v>
      </c>
      <c r="Q2931">
        <v>0</v>
      </c>
    </row>
    <row r="2932" spans="1:17" x14ac:dyDescent="0.3">
      <c r="A2932" t="s">
        <v>23</v>
      </c>
      <c r="B2932" t="s">
        <v>2134</v>
      </c>
      <c r="C2932" t="s">
        <v>24</v>
      </c>
      <c r="D2932" t="s">
        <v>71</v>
      </c>
      <c r="E2932" t="s">
        <v>16</v>
      </c>
      <c r="F2932" t="s">
        <v>82</v>
      </c>
      <c r="G2932" t="s">
        <v>65</v>
      </c>
      <c r="H2932" t="s">
        <v>19</v>
      </c>
      <c r="I2932" t="s">
        <v>2134</v>
      </c>
      <c r="J2932" t="s">
        <v>20</v>
      </c>
      <c r="K2932" t="s">
        <v>21</v>
      </c>
      <c r="L2932" t="s">
        <v>81</v>
      </c>
      <c r="M2932">
        <v>4.4000000000000004</v>
      </c>
      <c r="N2932">
        <v>916.66</v>
      </c>
      <c r="O2932">
        <v>27</v>
      </c>
      <c r="P2932">
        <f>Table1[[#This Row],[Sale Product Count]]*Table1[[#This Row],[Price]]</f>
        <v>24749.82</v>
      </c>
      <c r="Q2932">
        <v>470</v>
      </c>
    </row>
    <row r="2933" spans="1:17" x14ac:dyDescent="0.3">
      <c r="A2933" t="s">
        <v>13</v>
      </c>
      <c r="B2933" t="s">
        <v>2134</v>
      </c>
      <c r="C2933" t="s">
        <v>14</v>
      </c>
      <c r="D2933" t="s">
        <v>15</v>
      </c>
      <c r="E2933" t="s">
        <v>16</v>
      </c>
      <c r="F2933" t="s">
        <v>17</v>
      </c>
      <c r="G2933" t="s">
        <v>18</v>
      </c>
      <c r="H2933" t="s">
        <v>19</v>
      </c>
      <c r="I2933" t="s">
        <v>2134</v>
      </c>
      <c r="J2933" t="s">
        <v>20</v>
      </c>
      <c r="K2933" t="s">
        <v>21</v>
      </c>
      <c r="L2933" t="s">
        <v>22</v>
      </c>
      <c r="M2933">
        <v>0</v>
      </c>
      <c r="N2933">
        <v>879.99</v>
      </c>
      <c r="O2933">
        <v>28</v>
      </c>
      <c r="P2933">
        <f>Table1[[#This Row],[Sale Product Count]]*Table1[[#This Row],[Price]]</f>
        <v>24639.72</v>
      </c>
      <c r="Q2933">
        <v>223</v>
      </c>
    </row>
    <row r="2934" spans="1:17" x14ac:dyDescent="0.3">
      <c r="A2934" t="s">
        <v>121</v>
      </c>
      <c r="B2934" t="s">
        <v>122</v>
      </c>
      <c r="C2934" t="s">
        <v>61</v>
      </c>
      <c r="D2934" t="s">
        <v>25</v>
      </c>
      <c r="E2934" t="s">
        <v>16</v>
      </c>
      <c r="F2934" t="s">
        <v>26</v>
      </c>
      <c r="G2934" t="s">
        <v>35</v>
      </c>
      <c r="H2934" t="s">
        <v>19</v>
      </c>
      <c r="I2934" t="s">
        <v>2134</v>
      </c>
      <c r="J2934" t="s">
        <v>20</v>
      </c>
      <c r="K2934" t="s">
        <v>21</v>
      </c>
      <c r="L2934" t="s">
        <v>2134</v>
      </c>
      <c r="M2934">
        <v>0</v>
      </c>
      <c r="N2934">
        <v>572.84</v>
      </c>
      <c r="O2934">
        <v>43</v>
      </c>
      <c r="P2934">
        <f>Table1[[#This Row],[Sale Product Count]]*Table1[[#This Row],[Price]]</f>
        <v>24632.120000000003</v>
      </c>
      <c r="Q2934">
        <v>310</v>
      </c>
    </row>
    <row r="2935" spans="1:17" x14ac:dyDescent="0.3">
      <c r="A2935" t="s">
        <v>130</v>
      </c>
      <c r="B2935" t="s">
        <v>195</v>
      </c>
      <c r="C2935" t="s">
        <v>14</v>
      </c>
      <c r="D2935" t="s">
        <v>2134</v>
      </c>
      <c r="E2935" t="s">
        <v>63</v>
      </c>
      <c r="F2935" t="s">
        <v>64</v>
      </c>
      <c r="G2935" t="s">
        <v>65</v>
      </c>
      <c r="H2935" t="s">
        <v>197</v>
      </c>
      <c r="I2935" t="s">
        <v>2134</v>
      </c>
      <c r="J2935" t="s">
        <v>20</v>
      </c>
      <c r="K2935" t="s">
        <v>1246</v>
      </c>
      <c r="L2935" t="s">
        <v>1441</v>
      </c>
      <c r="M2935">
        <v>0</v>
      </c>
      <c r="N2935">
        <v>534.87</v>
      </c>
      <c r="O2935">
        <v>46</v>
      </c>
      <c r="P2935">
        <f>Table1[[#This Row],[Sale Product Count]]*Table1[[#This Row],[Price]]</f>
        <v>24604.02</v>
      </c>
      <c r="Q2935">
        <v>264</v>
      </c>
    </row>
    <row r="2936" spans="1:17" x14ac:dyDescent="0.3">
      <c r="A2936" t="s">
        <v>1571</v>
      </c>
      <c r="B2936" t="s">
        <v>2106</v>
      </c>
      <c r="C2936" t="s">
        <v>24</v>
      </c>
      <c r="D2936" t="s">
        <v>2134</v>
      </c>
      <c r="E2936" t="s">
        <v>2134</v>
      </c>
      <c r="F2936" t="s">
        <v>2134</v>
      </c>
      <c r="G2936" t="s">
        <v>65</v>
      </c>
      <c r="H2936" t="s">
        <v>2134</v>
      </c>
      <c r="I2936" t="s">
        <v>2134</v>
      </c>
      <c r="J2936" t="s">
        <v>20</v>
      </c>
      <c r="K2936" t="s">
        <v>2134</v>
      </c>
      <c r="L2936" t="s">
        <v>2134</v>
      </c>
      <c r="M2936">
        <v>0</v>
      </c>
      <c r="N2936">
        <v>534.87</v>
      </c>
      <c r="O2936">
        <v>46</v>
      </c>
      <c r="P2936">
        <f>Table1[[#This Row],[Sale Product Count]]*Table1[[#This Row],[Price]]</f>
        <v>24604.02</v>
      </c>
      <c r="Q2936">
        <v>0</v>
      </c>
    </row>
    <row r="2937" spans="1:17" x14ac:dyDescent="0.3">
      <c r="A2937" t="s">
        <v>23</v>
      </c>
      <c r="B2937" t="s">
        <v>2134</v>
      </c>
      <c r="C2937" t="s">
        <v>24</v>
      </c>
      <c r="D2937" t="s">
        <v>25</v>
      </c>
      <c r="E2937" t="s">
        <v>16</v>
      </c>
      <c r="F2937" t="s">
        <v>26</v>
      </c>
      <c r="G2937" t="s">
        <v>27</v>
      </c>
      <c r="H2937" t="s">
        <v>28</v>
      </c>
      <c r="I2937" t="s">
        <v>29</v>
      </c>
      <c r="J2937" t="s">
        <v>20</v>
      </c>
      <c r="K2937" t="s">
        <v>21</v>
      </c>
      <c r="L2937" t="s">
        <v>2134</v>
      </c>
      <c r="M2937">
        <v>4.5</v>
      </c>
      <c r="N2937">
        <v>389.99</v>
      </c>
      <c r="O2937">
        <v>63</v>
      </c>
      <c r="P2937">
        <f>Table1[[#This Row],[Sale Product Count]]*Table1[[#This Row],[Price]]</f>
        <v>24569.37</v>
      </c>
      <c r="Q2937">
        <v>559</v>
      </c>
    </row>
    <row r="2938" spans="1:17" x14ac:dyDescent="0.3">
      <c r="A2938" t="s">
        <v>59</v>
      </c>
      <c r="B2938" t="s">
        <v>2134</v>
      </c>
      <c r="C2938" t="s">
        <v>14</v>
      </c>
      <c r="D2938" t="s">
        <v>219</v>
      </c>
      <c r="E2938" t="s">
        <v>816</v>
      </c>
      <c r="F2938" t="s">
        <v>55</v>
      </c>
      <c r="G2938" t="s">
        <v>56</v>
      </c>
      <c r="H2938" t="s">
        <v>19</v>
      </c>
      <c r="I2938" t="s">
        <v>467</v>
      </c>
      <c r="J2938" t="s">
        <v>20</v>
      </c>
      <c r="K2938" t="s">
        <v>127</v>
      </c>
      <c r="L2938" t="s">
        <v>2134</v>
      </c>
      <c r="M2938">
        <v>4.3</v>
      </c>
      <c r="N2938">
        <v>389.99</v>
      </c>
      <c r="O2938">
        <v>63</v>
      </c>
      <c r="P2938">
        <f>Table1[[#This Row],[Sale Product Count]]*Table1[[#This Row],[Price]]</f>
        <v>24569.37</v>
      </c>
      <c r="Q2938">
        <v>372</v>
      </c>
    </row>
    <row r="2939" spans="1:17" x14ac:dyDescent="0.3">
      <c r="A2939" t="s">
        <v>130</v>
      </c>
      <c r="B2939" t="s">
        <v>1022</v>
      </c>
      <c r="C2939" t="s">
        <v>167</v>
      </c>
      <c r="D2939" t="s">
        <v>606</v>
      </c>
      <c r="E2939" t="s">
        <v>480</v>
      </c>
      <c r="F2939" t="s">
        <v>282</v>
      </c>
      <c r="G2939" t="s">
        <v>27</v>
      </c>
      <c r="H2939" t="s">
        <v>28</v>
      </c>
      <c r="I2939" t="s">
        <v>499</v>
      </c>
      <c r="J2939" t="s">
        <v>37</v>
      </c>
      <c r="K2939" t="s">
        <v>2134</v>
      </c>
      <c r="L2939" t="s">
        <v>2134</v>
      </c>
      <c r="M2939">
        <v>0</v>
      </c>
      <c r="N2939">
        <v>389.99</v>
      </c>
      <c r="O2939">
        <v>63</v>
      </c>
      <c r="P2939">
        <f>Table1[[#This Row],[Sale Product Count]]*Table1[[#This Row],[Price]]</f>
        <v>24569.37</v>
      </c>
      <c r="Q2939">
        <v>227</v>
      </c>
    </row>
    <row r="2940" spans="1:17" x14ac:dyDescent="0.3">
      <c r="A2940" t="s">
        <v>100</v>
      </c>
      <c r="B2940" t="s">
        <v>567</v>
      </c>
      <c r="C2940" t="s">
        <v>41</v>
      </c>
      <c r="D2940" t="s">
        <v>2134</v>
      </c>
      <c r="E2940" t="s">
        <v>63</v>
      </c>
      <c r="F2940" t="s">
        <v>64</v>
      </c>
      <c r="G2940" t="s">
        <v>65</v>
      </c>
      <c r="H2940" t="s">
        <v>197</v>
      </c>
      <c r="I2940" t="s">
        <v>2134</v>
      </c>
      <c r="J2940" t="s">
        <v>20</v>
      </c>
      <c r="K2940" t="s">
        <v>92</v>
      </c>
      <c r="L2940" t="s">
        <v>38</v>
      </c>
      <c r="M2940">
        <v>0</v>
      </c>
      <c r="N2940">
        <v>389.99</v>
      </c>
      <c r="O2940">
        <v>63</v>
      </c>
      <c r="P2940">
        <f>Table1[[#This Row],[Sale Product Count]]*Table1[[#This Row],[Price]]</f>
        <v>24569.37</v>
      </c>
      <c r="Q2940">
        <v>385</v>
      </c>
    </row>
    <row r="2941" spans="1:17" x14ac:dyDescent="0.3">
      <c r="A2941" t="s">
        <v>13</v>
      </c>
      <c r="B2941" t="s">
        <v>2134</v>
      </c>
      <c r="C2941" t="s">
        <v>14</v>
      </c>
      <c r="D2941" t="s">
        <v>15</v>
      </c>
      <c r="E2941" t="s">
        <v>16</v>
      </c>
      <c r="F2941" t="s">
        <v>17</v>
      </c>
      <c r="G2941" t="s">
        <v>18</v>
      </c>
      <c r="H2941" t="s">
        <v>19</v>
      </c>
      <c r="I2941" t="s">
        <v>2134</v>
      </c>
      <c r="J2941" t="s">
        <v>20</v>
      </c>
      <c r="K2941" t="s">
        <v>21</v>
      </c>
      <c r="L2941" t="s">
        <v>22</v>
      </c>
      <c r="M2941">
        <v>0</v>
      </c>
      <c r="N2941">
        <v>389.99</v>
      </c>
      <c r="O2941">
        <v>63</v>
      </c>
      <c r="P2941">
        <f>Table1[[#This Row],[Sale Product Count]]*Table1[[#This Row],[Price]]</f>
        <v>24569.37</v>
      </c>
      <c r="Q2941">
        <v>255</v>
      </c>
    </row>
    <row r="2942" spans="1:17" x14ac:dyDescent="0.3">
      <c r="A2942" t="s">
        <v>30</v>
      </c>
      <c r="B2942" t="s">
        <v>119</v>
      </c>
      <c r="C2942" t="s">
        <v>24</v>
      </c>
      <c r="D2942" t="s">
        <v>33</v>
      </c>
      <c r="E2942" t="s">
        <v>2134</v>
      </c>
      <c r="F2942" t="s">
        <v>34</v>
      </c>
      <c r="G2942" t="s">
        <v>35</v>
      </c>
      <c r="H2942" t="s">
        <v>36</v>
      </c>
      <c r="I2942" t="s">
        <v>2134</v>
      </c>
      <c r="J2942" t="s">
        <v>37</v>
      </c>
      <c r="K2942" t="s">
        <v>120</v>
      </c>
      <c r="L2942" t="s">
        <v>38</v>
      </c>
      <c r="M2942">
        <v>1</v>
      </c>
      <c r="N2942">
        <v>469.99</v>
      </c>
      <c r="O2942">
        <v>52</v>
      </c>
      <c r="P2942">
        <f>Table1[[#This Row],[Sale Product Count]]*Table1[[#This Row],[Price]]</f>
        <v>24439.48</v>
      </c>
      <c r="Q2942">
        <v>224</v>
      </c>
    </row>
    <row r="2943" spans="1:17" x14ac:dyDescent="0.3">
      <c r="A2943" t="s">
        <v>130</v>
      </c>
      <c r="B2943" t="s">
        <v>1992</v>
      </c>
      <c r="C2943" t="s">
        <v>24</v>
      </c>
      <c r="D2943" t="s">
        <v>71</v>
      </c>
      <c r="E2943" t="s">
        <v>1999</v>
      </c>
      <c r="F2943" t="s">
        <v>72</v>
      </c>
      <c r="G2943" t="s">
        <v>35</v>
      </c>
      <c r="H2943" t="s">
        <v>36</v>
      </c>
      <c r="I2943" t="s">
        <v>431</v>
      </c>
      <c r="J2943" t="s">
        <v>20</v>
      </c>
      <c r="K2943" t="s">
        <v>2134</v>
      </c>
      <c r="L2943" t="s">
        <v>2134</v>
      </c>
      <c r="M2943">
        <v>0</v>
      </c>
      <c r="N2943">
        <v>469.99</v>
      </c>
      <c r="O2943">
        <v>52</v>
      </c>
      <c r="P2943">
        <f>Table1[[#This Row],[Sale Product Count]]*Table1[[#This Row],[Price]]</f>
        <v>24439.48</v>
      </c>
      <c r="Q2943">
        <v>510</v>
      </c>
    </row>
    <row r="2944" spans="1:17" x14ac:dyDescent="0.3">
      <c r="A2944" t="s">
        <v>66</v>
      </c>
      <c r="B2944" t="s">
        <v>814</v>
      </c>
      <c r="C2944" t="s">
        <v>14</v>
      </c>
      <c r="D2944" t="s">
        <v>25</v>
      </c>
      <c r="E2944" t="s">
        <v>63</v>
      </c>
      <c r="F2944" t="s">
        <v>17</v>
      </c>
      <c r="G2944" t="s">
        <v>65</v>
      </c>
      <c r="H2944" t="s">
        <v>36</v>
      </c>
      <c r="I2944" t="s">
        <v>815</v>
      </c>
      <c r="J2944" t="s">
        <v>37</v>
      </c>
      <c r="K2944" t="s">
        <v>2134</v>
      </c>
      <c r="L2944" t="s">
        <v>2134</v>
      </c>
      <c r="M2944">
        <v>2.5</v>
      </c>
      <c r="N2944">
        <v>459.99</v>
      </c>
      <c r="O2944">
        <v>53</v>
      </c>
      <c r="P2944">
        <f>Table1[[#This Row],[Sale Product Count]]*Table1[[#This Row],[Price]]</f>
        <v>24379.47</v>
      </c>
      <c r="Q2944">
        <v>287</v>
      </c>
    </row>
    <row r="2945" spans="1:17" x14ac:dyDescent="0.3">
      <c r="A2945" t="s">
        <v>130</v>
      </c>
      <c r="B2945" t="s">
        <v>908</v>
      </c>
      <c r="C2945" t="s">
        <v>14</v>
      </c>
      <c r="D2945" t="s">
        <v>2134</v>
      </c>
      <c r="E2945" t="s">
        <v>42</v>
      </c>
      <c r="F2945" t="s">
        <v>72</v>
      </c>
      <c r="G2945" t="s">
        <v>65</v>
      </c>
      <c r="H2945" t="s">
        <v>28</v>
      </c>
      <c r="I2945" t="s">
        <v>200</v>
      </c>
      <c r="J2945" t="s">
        <v>296</v>
      </c>
      <c r="K2945" t="s">
        <v>159</v>
      </c>
      <c r="L2945" t="s">
        <v>2134</v>
      </c>
      <c r="M2945">
        <v>0</v>
      </c>
      <c r="N2945">
        <v>459.99</v>
      </c>
      <c r="O2945">
        <v>53</v>
      </c>
      <c r="P2945">
        <f>Table1[[#This Row],[Sale Product Count]]*Table1[[#This Row],[Price]]</f>
        <v>24379.47</v>
      </c>
      <c r="Q2945">
        <v>448</v>
      </c>
    </row>
    <row r="2946" spans="1:17" x14ac:dyDescent="0.3">
      <c r="A2946" t="s">
        <v>39</v>
      </c>
      <c r="B2946" t="s">
        <v>2134</v>
      </c>
      <c r="C2946" t="s">
        <v>215</v>
      </c>
      <c r="D2946" t="s">
        <v>53</v>
      </c>
      <c r="E2946" t="s">
        <v>75</v>
      </c>
      <c r="F2946" t="s">
        <v>2134</v>
      </c>
      <c r="G2946" t="s">
        <v>65</v>
      </c>
      <c r="H2946" t="s">
        <v>595</v>
      </c>
      <c r="I2946" t="s">
        <v>2134</v>
      </c>
      <c r="J2946" t="s">
        <v>20</v>
      </c>
      <c r="K2946" t="s">
        <v>2134</v>
      </c>
      <c r="L2946" t="s">
        <v>2134</v>
      </c>
      <c r="M2946">
        <v>0</v>
      </c>
      <c r="N2946">
        <v>1217.99</v>
      </c>
      <c r="O2946">
        <v>20</v>
      </c>
      <c r="P2946">
        <f>Table1[[#This Row],[Sale Product Count]]*Table1[[#This Row],[Price]]</f>
        <v>24359.8</v>
      </c>
      <c r="Q2946">
        <v>457</v>
      </c>
    </row>
    <row r="2947" spans="1:17" x14ac:dyDescent="0.3">
      <c r="A2947" t="s">
        <v>30</v>
      </c>
      <c r="B2947" t="s">
        <v>119</v>
      </c>
      <c r="C2947" t="s">
        <v>24</v>
      </c>
      <c r="D2947" t="s">
        <v>33</v>
      </c>
      <c r="E2947" t="s">
        <v>2134</v>
      </c>
      <c r="F2947" t="s">
        <v>34</v>
      </c>
      <c r="G2947" t="s">
        <v>35</v>
      </c>
      <c r="H2947" t="s">
        <v>36</v>
      </c>
      <c r="I2947" t="s">
        <v>2134</v>
      </c>
      <c r="J2947" t="s">
        <v>37</v>
      </c>
      <c r="K2947" t="s">
        <v>120</v>
      </c>
      <c r="L2947" t="s">
        <v>38</v>
      </c>
      <c r="M2947">
        <v>1</v>
      </c>
      <c r="N2947">
        <v>1059</v>
      </c>
      <c r="O2947">
        <v>23</v>
      </c>
      <c r="P2947">
        <f>Table1[[#This Row],[Sale Product Count]]*Table1[[#This Row],[Price]]</f>
        <v>24357</v>
      </c>
      <c r="Q2947">
        <v>110</v>
      </c>
    </row>
    <row r="2948" spans="1:17" x14ac:dyDescent="0.3">
      <c r="A2948" t="s">
        <v>165</v>
      </c>
      <c r="B2948" t="s">
        <v>415</v>
      </c>
      <c r="C2948" t="s">
        <v>167</v>
      </c>
      <c r="D2948" t="s">
        <v>71</v>
      </c>
      <c r="E2948" t="s">
        <v>75</v>
      </c>
      <c r="F2948" t="s">
        <v>17</v>
      </c>
      <c r="G2948" t="s">
        <v>65</v>
      </c>
      <c r="H2948" t="s">
        <v>36</v>
      </c>
      <c r="I2948" t="s">
        <v>91</v>
      </c>
      <c r="J2948" t="s">
        <v>20</v>
      </c>
      <c r="K2948" t="s">
        <v>2134</v>
      </c>
      <c r="L2948" t="s">
        <v>2134</v>
      </c>
      <c r="M2948">
        <v>4</v>
      </c>
      <c r="N2948">
        <v>639.99</v>
      </c>
      <c r="O2948">
        <v>38</v>
      </c>
      <c r="P2948">
        <f>Table1[[#This Row],[Sale Product Count]]*Table1[[#This Row],[Price]]</f>
        <v>24319.62</v>
      </c>
      <c r="Q2948">
        <v>471</v>
      </c>
    </row>
    <row r="2949" spans="1:17" x14ac:dyDescent="0.3">
      <c r="A2949" t="s">
        <v>23</v>
      </c>
      <c r="B2949" t="s">
        <v>2134</v>
      </c>
      <c r="C2949" t="s">
        <v>24</v>
      </c>
      <c r="D2949" t="s">
        <v>25</v>
      </c>
      <c r="E2949" t="s">
        <v>16</v>
      </c>
      <c r="F2949" t="s">
        <v>26</v>
      </c>
      <c r="G2949" t="s">
        <v>27</v>
      </c>
      <c r="H2949" t="s">
        <v>28</v>
      </c>
      <c r="I2949" t="s">
        <v>29</v>
      </c>
      <c r="J2949" t="s">
        <v>20</v>
      </c>
      <c r="K2949" t="s">
        <v>21</v>
      </c>
      <c r="L2949" t="s">
        <v>2134</v>
      </c>
      <c r="M2949">
        <v>4.5</v>
      </c>
      <c r="N2949">
        <v>899.99</v>
      </c>
      <c r="O2949">
        <v>27</v>
      </c>
      <c r="P2949">
        <f>Table1[[#This Row],[Sale Product Count]]*Table1[[#This Row],[Price]]</f>
        <v>24299.73</v>
      </c>
      <c r="Q2949">
        <v>149</v>
      </c>
    </row>
    <row r="2950" spans="1:17" x14ac:dyDescent="0.3">
      <c r="A2950" t="s">
        <v>30</v>
      </c>
      <c r="B2950" t="s">
        <v>994</v>
      </c>
      <c r="C2950" t="s">
        <v>86</v>
      </c>
      <c r="D2950" t="s">
        <v>71</v>
      </c>
      <c r="E2950" t="s">
        <v>75</v>
      </c>
      <c r="F2950" t="s">
        <v>116</v>
      </c>
      <c r="G2950" t="s">
        <v>35</v>
      </c>
      <c r="H2950" t="s">
        <v>19</v>
      </c>
      <c r="I2950" t="s">
        <v>2134</v>
      </c>
      <c r="J2950" t="s">
        <v>37</v>
      </c>
      <c r="K2950" t="s">
        <v>995</v>
      </c>
      <c r="L2950" t="s">
        <v>2134</v>
      </c>
      <c r="M2950">
        <v>5</v>
      </c>
      <c r="N2950">
        <v>899.99</v>
      </c>
      <c r="O2950">
        <v>27</v>
      </c>
      <c r="P2950">
        <f>Table1[[#This Row],[Sale Product Count]]*Table1[[#This Row],[Price]]</f>
        <v>24299.73</v>
      </c>
      <c r="Q2950">
        <v>387</v>
      </c>
    </row>
    <row r="2951" spans="1:17" x14ac:dyDescent="0.3">
      <c r="A2951" t="s">
        <v>130</v>
      </c>
      <c r="B2951" t="s">
        <v>1318</v>
      </c>
      <c r="C2951" t="s">
        <v>24</v>
      </c>
      <c r="D2951" t="s">
        <v>74</v>
      </c>
      <c r="E2951" t="s">
        <v>16</v>
      </c>
      <c r="F2951" t="s">
        <v>64</v>
      </c>
      <c r="G2951" t="s">
        <v>65</v>
      </c>
      <c r="H2951" t="s">
        <v>36</v>
      </c>
      <c r="I2951" t="s">
        <v>2134</v>
      </c>
      <c r="J2951" t="s">
        <v>37</v>
      </c>
      <c r="K2951" t="s">
        <v>419</v>
      </c>
      <c r="L2951" t="s">
        <v>2134</v>
      </c>
      <c r="M2951">
        <v>0</v>
      </c>
      <c r="N2951">
        <v>899.99</v>
      </c>
      <c r="O2951">
        <v>27</v>
      </c>
      <c r="P2951">
        <f>Table1[[#This Row],[Sale Product Count]]*Table1[[#This Row],[Price]]</f>
        <v>24299.73</v>
      </c>
      <c r="Q2951">
        <v>206</v>
      </c>
    </row>
    <row r="2952" spans="1:17" x14ac:dyDescent="0.3">
      <c r="A2952" t="s">
        <v>130</v>
      </c>
      <c r="B2952" t="s">
        <v>1488</v>
      </c>
      <c r="C2952" t="s">
        <v>24</v>
      </c>
      <c r="D2952" t="s">
        <v>71</v>
      </c>
      <c r="E2952" t="s">
        <v>2134</v>
      </c>
      <c r="F2952" t="s">
        <v>1047</v>
      </c>
      <c r="G2952" t="s">
        <v>65</v>
      </c>
      <c r="H2952" t="s">
        <v>257</v>
      </c>
      <c r="I2952" t="s">
        <v>1048</v>
      </c>
      <c r="J2952" t="s">
        <v>20</v>
      </c>
      <c r="K2952" t="s">
        <v>1489</v>
      </c>
      <c r="L2952" t="s">
        <v>2134</v>
      </c>
      <c r="M2952">
        <v>4.4000000000000004</v>
      </c>
      <c r="N2952">
        <v>899.99</v>
      </c>
      <c r="O2952">
        <v>27</v>
      </c>
      <c r="P2952">
        <f>Table1[[#This Row],[Sale Product Count]]*Table1[[#This Row],[Price]]</f>
        <v>24299.73</v>
      </c>
      <c r="Q2952">
        <v>130</v>
      </c>
    </row>
    <row r="2953" spans="1:17" x14ac:dyDescent="0.3">
      <c r="A2953" t="s">
        <v>130</v>
      </c>
      <c r="B2953" t="s">
        <v>1458</v>
      </c>
      <c r="C2953" t="s">
        <v>41</v>
      </c>
      <c r="D2953" t="s">
        <v>71</v>
      </c>
      <c r="E2953" t="s">
        <v>63</v>
      </c>
      <c r="F2953" t="s">
        <v>72</v>
      </c>
      <c r="G2953" t="s">
        <v>18</v>
      </c>
      <c r="H2953" t="s">
        <v>197</v>
      </c>
      <c r="I2953" t="s">
        <v>431</v>
      </c>
      <c r="J2953" t="s">
        <v>20</v>
      </c>
      <c r="K2953" t="s">
        <v>2134</v>
      </c>
      <c r="L2953" t="s">
        <v>2134</v>
      </c>
      <c r="M2953">
        <v>0</v>
      </c>
      <c r="N2953">
        <v>899.99</v>
      </c>
      <c r="O2953">
        <v>27</v>
      </c>
      <c r="P2953">
        <f>Table1[[#This Row],[Sale Product Count]]*Table1[[#This Row],[Price]]</f>
        <v>24299.73</v>
      </c>
      <c r="Q2953">
        <v>474</v>
      </c>
    </row>
    <row r="2954" spans="1:17" x14ac:dyDescent="0.3">
      <c r="A2954" t="s">
        <v>121</v>
      </c>
      <c r="B2954" t="s">
        <v>122</v>
      </c>
      <c r="C2954" t="s">
        <v>61</v>
      </c>
      <c r="D2954" t="s">
        <v>25</v>
      </c>
      <c r="E2954" t="s">
        <v>16</v>
      </c>
      <c r="F2954" t="s">
        <v>26</v>
      </c>
      <c r="G2954" t="s">
        <v>35</v>
      </c>
      <c r="H2954" t="s">
        <v>19</v>
      </c>
      <c r="I2954" t="s">
        <v>2134</v>
      </c>
      <c r="J2954" t="s">
        <v>20</v>
      </c>
      <c r="K2954" t="s">
        <v>21</v>
      </c>
      <c r="L2954" t="s">
        <v>2134</v>
      </c>
      <c r="M2954">
        <v>0</v>
      </c>
      <c r="N2954">
        <v>899.99</v>
      </c>
      <c r="O2954">
        <v>27</v>
      </c>
      <c r="P2954">
        <f>Table1[[#This Row],[Sale Product Count]]*Table1[[#This Row],[Price]]</f>
        <v>24299.73</v>
      </c>
      <c r="Q2954">
        <v>0</v>
      </c>
    </row>
    <row r="2955" spans="1:17" x14ac:dyDescent="0.3">
      <c r="A2955" t="s">
        <v>121</v>
      </c>
      <c r="B2955" t="s">
        <v>122</v>
      </c>
      <c r="C2955" t="s">
        <v>61</v>
      </c>
      <c r="D2955" t="s">
        <v>25</v>
      </c>
      <c r="E2955" t="s">
        <v>16</v>
      </c>
      <c r="F2955" t="s">
        <v>26</v>
      </c>
      <c r="G2955" t="s">
        <v>35</v>
      </c>
      <c r="H2955" t="s">
        <v>19</v>
      </c>
      <c r="I2955" t="s">
        <v>2134</v>
      </c>
      <c r="J2955" t="s">
        <v>20</v>
      </c>
      <c r="K2955" t="s">
        <v>21</v>
      </c>
      <c r="L2955" t="s">
        <v>2134</v>
      </c>
      <c r="M2955">
        <v>0</v>
      </c>
      <c r="N2955">
        <v>899.99</v>
      </c>
      <c r="O2955">
        <v>27</v>
      </c>
      <c r="P2955">
        <f>Table1[[#This Row],[Sale Product Count]]*Table1[[#This Row],[Price]]</f>
        <v>24299.73</v>
      </c>
      <c r="Q2955">
        <v>0</v>
      </c>
    </row>
    <row r="2956" spans="1:17" x14ac:dyDescent="0.3">
      <c r="A2956" t="s">
        <v>13</v>
      </c>
      <c r="B2956" t="s">
        <v>2134</v>
      </c>
      <c r="C2956" t="s">
        <v>14</v>
      </c>
      <c r="D2956" t="s">
        <v>15</v>
      </c>
      <c r="E2956" t="s">
        <v>16</v>
      </c>
      <c r="F2956" t="s">
        <v>17</v>
      </c>
      <c r="G2956" t="s">
        <v>18</v>
      </c>
      <c r="H2956" t="s">
        <v>19</v>
      </c>
      <c r="I2956" t="s">
        <v>2134</v>
      </c>
      <c r="J2956" t="s">
        <v>20</v>
      </c>
      <c r="K2956" t="s">
        <v>21</v>
      </c>
      <c r="L2956" t="s">
        <v>22</v>
      </c>
      <c r="M2956">
        <v>0</v>
      </c>
      <c r="N2956">
        <v>1099.99</v>
      </c>
      <c r="O2956">
        <v>22</v>
      </c>
      <c r="P2956">
        <f>Table1[[#This Row],[Sale Product Count]]*Table1[[#This Row],[Price]]</f>
        <v>24199.78</v>
      </c>
      <c r="Q2956">
        <v>468</v>
      </c>
    </row>
    <row r="2957" spans="1:17" x14ac:dyDescent="0.3">
      <c r="A2957" t="s">
        <v>23</v>
      </c>
      <c r="B2957" t="s">
        <v>509</v>
      </c>
      <c r="C2957" t="s">
        <v>24</v>
      </c>
      <c r="D2957" t="s">
        <v>25</v>
      </c>
      <c r="E2957" t="s">
        <v>42</v>
      </c>
      <c r="F2957" t="s">
        <v>329</v>
      </c>
      <c r="G2957" t="s">
        <v>18</v>
      </c>
      <c r="H2957" t="s">
        <v>197</v>
      </c>
      <c r="I2957" t="s">
        <v>2134</v>
      </c>
      <c r="J2957" t="s">
        <v>681</v>
      </c>
      <c r="K2957" t="s">
        <v>159</v>
      </c>
      <c r="L2957" t="s">
        <v>2134</v>
      </c>
      <c r="M2957">
        <v>4.7</v>
      </c>
      <c r="N2957">
        <v>589.99</v>
      </c>
      <c r="O2957">
        <v>41</v>
      </c>
      <c r="P2957">
        <f>Table1[[#This Row],[Sale Product Count]]*Table1[[#This Row],[Price]]</f>
        <v>24189.59</v>
      </c>
      <c r="Q2957">
        <v>206</v>
      </c>
    </row>
    <row r="2958" spans="1:17" x14ac:dyDescent="0.3">
      <c r="A2958" t="s">
        <v>23</v>
      </c>
      <c r="B2958" t="s">
        <v>2134</v>
      </c>
      <c r="C2958" t="s">
        <v>24</v>
      </c>
      <c r="D2958" t="s">
        <v>71</v>
      </c>
      <c r="E2958" t="s">
        <v>16</v>
      </c>
      <c r="F2958" t="s">
        <v>82</v>
      </c>
      <c r="G2958" t="s">
        <v>65</v>
      </c>
      <c r="H2958" t="s">
        <v>19</v>
      </c>
      <c r="I2958" t="s">
        <v>2134</v>
      </c>
      <c r="J2958" t="s">
        <v>20</v>
      </c>
      <c r="K2958" t="s">
        <v>21</v>
      </c>
      <c r="L2958" t="s">
        <v>81</v>
      </c>
      <c r="M2958">
        <v>4.4000000000000004</v>
      </c>
      <c r="N2958">
        <v>589.99</v>
      </c>
      <c r="O2958">
        <v>41</v>
      </c>
      <c r="P2958">
        <f>Table1[[#This Row],[Sale Product Count]]*Table1[[#This Row],[Price]]</f>
        <v>24189.59</v>
      </c>
      <c r="Q2958">
        <v>198</v>
      </c>
    </row>
    <row r="2959" spans="1:17" x14ac:dyDescent="0.3">
      <c r="A2959" t="s">
        <v>23</v>
      </c>
      <c r="B2959" t="s">
        <v>2134</v>
      </c>
      <c r="C2959" t="s">
        <v>24</v>
      </c>
      <c r="D2959" t="s">
        <v>71</v>
      </c>
      <c r="E2959" t="s">
        <v>16</v>
      </c>
      <c r="F2959" t="s">
        <v>82</v>
      </c>
      <c r="G2959" t="s">
        <v>65</v>
      </c>
      <c r="H2959" t="s">
        <v>19</v>
      </c>
      <c r="I2959" t="s">
        <v>2134</v>
      </c>
      <c r="J2959" t="s">
        <v>20</v>
      </c>
      <c r="K2959" t="s">
        <v>21</v>
      </c>
      <c r="L2959" t="s">
        <v>81</v>
      </c>
      <c r="M2959">
        <v>4.4000000000000004</v>
      </c>
      <c r="N2959">
        <v>589.99</v>
      </c>
      <c r="O2959">
        <v>41</v>
      </c>
      <c r="P2959">
        <f>Table1[[#This Row],[Sale Product Count]]*Table1[[#This Row],[Price]]</f>
        <v>24189.59</v>
      </c>
      <c r="Q2959">
        <v>496</v>
      </c>
    </row>
    <row r="2960" spans="1:17" x14ac:dyDescent="0.3">
      <c r="A2960" t="s">
        <v>23</v>
      </c>
      <c r="B2960" t="s">
        <v>2134</v>
      </c>
      <c r="C2960" t="s">
        <v>24</v>
      </c>
      <c r="D2960" t="s">
        <v>25</v>
      </c>
      <c r="E2960" t="s">
        <v>16</v>
      </c>
      <c r="F2960" t="s">
        <v>26</v>
      </c>
      <c r="G2960" t="s">
        <v>27</v>
      </c>
      <c r="H2960" t="s">
        <v>28</v>
      </c>
      <c r="I2960" t="s">
        <v>29</v>
      </c>
      <c r="J2960" t="s">
        <v>20</v>
      </c>
      <c r="K2960" t="s">
        <v>21</v>
      </c>
      <c r="L2960" t="s">
        <v>2134</v>
      </c>
      <c r="M2960">
        <v>4.5</v>
      </c>
      <c r="N2960">
        <v>589.99</v>
      </c>
      <c r="O2960">
        <v>41</v>
      </c>
      <c r="P2960">
        <f>Table1[[#This Row],[Sale Product Count]]*Table1[[#This Row],[Price]]</f>
        <v>24189.59</v>
      </c>
      <c r="Q2960">
        <v>432</v>
      </c>
    </row>
    <row r="2961" spans="1:17" x14ac:dyDescent="0.3">
      <c r="A2961" t="s">
        <v>13</v>
      </c>
      <c r="B2961" t="s">
        <v>2134</v>
      </c>
      <c r="C2961" t="s">
        <v>24</v>
      </c>
      <c r="D2961" t="s">
        <v>15</v>
      </c>
      <c r="E2961" t="s">
        <v>78</v>
      </c>
      <c r="F2961" t="s">
        <v>79</v>
      </c>
      <c r="G2961" t="s">
        <v>80</v>
      </c>
      <c r="H2961" t="s">
        <v>19</v>
      </c>
      <c r="I2961" t="s">
        <v>2134</v>
      </c>
      <c r="J2961" t="s">
        <v>20</v>
      </c>
      <c r="K2961" t="s">
        <v>21</v>
      </c>
      <c r="L2961" t="s">
        <v>81</v>
      </c>
      <c r="M2961">
        <v>5</v>
      </c>
      <c r="N2961">
        <v>589.99</v>
      </c>
      <c r="O2961">
        <v>41</v>
      </c>
      <c r="P2961">
        <f>Table1[[#This Row],[Sale Product Count]]*Table1[[#This Row],[Price]]</f>
        <v>24189.59</v>
      </c>
      <c r="Q2961">
        <v>206</v>
      </c>
    </row>
    <row r="2962" spans="1:17" x14ac:dyDescent="0.3">
      <c r="A2962" t="s">
        <v>121</v>
      </c>
      <c r="B2962" t="s">
        <v>122</v>
      </c>
      <c r="C2962" t="s">
        <v>61</v>
      </c>
      <c r="D2962" t="s">
        <v>25</v>
      </c>
      <c r="E2962" t="s">
        <v>16</v>
      </c>
      <c r="F2962" t="s">
        <v>26</v>
      </c>
      <c r="G2962" t="s">
        <v>35</v>
      </c>
      <c r="H2962" t="s">
        <v>19</v>
      </c>
      <c r="I2962" t="s">
        <v>2134</v>
      </c>
      <c r="J2962" t="s">
        <v>20</v>
      </c>
      <c r="K2962" t="s">
        <v>21</v>
      </c>
      <c r="L2962" t="s">
        <v>2134</v>
      </c>
      <c r="M2962">
        <v>0</v>
      </c>
      <c r="N2962">
        <v>589.99</v>
      </c>
      <c r="O2962">
        <v>41</v>
      </c>
      <c r="P2962">
        <f>Table1[[#This Row],[Sale Product Count]]*Table1[[#This Row],[Price]]</f>
        <v>24189.59</v>
      </c>
      <c r="Q2962">
        <v>212</v>
      </c>
    </row>
    <row r="2963" spans="1:17" x14ac:dyDescent="0.3">
      <c r="A2963" t="s">
        <v>130</v>
      </c>
      <c r="B2963" t="s">
        <v>646</v>
      </c>
      <c r="C2963" t="s">
        <v>24</v>
      </c>
      <c r="D2963" t="s">
        <v>71</v>
      </c>
      <c r="E2963" t="s">
        <v>16</v>
      </c>
      <c r="F2963" t="s">
        <v>64</v>
      </c>
      <c r="G2963" t="s">
        <v>35</v>
      </c>
      <c r="H2963" t="s">
        <v>28</v>
      </c>
      <c r="I2963" t="s">
        <v>2134</v>
      </c>
      <c r="J2963" t="s">
        <v>20</v>
      </c>
      <c r="K2963" t="s">
        <v>376</v>
      </c>
      <c r="L2963" t="s">
        <v>2134</v>
      </c>
      <c r="M2963">
        <v>0</v>
      </c>
      <c r="N2963">
        <v>589.99</v>
      </c>
      <c r="O2963">
        <v>41</v>
      </c>
      <c r="P2963">
        <f>Table1[[#This Row],[Sale Product Count]]*Table1[[#This Row],[Price]]</f>
        <v>24189.59</v>
      </c>
      <c r="Q2963">
        <v>480</v>
      </c>
    </row>
    <row r="2964" spans="1:17" x14ac:dyDescent="0.3">
      <c r="A2964" t="s">
        <v>23</v>
      </c>
      <c r="B2964" t="s">
        <v>2134</v>
      </c>
      <c r="C2964" t="s">
        <v>14</v>
      </c>
      <c r="D2964" t="s">
        <v>219</v>
      </c>
      <c r="E2964" t="s">
        <v>27</v>
      </c>
      <c r="F2964" t="s">
        <v>220</v>
      </c>
      <c r="G2964" t="s">
        <v>65</v>
      </c>
      <c r="H2964" t="s">
        <v>19</v>
      </c>
      <c r="I2964" t="s">
        <v>2134</v>
      </c>
      <c r="J2964" t="s">
        <v>20</v>
      </c>
      <c r="K2964" t="s">
        <v>21</v>
      </c>
      <c r="L2964" t="s">
        <v>81</v>
      </c>
      <c r="M2964">
        <v>4.7</v>
      </c>
      <c r="N2964">
        <v>589.99</v>
      </c>
      <c r="O2964">
        <v>41</v>
      </c>
      <c r="P2964">
        <f>Table1[[#This Row],[Sale Product Count]]*Table1[[#This Row],[Price]]</f>
        <v>24189.59</v>
      </c>
      <c r="Q2964">
        <v>127</v>
      </c>
    </row>
    <row r="2965" spans="1:17" x14ac:dyDescent="0.3">
      <c r="A2965" t="s">
        <v>130</v>
      </c>
      <c r="B2965" t="s">
        <v>444</v>
      </c>
      <c r="C2965" t="s">
        <v>14</v>
      </c>
      <c r="D2965" t="s">
        <v>1248</v>
      </c>
      <c r="E2965" t="s">
        <v>63</v>
      </c>
      <c r="F2965" t="s">
        <v>64</v>
      </c>
      <c r="G2965" t="s">
        <v>65</v>
      </c>
      <c r="H2965" t="s">
        <v>197</v>
      </c>
      <c r="I2965" t="s">
        <v>200</v>
      </c>
      <c r="J2965" t="s">
        <v>296</v>
      </c>
      <c r="K2965" t="s">
        <v>2134</v>
      </c>
      <c r="L2965" t="s">
        <v>2134</v>
      </c>
      <c r="M2965">
        <v>0</v>
      </c>
      <c r="N2965">
        <v>589.99</v>
      </c>
      <c r="O2965">
        <v>41</v>
      </c>
      <c r="P2965">
        <f>Table1[[#This Row],[Sale Product Count]]*Table1[[#This Row],[Price]]</f>
        <v>24189.59</v>
      </c>
      <c r="Q2965">
        <v>153</v>
      </c>
    </row>
    <row r="2966" spans="1:17" x14ac:dyDescent="0.3">
      <c r="A2966" t="s">
        <v>13</v>
      </c>
      <c r="B2966" t="s">
        <v>2134</v>
      </c>
      <c r="C2966" t="s">
        <v>14</v>
      </c>
      <c r="D2966" t="s">
        <v>15</v>
      </c>
      <c r="E2966" t="s">
        <v>16</v>
      </c>
      <c r="F2966" t="s">
        <v>17</v>
      </c>
      <c r="G2966" t="s">
        <v>18</v>
      </c>
      <c r="H2966" t="s">
        <v>19</v>
      </c>
      <c r="I2966" t="s">
        <v>2134</v>
      </c>
      <c r="J2966" t="s">
        <v>20</v>
      </c>
      <c r="K2966" t="s">
        <v>21</v>
      </c>
      <c r="L2966" t="s">
        <v>22</v>
      </c>
      <c r="M2966">
        <v>0</v>
      </c>
      <c r="N2966">
        <v>389.99</v>
      </c>
      <c r="O2966">
        <v>62</v>
      </c>
      <c r="P2966">
        <f>Table1[[#This Row],[Sale Product Count]]*Table1[[#This Row],[Price]]</f>
        <v>24179.38</v>
      </c>
      <c r="Q2966">
        <v>289</v>
      </c>
    </row>
    <row r="2967" spans="1:17" x14ac:dyDescent="0.3">
      <c r="A2967" t="s">
        <v>23</v>
      </c>
      <c r="B2967" t="s">
        <v>2134</v>
      </c>
      <c r="C2967" t="s">
        <v>24</v>
      </c>
      <c r="D2967" t="s">
        <v>71</v>
      </c>
      <c r="E2967" t="s">
        <v>16</v>
      </c>
      <c r="F2967" t="s">
        <v>82</v>
      </c>
      <c r="G2967" t="s">
        <v>65</v>
      </c>
      <c r="H2967" t="s">
        <v>19</v>
      </c>
      <c r="I2967" t="s">
        <v>2134</v>
      </c>
      <c r="J2967" t="s">
        <v>20</v>
      </c>
      <c r="K2967" t="s">
        <v>21</v>
      </c>
      <c r="L2967" t="s">
        <v>81</v>
      </c>
      <c r="M2967">
        <v>4.4000000000000004</v>
      </c>
      <c r="N2967">
        <v>389.99</v>
      </c>
      <c r="O2967">
        <v>62</v>
      </c>
      <c r="P2967">
        <f>Table1[[#This Row],[Sale Product Count]]*Table1[[#This Row],[Price]]</f>
        <v>24179.38</v>
      </c>
      <c r="Q2967">
        <v>451</v>
      </c>
    </row>
    <row r="2968" spans="1:17" x14ac:dyDescent="0.3">
      <c r="A2968" t="s">
        <v>13</v>
      </c>
      <c r="B2968" t="s">
        <v>2134</v>
      </c>
      <c r="C2968" t="s">
        <v>24</v>
      </c>
      <c r="D2968" t="s">
        <v>15</v>
      </c>
      <c r="E2968" t="s">
        <v>78</v>
      </c>
      <c r="F2968" t="s">
        <v>79</v>
      </c>
      <c r="G2968" t="s">
        <v>80</v>
      </c>
      <c r="H2968" t="s">
        <v>19</v>
      </c>
      <c r="I2968" t="s">
        <v>2134</v>
      </c>
      <c r="J2968" t="s">
        <v>20</v>
      </c>
      <c r="K2968" t="s">
        <v>21</v>
      </c>
      <c r="L2968" t="s">
        <v>81</v>
      </c>
      <c r="M2968">
        <v>5</v>
      </c>
      <c r="N2968">
        <v>389.99</v>
      </c>
      <c r="O2968">
        <v>62</v>
      </c>
      <c r="P2968">
        <f>Table1[[#This Row],[Sale Product Count]]*Table1[[#This Row],[Price]]</f>
        <v>24179.38</v>
      </c>
      <c r="Q2968">
        <v>0</v>
      </c>
    </row>
    <row r="2969" spans="1:17" x14ac:dyDescent="0.3">
      <c r="A2969" t="s">
        <v>130</v>
      </c>
      <c r="B2969" t="s">
        <v>946</v>
      </c>
      <c r="C2969" t="s">
        <v>24</v>
      </c>
      <c r="D2969" t="s">
        <v>25</v>
      </c>
      <c r="E2969" t="s">
        <v>480</v>
      </c>
      <c r="F2969" t="s">
        <v>116</v>
      </c>
      <c r="G2969" t="s">
        <v>56</v>
      </c>
      <c r="H2969" t="s">
        <v>19</v>
      </c>
      <c r="I2969" t="s">
        <v>320</v>
      </c>
      <c r="J2969" t="s">
        <v>37</v>
      </c>
      <c r="K2969" t="s">
        <v>2134</v>
      </c>
      <c r="L2969" t="s">
        <v>2134</v>
      </c>
      <c r="M2969">
        <v>2</v>
      </c>
      <c r="N2969">
        <v>965.99</v>
      </c>
      <c r="O2969">
        <v>25</v>
      </c>
      <c r="P2969">
        <f>Table1[[#This Row],[Sale Product Count]]*Table1[[#This Row],[Price]]</f>
        <v>24149.75</v>
      </c>
      <c r="Q2969">
        <v>189</v>
      </c>
    </row>
    <row r="2970" spans="1:17" x14ac:dyDescent="0.3">
      <c r="A2970" t="s">
        <v>30</v>
      </c>
      <c r="B2970" t="s">
        <v>31</v>
      </c>
      <c r="C2970" t="s">
        <v>32</v>
      </c>
      <c r="D2970" t="s">
        <v>33</v>
      </c>
      <c r="E2970" t="s">
        <v>2134</v>
      </c>
      <c r="F2970" t="s">
        <v>34</v>
      </c>
      <c r="G2970" t="s">
        <v>35</v>
      </c>
      <c r="H2970" t="s">
        <v>36</v>
      </c>
      <c r="I2970" t="s">
        <v>2134</v>
      </c>
      <c r="J2970" t="s">
        <v>37</v>
      </c>
      <c r="K2970" t="s">
        <v>2134</v>
      </c>
      <c r="L2970" t="s">
        <v>38</v>
      </c>
      <c r="M2970">
        <v>5</v>
      </c>
      <c r="N2970">
        <v>589</v>
      </c>
      <c r="O2970">
        <v>41</v>
      </c>
      <c r="P2970">
        <f>Table1[[#This Row],[Sale Product Count]]*Table1[[#This Row],[Price]]</f>
        <v>24149</v>
      </c>
      <c r="Q2970">
        <v>322</v>
      </c>
    </row>
    <row r="2971" spans="1:17" x14ac:dyDescent="0.3">
      <c r="A2971" t="s">
        <v>121</v>
      </c>
      <c r="B2971" t="s">
        <v>122</v>
      </c>
      <c r="C2971" t="s">
        <v>61</v>
      </c>
      <c r="D2971" t="s">
        <v>25</v>
      </c>
      <c r="E2971" t="s">
        <v>16</v>
      </c>
      <c r="F2971" t="s">
        <v>26</v>
      </c>
      <c r="G2971" t="s">
        <v>35</v>
      </c>
      <c r="H2971" t="s">
        <v>19</v>
      </c>
      <c r="I2971" t="s">
        <v>2134</v>
      </c>
      <c r="J2971" t="s">
        <v>20</v>
      </c>
      <c r="K2971" t="s">
        <v>21</v>
      </c>
      <c r="L2971" t="s">
        <v>2134</v>
      </c>
      <c r="M2971">
        <v>0</v>
      </c>
      <c r="N2971">
        <v>1049</v>
      </c>
      <c r="O2971">
        <v>23</v>
      </c>
      <c r="P2971">
        <f>Table1[[#This Row],[Sale Product Count]]*Table1[[#This Row],[Price]]</f>
        <v>24127</v>
      </c>
      <c r="Q2971">
        <v>171</v>
      </c>
    </row>
    <row r="2972" spans="1:17" x14ac:dyDescent="0.3">
      <c r="A2972" t="s">
        <v>30</v>
      </c>
      <c r="B2972" t="s">
        <v>119</v>
      </c>
      <c r="C2972" t="s">
        <v>24</v>
      </c>
      <c r="D2972" t="s">
        <v>33</v>
      </c>
      <c r="E2972" t="s">
        <v>2134</v>
      </c>
      <c r="F2972" t="s">
        <v>34</v>
      </c>
      <c r="G2972" t="s">
        <v>35</v>
      </c>
      <c r="H2972" t="s">
        <v>36</v>
      </c>
      <c r="I2972" t="s">
        <v>2134</v>
      </c>
      <c r="J2972" t="s">
        <v>37</v>
      </c>
      <c r="K2972" t="s">
        <v>120</v>
      </c>
      <c r="L2972" t="s">
        <v>38</v>
      </c>
      <c r="M2972">
        <v>1</v>
      </c>
      <c r="N2972">
        <v>1204.99</v>
      </c>
      <c r="O2972">
        <v>20</v>
      </c>
      <c r="P2972">
        <f>Table1[[#This Row],[Sale Product Count]]*Table1[[#This Row],[Price]]</f>
        <v>24099.8</v>
      </c>
      <c r="Q2972">
        <v>474</v>
      </c>
    </row>
    <row r="2973" spans="1:17" x14ac:dyDescent="0.3">
      <c r="A2973" t="s">
        <v>130</v>
      </c>
      <c r="B2973" t="s">
        <v>1765</v>
      </c>
      <c r="C2973" t="s">
        <v>14</v>
      </c>
      <c r="D2973" t="s">
        <v>71</v>
      </c>
      <c r="E2973" t="s">
        <v>63</v>
      </c>
      <c r="F2973" t="s">
        <v>64</v>
      </c>
      <c r="G2973" t="s">
        <v>18</v>
      </c>
      <c r="H2973" t="s">
        <v>28</v>
      </c>
      <c r="I2973" t="s">
        <v>431</v>
      </c>
      <c r="J2973" t="s">
        <v>20</v>
      </c>
      <c r="K2973" t="s">
        <v>2134</v>
      </c>
      <c r="L2973" t="s">
        <v>2134</v>
      </c>
      <c r="M2973">
        <v>0</v>
      </c>
      <c r="N2973">
        <v>1204.99</v>
      </c>
      <c r="O2973">
        <v>20</v>
      </c>
      <c r="P2973">
        <f>Table1[[#This Row],[Sale Product Count]]*Table1[[#This Row],[Price]]</f>
        <v>24099.8</v>
      </c>
      <c r="Q2973">
        <v>0</v>
      </c>
    </row>
    <row r="2974" spans="1:17" x14ac:dyDescent="0.3">
      <c r="A2974" t="s">
        <v>59</v>
      </c>
      <c r="B2974" t="s">
        <v>1568</v>
      </c>
      <c r="C2974" t="s">
        <v>24</v>
      </c>
      <c r="D2974" t="s">
        <v>2134</v>
      </c>
      <c r="E2974" t="s">
        <v>75</v>
      </c>
      <c r="F2974" t="s">
        <v>17</v>
      </c>
      <c r="G2974" t="s">
        <v>65</v>
      </c>
      <c r="H2974" t="s">
        <v>257</v>
      </c>
      <c r="I2974" t="s">
        <v>2134</v>
      </c>
      <c r="J2974" t="s">
        <v>37</v>
      </c>
      <c r="K2974" t="s">
        <v>961</v>
      </c>
      <c r="L2974" t="s">
        <v>299</v>
      </c>
      <c r="M2974">
        <v>4.4000000000000004</v>
      </c>
      <c r="N2974">
        <v>500.11</v>
      </c>
      <c r="O2974">
        <v>48</v>
      </c>
      <c r="P2974">
        <f>Table1[[#This Row],[Sale Product Count]]*Table1[[#This Row],[Price]]</f>
        <v>24005.279999999999</v>
      </c>
      <c r="Q2974">
        <v>234</v>
      </c>
    </row>
    <row r="2975" spans="1:17" x14ac:dyDescent="0.3">
      <c r="A2975" t="s">
        <v>30</v>
      </c>
      <c r="B2975" t="s">
        <v>31</v>
      </c>
      <c r="C2975" t="s">
        <v>32</v>
      </c>
      <c r="D2975" t="s">
        <v>33</v>
      </c>
      <c r="E2975" t="s">
        <v>2134</v>
      </c>
      <c r="F2975" t="s">
        <v>34</v>
      </c>
      <c r="G2975" t="s">
        <v>35</v>
      </c>
      <c r="H2975" t="s">
        <v>36</v>
      </c>
      <c r="I2975" t="s">
        <v>2134</v>
      </c>
      <c r="J2975" t="s">
        <v>37</v>
      </c>
      <c r="K2975" t="s">
        <v>2134</v>
      </c>
      <c r="L2975" t="s">
        <v>38</v>
      </c>
      <c r="M2975">
        <v>5</v>
      </c>
      <c r="N2975">
        <v>999.99</v>
      </c>
      <c r="O2975">
        <v>24</v>
      </c>
      <c r="P2975">
        <f>Table1[[#This Row],[Sale Product Count]]*Table1[[#This Row],[Price]]</f>
        <v>23999.760000000002</v>
      </c>
      <c r="Q2975">
        <v>415</v>
      </c>
    </row>
    <row r="2976" spans="1:17" x14ac:dyDescent="0.3">
      <c r="A2976" t="s">
        <v>13</v>
      </c>
      <c r="B2976" t="s">
        <v>2134</v>
      </c>
      <c r="C2976" t="s">
        <v>14</v>
      </c>
      <c r="D2976" t="s">
        <v>15</v>
      </c>
      <c r="E2976" t="s">
        <v>16</v>
      </c>
      <c r="F2976" t="s">
        <v>17</v>
      </c>
      <c r="G2976" t="s">
        <v>18</v>
      </c>
      <c r="H2976" t="s">
        <v>19</v>
      </c>
      <c r="I2976" t="s">
        <v>2134</v>
      </c>
      <c r="J2976" t="s">
        <v>20</v>
      </c>
      <c r="K2976" t="s">
        <v>21</v>
      </c>
      <c r="L2976" t="s">
        <v>22</v>
      </c>
      <c r="M2976">
        <v>0</v>
      </c>
      <c r="N2976">
        <v>999.99</v>
      </c>
      <c r="O2976">
        <v>24</v>
      </c>
      <c r="P2976">
        <f>Table1[[#This Row],[Sale Product Count]]*Table1[[#This Row],[Price]]</f>
        <v>23999.760000000002</v>
      </c>
      <c r="Q2976">
        <v>213</v>
      </c>
    </row>
    <row r="2977" spans="1:17" x14ac:dyDescent="0.3">
      <c r="A2977" t="s">
        <v>23</v>
      </c>
      <c r="B2977" t="s">
        <v>2134</v>
      </c>
      <c r="C2977" t="s">
        <v>24</v>
      </c>
      <c r="D2977" t="s">
        <v>25</v>
      </c>
      <c r="E2977" t="s">
        <v>16</v>
      </c>
      <c r="F2977" t="s">
        <v>26</v>
      </c>
      <c r="G2977" t="s">
        <v>27</v>
      </c>
      <c r="H2977" t="s">
        <v>28</v>
      </c>
      <c r="I2977" t="s">
        <v>29</v>
      </c>
      <c r="J2977" t="s">
        <v>20</v>
      </c>
      <c r="K2977" t="s">
        <v>21</v>
      </c>
      <c r="L2977" t="s">
        <v>2134</v>
      </c>
      <c r="M2977">
        <v>4.5</v>
      </c>
      <c r="N2977">
        <v>999.99</v>
      </c>
      <c r="O2977">
        <v>24</v>
      </c>
      <c r="P2977">
        <f>Table1[[#This Row],[Sale Product Count]]*Table1[[#This Row],[Price]]</f>
        <v>23999.760000000002</v>
      </c>
      <c r="Q2977">
        <v>491</v>
      </c>
    </row>
    <row r="2978" spans="1:17" x14ac:dyDescent="0.3">
      <c r="A2978" t="s">
        <v>130</v>
      </c>
      <c r="B2978" t="s">
        <v>1515</v>
      </c>
      <c r="C2978" t="s">
        <v>41</v>
      </c>
      <c r="D2978" t="s">
        <v>1516</v>
      </c>
      <c r="E2978" t="s">
        <v>925</v>
      </c>
      <c r="F2978" t="s">
        <v>72</v>
      </c>
      <c r="G2978" t="s">
        <v>2134</v>
      </c>
      <c r="H2978" t="s">
        <v>657</v>
      </c>
      <c r="I2978" t="s">
        <v>91</v>
      </c>
      <c r="J2978" t="s">
        <v>2134</v>
      </c>
      <c r="K2978" t="s">
        <v>1015</v>
      </c>
      <c r="L2978" t="s">
        <v>2134</v>
      </c>
      <c r="M2978">
        <v>3.5</v>
      </c>
      <c r="N2978">
        <v>999.99</v>
      </c>
      <c r="O2978">
        <v>24</v>
      </c>
      <c r="P2978">
        <f>Table1[[#This Row],[Sale Product Count]]*Table1[[#This Row],[Price]]</f>
        <v>23999.760000000002</v>
      </c>
      <c r="Q2978">
        <v>404</v>
      </c>
    </row>
    <row r="2979" spans="1:17" x14ac:dyDescent="0.3">
      <c r="A2979" t="s">
        <v>23</v>
      </c>
      <c r="B2979" t="s">
        <v>2134</v>
      </c>
      <c r="C2979" t="s">
        <v>14</v>
      </c>
      <c r="D2979" t="s">
        <v>219</v>
      </c>
      <c r="E2979" t="s">
        <v>27</v>
      </c>
      <c r="F2979" t="s">
        <v>220</v>
      </c>
      <c r="G2979" t="s">
        <v>65</v>
      </c>
      <c r="H2979" t="s">
        <v>19</v>
      </c>
      <c r="I2979" t="s">
        <v>2134</v>
      </c>
      <c r="J2979" t="s">
        <v>20</v>
      </c>
      <c r="K2979" t="s">
        <v>21</v>
      </c>
      <c r="L2979" t="s">
        <v>81</v>
      </c>
      <c r="M2979">
        <v>4.7</v>
      </c>
      <c r="N2979">
        <v>999.99</v>
      </c>
      <c r="O2979">
        <v>24</v>
      </c>
      <c r="P2979">
        <f>Table1[[#This Row],[Sale Product Count]]*Table1[[#This Row],[Price]]</f>
        <v>23999.760000000002</v>
      </c>
      <c r="Q2979">
        <v>406</v>
      </c>
    </row>
    <row r="2980" spans="1:17" x14ac:dyDescent="0.3">
      <c r="A2980" t="s">
        <v>130</v>
      </c>
      <c r="B2980" t="s">
        <v>1917</v>
      </c>
      <c r="C2980" t="s">
        <v>86</v>
      </c>
      <c r="D2980" t="s">
        <v>25</v>
      </c>
      <c r="E2980" t="s">
        <v>16</v>
      </c>
      <c r="F2980" t="s">
        <v>64</v>
      </c>
      <c r="G2980" t="s">
        <v>35</v>
      </c>
      <c r="H2980" t="s">
        <v>197</v>
      </c>
      <c r="I2980" t="s">
        <v>431</v>
      </c>
      <c r="J2980" t="s">
        <v>1555</v>
      </c>
      <c r="K2980" t="s">
        <v>2134</v>
      </c>
      <c r="L2980" t="s">
        <v>2134</v>
      </c>
      <c r="M2980">
        <v>4.5</v>
      </c>
      <c r="N2980">
        <v>999.99</v>
      </c>
      <c r="O2980">
        <v>24</v>
      </c>
      <c r="P2980">
        <f>Table1[[#This Row],[Sale Product Count]]*Table1[[#This Row],[Price]]</f>
        <v>23999.760000000002</v>
      </c>
      <c r="Q2980">
        <v>388</v>
      </c>
    </row>
    <row r="2981" spans="1:17" x14ac:dyDescent="0.3">
      <c r="A2981" t="s">
        <v>23</v>
      </c>
      <c r="B2981" t="s">
        <v>1364</v>
      </c>
      <c r="C2981" t="s">
        <v>41</v>
      </c>
      <c r="D2981" t="s">
        <v>327</v>
      </c>
      <c r="E2981" t="s">
        <v>63</v>
      </c>
      <c r="F2981" t="s">
        <v>64</v>
      </c>
      <c r="G2981" t="s">
        <v>18</v>
      </c>
      <c r="H2981" t="s">
        <v>257</v>
      </c>
      <c r="I2981" t="s">
        <v>2134</v>
      </c>
      <c r="J2981" t="s">
        <v>20</v>
      </c>
      <c r="K2981" t="s">
        <v>610</v>
      </c>
      <c r="L2981" t="s">
        <v>2134</v>
      </c>
      <c r="M2981">
        <v>4.2</v>
      </c>
      <c r="N2981">
        <v>999.99</v>
      </c>
      <c r="O2981">
        <v>24</v>
      </c>
      <c r="P2981">
        <f>Table1[[#This Row],[Sale Product Count]]*Table1[[#This Row],[Price]]</f>
        <v>23999.760000000002</v>
      </c>
      <c r="Q2981">
        <v>406</v>
      </c>
    </row>
    <row r="2982" spans="1:17" x14ac:dyDescent="0.3">
      <c r="A2982" t="s">
        <v>130</v>
      </c>
      <c r="B2982" t="s">
        <v>1818</v>
      </c>
      <c r="C2982" t="s">
        <v>14</v>
      </c>
      <c r="D2982" t="s">
        <v>74</v>
      </c>
      <c r="E2982" t="s">
        <v>42</v>
      </c>
      <c r="F2982" t="s">
        <v>87</v>
      </c>
      <c r="G2982" t="s">
        <v>301</v>
      </c>
      <c r="H2982" t="s">
        <v>36</v>
      </c>
      <c r="I2982" t="s">
        <v>431</v>
      </c>
      <c r="J2982" t="s">
        <v>1514</v>
      </c>
      <c r="K2982" t="s">
        <v>2134</v>
      </c>
      <c r="L2982" t="s">
        <v>2134</v>
      </c>
      <c r="M2982">
        <v>0</v>
      </c>
      <c r="N2982">
        <v>999.99</v>
      </c>
      <c r="O2982">
        <v>24</v>
      </c>
      <c r="P2982">
        <f>Table1[[#This Row],[Sale Product Count]]*Table1[[#This Row],[Price]]</f>
        <v>23999.760000000002</v>
      </c>
      <c r="Q2982">
        <v>176</v>
      </c>
    </row>
    <row r="2983" spans="1:17" x14ac:dyDescent="0.3">
      <c r="A2983" t="s">
        <v>130</v>
      </c>
      <c r="B2983" t="s">
        <v>1056</v>
      </c>
      <c r="C2983" t="s">
        <v>41</v>
      </c>
      <c r="D2983" t="s">
        <v>71</v>
      </c>
      <c r="E2983" t="s">
        <v>63</v>
      </c>
      <c r="F2983" t="s">
        <v>64</v>
      </c>
      <c r="G2983" t="s">
        <v>18</v>
      </c>
      <c r="H2983" t="s">
        <v>257</v>
      </c>
      <c r="I2983" t="s">
        <v>431</v>
      </c>
      <c r="J2983" t="s">
        <v>20</v>
      </c>
      <c r="K2983" t="s">
        <v>2134</v>
      </c>
      <c r="L2983" t="s">
        <v>2134</v>
      </c>
      <c r="M2983">
        <v>0</v>
      </c>
      <c r="N2983">
        <v>999.99</v>
      </c>
      <c r="O2983">
        <v>24</v>
      </c>
      <c r="P2983">
        <f>Table1[[#This Row],[Sale Product Count]]*Table1[[#This Row],[Price]]</f>
        <v>23999.760000000002</v>
      </c>
      <c r="Q2983">
        <v>300</v>
      </c>
    </row>
    <row r="2984" spans="1:17" x14ac:dyDescent="0.3">
      <c r="A2984" t="s">
        <v>23</v>
      </c>
      <c r="B2984" t="s">
        <v>2134</v>
      </c>
      <c r="C2984" t="s">
        <v>24</v>
      </c>
      <c r="D2984" t="s">
        <v>25</v>
      </c>
      <c r="E2984" t="s">
        <v>16</v>
      </c>
      <c r="F2984" t="s">
        <v>26</v>
      </c>
      <c r="G2984" t="s">
        <v>27</v>
      </c>
      <c r="H2984" t="s">
        <v>28</v>
      </c>
      <c r="I2984" t="s">
        <v>29</v>
      </c>
      <c r="J2984" t="s">
        <v>20</v>
      </c>
      <c r="K2984" t="s">
        <v>21</v>
      </c>
      <c r="L2984" t="s">
        <v>2134</v>
      </c>
      <c r="M2984">
        <v>4.5</v>
      </c>
      <c r="N2984">
        <v>999.99</v>
      </c>
      <c r="O2984">
        <v>24</v>
      </c>
      <c r="P2984">
        <f>Table1[[#This Row],[Sale Product Count]]*Table1[[#This Row],[Price]]</f>
        <v>23999.760000000002</v>
      </c>
      <c r="Q2984">
        <v>0</v>
      </c>
    </row>
    <row r="2985" spans="1:17" x14ac:dyDescent="0.3">
      <c r="A2985" t="s">
        <v>130</v>
      </c>
      <c r="B2985" t="s">
        <v>825</v>
      </c>
      <c r="C2985" t="s">
        <v>24</v>
      </c>
      <c r="D2985" t="s">
        <v>71</v>
      </c>
      <c r="E2985" t="s">
        <v>42</v>
      </c>
      <c r="F2985" t="s">
        <v>26</v>
      </c>
      <c r="G2985" t="s">
        <v>35</v>
      </c>
      <c r="H2985" t="s">
        <v>257</v>
      </c>
      <c r="I2985" t="s">
        <v>2134</v>
      </c>
      <c r="J2985" t="s">
        <v>20</v>
      </c>
      <c r="K2985" t="s">
        <v>159</v>
      </c>
      <c r="L2985" t="s">
        <v>2134</v>
      </c>
      <c r="M2985">
        <v>4.4000000000000004</v>
      </c>
      <c r="N2985">
        <v>599.99</v>
      </c>
      <c r="O2985">
        <v>40</v>
      </c>
      <c r="P2985">
        <f>Table1[[#This Row],[Sale Product Count]]*Table1[[#This Row],[Price]]</f>
        <v>23999.599999999999</v>
      </c>
      <c r="Q2985">
        <v>495</v>
      </c>
    </row>
    <row r="2986" spans="1:17" x14ac:dyDescent="0.3">
      <c r="A2986" t="s">
        <v>130</v>
      </c>
      <c r="B2986" t="s">
        <v>1558</v>
      </c>
      <c r="C2986" t="s">
        <v>167</v>
      </c>
      <c r="D2986" t="s">
        <v>25</v>
      </c>
      <c r="E2986" t="s">
        <v>16</v>
      </c>
      <c r="F2986" t="s">
        <v>64</v>
      </c>
      <c r="G2986" t="s">
        <v>27</v>
      </c>
      <c r="H2986" t="s">
        <v>28</v>
      </c>
      <c r="I2986" t="s">
        <v>431</v>
      </c>
      <c r="J2986" t="s">
        <v>1559</v>
      </c>
      <c r="K2986" t="s">
        <v>2134</v>
      </c>
      <c r="L2986" t="s">
        <v>2134</v>
      </c>
      <c r="M2986">
        <v>0</v>
      </c>
      <c r="N2986">
        <v>499.99</v>
      </c>
      <c r="O2986">
        <v>48</v>
      </c>
      <c r="P2986">
        <f>Table1[[#This Row],[Sale Product Count]]*Table1[[#This Row],[Price]]</f>
        <v>23999.52</v>
      </c>
      <c r="Q2986">
        <v>392</v>
      </c>
    </row>
    <row r="2987" spans="1:17" x14ac:dyDescent="0.3">
      <c r="A2987" t="s">
        <v>13</v>
      </c>
      <c r="B2987" t="s">
        <v>2134</v>
      </c>
      <c r="C2987" t="s">
        <v>24</v>
      </c>
      <c r="D2987" t="s">
        <v>15</v>
      </c>
      <c r="E2987" t="s">
        <v>78</v>
      </c>
      <c r="F2987" t="s">
        <v>79</v>
      </c>
      <c r="G2987" t="s">
        <v>80</v>
      </c>
      <c r="H2987" t="s">
        <v>19</v>
      </c>
      <c r="I2987" t="s">
        <v>2134</v>
      </c>
      <c r="J2987" t="s">
        <v>20</v>
      </c>
      <c r="K2987" t="s">
        <v>21</v>
      </c>
      <c r="L2987" t="s">
        <v>81</v>
      </c>
      <c r="M2987">
        <v>5</v>
      </c>
      <c r="N2987">
        <v>399.99</v>
      </c>
      <c r="O2987">
        <v>60</v>
      </c>
      <c r="P2987">
        <f>Table1[[#This Row],[Sale Product Count]]*Table1[[#This Row],[Price]]</f>
        <v>23999.4</v>
      </c>
      <c r="Q2987">
        <v>403</v>
      </c>
    </row>
    <row r="2988" spans="1:17" x14ac:dyDescent="0.3">
      <c r="A2988" t="s">
        <v>39</v>
      </c>
      <c r="B2988" t="s">
        <v>2134</v>
      </c>
      <c r="C2988" t="s">
        <v>209</v>
      </c>
      <c r="D2988" t="s">
        <v>2134</v>
      </c>
      <c r="E2988" t="s">
        <v>162</v>
      </c>
      <c r="F2988" t="s">
        <v>578</v>
      </c>
      <c r="G2988" t="s">
        <v>27</v>
      </c>
      <c r="H2988" t="s">
        <v>44</v>
      </c>
      <c r="I2988" t="s">
        <v>29</v>
      </c>
      <c r="J2988" t="s">
        <v>20</v>
      </c>
      <c r="K2988" t="s">
        <v>2134</v>
      </c>
      <c r="L2988" t="s">
        <v>579</v>
      </c>
      <c r="M2988">
        <v>0</v>
      </c>
      <c r="N2988">
        <v>1599</v>
      </c>
      <c r="O2988">
        <v>15</v>
      </c>
      <c r="P2988">
        <f>Table1[[#This Row],[Sale Product Count]]*Table1[[#This Row],[Price]]</f>
        <v>23985</v>
      </c>
      <c r="Q2988">
        <v>463</v>
      </c>
    </row>
    <row r="2989" spans="1:17" x14ac:dyDescent="0.3">
      <c r="A2989" t="s">
        <v>30</v>
      </c>
      <c r="B2989" t="s">
        <v>119</v>
      </c>
      <c r="C2989" t="s">
        <v>24</v>
      </c>
      <c r="D2989" t="s">
        <v>33</v>
      </c>
      <c r="E2989" t="s">
        <v>2134</v>
      </c>
      <c r="F2989" t="s">
        <v>34</v>
      </c>
      <c r="G2989" t="s">
        <v>35</v>
      </c>
      <c r="H2989" t="s">
        <v>36</v>
      </c>
      <c r="I2989" t="s">
        <v>2134</v>
      </c>
      <c r="J2989" t="s">
        <v>37</v>
      </c>
      <c r="K2989" t="s">
        <v>120</v>
      </c>
      <c r="L2989" t="s">
        <v>38</v>
      </c>
      <c r="M2989">
        <v>1</v>
      </c>
      <c r="N2989">
        <v>1599</v>
      </c>
      <c r="O2989">
        <v>15</v>
      </c>
      <c r="P2989">
        <f>Table1[[#This Row],[Sale Product Count]]*Table1[[#This Row],[Price]]</f>
        <v>23985</v>
      </c>
      <c r="Q2989">
        <v>156</v>
      </c>
    </row>
    <row r="2990" spans="1:17" x14ac:dyDescent="0.3">
      <c r="A2990" t="s">
        <v>13</v>
      </c>
      <c r="B2990" t="s">
        <v>2134</v>
      </c>
      <c r="C2990" t="s">
        <v>14</v>
      </c>
      <c r="D2990" t="s">
        <v>15</v>
      </c>
      <c r="E2990" t="s">
        <v>16</v>
      </c>
      <c r="F2990" t="s">
        <v>17</v>
      </c>
      <c r="G2990" t="s">
        <v>18</v>
      </c>
      <c r="H2990" t="s">
        <v>19</v>
      </c>
      <c r="I2990" t="s">
        <v>2134</v>
      </c>
      <c r="J2990" t="s">
        <v>20</v>
      </c>
      <c r="K2990" t="s">
        <v>21</v>
      </c>
      <c r="L2990" t="s">
        <v>22</v>
      </c>
      <c r="M2990">
        <v>0</v>
      </c>
      <c r="N2990">
        <v>1599</v>
      </c>
      <c r="O2990">
        <v>15</v>
      </c>
      <c r="P2990">
        <f>Table1[[#This Row],[Sale Product Count]]*Table1[[#This Row],[Price]]</f>
        <v>23985</v>
      </c>
      <c r="Q2990">
        <v>330</v>
      </c>
    </row>
    <row r="2991" spans="1:17" x14ac:dyDescent="0.3">
      <c r="A2991" t="s">
        <v>23</v>
      </c>
      <c r="B2991" t="s">
        <v>2134</v>
      </c>
      <c r="C2991" t="s">
        <v>14</v>
      </c>
      <c r="D2991" t="s">
        <v>219</v>
      </c>
      <c r="E2991" t="s">
        <v>27</v>
      </c>
      <c r="F2991" t="s">
        <v>220</v>
      </c>
      <c r="G2991" t="s">
        <v>65</v>
      </c>
      <c r="H2991" t="s">
        <v>19</v>
      </c>
      <c r="I2991" t="s">
        <v>2134</v>
      </c>
      <c r="J2991" t="s">
        <v>20</v>
      </c>
      <c r="K2991" t="s">
        <v>21</v>
      </c>
      <c r="L2991" t="s">
        <v>81</v>
      </c>
      <c r="M2991">
        <v>4.7</v>
      </c>
      <c r="N2991">
        <v>1599</v>
      </c>
      <c r="O2991">
        <v>15</v>
      </c>
      <c r="P2991">
        <f>Table1[[#This Row],[Sale Product Count]]*Table1[[#This Row],[Price]]</f>
        <v>23985</v>
      </c>
      <c r="Q2991">
        <v>509</v>
      </c>
    </row>
    <row r="2992" spans="1:17" x14ac:dyDescent="0.3">
      <c r="A2992" t="s">
        <v>470</v>
      </c>
      <c r="B2992" t="s">
        <v>664</v>
      </c>
      <c r="C2992" t="s">
        <v>14</v>
      </c>
      <c r="D2992" t="s">
        <v>472</v>
      </c>
      <c r="E2992" t="s">
        <v>42</v>
      </c>
      <c r="F2992" t="s">
        <v>72</v>
      </c>
      <c r="G2992" t="s">
        <v>18</v>
      </c>
      <c r="H2992" t="s">
        <v>311</v>
      </c>
      <c r="I2992" t="s">
        <v>157</v>
      </c>
      <c r="J2992" t="s">
        <v>292</v>
      </c>
      <c r="K2992" t="s">
        <v>2134</v>
      </c>
      <c r="L2992" t="s">
        <v>2134</v>
      </c>
      <c r="M2992">
        <v>3.8</v>
      </c>
      <c r="N2992">
        <v>412.98</v>
      </c>
      <c r="O2992">
        <v>58</v>
      </c>
      <c r="P2992">
        <f>Table1[[#This Row],[Sale Product Count]]*Table1[[#This Row],[Price]]</f>
        <v>23952.84</v>
      </c>
      <c r="Q2992">
        <v>340</v>
      </c>
    </row>
    <row r="2993" spans="1:17" x14ac:dyDescent="0.3">
      <c r="A2993" t="s">
        <v>23</v>
      </c>
      <c r="B2993" t="s">
        <v>2134</v>
      </c>
      <c r="C2993" t="s">
        <v>14</v>
      </c>
      <c r="D2993" t="s">
        <v>219</v>
      </c>
      <c r="E2993" t="s">
        <v>27</v>
      </c>
      <c r="F2993" t="s">
        <v>220</v>
      </c>
      <c r="G2993" t="s">
        <v>65</v>
      </c>
      <c r="H2993" t="s">
        <v>19</v>
      </c>
      <c r="I2993" t="s">
        <v>2134</v>
      </c>
      <c r="J2993" t="s">
        <v>20</v>
      </c>
      <c r="K2993" t="s">
        <v>21</v>
      </c>
      <c r="L2993" t="s">
        <v>81</v>
      </c>
      <c r="M2993">
        <v>4.7</v>
      </c>
      <c r="N2993">
        <v>405.98</v>
      </c>
      <c r="O2993">
        <v>59</v>
      </c>
      <c r="P2993">
        <f>Table1[[#This Row],[Sale Product Count]]*Table1[[#This Row],[Price]]</f>
        <v>23952.82</v>
      </c>
      <c r="Q2993">
        <v>342</v>
      </c>
    </row>
    <row r="2994" spans="1:17" x14ac:dyDescent="0.3">
      <c r="A2994" t="s">
        <v>23</v>
      </c>
      <c r="B2994" t="s">
        <v>2134</v>
      </c>
      <c r="C2994" t="s">
        <v>24</v>
      </c>
      <c r="D2994" t="s">
        <v>71</v>
      </c>
      <c r="E2994" t="s">
        <v>16</v>
      </c>
      <c r="F2994" t="s">
        <v>82</v>
      </c>
      <c r="G2994" t="s">
        <v>65</v>
      </c>
      <c r="H2994" t="s">
        <v>19</v>
      </c>
      <c r="I2994" t="s">
        <v>2134</v>
      </c>
      <c r="J2994" t="s">
        <v>20</v>
      </c>
      <c r="K2994" t="s">
        <v>21</v>
      </c>
      <c r="L2994" t="s">
        <v>81</v>
      </c>
      <c r="M2994">
        <v>4.4000000000000004</v>
      </c>
      <c r="N2994">
        <v>499</v>
      </c>
      <c r="O2994">
        <v>48</v>
      </c>
      <c r="P2994">
        <f>Table1[[#This Row],[Sale Product Count]]*Table1[[#This Row],[Price]]</f>
        <v>23952</v>
      </c>
      <c r="Q2994">
        <v>473</v>
      </c>
    </row>
    <row r="2995" spans="1:17" x14ac:dyDescent="0.3">
      <c r="A2995" t="s">
        <v>507</v>
      </c>
      <c r="B2995" t="s">
        <v>949</v>
      </c>
      <c r="C2995" t="s">
        <v>14</v>
      </c>
      <c r="D2995" t="s">
        <v>2134</v>
      </c>
      <c r="E2995" t="s">
        <v>63</v>
      </c>
      <c r="F2995" t="s">
        <v>72</v>
      </c>
      <c r="G2995" t="s">
        <v>65</v>
      </c>
      <c r="H2995" t="s">
        <v>197</v>
      </c>
      <c r="I2995" t="s">
        <v>29</v>
      </c>
      <c r="J2995" t="s">
        <v>20</v>
      </c>
      <c r="K2995" t="s">
        <v>634</v>
      </c>
      <c r="L2995" t="s">
        <v>2134</v>
      </c>
      <c r="M2995">
        <v>0</v>
      </c>
      <c r="N2995">
        <v>478.99</v>
      </c>
      <c r="O2995">
        <v>50</v>
      </c>
      <c r="P2995">
        <f>Table1[[#This Row],[Sale Product Count]]*Table1[[#This Row],[Price]]</f>
        <v>23949.5</v>
      </c>
      <c r="Q2995">
        <v>389</v>
      </c>
    </row>
    <row r="2996" spans="1:17" x14ac:dyDescent="0.3">
      <c r="A2996" t="s">
        <v>130</v>
      </c>
      <c r="B2996" t="s">
        <v>817</v>
      </c>
      <c r="C2996" t="s">
        <v>24</v>
      </c>
      <c r="D2996" t="s">
        <v>606</v>
      </c>
      <c r="E2996" t="s">
        <v>16</v>
      </c>
      <c r="F2996" t="s">
        <v>116</v>
      </c>
      <c r="G2996" t="s">
        <v>27</v>
      </c>
      <c r="H2996" t="s">
        <v>36</v>
      </c>
      <c r="I2996" t="s">
        <v>431</v>
      </c>
      <c r="J2996" t="s">
        <v>818</v>
      </c>
      <c r="K2996" t="s">
        <v>2134</v>
      </c>
      <c r="L2996" t="s">
        <v>2134</v>
      </c>
      <c r="M2996">
        <v>0</v>
      </c>
      <c r="N2996">
        <v>443</v>
      </c>
      <c r="O2996">
        <v>54</v>
      </c>
      <c r="P2996">
        <f>Table1[[#This Row],[Sale Product Count]]*Table1[[#This Row],[Price]]</f>
        <v>23922</v>
      </c>
      <c r="Q2996">
        <v>489</v>
      </c>
    </row>
    <row r="2997" spans="1:17" x14ac:dyDescent="0.3">
      <c r="A2997" t="s">
        <v>30</v>
      </c>
      <c r="B2997" t="s">
        <v>1333</v>
      </c>
      <c r="C2997" t="s">
        <v>86</v>
      </c>
      <c r="D2997" t="s">
        <v>1178</v>
      </c>
      <c r="E2997" t="s">
        <v>162</v>
      </c>
      <c r="F2997" t="s">
        <v>34</v>
      </c>
      <c r="G2997" t="s">
        <v>35</v>
      </c>
      <c r="H2997" t="s">
        <v>28</v>
      </c>
      <c r="I2997" t="s">
        <v>1334</v>
      </c>
      <c r="J2997" t="s">
        <v>37</v>
      </c>
      <c r="K2997" t="s">
        <v>2134</v>
      </c>
      <c r="L2997" t="s">
        <v>2134</v>
      </c>
      <c r="M2997">
        <v>5</v>
      </c>
      <c r="N2997">
        <v>459.99</v>
      </c>
      <c r="O2997">
        <v>52</v>
      </c>
      <c r="P2997">
        <f>Table1[[#This Row],[Sale Product Count]]*Table1[[#This Row],[Price]]</f>
        <v>23919.48</v>
      </c>
      <c r="Q2997">
        <v>318</v>
      </c>
    </row>
    <row r="2998" spans="1:17" x14ac:dyDescent="0.3">
      <c r="A2998" t="s">
        <v>30</v>
      </c>
      <c r="B2998" t="s">
        <v>119</v>
      </c>
      <c r="C2998" t="s">
        <v>24</v>
      </c>
      <c r="D2998" t="s">
        <v>33</v>
      </c>
      <c r="E2998" t="s">
        <v>2134</v>
      </c>
      <c r="F2998" t="s">
        <v>34</v>
      </c>
      <c r="G2998" t="s">
        <v>35</v>
      </c>
      <c r="H2998" t="s">
        <v>36</v>
      </c>
      <c r="I2998" t="s">
        <v>2134</v>
      </c>
      <c r="J2998" t="s">
        <v>37</v>
      </c>
      <c r="K2998" t="s">
        <v>120</v>
      </c>
      <c r="L2998" t="s">
        <v>38</v>
      </c>
      <c r="M2998">
        <v>1</v>
      </c>
      <c r="N2998">
        <v>459.99</v>
      </c>
      <c r="O2998">
        <v>52</v>
      </c>
      <c r="P2998">
        <f>Table1[[#This Row],[Sale Product Count]]*Table1[[#This Row],[Price]]</f>
        <v>23919.48</v>
      </c>
      <c r="Q2998">
        <v>178</v>
      </c>
    </row>
    <row r="2999" spans="1:17" x14ac:dyDescent="0.3">
      <c r="A2999" t="s">
        <v>13</v>
      </c>
      <c r="B2999" t="s">
        <v>2134</v>
      </c>
      <c r="C2999" t="s">
        <v>24</v>
      </c>
      <c r="D2999" t="s">
        <v>15</v>
      </c>
      <c r="E2999" t="s">
        <v>78</v>
      </c>
      <c r="F2999" t="s">
        <v>79</v>
      </c>
      <c r="G2999" t="s">
        <v>80</v>
      </c>
      <c r="H2999" t="s">
        <v>19</v>
      </c>
      <c r="I2999" t="s">
        <v>2134</v>
      </c>
      <c r="J2999" t="s">
        <v>20</v>
      </c>
      <c r="K2999" t="s">
        <v>21</v>
      </c>
      <c r="L2999" t="s">
        <v>81</v>
      </c>
      <c r="M2999">
        <v>5</v>
      </c>
      <c r="N2999">
        <v>1195.94</v>
      </c>
      <c r="O2999">
        <v>20</v>
      </c>
      <c r="P2999">
        <f>Table1[[#This Row],[Sale Product Count]]*Table1[[#This Row],[Price]]</f>
        <v>23918.800000000003</v>
      </c>
      <c r="Q2999">
        <v>293</v>
      </c>
    </row>
    <row r="3000" spans="1:17" x14ac:dyDescent="0.3">
      <c r="A3000" t="s">
        <v>59</v>
      </c>
      <c r="B3000" t="s">
        <v>492</v>
      </c>
      <c r="C3000" t="s">
        <v>24</v>
      </c>
      <c r="D3000" t="s">
        <v>1450</v>
      </c>
      <c r="E3000" t="s">
        <v>63</v>
      </c>
      <c r="F3000" t="s">
        <v>329</v>
      </c>
      <c r="G3000" t="s">
        <v>18</v>
      </c>
      <c r="H3000" t="s">
        <v>19</v>
      </c>
      <c r="I3000" t="s">
        <v>494</v>
      </c>
      <c r="J3000" t="s">
        <v>2134</v>
      </c>
      <c r="K3000" t="s">
        <v>159</v>
      </c>
      <c r="L3000" t="s">
        <v>2134</v>
      </c>
      <c r="M3000">
        <v>5</v>
      </c>
      <c r="N3000">
        <v>853.82</v>
      </c>
      <c r="O3000">
        <v>28</v>
      </c>
      <c r="P3000">
        <f>Table1[[#This Row],[Sale Product Count]]*Table1[[#This Row],[Price]]</f>
        <v>23906.960000000003</v>
      </c>
      <c r="Q3000">
        <v>527</v>
      </c>
    </row>
    <row r="3001" spans="1:17" x14ac:dyDescent="0.3">
      <c r="A3001" t="s">
        <v>13</v>
      </c>
      <c r="B3001" t="s">
        <v>83</v>
      </c>
      <c r="C3001" t="s">
        <v>24</v>
      </c>
      <c r="D3001" t="s">
        <v>84</v>
      </c>
      <c r="E3001" t="s">
        <v>16</v>
      </c>
      <c r="F3001" t="s">
        <v>26</v>
      </c>
      <c r="G3001" t="s">
        <v>80</v>
      </c>
      <c r="H3001" t="s">
        <v>19</v>
      </c>
      <c r="I3001" t="s">
        <v>2134</v>
      </c>
      <c r="J3001" t="s">
        <v>20</v>
      </c>
      <c r="K3001" t="s">
        <v>21</v>
      </c>
      <c r="L3001" t="s">
        <v>2134</v>
      </c>
      <c r="M3001">
        <v>0</v>
      </c>
      <c r="N3001">
        <v>1036.82</v>
      </c>
      <c r="O3001">
        <v>23</v>
      </c>
      <c r="P3001">
        <f>Table1[[#This Row],[Sale Product Count]]*Table1[[#This Row],[Price]]</f>
        <v>23846.859999999997</v>
      </c>
      <c r="Q3001">
        <v>165</v>
      </c>
    </row>
    <row r="3002" spans="1:17" x14ac:dyDescent="0.3">
      <c r="A3002" t="s">
        <v>23</v>
      </c>
      <c r="B3002" t="s">
        <v>1500</v>
      </c>
      <c r="C3002" t="s">
        <v>94</v>
      </c>
      <c r="D3002" t="s">
        <v>25</v>
      </c>
      <c r="E3002" t="s">
        <v>49</v>
      </c>
      <c r="F3002" t="s">
        <v>72</v>
      </c>
      <c r="G3002" t="s">
        <v>18</v>
      </c>
      <c r="H3002" t="s">
        <v>926</v>
      </c>
      <c r="I3002" t="s">
        <v>2134</v>
      </c>
      <c r="J3002" t="s">
        <v>20</v>
      </c>
      <c r="K3002" t="s">
        <v>927</v>
      </c>
      <c r="L3002" t="s">
        <v>2134</v>
      </c>
      <c r="M3002">
        <v>0</v>
      </c>
      <c r="N3002">
        <v>378</v>
      </c>
      <c r="O3002">
        <v>63</v>
      </c>
      <c r="P3002">
        <f>Table1[[#This Row],[Sale Product Count]]*Table1[[#This Row],[Price]]</f>
        <v>23814</v>
      </c>
      <c r="Q3002">
        <v>384</v>
      </c>
    </row>
    <row r="3003" spans="1:17" x14ac:dyDescent="0.3">
      <c r="A3003" t="s">
        <v>121</v>
      </c>
      <c r="B3003" t="s">
        <v>122</v>
      </c>
      <c r="C3003" t="s">
        <v>61</v>
      </c>
      <c r="D3003" t="s">
        <v>25</v>
      </c>
      <c r="E3003" t="s">
        <v>16</v>
      </c>
      <c r="F3003" t="s">
        <v>26</v>
      </c>
      <c r="G3003" t="s">
        <v>35</v>
      </c>
      <c r="H3003" t="s">
        <v>19</v>
      </c>
      <c r="I3003" t="s">
        <v>2134</v>
      </c>
      <c r="J3003" t="s">
        <v>20</v>
      </c>
      <c r="K3003" t="s">
        <v>21</v>
      </c>
      <c r="L3003" t="s">
        <v>2134</v>
      </c>
      <c r="M3003">
        <v>0</v>
      </c>
      <c r="N3003">
        <v>1399.81</v>
      </c>
      <c r="O3003">
        <v>17</v>
      </c>
      <c r="P3003">
        <f>Table1[[#This Row],[Sale Product Count]]*Table1[[#This Row],[Price]]</f>
        <v>23796.77</v>
      </c>
      <c r="Q3003">
        <v>502</v>
      </c>
    </row>
    <row r="3004" spans="1:17" x14ac:dyDescent="0.3">
      <c r="A3004" t="s">
        <v>130</v>
      </c>
      <c r="B3004" t="s">
        <v>1973</v>
      </c>
      <c r="C3004" t="s">
        <v>167</v>
      </c>
      <c r="D3004" t="s">
        <v>25</v>
      </c>
      <c r="E3004" t="s">
        <v>63</v>
      </c>
      <c r="F3004" t="s">
        <v>64</v>
      </c>
      <c r="G3004" t="s">
        <v>35</v>
      </c>
      <c r="H3004" t="s">
        <v>28</v>
      </c>
      <c r="I3004" t="s">
        <v>431</v>
      </c>
      <c r="J3004" t="s">
        <v>1974</v>
      </c>
      <c r="K3004" t="s">
        <v>2134</v>
      </c>
      <c r="L3004" t="s">
        <v>2134</v>
      </c>
      <c r="M3004">
        <v>0</v>
      </c>
      <c r="N3004">
        <v>643</v>
      </c>
      <c r="O3004">
        <v>37</v>
      </c>
      <c r="P3004">
        <f>Table1[[#This Row],[Sale Product Count]]*Table1[[#This Row],[Price]]</f>
        <v>23791</v>
      </c>
      <c r="Q3004">
        <v>358</v>
      </c>
    </row>
    <row r="3005" spans="1:17" x14ac:dyDescent="0.3">
      <c r="A3005" t="s">
        <v>23</v>
      </c>
      <c r="B3005" t="s">
        <v>2134</v>
      </c>
      <c r="C3005" t="s">
        <v>24</v>
      </c>
      <c r="D3005" t="s">
        <v>25</v>
      </c>
      <c r="E3005" t="s">
        <v>16</v>
      </c>
      <c r="F3005" t="s">
        <v>26</v>
      </c>
      <c r="G3005" t="s">
        <v>27</v>
      </c>
      <c r="H3005" t="s">
        <v>28</v>
      </c>
      <c r="I3005" t="s">
        <v>29</v>
      </c>
      <c r="J3005" t="s">
        <v>20</v>
      </c>
      <c r="K3005" t="s">
        <v>21</v>
      </c>
      <c r="L3005" t="s">
        <v>2134</v>
      </c>
      <c r="M3005">
        <v>4.5</v>
      </c>
      <c r="N3005">
        <v>389.99</v>
      </c>
      <c r="O3005">
        <v>61</v>
      </c>
      <c r="P3005">
        <f>Table1[[#This Row],[Sale Product Count]]*Table1[[#This Row],[Price]]</f>
        <v>23789.39</v>
      </c>
      <c r="Q3005">
        <v>295</v>
      </c>
    </row>
    <row r="3006" spans="1:17" x14ac:dyDescent="0.3">
      <c r="A3006" t="s">
        <v>130</v>
      </c>
      <c r="B3006" t="s">
        <v>1727</v>
      </c>
      <c r="C3006" t="s">
        <v>24</v>
      </c>
      <c r="D3006" t="s">
        <v>71</v>
      </c>
      <c r="E3006" t="s">
        <v>42</v>
      </c>
      <c r="F3006" t="s">
        <v>72</v>
      </c>
      <c r="G3006" t="s">
        <v>18</v>
      </c>
      <c r="H3006" t="s">
        <v>36</v>
      </c>
      <c r="I3006" t="s">
        <v>431</v>
      </c>
      <c r="J3006" t="s">
        <v>20</v>
      </c>
      <c r="K3006" t="s">
        <v>2134</v>
      </c>
      <c r="L3006" t="s">
        <v>2134</v>
      </c>
      <c r="M3006">
        <v>0</v>
      </c>
      <c r="N3006">
        <v>389.99</v>
      </c>
      <c r="O3006">
        <v>61</v>
      </c>
      <c r="P3006">
        <f>Table1[[#This Row],[Sale Product Count]]*Table1[[#This Row],[Price]]</f>
        <v>23789.39</v>
      </c>
      <c r="Q3006">
        <v>393</v>
      </c>
    </row>
    <row r="3007" spans="1:17" x14ac:dyDescent="0.3">
      <c r="A3007" t="s">
        <v>30</v>
      </c>
      <c r="B3007" t="s">
        <v>31</v>
      </c>
      <c r="C3007" t="s">
        <v>32</v>
      </c>
      <c r="D3007" t="s">
        <v>33</v>
      </c>
      <c r="E3007" t="s">
        <v>2134</v>
      </c>
      <c r="F3007" t="s">
        <v>34</v>
      </c>
      <c r="G3007" t="s">
        <v>35</v>
      </c>
      <c r="H3007" t="s">
        <v>36</v>
      </c>
      <c r="I3007" t="s">
        <v>2134</v>
      </c>
      <c r="J3007" t="s">
        <v>37</v>
      </c>
      <c r="K3007" t="s">
        <v>2134</v>
      </c>
      <c r="L3007" t="s">
        <v>38</v>
      </c>
      <c r="M3007">
        <v>5</v>
      </c>
      <c r="N3007">
        <v>389.99</v>
      </c>
      <c r="O3007">
        <v>61</v>
      </c>
      <c r="P3007">
        <f>Table1[[#This Row],[Sale Product Count]]*Table1[[#This Row],[Price]]</f>
        <v>23789.39</v>
      </c>
      <c r="Q3007">
        <v>294</v>
      </c>
    </row>
    <row r="3008" spans="1:17" x14ac:dyDescent="0.3">
      <c r="A3008" t="s">
        <v>30</v>
      </c>
      <c r="B3008" t="s">
        <v>119</v>
      </c>
      <c r="C3008" t="s">
        <v>24</v>
      </c>
      <c r="D3008" t="s">
        <v>33</v>
      </c>
      <c r="E3008" t="s">
        <v>2134</v>
      </c>
      <c r="F3008" t="s">
        <v>34</v>
      </c>
      <c r="G3008" t="s">
        <v>35</v>
      </c>
      <c r="H3008" t="s">
        <v>36</v>
      </c>
      <c r="I3008" t="s">
        <v>2134</v>
      </c>
      <c r="J3008" t="s">
        <v>37</v>
      </c>
      <c r="K3008" t="s">
        <v>120</v>
      </c>
      <c r="L3008" t="s">
        <v>38</v>
      </c>
      <c r="M3008">
        <v>1</v>
      </c>
      <c r="N3008">
        <v>389.99</v>
      </c>
      <c r="O3008">
        <v>61</v>
      </c>
      <c r="P3008">
        <f>Table1[[#This Row],[Sale Product Count]]*Table1[[#This Row],[Price]]</f>
        <v>23789.39</v>
      </c>
      <c r="Q3008">
        <v>245</v>
      </c>
    </row>
    <row r="3009" spans="1:17" x14ac:dyDescent="0.3">
      <c r="A3009" t="s">
        <v>364</v>
      </c>
      <c r="B3009" t="s">
        <v>2019</v>
      </c>
      <c r="C3009" t="s">
        <v>61</v>
      </c>
      <c r="D3009" t="s">
        <v>2020</v>
      </c>
      <c r="E3009" t="s">
        <v>480</v>
      </c>
      <c r="F3009" t="s">
        <v>34</v>
      </c>
      <c r="G3009" t="s">
        <v>65</v>
      </c>
      <c r="H3009" t="s">
        <v>36</v>
      </c>
      <c r="I3009" t="s">
        <v>1906</v>
      </c>
      <c r="J3009" t="s">
        <v>37</v>
      </c>
      <c r="K3009" t="s">
        <v>2134</v>
      </c>
      <c r="L3009" t="s">
        <v>2134</v>
      </c>
      <c r="M3009">
        <v>0</v>
      </c>
      <c r="N3009">
        <v>389.99</v>
      </c>
      <c r="O3009">
        <v>61</v>
      </c>
      <c r="P3009">
        <f>Table1[[#This Row],[Sale Product Count]]*Table1[[#This Row],[Price]]</f>
        <v>23789.39</v>
      </c>
      <c r="Q3009">
        <v>549</v>
      </c>
    </row>
    <row r="3010" spans="1:17" x14ac:dyDescent="0.3">
      <c r="A3010" t="s">
        <v>13</v>
      </c>
      <c r="B3010" t="s">
        <v>2134</v>
      </c>
      <c r="C3010" t="s">
        <v>24</v>
      </c>
      <c r="D3010" t="s">
        <v>15</v>
      </c>
      <c r="E3010" t="s">
        <v>78</v>
      </c>
      <c r="F3010" t="s">
        <v>79</v>
      </c>
      <c r="G3010" t="s">
        <v>80</v>
      </c>
      <c r="H3010" t="s">
        <v>19</v>
      </c>
      <c r="I3010" t="s">
        <v>2134</v>
      </c>
      <c r="J3010" t="s">
        <v>20</v>
      </c>
      <c r="K3010" t="s">
        <v>21</v>
      </c>
      <c r="L3010" t="s">
        <v>81</v>
      </c>
      <c r="M3010">
        <v>5</v>
      </c>
      <c r="N3010">
        <v>389.99</v>
      </c>
      <c r="O3010">
        <v>61</v>
      </c>
      <c r="P3010">
        <f>Table1[[#This Row],[Sale Product Count]]*Table1[[#This Row],[Price]]</f>
        <v>23789.39</v>
      </c>
      <c r="Q3010">
        <v>0</v>
      </c>
    </row>
    <row r="3011" spans="1:17" x14ac:dyDescent="0.3">
      <c r="A3011" t="s">
        <v>100</v>
      </c>
      <c r="B3011" t="s">
        <v>659</v>
      </c>
      <c r="C3011" t="s">
        <v>61</v>
      </c>
      <c r="D3011" t="s">
        <v>71</v>
      </c>
      <c r="E3011" t="s">
        <v>2134</v>
      </c>
      <c r="F3011" t="s">
        <v>282</v>
      </c>
      <c r="G3011" t="s">
        <v>35</v>
      </c>
      <c r="H3011" t="s">
        <v>28</v>
      </c>
      <c r="I3011" t="s">
        <v>29</v>
      </c>
      <c r="J3011" t="s">
        <v>37</v>
      </c>
      <c r="K3011" t="s">
        <v>660</v>
      </c>
      <c r="L3011" t="s">
        <v>2134</v>
      </c>
      <c r="M3011">
        <v>5</v>
      </c>
      <c r="N3011">
        <v>1699</v>
      </c>
      <c r="O3011">
        <v>14</v>
      </c>
      <c r="P3011">
        <f>Table1[[#This Row],[Sale Product Count]]*Table1[[#This Row],[Price]]</f>
        <v>23786</v>
      </c>
      <c r="Q3011">
        <v>288</v>
      </c>
    </row>
    <row r="3012" spans="1:17" x14ac:dyDescent="0.3">
      <c r="A3012" t="s">
        <v>100</v>
      </c>
      <c r="B3012" t="s">
        <v>2134</v>
      </c>
      <c r="C3012" t="s">
        <v>61</v>
      </c>
      <c r="D3012" t="s">
        <v>2134</v>
      </c>
      <c r="E3012" t="s">
        <v>2134</v>
      </c>
      <c r="F3012" t="s">
        <v>2134</v>
      </c>
      <c r="G3012" t="s">
        <v>65</v>
      </c>
      <c r="H3012" t="s">
        <v>28</v>
      </c>
      <c r="I3012" t="s">
        <v>91</v>
      </c>
      <c r="J3012" t="s">
        <v>20</v>
      </c>
      <c r="K3012" t="s">
        <v>820</v>
      </c>
      <c r="L3012" t="s">
        <v>2134</v>
      </c>
      <c r="M3012">
        <v>0</v>
      </c>
      <c r="N3012">
        <v>1699</v>
      </c>
      <c r="O3012">
        <v>14</v>
      </c>
      <c r="P3012">
        <f>Table1[[#This Row],[Sale Product Count]]*Table1[[#This Row],[Price]]</f>
        <v>23786</v>
      </c>
      <c r="Q3012">
        <v>381</v>
      </c>
    </row>
    <row r="3013" spans="1:17" x14ac:dyDescent="0.3">
      <c r="A3013" t="s">
        <v>23</v>
      </c>
      <c r="B3013" t="s">
        <v>1267</v>
      </c>
      <c r="C3013" t="s">
        <v>24</v>
      </c>
      <c r="D3013" t="s">
        <v>2134</v>
      </c>
      <c r="E3013" t="s">
        <v>2134</v>
      </c>
      <c r="F3013" t="s">
        <v>1268</v>
      </c>
      <c r="G3013" t="s">
        <v>18</v>
      </c>
      <c r="H3013" t="s">
        <v>2134</v>
      </c>
      <c r="I3013" t="s">
        <v>2134</v>
      </c>
      <c r="J3013" t="s">
        <v>20</v>
      </c>
      <c r="K3013" t="s">
        <v>2134</v>
      </c>
      <c r="L3013" t="s">
        <v>2134</v>
      </c>
      <c r="M3013">
        <v>0</v>
      </c>
      <c r="N3013">
        <v>1699</v>
      </c>
      <c r="O3013">
        <v>14</v>
      </c>
      <c r="P3013">
        <f>Table1[[#This Row],[Sale Product Count]]*Table1[[#This Row],[Price]]</f>
        <v>23786</v>
      </c>
      <c r="Q3013">
        <v>335</v>
      </c>
    </row>
    <row r="3014" spans="1:17" x14ac:dyDescent="0.3">
      <c r="A3014" t="s">
        <v>23</v>
      </c>
      <c r="B3014" t="s">
        <v>1696</v>
      </c>
      <c r="C3014" t="s">
        <v>41</v>
      </c>
      <c r="D3014" t="s">
        <v>15</v>
      </c>
      <c r="E3014" t="s">
        <v>2134</v>
      </c>
      <c r="F3014" t="s">
        <v>26</v>
      </c>
      <c r="G3014" t="s">
        <v>65</v>
      </c>
      <c r="H3014" t="s">
        <v>197</v>
      </c>
      <c r="I3014" t="s">
        <v>2134</v>
      </c>
      <c r="J3014" t="s">
        <v>20</v>
      </c>
      <c r="K3014" t="s">
        <v>1246</v>
      </c>
      <c r="L3014" t="s">
        <v>890</v>
      </c>
      <c r="M3014">
        <v>5</v>
      </c>
      <c r="N3014">
        <v>1399</v>
      </c>
      <c r="O3014">
        <v>17</v>
      </c>
      <c r="P3014">
        <f>Table1[[#This Row],[Sale Product Count]]*Table1[[#This Row],[Price]]</f>
        <v>23783</v>
      </c>
      <c r="Q3014">
        <v>351</v>
      </c>
    </row>
    <row r="3015" spans="1:17" x14ac:dyDescent="0.3">
      <c r="A3015" t="s">
        <v>130</v>
      </c>
      <c r="B3015" t="s">
        <v>2000</v>
      </c>
      <c r="C3015" t="s">
        <v>24</v>
      </c>
      <c r="D3015" t="s">
        <v>71</v>
      </c>
      <c r="E3015" t="s">
        <v>16</v>
      </c>
      <c r="F3015" t="s">
        <v>64</v>
      </c>
      <c r="G3015" t="s">
        <v>35</v>
      </c>
      <c r="H3015" t="s">
        <v>36</v>
      </c>
      <c r="I3015" t="s">
        <v>431</v>
      </c>
      <c r="J3015" t="s">
        <v>20</v>
      </c>
      <c r="K3015" t="s">
        <v>2134</v>
      </c>
      <c r="L3015" t="s">
        <v>2134</v>
      </c>
      <c r="M3015">
        <v>0</v>
      </c>
      <c r="N3015">
        <v>1697.23</v>
      </c>
      <c r="O3015">
        <v>14</v>
      </c>
      <c r="P3015">
        <f>Table1[[#This Row],[Sale Product Count]]*Table1[[#This Row],[Price]]</f>
        <v>23761.22</v>
      </c>
      <c r="Q3015">
        <v>488</v>
      </c>
    </row>
    <row r="3016" spans="1:17" x14ac:dyDescent="0.3">
      <c r="A3016" t="s">
        <v>59</v>
      </c>
      <c r="B3016" t="s">
        <v>719</v>
      </c>
      <c r="C3016" t="s">
        <v>246</v>
      </c>
      <c r="D3016" t="s">
        <v>71</v>
      </c>
      <c r="E3016" t="s">
        <v>63</v>
      </c>
      <c r="F3016" t="s">
        <v>72</v>
      </c>
      <c r="G3016" t="s">
        <v>18</v>
      </c>
      <c r="H3016" t="s">
        <v>36</v>
      </c>
      <c r="I3016" t="s">
        <v>720</v>
      </c>
      <c r="J3016" t="s">
        <v>20</v>
      </c>
      <c r="K3016" t="s">
        <v>2134</v>
      </c>
      <c r="L3016" t="s">
        <v>2134</v>
      </c>
      <c r="M3016">
        <v>4.2</v>
      </c>
      <c r="N3016">
        <v>1029.99</v>
      </c>
      <c r="O3016">
        <v>23</v>
      </c>
      <c r="P3016">
        <f>Table1[[#This Row],[Sale Product Count]]*Table1[[#This Row],[Price]]</f>
        <v>23689.77</v>
      </c>
      <c r="Q3016">
        <v>412</v>
      </c>
    </row>
    <row r="3017" spans="1:17" x14ac:dyDescent="0.3">
      <c r="A3017" t="s">
        <v>30</v>
      </c>
      <c r="B3017" t="s">
        <v>2062</v>
      </c>
      <c r="C3017" t="s">
        <v>24</v>
      </c>
      <c r="D3017" t="s">
        <v>71</v>
      </c>
      <c r="E3017" t="s">
        <v>162</v>
      </c>
      <c r="F3017" t="s">
        <v>256</v>
      </c>
      <c r="G3017" t="s">
        <v>27</v>
      </c>
      <c r="H3017" t="s">
        <v>257</v>
      </c>
      <c r="I3017" t="s">
        <v>993</v>
      </c>
      <c r="J3017" t="s">
        <v>37</v>
      </c>
      <c r="K3017" t="s">
        <v>2134</v>
      </c>
      <c r="L3017" t="s">
        <v>2134</v>
      </c>
      <c r="M3017">
        <v>0</v>
      </c>
      <c r="N3017">
        <v>1029.99</v>
      </c>
      <c r="O3017">
        <v>23</v>
      </c>
      <c r="P3017">
        <f>Table1[[#This Row],[Sale Product Count]]*Table1[[#This Row],[Price]]</f>
        <v>23689.77</v>
      </c>
      <c r="Q3017">
        <v>0</v>
      </c>
    </row>
    <row r="3018" spans="1:17" x14ac:dyDescent="0.3">
      <c r="A3018" t="s">
        <v>130</v>
      </c>
      <c r="B3018" t="s">
        <v>1632</v>
      </c>
      <c r="C3018" t="s">
        <v>24</v>
      </c>
      <c r="D3018" t="s">
        <v>71</v>
      </c>
      <c r="E3018" t="s">
        <v>63</v>
      </c>
      <c r="F3018" t="s">
        <v>64</v>
      </c>
      <c r="G3018" t="s">
        <v>27</v>
      </c>
      <c r="H3018" t="s">
        <v>36</v>
      </c>
      <c r="I3018" t="s">
        <v>431</v>
      </c>
      <c r="J3018" t="s">
        <v>20</v>
      </c>
      <c r="K3018" t="s">
        <v>2134</v>
      </c>
      <c r="L3018" t="s">
        <v>2134</v>
      </c>
      <c r="M3018">
        <v>0</v>
      </c>
      <c r="N3018">
        <v>911</v>
      </c>
      <c r="O3018">
        <v>26</v>
      </c>
      <c r="P3018">
        <f>Table1[[#This Row],[Sale Product Count]]*Table1[[#This Row],[Price]]</f>
        <v>23686</v>
      </c>
      <c r="Q3018">
        <v>418</v>
      </c>
    </row>
    <row r="3019" spans="1:17" x14ac:dyDescent="0.3">
      <c r="A3019" t="s">
        <v>30</v>
      </c>
      <c r="B3019" t="s">
        <v>119</v>
      </c>
      <c r="C3019" t="s">
        <v>24</v>
      </c>
      <c r="D3019" t="s">
        <v>33</v>
      </c>
      <c r="E3019" t="s">
        <v>2134</v>
      </c>
      <c r="F3019" t="s">
        <v>34</v>
      </c>
      <c r="G3019" t="s">
        <v>35</v>
      </c>
      <c r="H3019" t="s">
        <v>36</v>
      </c>
      <c r="I3019" t="s">
        <v>2134</v>
      </c>
      <c r="J3019" t="s">
        <v>37</v>
      </c>
      <c r="K3019" t="s">
        <v>120</v>
      </c>
      <c r="L3019" t="s">
        <v>38</v>
      </c>
      <c r="M3019">
        <v>1</v>
      </c>
      <c r="N3019">
        <v>1183.99</v>
      </c>
      <c r="O3019">
        <v>20</v>
      </c>
      <c r="P3019">
        <f>Table1[[#This Row],[Sale Product Count]]*Table1[[#This Row],[Price]]</f>
        <v>23679.8</v>
      </c>
      <c r="Q3019">
        <v>507</v>
      </c>
    </row>
    <row r="3020" spans="1:17" x14ac:dyDescent="0.3">
      <c r="A3020" t="s">
        <v>100</v>
      </c>
      <c r="B3020" t="s">
        <v>2134</v>
      </c>
      <c r="C3020" t="s">
        <v>41</v>
      </c>
      <c r="D3020" t="s">
        <v>84</v>
      </c>
      <c r="E3020" t="s">
        <v>27</v>
      </c>
      <c r="F3020" t="s">
        <v>312</v>
      </c>
      <c r="G3020" t="s">
        <v>56</v>
      </c>
      <c r="H3020" t="s">
        <v>57</v>
      </c>
      <c r="I3020" t="s">
        <v>156</v>
      </c>
      <c r="J3020" t="s">
        <v>20</v>
      </c>
      <c r="K3020" t="s">
        <v>528</v>
      </c>
      <c r="L3020" t="s">
        <v>2134</v>
      </c>
      <c r="M3020">
        <v>4.2</v>
      </c>
      <c r="N3020">
        <v>639.99</v>
      </c>
      <c r="O3020">
        <v>37</v>
      </c>
      <c r="P3020">
        <f>Table1[[#This Row],[Sale Product Count]]*Table1[[#This Row],[Price]]</f>
        <v>23679.63</v>
      </c>
      <c r="Q3020">
        <v>318</v>
      </c>
    </row>
    <row r="3021" spans="1:17" x14ac:dyDescent="0.3">
      <c r="A3021" t="s">
        <v>66</v>
      </c>
      <c r="B3021" t="s">
        <v>486</v>
      </c>
      <c r="C3021" t="s">
        <v>24</v>
      </c>
      <c r="D3021" t="s">
        <v>15</v>
      </c>
      <c r="E3021" t="s">
        <v>63</v>
      </c>
      <c r="F3021" t="s">
        <v>106</v>
      </c>
      <c r="G3021" t="s">
        <v>18</v>
      </c>
      <c r="H3021" t="s">
        <v>36</v>
      </c>
      <c r="I3021" t="s">
        <v>2134</v>
      </c>
      <c r="J3021" t="s">
        <v>20</v>
      </c>
      <c r="K3021" t="s">
        <v>487</v>
      </c>
      <c r="L3021" t="s">
        <v>2134</v>
      </c>
      <c r="M3021">
        <v>4.3</v>
      </c>
      <c r="N3021">
        <v>656.85</v>
      </c>
      <c r="O3021">
        <v>36</v>
      </c>
      <c r="P3021">
        <f>Table1[[#This Row],[Sale Product Count]]*Table1[[#This Row],[Price]]</f>
        <v>23646.600000000002</v>
      </c>
      <c r="Q3021">
        <v>172</v>
      </c>
    </row>
    <row r="3022" spans="1:17" x14ac:dyDescent="0.3">
      <c r="A3022" t="s">
        <v>23</v>
      </c>
      <c r="B3022" t="s">
        <v>2134</v>
      </c>
      <c r="C3022" t="s">
        <v>24</v>
      </c>
      <c r="D3022" t="s">
        <v>141</v>
      </c>
      <c r="E3022" t="s">
        <v>63</v>
      </c>
      <c r="F3022" t="s">
        <v>723</v>
      </c>
      <c r="G3022" t="s">
        <v>18</v>
      </c>
      <c r="H3022" t="s">
        <v>724</v>
      </c>
      <c r="I3022" t="s">
        <v>725</v>
      </c>
      <c r="J3022" t="s">
        <v>20</v>
      </c>
      <c r="K3022" t="s">
        <v>2134</v>
      </c>
      <c r="L3022" t="s">
        <v>726</v>
      </c>
      <c r="M3022">
        <v>4.3</v>
      </c>
      <c r="N3022">
        <v>589.99</v>
      </c>
      <c r="O3022">
        <v>40</v>
      </c>
      <c r="P3022">
        <f>Table1[[#This Row],[Sale Product Count]]*Table1[[#This Row],[Price]]</f>
        <v>23599.599999999999</v>
      </c>
      <c r="Q3022">
        <v>481</v>
      </c>
    </row>
    <row r="3023" spans="1:17" x14ac:dyDescent="0.3">
      <c r="A3023" t="s">
        <v>130</v>
      </c>
      <c r="B3023" t="s">
        <v>1155</v>
      </c>
      <c r="C3023" t="s">
        <v>14</v>
      </c>
      <c r="D3023" t="s">
        <v>71</v>
      </c>
      <c r="E3023" t="s">
        <v>63</v>
      </c>
      <c r="F3023" t="s">
        <v>64</v>
      </c>
      <c r="G3023" t="s">
        <v>65</v>
      </c>
      <c r="H3023" t="s">
        <v>197</v>
      </c>
      <c r="I3023" t="s">
        <v>986</v>
      </c>
      <c r="J3023" t="s">
        <v>20</v>
      </c>
      <c r="K3023" t="s">
        <v>2134</v>
      </c>
      <c r="L3023" t="s">
        <v>2134</v>
      </c>
      <c r="M3023">
        <v>5</v>
      </c>
      <c r="N3023">
        <v>589.99</v>
      </c>
      <c r="O3023">
        <v>40</v>
      </c>
      <c r="P3023">
        <f>Table1[[#This Row],[Sale Product Count]]*Table1[[#This Row],[Price]]</f>
        <v>23599.599999999999</v>
      </c>
      <c r="Q3023">
        <v>332</v>
      </c>
    </row>
    <row r="3024" spans="1:17" x14ac:dyDescent="0.3">
      <c r="A3024" t="s">
        <v>100</v>
      </c>
      <c r="B3024" t="s">
        <v>1205</v>
      </c>
      <c r="C3024" t="s">
        <v>14</v>
      </c>
      <c r="D3024" t="s">
        <v>84</v>
      </c>
      <c r="E3024" t="s">
        <v>42</v>
      </c>
      <c r="F3024" t="s">
        <v>72</v>
      </c>
      <c r="G3024" t="s">
        <v>18</v>
      </c>
      <c r="H3024" t="s">
        <v>197</v>
      </c>
      <c r="I3024" t="s">
        <v>1144</v>
      </c>
      <c r="J3024" t="s">
        <v>20</v>
      </c>
      <c r="K3024" t="s">
        <v>2134</v>
      </c>
      <c r="L3024" t="s">
        <v>2134</v>
      </c>
      <c r="M3024">
        <v>5</v>
      </c>
      <c r="N3024">
        <v>589.99</v>
      </c>
      <c r="O3024">
        <v>40</v>
      </c>
      <c r="P3024">
        <f>Table1[[#This Row],[Sale Product Count]]*Table1[[#This Row],[Price]]</f>
        <v>23599.599999999999</v>
      </c>
      <c r="Q3024">
        <v>291</v>
      </c>
    </row>
    <row r="3025" spans="1:17" x14ac:dyDescent="0.3">
      <c r="A3025" t="s">
        <v>13</v>
      </c>
      <c r="B3025" t="s">
        <v>2134</v>
      </c>
      <c r="C3025" t="s">
        <v>14</v>
      </c>
      <c r="D3025" t="s">
        <v>15</v>
      </c>
      <c r="E3025" t="s">
        <v>16</v>
      </c>
      <c r="F3025" t="s">
        <v>17</v>
      </c>
      <c r="G3025" t="s">
        <v>18</v>
      </c>
      <c r="H3025" t="s">
        <v>19</v>
      </c>
      <c r="I3025" t="s">
        <v>2134</v>
      </c>
      <c r="J3025" t="s">
        <v>20</v>
      </c>
      <c r="K3025" t="s">
        <v>21</v>
      </c>
      <c r="L3025" t="s">
        <v>22</v>
      </c>
      <c r="M3025">
        <v>0</v>
      </c>
      <c r="N3025">
        <v>589.99</v>
      </c>
      <c r="O3025">
        <v>40</v>
      </c>
      <c r="P3025">
        <f>Table1[[#This Row],[Sale Product Count]]*Table1[[#This Row],[Price]]</f>
        <v>23599.599999999999</v>
      </c>
      <c r="Q3025">
        <v>0</v>
      </c>
    </row>
    <row r="3026" spans="1:17" x14ac:dyDescent="0.3">
      <c r="A3026" t="s">
        <v>130</v>
      </c>
      <c r="B3026" t="s">
        <v>1089</v>
      </c>
      <c r="C3026" t="s">
        <v>41</v>
      </c>
      <c r="D3026" t="s">
        <v>1090</v>
      </c>
      <c r="E3026" t="s">
        <v>49</v>
      </c>
      <c r="F3026" t="s">
        <v>72</v>
      </c>
      <c r="G3026" t="s">
        <v>18</v>
      </c>
      <c r="H3026" t="s">
        <v>311</v>
      </c>
      <c r="I3026" t="s">
        <v>1091</v>
      </c>
      <c r="J3026" t="s">
        <v>20</v>
      </c>
      <c r="K3026" t="s">
        <v>2134</v>
      </c>
      <c r="L3026" t="s">
        <v>2134</v>
      </c>
      <c r="M3026">
        <v>3.6</v>
      </c>
      <c r="N3026">
        <v>637.35</v>
      </c>
      <c r="O3026">
        <v>37</v>
      </c>
      <c r="P3026">
        <f>Table1[[#This Row],[Sale Product Count]]*Table1[[#This Row],[Price]]</f>
        <v>23581.95</v>
      </c>
      <c r="Q3026">
        <v>503</v>
      </c>
    </row>
    <row r="3027" spans="1:17" x14ac:dyDescent="0.3">
      <c r="A3027" t="s">
        <v>23</v>
      </c>
      <c r="B3027" t="s">
        <v>2134</v>
      </c>
      <c r="C3027" t="s">
        <v>94</v>
      </c>
      <c r="D3027" t="s">
        <v>2134</v>
      </c>
      <c r="E3027" t="s">
        <v>2134</v>
      </c>
      <c r="F3027" t="s">
        <v>109</v>
      </c>
      <c r="G3027" t="s">
        <v>56</v>
      </c>
      <c r="H3027" t="s">
        <v>57</v>
      </c>
      <c r="I3027" t="s">
        <v>2134</v>
      </c>
      <c r="J3027" t="s">
        <v>20</v>
      </c>
      <c r="K3027" t="s">
        <v>2134</v>
      </c>
      <c r="L3027" t="s">
        <v>890</v>
      </c>
      <c r="M3027">
        <v>3.9</v>
      </c>
      <c r="N3027">
        <v>379.99</v>
      </c>
      <c r="O3027">
        <v>62</v>
      </c>
      <c r="P3027">
        <f>Table1[[#This Row],[Sale Product Count]]*Table1[[#This Row],[Price]]</f>
        <v>23559.38</v>
      </c>
      <c r="Q3027">
        <v>326</v>
      </c>
    </row>
    <row r="3028" spans="1:17" x14ac:dyDescent="0.3">
      <c r="A3028" t="s">
        <v>13</v>
      </c>
      <c r="B3028" t="s">
        <v>2134</v>
      </c>
      <c r="C3028" t="s">
        <v>14</v>
      </c>
      <c r="D3028" t="s">
        <v>15</v>
      </c>
      <c r="E3028" t="s">
        <v>16</v>
      </c>
      <c r="F3028" t="s">
        <v>17</v>
      </c>
      <c r="G3028" t="s">
        <v>18</v>
      </c>
      <c r="H3028" t="s">
        <v>19</v>
      </c>
      <c r="I3028" t="s">
        <v>2134</v>
      </c>
      <c r="J3028" t="s">
        <v>20</v>
      </c>
      <c r="K3028" t="s">
        <v>21</v>
      </c>
      <c r="L3028" t="s">
        <v>22</v>
      </c>
      <c r="M3028">
        <v>0</v>
      </c>
      <c r="N3028">
        <v>841.21</v>
      </c>
      <c r="O3028">
        <v>28</v>
      </c>
      <c r="P3028">
        <f>Table1[[#This Row],[Sale Product Count]]*Table1[[#This Row],[Price]]</f>
        <v>23553.88</v>
      </c>
      <c r="Q3028">
        <v>346</v>
      </c>
    </row>
    <row r="3029" spans="1:17" x14ac:dyDescent="0.3">
      <c r="A3029" t="s">
        <v>23</v>
      </c>
      <c r="B3029" t="s">
        <v>1355</v>
      </c>
      <c r="C3029" t="s">
        <v>14</v>
      </c>
      <c r="D3029" t="s">
        <v>71</v>
      </c>
      <c r="E3029" t="s">
        <v>2134</v>
      </c>
      <c r="F3029" t="s">
        <v>772</v>
      </c>
      <c r="G3029" t="s">
        <v>65</v>
      </c>
      <c r="H3029" t="s">
        <v>311</v>
      </c>
      <c r="I3029" t="s">
        <v>2134</v>
      </c>
      <c r="J3029" t="s">
        <v>20</v>
      </c>
      <c r="K3029" t="s">
        <v>487</v>
      </c>
      <c r="L3029" t="s">
        <v>22</v>
      </c>
      <c r="M3029">
        <v>5</v>
      </c>
      <c r="N3029">
        <v>619.71</v>
      </c>
      <c r="O3029">
        <v>38</v>
      </c>
      <c r="P3029">
        <f>Table1[[#This Row],[Sale Product Count]]*Table1[[#This Row],[Price]]</f>
        <v>23548.980000000003</v>
      </c>
      <c r="Q3029">
        <v>316</v>
      </c>
    </row>
    <row r="3030" spans="1:17" x14ac:dyDescent="0.3">
      <c r="A3030" t="s">
        <v>130</v>
      </c>
      <c r="B3030" t="s">
        <v>1632</v>
      </c>
      <c r="C3030" t="s">
        <v>24</v>
      </c>
      <c r="D3030" t="s">
        <v>71</v>
      </c>
      <c r="E3030" t="s">
        <v>1493</v>
      </c>
      <c r="F3030" t="s">
        <v>64</v>
      </c>
      <c r="G3030" t="s">
        <v>27</v>
      </c>
      <c r="H3030" t="s">
        <v>257</v>
      </c>
      <c r="I3030" t="s">
        <v>431</v>
      </c>
      <c r="J3030" t="s">
        <v>20</v>
      </c>
      <c r="K3030" t="s">
        <v>2134</v>
      </c>
      <c r="L3030" t="s">
        <v>2134</v>
      </c>
      <c r="M3030">
        <v>0</v>
      </c>
      <c r="N3030">
        <v>838.7</v>
      </c>
      <c r="O3030">
        <v>28</v>
      </c>
      <c r="P3030">
        <f>Table1[[#This Row],[Sale Product Count]]*Table1[[#This Row],[Price]]</f>
        <v>23483.600000000002</v>
      </c>
      <c r="Q3030">
        <v>395</v>
      </c>
    </row>
    <row r="3031" spans="1:17" x14ac:dyDescent="0.3">
      <c r="A3031" t="s">
        <v>59</v>
      </c>
      <c r="B3031" t="s">
        <v>163</v>
      </c>
      <c r="C3031" t="s">
        <v>164</v>
      </c>
      <c r="D3031" t="s">
        <v>71</v>
      </c>
      <c r="E3031" t="s">
        <v>162</v>
      </c>
      <c r="F3031" t="s">
        <v>34</v>
      </c>
      <c r="G3031" t="s">
        <v>35</v>
      </c>
      <c r="H3031" t="s">
        <v>28</v>
      </c>
      <c r="I3031" t="s">
        <v>77</v>
      </c>
      <c r="J3031" t="s">
        <v>37</v>
      </c>
      <c r="K3031" t="s">
        <v>2134</v>
      </c>
      <c r="L3031" t="s">
        <v>2134</v>
      </c>
      <c r="M3031">
        <v>4.3</v>
      </c>
      <c r="N3031">
        <v>459.99</v>
      </c>
      <c r="O3031">
        <v>51</v>
      </c>
      <c r="P3031">
        <f>Table1[[#This Row],[Sale Product Count]]*Table1[[#This Row],[Price]]</f>
        <v>23459.49</v>
      </c>
      <c r="Q3031">
        <v>132</v>
      </c>
    </row>
    <row r="3032" spans="1:17" x14ac:dyDescent="0.3">
      <c r="A3032" t="s">
        <v>364</v>
      </c>
      <c r="B3032" t="s">
        <v>253</v>
      </c>
      <c r="C3032" t="s">
        <v>24</v>
      </c>
      <c r="D3032" t="s">
        <v>102</v>
      </c>
      <c r="E3032" t="s">
        <v>63</v>
      </c>
      <c r="F3032" t="s">
        <v>90</v>
      </c>
      <c r="G3032" t="s">
        <v>301</v>
      </c>
      <c r="H3032" t="s">
        <v>19</v>
      </c>
      <c r="I3032" t="s">
        <v>2134</v>
      </c>
      <c r="J3032" t="s">
        <v>20</v>
      </c>
      <c r="K3032" t="s">
        <v>92</v>
      </c>
      <c r="L3032" t="s">
        <v>2134</v>
      </c>
      <c r="M3032">
        <v>4.4000000000000004</v>
      </c>
      <c r="N3032">
        <v>459.99</v>
      </c>
      <c r="O3032">
        <v>51</v>
      </c>
      <c r="P3032">
        <f>Table1[[#This Row],[Sale Product Count]]*Table1[[#This Row],[Price]]</f>
        <v>23459.49</v>
      </c>
      <c r="Q3032">
        <v>510</v>
      </c>
    </row>
    <row r="3033" spans="1:17" x14ac:dyDescent="0.3">
      <c r="A3033" t="s">
        <v>130</v>
      </c>
      <c r="B3033" t="s">
        <v>1992</v>
      </c>
      <c r="C3033" t="s">
        <v>24</v>
      </c>
      <c r="D3033" t="s">
        <v>71</v>
      </c>
      <c r="E3033" t="s">
        <v>63</v>
      </c>
      <c r="F3033" t="s">
        <v>72</v>
      </c>
      <c r="G3033" t="s">
        <v>35</v>
      </c>
      <c r="H3033" t="s">
        <v>36</v>
      </c>
      <c r="I3033" t="s">
        <v>431</v>
      </c>
      <c r="J3033" t="s">
        <v>20</v>
      </c>
      <c r="K3033" t="s">
        <v>2134</v>
      </c>
      <c r="L3033" t="s">
        <v>2134</v>
      </c>
      <c r="M3033">
        <v>0</v>
      </c>
      <c r="N3033">
        <v>459.99</v>
      </c>
      <c r="O3033">
        <v>51</v>
      </c>
      <c r="P3033">
        <f>Table1[[#This Row],[Sale Product Count]]*Table1[[#This Row],[Price]]</f>
        <v>23459.49</v>
      </c>
      <c r="Q3033">
        <v>400</v>
      </c>
    </row>
    <row r="3034" spans="1:17" x14ac:dyDescent="0.3">
      <c r="A3034" t="s">
        <v>23</v>
      </c>
      <c r="B3034" t="s">
        <v>2134</v>
      </c>
      <c r="C3034" t="s">
        <v>24</v>
      </c>
      <c r="D3034" t="s">
        <v>71</v>
      </c>
      <c r="E3034" t="s">
        <v>16</v>
      </c>
      <c r="F3034" t="s">
        <v>82</v>
      </c>
      <c r="G3034" t="s">
        <v>65</v>
      </c>
      <c r="H3034" t="s">
        <v>19</v>
      </c>
      <c r="I3034" t="s">
        <v>2134</v>
      </c>
      <c r="J3034" t="s">
        <v>20</v>
      </c>
      <c r="K3034" t="s">
        <v>21</v>
      </c>
      <c r="L3034" t="s">
        <v>81</v>
      </c>
      <c r="M3034">
        <v>4.4000000000000004</v>
      </c>
      <c r="N3034">
        <v>459.99</v>
      </c>
      <c r="O3034">
        <v>51</v>
      </c>
      <c r="P3034">
        <f>Table1[[#This Row],[Sale Product Count]]*Table1[[#This Row],[Price]]</f>
        <v>23459.49</v>
      </c>
      <c r="Q3034">
        <v>0</v>
      </c>
    </row>
    <row r="3035" spans="1:17" x14ac:dyDescent="0.3">
      <c r="A3035" t="s">
        <v>23</v>
      </c>
      <c r="B3035" t="s">
        <v>2134</v>
      </c>
      <c r="C3035" t="s">
        <v>24</v>
      </c>
      <c r="D3035" t="s">
        <v>25</v>
      </c>
      <c r="E3035" t="s">
        <v>16</v>
      </c>
      <c r="F3035" t="s">
        <v>26</v>
      </c>
      <c r="G3035" t="s">
        <v>27</v>
      </c>
      <c r="H3035" t="s">
        <v>28</v>
      </c>
      <c r="I3035" t="s">
        <v>29</v>
      </c>
      <c r="J3035" t="s">
        <v>20</v>
      </c>
      <c r="K3035" t="s">
        <v>21</v>
      </c>
      <c r="L3035" t="s">
        <v>2134</v>
      </c>
      <c r="M3035">
        <v>4.5</v>
      </c>
      <c r="N3035">
        <v>900.89</v>
      </c>
      <c r="O3035">
        <v>26</v>
      </c>
      <c r="P3035">
        <f>Table1[[#This Row],[Sale Product Count]]*Table1[[#This Row],[Price]]</f>
        <v>23423.14</v>
      </c>
      <c r="Q3035">
        <v>302</v>
      </c>
    </row>
    <row r="3036" spans="1:17" x14ac:dyDescent="0.3">
      <c r="A3036" t="s">
        <v>30</v>
      </c>
      <c r="B3036" t="s">
        <v>119</v>
      </c>
      <c r="C3036" t="s">
        <v>24</v>
      </c>
      <c r="D3036" t="s">
        <v>33</v>
      </c>
      <c r="E3036" t="s">
        <v>2134</v>
      </c>
      <c r="F3036" t="s">
        <v>34</v>
      </c>
      <c r="G3036" t="s">
        <v>35</v>
      </c>
      <c r="H3036" t="s">
        <v>36</v>
      </c>
      <c r="I3036" t="s">
        <v>2134</v>
      </c>
      <c r="J3036" t="s">
        <v>37</v>
      </c>
      <c r="K3036" t="s">
        <v>120</v>
      </c>
      <c r="L3036" t="s">
        <v>38</v>
      </c>
      <c r="M3036">
        <v>1</v>
      </c>
      <c r="N3036">
        <v>1672.99</v>
      </c>
      <c r="O3036">
        <v>14</v>
      </c>
      <c r="P3036">
        <f>Table1[[#This Row],[Sale Product Count]]*Table1[[#This Row],[Price]]</f>
        <v>23421.86</v>
      </c>
      <c r="Q3036">
        <v>214</v>
      </c>
    </row>
    <row r="3037" spans="1:17" x14ac:dyDescent="0.3">
      <c r="A3037" t="s">
        <v>59</v>
      </c>
      <c r="B3037" t="s">
        <v>60</v>
      </c>
      <c r="C3037" t="s">
        <v>61</v>
      </c>
      <c r="D3037" t="s">
        <v>62</v>
      </c>
      <c r="E3037" t="s">
        <v>63</v>
      </c>
      <c r="F3037" t="s">
        <v>64</v>
      </c>
      <c r="G3037" t="s">
        <v>65</v>
      </c>
      <c r="H3037" t="s">
        <v>36</v>
      </c>
      <c r="I3037" t="s">
        <v>29</v>
      </c>
      <c r="J3037" t="s">
        <v>37</v>
      </c>
      <c r="K3037" t="s">
        <v>2134</v>
      </c>
      <c r="L3037" t="s">
        <v>2134</v>
      </c>
      <c r="M3037">
        <v>4.4000000000000004</v>
      </c>
      <c r="N3037">
        <v>899.99</v>
      </c>
      <c r="O3037">
        <v>26</v>
      </c>
      <c r="P3037">
        <f>Table1[[#This Row],[Sale Product Count]]*Table1[[#This Row],[Price]]</f>
        <v>23399.74</v>
      </c>
      <c r="Q3037">
        <v>148</v>
      </c>
    </row>
    <row r="3038" spans="1:17" x14ac:dyDescent="0.3">
      <c r="A3038" t="s">
        <v>130</v>
      </c>
      <c r="B3038" t="s">
        <v>531</v>
      </c>
      <c r="C3038" t="s">
        <v>14</v>
      </c>
      <c r="D3038" t="s">
        <v>71</v>
      </c>
      <c r="E3038" t="s">
        <v>16</v>
      </c>
      <c r="F3038" t="s">
        <v>64</v>
      </c>
      <c r="G3038" t="s">
        <v>27</v>
      </c>
      <c r="H3038" t="s">
        <v>28</v>
      </c>
      <c r="I3038" t="s">
        <v>2134</v>
      </c>
      <c r="J3038" t="s">
        <v>20</v>
      </c>
      <c r="K3038" t="s">
        <v>1718</v>
      </c>
      <c r="L3038" t="s">
        <v>2134</v>
      </c>
      <c r="M3038">
        <v>0</v>
      </c>
      <c r="N3038">
        <v>899.99</v>
      </c>
      <c r="O3038">
        <v>26</v>
      </c>
      <c r="P3038">
        <f>Table1[[#This Row],[Sale Product Count]]*Table1[[#This Row],[Price]]</f>
        <v>23399.74</v>
      </c>
      <c r="Q3038">
        <v>493</v>
      </c>
    </row>
    <row r="3039" spans="1:17" x14ac:dyDescent="0.3">
      <c r="A3039" t="s">
        <v>121</v>
      </c>
      <c r="B3039" t="s">
        <v>122</v>
      </c>
      <c r="C3039" t="s">
        <v>61</v>
      </c>
      <c r="D3039" t="s">
        <v>25</v>
      </c>
      <c r="E3039" t="s">
        <v>16</v>
      </c>
      <c r="F3039" t="s">
        <v>26</v>
      </c>
      <c r="G3039" t="s">
        <v>35</v>
      </c>
      <c r="H3039" t="s">
        <v>19</v>
      </c>
      <c r="I3039" t="s">
        <v>2134</v>
      </c>
      <c r="J3039" t="s">
        <v>20</v>
      </c>
      <c r="K3039" t="s">
        <v>21</v>
      </c>
      <c r="L3039" t="s">
        <v>2134</v>
      </c>
      <c r="M3039">
        <v>0</v>
      </c>
      <c r="N3039">
        <v>899.99</v>
      </c>
      <c r="O3039">
        <v>26</v>
      </c>
      <c r="P3039">
        <f>Table1[[#This Row],[Sale Product Count]]*Table1[[#This Row],[Price]]</f>
        <v>23399.74</v>
      </c>
      <c r="Q3039">
        <v>0</v>
      </c>
    </row>
    <row r="3040" spans="1:17" x14ac:dyDescent="0.3">
      <c r="A3040" t="s">
        <v>130</v>
      </c>
      <c r="B3040" t="s">
        <v>122</v>
      </c>
      <c r="C3040" t="s">
        <v>14</v>
      </c>
      <c r="D3040" t="s">
        <v>25</v>
      </c>
      <c r="E3040" t="s">
        <v>162</v>
      </c>
      <c r="F3040" t="s">
        <v>282</v>
      </c>
      <c r="G3040" t="s">
        <v>27</v>
      </c>
      <c r="H3040" t="s">
        <v>36</v>
      </c>
      <c r="I3040" t="s">
        <v>2134</v>
      </c>
      <c r="J3040" t="s">
        <v>20</v>
      </c>
      <c r="K3040" t="s">
        <v>159</v>
      </c>
      <c r="L3040" t="s">
        <v>2134</v>
      </c>
      <c r="M3040">
        <v>5</v>
      </c>
      <c r="N3040">
        <v>389.99</v>
      </c>
      <c r="O3040">
        <v>60</v>
      </c>
      <c r="P3040">
        <f>Table1[[#This Row],[Sale Product Count]]*Table1[[#This Row],[Price]]</f>
        <v>23399.4</v>
      </c>
      <c r="Q3040">
        <v>408</v>
      </c>
    </row>
    <row r="3041" spans="1:17" x14ac:dyDescent="0.3">
      <c r="A3041" t="s">
        <v>130</v>
      </c>
      <c r="B3041" t="s">
        <v>1443</v>
      </c>
      <c r="C3041" t="s">
        <v>24</v>
      </c>
      <c r="D3041" t="s">
        <v>71</v>
      </c>
      <c r="E3041" t="s">
        <v>826</v>
      </c>
      <c r="F3041" t="s">
        <v>64</v>
      </c>
      <c r="G3041" t="s">
        <v>27</v>
      </c>
      <c r="H3041" t="s">
        <v>28</v>
      </c>
      <c r="I3041" t="s">
        <v>2134</v>
      </c>
      <c r="J3041" t="s">
        <v>20</v>
      </c>
      <c r="K3041" t="s">
        <v>376</v>
      </c>
      <c r="L3041" t="s">
        <v>2134</v>
      </c>
      <c r="M3041">
        <v>0</v>
      </c>
      <c r="N3041">
        <v>389.99</v>
      </c>
      <c r="O3041">
        <v>60</v>
      </c>
      <c r="P3041">
        <f>Table1[[#This Row],[Sale Product Count]]*Table1[[#This Row],[Price]]</f>
        <v>23399.4</v>
      </c>
      <c r="Q3041">
        <v>502</v>
      </c>
    </row>
    <row r="3042" spans="1:17" x14ac:dyDescent="0.3">
      <c r="A3042" t="s">
        <v>100</v>
      </c>
      <c r="B3042" t="s">
        <v>2134</v>
      </c>
      <c r="C3042" t="s">
        <v>2134</v>
      </c>
      <c r="D3042" t="s">
        <v>71</v>
      </c>
      <c r="E3042" t="s">
        <v>1611</v>
      </c>
      <c r="F3042" t="s">
        <v>2134</v>
      </c>
      <c r="G3042" t="s">
        <v>2134</v>
      </c>
      <c r="H3042" t="s">
        <v>2134</v>
      </c>
      <c r="I3042" t="s">
        <v>226</v>
      </c>
      <c r="J3042" t="s">
        <v>2134</v>
      </c>
      <c r="K3042" t="s">
        <v>2134</v>
      </c>
      <c r="L3042" t="s">
        <v>2134</v>
      </c>
      <c r="M3042">
        <v>0</v>
      </c>
      <c r="N3042">
        <v>389.99</v>
      </c>
      <c r="O3042">
        <v>60</v>
      </c>
      <c r="P3042">
        <f>Table1[[#This Row],[Sale Product Count]]*Table1[[#This Row],[Price]]</f>
        <v>23399.4</v>
      </c>
      <c r="Q3042">
        <v>515</v>
      </c>
    </row>
    <row r="3043" spans="1:17" x14ac:dyDescent="0.3">
      <c r="A3043" t="s">
        <v>30</v>
      </c>
      <c r="B3043" t="s">
        <v>1789</v>
      </c>
      <c r="C3043" t="s">
        <v>24</v>
      </c>
      <c r="D3043" t="s">
        <v>71</v>
      </c>
      <c r="E3043" t="s">
        <v>75</v>
      </c>
      <c r="F3043" t="s">
        <v>1790</v>
      </c>
      <c r="G3043" t="s">
        <v>65</v>
      </c>
      <c r="H3043" t="s">
        <v>36</v>
      </c>
      <c r="I3043" t="s">
        <v>2134</v>
      </c>
      <c r="J3043" t="s">
        <v>37</v>
      </c>
      <c r="K3043" t="s">
        <v>239</v>
      </c>
      <c r="L3043" t="s">
        <v>2134</v>
      </c>
      <c r="M3043">
        <v>0</v>
      </c>
      <c r="N3043">
        <v>389.99</v>
      </c>
      <c r="O3043">
        <v>60</v>
      </c>
      <c r="P3043">
        <f>Table1[[#This Row],[Sale Product Count]]*Table1[[#This Row],[Price]]</f>
        <v>23399.4</v>
      </c>
      <c r="Q3043">
        <v>161</v>
      </c>
    </row>
    <row r="3044" spans="1:17" x14ac:dyDescent="0.3">
      <c r="A3044" t="s">
        <v>13</v>
      </c>
      <c r="B3044" t="s">
        <v>2134</v>
      </c>
      <c r="C3044" t="s">
        <v>24</v>
      </c>
      <c r="D3044" t="s">
        <v>15</v>
      </c>
      <c r="E3044" t="s">
        <v>78</v>
      </c>
      <c r="F3044" t="s">
        <v>79</v>
      </c>
      <c r="G3044" t="s">
        <v>80</v>
      </c>
      <c r="H3044" t="s">
        <v>19</v>
      </c>
      <c r="I3044" t="s">
        <v>2134</v>
      </c>
      <c r="J3044" t="s">
        <v>20</v>
      </c>
      <c r="K3044" t="s">
        <v>21</v>
      </c>
      <c r="L3044" t="s">
        <v>81</v>
      </c>
      <c r="M3044">
        <v>5</v>
      </c>
      <c r="N3044">
        <v>389.99</v>
      </c>
      <c r="O3044">
        <v>60</v>
      </c>
      <c r="P3044">
        <f>Table1[[#This Row],[Sale Product Count]]*Table1[[#This Row],[Price]]</f>
        <v>23399.4</v>
      </c>
      <c r="Q3044">
        <v>0</v>
      </c>
    </row>
    <row r="3045" spans="1:17" x14ac:dyDescent="0.3">
      <c r="A3045" t="s">
        <v>30</v>
      </c>
      <c r="B3045" t="s">
        <v>119</v>
      </c>
      <c r="C3045" t="s">
        <v>24</v>
      </c>
      <c r="D3045" t="s">
        <v>33</v>
      </c>
      <c r="E3045" t="s">
        <v>2134</v>
      </c>
      <c r="F3045" t="s">
        <v>34</v>
      </c>
      <c r="G3045" t="s">
        <v>35</v>
      </c>
      <c r="H3045" t="s">
        <v>36</v>
      </c>
      <c r="I3045" t="s">
        <v>2134</v>
      </c>
      <c r="J3045" t="s">
        <v>37</v>
      </c>
      <c r="K3045" t="s">
        <v>120</v>
      </c>
      <c r="L3045" t="s">
        <v>38</v>
      </c>
      <c r="M3045">
        <v>1</v>
      </c>
      <c r="N3045">
        <v>779.95</v>
      </c>
      <c r="O3045">
        <v>30</v>
      </c>
      <c r="P3045">
        <f>Table1[[#This Row],[Sale Product Count]]*Table1[[#This Row],[Price]]</f>
        <v>23398.5</v>
      </c>
      <c r="Q3045">
        <v>260</v>
      </c>
    </row>
    <row r="3046" spans="1:17" x14ac:dyDescent="0.3">
      <c r="A3046" t="s">
        <v>130</v>
      </c>
      <c r="B3046" t="s">
        <v>122</v>
      </c>
      <c r="C3046" t="s">
        <v>24</v>
      </c>
      <c r="D3046" t="s">
        <v>71</v>
      </c>
      <c r="E3046" t="s">
        <v>75</v>
      </c>
      <c r="F3046" t="s">
        <v>256</v>
      </c>
      <c r="G3046" t="s">
        <v>35</v>
      </c>
      <c r="H3046" t="s">
        <v>36</v>
      </c>
      <c r="I3046" t="s">
        <v>2134</v>
      </c>
      <c r="J3046" t="s">
        <v>20</v>
      </c>
      <c r="K3046" t="s">
        <v>159</v>
      </c>
      <c r="L3046" t="s">
        <v>2134</v>
      </c>
      <c r="M3046">
        <v>0</v>
      </c>
      <c r="N3046">
        <v>898.64</v>
      </c>
      <c r="O3046">
        <v>26</v>
      </c>
      <c r="P3046">
        <f>Table1[[#This Row],[Sale Product Count]]*Table1[[#This Row],[Price]]</f>
        <v>23364.639999999999</v>
      </c>
      <c r="Q3046">
        <v>364</v>
      </c>
    </row>
    <row r="3047" spans="1:17" x14ac:dyDescent="0.3">
      <c r="A3047" t="s">
        <v>130</v>
      </c>
      <c r="B3047" t="s">
        <v>1653</v>
      </c>
      <c r="C3047" t="s">
        <v>14</v>
      </c>
      <c r="D3047" t="s">
        <v>1654</v>
      </c>
      <c r="E3047" t="s">
        <v>16</v>
      </c>
      <c r="F3047" t="s">
        <v>64</v>
      </c>
      <c r="G3047" t="s">
        <v>35</v>
      </c>
      <c r="H3047" t="s">
        <v>28</v>
      </c>
      <c r="I3047" t="s">
        <v>2134</v>
      </c>
      <c r="J3047" t="s">
        <v>20</v>
      </c>
      <c r="K3047" t="s">
        <v>376</v>
      </c>
      <c r="L3047" t="s">
        <v>2134</v>
      </c>
      <c r="M3047">
        <v>0</v>
      </c>
      <c r="N3047">
        <v>542.95000000000005</v>
      </c>
      <c r="O3047">
        <v>43</v>
      </c>
      <c r="P3047">
        <f>Table1[[#This Row],[Sale Product Count]]*Table1[[#This Row],[Price]]</f>
        <v>23346.850000000002</v>
      </c>
      <c r="Q3047">
        <v>371</v>
      </c>
    </row>
    <row r="3048" spans="1:17" x14ac:dyDescent="0.3">
      <c r="A3048" t="s">
        <v>100</v>
      </c>
      <c r="B3048" t="s">
        <v>1094</v>
      </c>
      <c r="C3048" t="s">
        <v>94</v>
      </c>
      <c r="D3048" t="s">
        <v>71</v>
      </c>
      <c r="E3048" t="s">
        <v>49</v>
      </c>
      <c r="F3048" t="s">
        <v>109</v>
      </c>
      <c r="G3048" t="s">
        <v>56</v>
      </c>
      <c r="H3048" t="s">
        <v>197</v>
      </c>
      <c r="I3048" t="s">
        <v>77</v>
      </c>
      <c r="J3048" t="s">
        <v>20</v>
      </c>
      <c r="K3048" t="s">
        <v>2134</v>
      </c>
      <c r="L3048" t="s">
        <v>2134</v>
      </c>
      <c r="M3048">
        <v>3.7</v>
      </c>
      <c r="N3048">
        <v>1014.99</v>
      </c>
      <c r="O3048">
        <v>23</v>
      </c>
      <c r="P3048">
        <f>Table1[[#This Row],[Sale Product Count]]*Table1[[#This Row],[Price]]</f>
        <v>23344.77</v>
      </c>
      <c r="Q3048">
        <v>335</v>
      </c>
    </row>
    <row r="3049" spans="1:17" x14ac:dyDescent="0.3">
      <c r="A3049" t="s">
        <v>130</v>
      </c>
      <c r="B3049" t="s">
        <v>1129</v>
      </c>
      <c r="C3049" t="s">
        <v>14</v>
      </c>
      <c r="D3049" t="s">
        <v>71</v>
      </c>
      <c r="E3049" t="s">
        <v>42</v>
      </c>
      <c r="F3049" t="s">
        <v>72</v>
      </c>
      <c r="G3049" t="s">
        <v>65</v>
      </c>
      <c r="H3049" t="s">
        <v>36</v>
      </c>
      <c r="I3049" t="s">
        <v>431</v>
      </c>
      <c r="J3049" t="s">
        <v>20</v>
      </c>
      <c r="K3049" t="s">
        <v>2134</v>
      </c>
      <c r="L3049" t="s">
        <v>2134</v>
      </c>
      <c r="M3049">
        <v>0</v>
      </c>
      <c r="N3049">
        <v>1014.99</v>
      </c>
      <c r="O3049">
        <v>23</v>
      </c>
      <c r="P3049">
        <f>Table1[[#This Row],[Sale Product Count]]*Table1[[#This Row],[Price]]</f>
        <v>23344.77</v>
      </c>
      <c r="Q3049">
        <v>0</v>
      </c>
    </row>
    <row r="3050" spans="1:17" x14ac:dyDescent="0.3">
      <c r="A3050" t="s">
        <v>130</v>
      </c>
      <c r="B3050" t="s">
        <v>1449</v>
      </c>
      <c r="C3050" t="s">
        <v>14</v>
      </c>
      <c r="D3050" t="s">
        <v>71</v>
      </c>
      <c r="E3050" t="s">
        <v>42</v>
      </c>
      <c r="F3050" t="s">
        <v>72</v>
      </c>
      <c r="G3050" t="s">
        <v>18</v>
      </c>
      <c r="H3050" t="s">
        <v>257</v>
      </c>
      <c r="I3050" t="s">
        <v>431</v>
      </c>
      <c r="J3050" t="s">
        <v>20</v>
      </c>
      <c r="K3050" t="s">
        <v>2134</v>
      </c>
      <c r="L3050" t="s">
        <v>2134</v>
      </c>
      <c r="M3050">
        <v>0</v>
      </c>
      <c r="N3050">
        <v>863.99</v>
      </c>
      <c r="O3050">
        <v>27</v>
      </c>
      <c r="P3050">
        <f>Table1[[#This Row],[Sale Product Count]]*Table1[[#This Row],[Price]]</f>
        <v>23327.73</v>
      </c>
      <c r="Q3050">
        <v>162</v>
      </c>
    </row>
    <row r="3051" spans="1:17" x14ac:dyDescent="0.3">
      <c r="A3051" t="s">
        <v>130</v>
      </c>
      <c r="B3051" t="s">
        <v>1727</v>
      </c>
      <c r="C3051" t="s">
        <v>24</v>
      </c>
      <c r="D3051" t="s">
        <v>71</v>
      </c>
      <c r="E3051" t="s">
        <v>49</v>
      </c>
      <c r="F3051" t="s">
        <v>72</v>
      </c>
      <c r="G3051" t="s">
        <v>18</v>
      </c>
      <c r="H3051" t="s">
        <v>257</v>
      </c>
      <c r="I3051" t="s">
        <v>431</v>
      </c>
      <c r="J3051" t="s">
        <v>20</v>
      </c>
      <c r="K3051" t="s">
        <v>2134</v>
      </c>
      <c r="L3051" t="s">
        <v>2134</v>
      </c>
      <c r="M3051">
        <v>0</v>
      </c>
      <c r="N3051">
        <v>1661.99</v>
      </c>
      <c r="O3051">
        <v>14</v>
      </c>
      <c r="P3051">
        <f>Table1[[#This Row],[Sale Product Count]]*Table1[[#This Row],[Price]]</f>
        <v>23267.86</v>
      </c>
      <c r="Q3051">
        <v>249</v>
      </c>
    </row>
    <row r="3052" spans="1:17" x14ac:dyDescent="0.3">
      <c r="A3052" t="s">
        <v>23</v>
      </c>
      <c r="B3052" t="s">
        <v>2134</v>
      </c>
      <c r="C3052" t="s">
        <v>24</v>
      </c>
      <c r="D3052" t="s">
        <v>25</v>
      </c>
      <c r="E3052" t="s">
        <v>16</v>
      </c>
      <c r="F3052" t="s">
        <v>26</v>
      </c>
      <c r="G3052" t="s">
        <v>27</v>
      </c>
      <c r="H3052" t="s">
        <v>28</v>
      </c>
      <c r="I3052" t="s">
        <v>29</v>
      </c>
      <c r="J3052" t="s">
        <v>20</v>
      </c>
      <c r="K3052" t="s">
        <v>21</v>
      </c>
      <c r="L3052" t="s">
        <v>2134</v>
      </c>
      <c r="M3052">
        <v>4.5</v>
      </c>
      <c r="N3052">
        <v>801.99</v>
      </c>
      <c r="O3052">
        <v>29</v>
      </c>
      <c r="P3052">
        <f>Table1[[#This Row],[Sale Product Count]]*Table1[[#This Row],[Price]]</f>
        <v>23257.71</v>
      </c>
      <c r="Q3052">
        <v>294</v>
      </c>
    </row>
    <row r="3053" spans="1:17" x14ac:dyDescent="0.3">
      <c r="A3053" t="s">
        <v>130</v>
      </c>
      <c r="B3053" t="s">
        <v>1632</v>
      </c>
      <c r="C3053" t="s">
        <v>24</v>
      </c>
      <c r="D3053" t="s">
        <v>71</v>
      </c>
      <c r="E3053" t="s">
        <v>63</v>
      </c>
      <c r="F3053" t="s">
        <v>64</v>
      </c>
      <c r="G3053" t="s">
        <v>35</v>
      </c>
      <c r="H3053" t="s">
        <v>257</v>
      </c>
      <c r="I3053" t="s">
        <v>431</v>
      </c>
      <c r="J3053" t="s">
        <v>20</v>
      </c>
      <c r="K3053" t="s">
        <v>2134</v>
      </c>
      <c r="L3053" t="s">
        <v>2134</v>
      </c>
      <c r="M3053">
        <v>0</v>
      </c>
      <c r="N3053">
        <v>801.99</v>
      </c>
      <c r="O3053">
        <v>29</v>
      </c>
      <c r="P3053">
        <f>Table1[[#This Row],[Sale Product Count]]*Table1[[#This Row],[Price]]</f>
        <v>23257.71</v>
      </c>
      <c r="Q3053">
        <v>494</v>
      </c>
    </row>
    <row r="3054" spans="1:17" x14ac:dyDescent="0.3">
      <c r="A3054" t="s">
        <v>130</v>
      </c>
      <c r="B3054" t="s">
        <v>1129</v>
      </c>
      <c r="C3054" t="s">
        <v>14</v>
      </c>
      <c r="D3054" t="s">
        <v>71</v>
      </c>
      <c r="E3054" t="s">
        <v>63</v>
      </c>
      <c r="F3054" t="s">
        <v>64</v>
      </c>
      <c r="G3054" t="s">
        <v>65</v>
      </c>
      <c r="H3054" t="s">
        <v>36</v>
      </c>
      <c r="I3054" t="s">
        <v>431</v>
      </c>
      <c r="J3054" t="s">
        <v>20</v>
      </c>
      <c r="K3054" t="s">
        <v>2134</v>
      </c>
      <c r="L3054" t="s">
        <v>2134</v>
      </c>
      <c r="M3054">
        <v>0</v>
      </c>
      <c r="N3054">
        <v>801.99</v>
      </c>
      <c r="O3054">
        <v>29</v>
      </c>
      <c r="P3054">
        <f>Table1[[#This Row],[Sale Product Count]]*Table1[[#This Row],[Price]]</f>
        <v>23257.71</v>
      </c>
      <c r="Q3054">
        <v>0</v>
      </c>
    </row>
    <row r="3055" spans="1:17" x14ac:dyDescent="0.3">
      <c r="A3055" t="s">
        <v>130</v>
      </c>
      <c r="B3055" t="s">
        <v>1129</v>
      </c>
      <c r="C3055" t="s">
        <v>14</v>
      </c>
      <c r="D3055" t="s">
        <v>2134</v>
      </c>
      <c r="E3055" t="s">
        <v>63</v>
      </c>
      <c r="F3055" t="s">
        <v>64</v>
      </c>
      <c r="G3055" t="s">
        <v>65</v>
      </c>
      <c r="H3055" t="s">
        <v>36</v>
      </c>
      <c r="I3055" t="s">
        <v>2134</v>
      </c>
      <c r="J3055" t="s">
        <v>20</v>
      </c>
      <c r="K3055" t="s">
        <v>2134</v>
      </c>
      <c r="L3055" t="s">
        <v>2134</v>
      </c>
      <c r="M3055">
        <v>0</v>
      </c>
      <c r="N3055">
        <v>801.99</v>
      </c>
      <c r="O3055">
        <v>29</v>
      </c>
      <c r="P3055">
        <f>Table1[[#This Row],[Sale Product Count]]*Table1[[#This Row],[Price]]</f>
        <v>23257.71</v>
      </c>
      <c r="Q3055">
        <v>0</v>
      </c>
    </row>
    <row r="3056" spans="1:17" x14ac:dyDescent="0.3">
      <c r="A3056" t="s">
        <v>1187</v>
      </c>
      <c r="B3056" t="s">
        <v>171</v>
      </c>
      <c r="C3056" t="s">
        <v>14</v>
      </c>
      <c r="D3056" t="s">
        <v>2134</v>
      </c>
      <c r="E3056" t="s">
        <v>27</v>
      </c>
      <c r="F3056" t="s">
        <v>109</v>
      </c>
      <c r="G3056" t="s">
        <v>18</v>
      </c>
      <c r="H3056" t="s">
        <v>57</v>
      </c>
      <c r="I3056" t="s">
        <v>416</v>
      </c>
      <c r="J3056" t="s">
        <v>201</v>
      </c>
      <c r="K3056" t="s">
        <v>92</v>
      </c>
      <c r="L3056" t="s">
        <v>2134</v>
      </c>
      <c r="M3056">
        <v>0</v>
      </c>
      <c r="N3056">
        <v>1659.67</v>
      </c>
      <c r="O3056">
        <v>14</v>
      </c>
      <c r="P3056">
        <f>Table1[[#This Row],[Sale Product Count]]*Table1[[#This Row],[Price]]</f>
        <v>23235.38</v>
      </c>
      <c r="Q3056">
        <v>116</v>
      </c>
    </row>
    <row r="3057" spans="1:17" x14ac:dyDescent="0.3">
      <c r="A3057" t="s">
        <v>130</v>
      </c>
      <c r="B3057" t="s">
        <v>417</v>
      </c>
      <c r="C3057" t="s">
        <v>24</v>
      </c>
      <c r="D3057" t="s">
        <v>418</v>
      </c>
      <c r="E3057" t="s">
        <v>63</v>
      </c>
      <c r="F3057" t="s">
        <v>64</v>
      </c>
      <c r="G3057" t="s">
        <v>65</v>
      </c>
      <c r="H3057" t="s">
        <v>28</v>
      </c>
      <c r="I3057" t="s">
        <v>2134</v>
      </c>
      <c r="J3057" t="s">
        <v>37</v>
      </c>
      <c r="K3057" t="s">
        <v>419</v>
      </c>
      <c r="L3057" t="s">
        <v>2134</v>
      </c>
      <c r="M3057">
        <v>0</v>
      </c>
      <c r="N3057">
        <v>552.99</v>
      </c>
      <c r="O3057">
        <v>42</v>
      </c>
      <c r="P3057">
        <f>Table1[[#This Row],[Sale Product Count]]*Table1[[#This Row],[Price]]</f>
        <v>23225.58</v>
      </c>
      <c r="Q3057">
        <v>264</v>
      </c>
    </row>
    <row r="3058" spans="1:17" x14ac:dyDescent="0.3">
      <c r="A3058" t="s">
        <v>100</v>
      </c>
      <c r="B3058" t="s">
        <v>1372</v>
      </c>
      <c r="C3058" t="s">
        <v>24</v>
      </c>
      <c r="D3058" t="s">
        <v>102</v>
      </c>
      <c r="E3058" t="s">
        <v>42</v>
      </c>
      <c r="F3058" t="s">
        <v>1373</v>
      </c>
      <c r="G3058" t="s">
        <v>18</v>
      </c>
      <c r="H3058" t="s">
        <v>311</v>
      </c>
      <c r="I3058" t="s">
        <v>1374</v>
      </c>
      <c r="J3058" t="s">
        <v>20</v>
      </c>
      <c r="K3058" t="s">
        <v>2134</v>
      </c>
      <c r="L3058" t="s">
        <v>2134</v>
      </c>
      <c r="M3058">
        <v>4.7</v>
      </c>
      <c r="N3058">
        <v>1657.99</v>
      </c>
      <c r="O3058">
        <v>14</v>
      </c>
      <c r="P3058">
        <f>Table1[[#This Row],[Sale Product Count]]*Table1[[#This Row],[Price]]</f>
        <v>23211.86</v>
      </c>
      <c r="Q3058">
        <v>148</v>
      </c>
    </row>
    <row r="3059" spans="1:17" x14ac:dyDescent="0.3">
      <c r="A3059" t="s">
        <v>13</v>
      </c>
      <c r="B3059" t="s">
        <v>2134</v>
      </c>
      <c r="C3059" t="s">
        <v>14</v>
      </c>
      <c r="D3059" t="s">
        <v>15</v>
      </c>
      <c r="E3059" t="s">
        <v>16</v>
      </c>
      <c r="F3059" t="s">
        <v>17</v>
      </c>
      <c r="G3059" t="s">
        <v>18</v>
      </c>
      <c r="H3059" t="s">
        <v>19</v>
      </c>
      <c r="I3059" t="s">
        <v>2134</v>
      </c>
      <c r="J3059" t="s">
        <v>20</v>
      </c>
      <c r="K3059" t="s">
        <v>21</v>
      </c>
      <c r="L3059" t="s">
        <v>22</v>
      </c>
      <c r="M3059">
        <v>0</v>
      </c>
      <c r="N3059">
        <v>1159</v>
      </c>
      <c r="O3059">
        <v>20</v>
      </c>
      <c r="P3059">
        <f>Table1[[#This Row],[Sale Product Count]]*Table1[[#This Row],[Price]]</f>
        <v>23180</v>
      </c>
      <c r="Q3059">
        <v>133</v>
      </c>
    </row>
    <row r="3060" spans="1:17" x14ac:dyDescent="0.3">
      <c r="A3060" t="s">
        <v>59</v>
      </c>
      <c r="B3060" t="s">
        <v>2081</v>
      </c>
      <c r="C3060" t="s">
        <v>24</v>
      </c>
      <c r="D3060" t="s">
        <v>62</v>
      </c>
      <c r="E3060" t="s">
        <v>75</v>
      </c>
      <c r="F3060" t="s">
        <v>282</v>
      </c>
      <c r="G3060" t="s">
        <v>301</v>
      </c>
      <c r="H3060" t="s">
        <v>36</v>
      </c>
      <c r="I3060" t="s">
        <v>993</v>
      </c>
      <c r="J3060" t="s">
        <v>37</v>
      </c>
      <c r="K3060" t="s">
        <v>2134</v>
      </c>
      <c r="L3060" t="s">
        <v>2134</v>
      </c>
      <c r="M3060">
        <v>0</v>
      </c>
      <c r="N3060">
        <v>1159</v>
      </c>
      <c r="O3060">
        <v>20</v>
      </c>
      <c r="P3060">
        <f>Table1[[#This Row],[Sale Product Count]]*Table1[[#This Row],[Price]]</f>
        <v>23180</v>
      </c>
      <c r="Q3060">
        <v>0</v>
      </c>
    </row>
    <row r="3061" spans="1:17" x14ac:dyDescent="0.3">
      <c r="A3061" t="s">
        <v>30</v>
      </c>
      <c r="B3061" t="s">
        <v>558</v>
      </c>
      <c r="C3061" t="s">
        <v>24</v>
      </c>
      <c r="D3061" t="s">
        <v>71</v>
      </c>
      <c r="E3061" t="s">
        <v>75</v>
      </c>
      <c r="F3061" t="s">
        <v>116</v>
      </c>
      <c r="G3061" t="s">
        <v>35</v>
      </c>
      <c r="H3061" t="s">
        <v>36</v>
      </c>
      <c r="I3061" t="s">
        <v>2134</v>
      </c>
      <c r="J3061" t="s">
        <v>37</v>
      </c>
      <c r="K3061" t="s">
        <v>117</v>
      </c>
      <c r="L3061" t="s">
        <v>2134</v>
      </c>
      <c r="M3061">
        <v>5</v>
      </c>
      <c r="N3061">
        <v>436.11</v>
      </c>
      <c r="O3061">
        <v>53</v>
      </c>
      <c r="P3061">
        <f>Table1[[#This Row],[Sale Product Count]]*Table1[[#This Row],[Price]]</f>
        <v>23113.83</v>
      </c>
      <c r="Q3061">
        <v>517</v>
      </c>
    </row>
    <row r="3062" spans="1:17" x14ac:dyDescent="0.3">
      <c r="A3062" t="s">
        <v>130</v>
      </c>
      <c r="B3062" t="s">
        <v>1109</v>
      </c>
      <c r="C3062" t="s">
        <v>14</v>
      </c>
      <c r="D3062" t="s">
        <v>84</v>
      </c>
      <c r="E3062" t="s">
        <v>162</v>
      </c>
      <c r="F3062" t="s">
        <v>256</v>
      </c>
      <c r="G3062" t="s">
        <v>27</v>
      </c>
      <c r="H3062" t="s">
        <v>28</v>
      </c>
      <c r="I3062" t="s">
        <v>29</v>
      </c>
      <c r="J3062" t="s">
        <v>20</v>
      </c>
      <c r="K3062" t="s">
        <v>2134</v>
      </c>
      <c r="L3062" t="s">
        <v>2134</v>
      </c>
      <c r="M3062">
        <v>4.7</v>
      </c>
      <c r="N3062">
        <v>1099.99</v>
      </c>
      <c r="O3062">
        <v>21</v>
      </c>
      <c r="P3062">
        <f>Table1[[#This Row],[Sale Product Count]]*Table1[[#This Row],[Price]]</f>
        <v>23099.79</v>
      </c>
      <c r="Q3062">
        <v>520</v>
      </c>
    </row>
    <row r="3063" spans="1:17" x14ac:dyDescent="0.3">
      <c r="A3063" t="s">
        <v>39</v>
      </c>
      <c r="B3063" t="s">
        <v>40</v>
      </c>
      <c r="C3063" t="s">
        <v>45</v>
      </c>
      <c r="D3063" t="s">
        <v>46</v>
      </c>
      <c r="E3063" t="s">
        <v>42</v>
      </c>
      <c r="F3063" t="s">
        <v>43</v>
      </c>
      <c r="G3063" t="s">
        <v>18</v>
      </c>
      <c r="H3063" t="s">
        <v>44</v>
      </c>
      <c r="I3063" t="s">
        <v>2134</v>
      </c>
      <c r="J3063" t="s">
        <v>20</v>
      </c>
      <c r="K3063" t="s">
        <v>2134</v>
      </c>
      <c r="L3063" t="s">
        <v>2134</v>
      </c>
      <c r="M3063">
        <v>4.8</v>
      </c>
      <c r="N3063">
        <v>699</v>
      </c>
      <c r="O3063">
        <v>33</v>
      </c>
      <c r="P3063">
        <f>Table1[[#This Row],[Sale Product Count]]*Table1[[#This Row],[Price]]</f>
        <v>23067</v>
      </c>
      <c r="Q3063">
        <v>143</v>
      </c>
    </row>
    <row r="3064" spans="1:17" x14ac:dyDescent="0.3">
      <c r="A3064" t="s">
        <v>130</v>
      </c>
      <c r="B3064" t="s">
        <v>1089</v>
      </c>
      <c r="C3064" t="s">
        <v>24</v>
      </c>
      <c r="D3064" t="s">
        <v>472</v>
      </c>
      <c r="E3064" t="s">
        <v>75</v>
      </c>
      <c r="F3064" t="s">
        <v>116</v>
      </c>
      <c r="G3064" t="s">
        <v>65</v>
      </c>
      <c r="H3064" t="s">
        <v>197</v>
      </c>
      <c r="I3064" t="s">
        <v>2134</v>
      </c>
      <c r="J3064" t="s">
        <v>37</v>
      </c>
      <c r="K3064" t="s">
        <v>1865</v>
      </c>
      <c r="L3064" t="s">
        <v>2134</v>
      </c>
      <c r="M3064">
        <v>3.4</v>
      </c>
      <c r="N3064">
        <v>639.99</v>
      </c>
      <c r="O3064">
        <v>36</v>
      </c>
      <c r="P3064">
        <f>Table1[[#This Row],[Sale Product Count]]*Table1[[#This Row],[Price]]</f>
        <v>23039.64</v>
      </c>
      <c r="Q3064">
        <v>312</v>
      </c>
    </row>
    <row r="3065" spans="1:17" x14ac:dyDescent="0.3">
      <c r="A3065" t="s">
        <v>30</v>
      </c>
      <c r="B3065" t="s">
        <v>31</v>
      </c>
      <c r="C3065" t="s">
        <v>32</v>
      </c>
      <c r="D3065" t="s">
        <v>33</v>
      </c>
      <c r="E3065" t="s">
        <v>2134</v>
      </c>
      <c r="F3065" t="s">
        <v>34</v>
      </c>
      <c r="G3065" t="s">
        <v>35</v>
      </c>
      <c r="H3065" t="s">
        <v>36</v>
      </c>
      <c r="I3065" t="s">
        <v>2134</v>
      </c>
      <c r="J3065" t="s">
        <v>37</v>
      </c>
      <c r="K3065" t="s">
        <v>2134</v>
      </c>
      <c r="L3065" t="s">
        <v>38</v>
      </c>
      <c r="M3065">
        <v>5</v>
      </c>
      <c r="N3065">
        <v>639.99</v>
      </c>
      <c r="O3065">
        <v>36</v>
      </c>
      <c r="P3065">
        <f>Table1[[#This Row],[Sale Product Count]]*Table1[[#This Row],[Price]]</f>
        <v>23039.64</v>
      </c>
      <c r="Q3065">
        <v>173</v>
      </c>
    </row>
    <row r="3066" spans="1:17" x14ac:dyDescent="0.3">
      <c r="A3066" t="s">
        <v>23</v>
      </c>
      <c r="B3066" t="s">
        <v>2134</v>
      </c>
      <c r="C3066" t="s">
        <v>24</v>
      </c>
      <c r="D3066" t="s">
        <v>71</v>
      </c>
      <c r="E3066" t="s">
        <v>16</v>
      </c>
      <c r="F3066" t="s">
        <v>82</v>
      </c>
      <c r="G3066" t="s">
        <v>65</v>
      </c>
      <c r="H3066" t="s">
        <v>19</v>
      </c>
      <c r="I3066" t="s">
        <v>2134</v>
      </c>
      <c r="J3066" t="s">
        <v>20</v>
      </c>
      <c r="K3066" t="s">
        <v>21</v>
      </c>
      <c r="L3066" t="s">
        <v>81</v>
      </c>
      <c r="M3066">
        <v>4.4000000000000004</v>
      </c>
      <c r="N3066">
        <v>885.99</v>
      </c>
      <c r="O3066">
        <v>26</v>
      </c>
      <c r="P3066">
        <f>Table1[[#This Row],[Sale Product Count]]*Table1[[#This Row],[Price]]</f>
        <v>23035.74</v>
      </c>
      <c r="Q3066">
        <v>406</v>
      </c>
    </row>
    <row r="3067" spans="1:17" x14ac:dyDescent="0.3">
      <c r="A3067" t="s">
        <v>130</v>
      </c>
      <c r="B3067" t="s">
        <v>294</v>
      </c>
      <c r="C3067" t="s">
        <v>14</v>
      </c>
      <c r="D3067" t="s">
        <v>71</v>
      </c>
      <c r="E3067" t="s">
        <v>63</v>
      </c>
      <c r="F3067" t="s">
        <v>72</v>
      </c>
      <c r="G3067" t="s">
        <v>65</v>
      </c>
      <c r="H3067" t="s">
        <v>28</v>
      </c>
      <c r="I3067" t="s">
        <v>295</v>
      </c>
      <c r="J3067" t="s">
        <v>296</v>
      </c>
      <c r="K3067" t="s">
        <v>2134</v>
      </c>
      <c r="L3067" t="s">
        <v>2134</v>
      </c>
      <c r="M3067">
        <v>4.8</v>
      </c>
      <c r="N3067">
        <v>1438.99</v>
      </c>
      <c r="O3067">
        <v>16</v>
      </c>
      <c r="P3067">
        <f>Table1[[#This Row],[Sale Product Count]]*Table1[[#This Row],[Price]]</f>
        <v>23023.84</v>
      </c>
      <c r="Q3067">
        <v>193</v>
      </c>
    </row>
    <row r="3068" spans="1:17" x14ac:dyDescent="0.3">
      <c r="A3068" t="s">
        <v>13</v>
      </c>
      <c r="B3068" t="s">
        <v>2134</v>
      </c>
      <c r="C3068" t="s">
        <v>14</v>
      </c>
      <c r="D3068" t="s">
        <v>15</v>
      </c>
      <c r="E3068" t="s">
        <v>16</v>
      </c>
      <c r="F3068" t="s">
        <v>17</v>
      </c>
      <c r="G3068" t="s">
        <v>18</v>
      </c>
      <c r="H3068" t="s">
        <v>19</v>
      </c>
      <c r="I3068" t="s">
        <v>2134</v>
      </c>
      <c r="J3068" t="s">
        <v>20</v>
      </c>
      <c r="K3068" t="s">
        <v>21</v>
      </c>
      <c r="L3068" t="s">
        <v>22</v>
      </c>
      <c r="M3068">
        <v>0</v>
      </c>
      <c r="N3068">
        <v>1150.99</v>
      </c>
      <c r="O3068">
        <v>20</v>
      </c>
      <c r="P3068">
        <f>Table1[[#This Row],[Sale Product Count]]*Table1[[#This Row],[Price]]</f>
        <v>23019.8</v>
      </c>
      <c r="Q3068">
        <v>360</v>
      </c>
    </row>
    <row r="3069" spans="1:17" x14ac:dyDescent="0.3">
      <c r="A3069" t="s">
        <v>130</v>
      </c>
      <c r="B3069" t="s">
        <v>770</v>
      </c>
      <c r="C3069" t="s">
        <v>232</v>
      </c>
      <c r="D3069" t="s">
        <v>71</v>
      </c>
      <c r="E3069" t="s">
        <v>42</v>
      </c>
      <c r="F3069" t="s">
        <v>72</v>
      </c>
      <c r="G3069" t="s">
        <v>18</v>
      </c>
      <c r="H3069" t="s">
        <v>28</v>
      </c>
      <c r="I3069" t="s">
        <v>431</v>
      </c>
      <c r="J3069" t="s">
        <v>20</v>
      </c>
      <c r="K3069" t="s">
        <v>2134</v>
      </c>
      <c r="L3069" t="s">
        <v>2134</v>
      </c>
      <c r="M3069">
        <v>1</v>
      </c>
      <c r="N3069">
        <v>589.99</v>
      </c>
      <c r="O3069">
        <v>39</v>
      </c>
      <c r="P3069">
        <f>Table1[[#This Row],[Sale Product Count]]*Table1[[#This Row],[Price]]</f>
        <v>23009.61</v>
      </c>
      <c r="Q3069">
        <v>255</v>
      </c>
    </row>
    <row r="3070" spans="1:17" x14ac:dyDescent="0.3">
      <c r="A3070" t="s">
        <v>130</v>
      </c>
      <c r="B3070" t="s">
        <v>1115</v>
      </c>
      <c r="C3070" t="s">
        <v>14</v>
      </c>
      <c r="D3070" t="s">
        <v>606</v>
      </c>
      <c r="E3070" t="s">
        <v>162</v>
      </c>
      <c r="F3070" t="s">
        <v>282</v>
      </c>
      <c r="G3070" t="s">
        <v>27</v>
      </c>
      <c r="H3070" t="s">
        <v>28</v>
      </c>
      <c r="I3070" t="s">
        <v>462</v>
      </c>
      <c r="J3070" t="s">
        <v>37</v>
      </c>
      <c r="K3070" t="s">
        <v>2134</v>
      </c>
      <c r="L3070" t="s">
        <v>2134</v>
      </c>
      <c r="M3070">
        <v>0</v>
      </c>
      <c r="N3070">
        <v>589.99</v>
      </c>
      <c r="O3070">
        <v>39</v>
      </c>
      <c r="P3070">
        <f>Table1[[#This Row],[Sale Product Count]]*Table1[[#This Row],[Price]]</f>
        <v>23009.61</v>
      </c>
      <c r="Q3070">
        <v>444</v>
      </c>
    </row>
    <row r="3071" spans="1:17" x14ac:dyDescent="0.3">
      <c r="A3071" t="s">
        <v>130</v>
      </c>
      <c r="B3071" t="s">
        <v>1621</v>
      </c>
      <c r="C3071" t="s">
        <v>41</v>
      </c>
      <c r="D3071" t="s">
        <v>2134</v>
      </c>
      <c r="E3071" t="s">
        <v>925</v>
      </c>
      <c r="F3071" t="s">
        <v>103</v>
      </c>
      <c r="G3071" t="s">
        <v>56</v>
      </c>
      <c r="H3071" t="s">
        <v>657</v>
      </c>
      <c r="I3071" t="s">
        <v>856</v>
      </c>
      <c r="J3071" t="s">
        <v>20</v>
      </c>
      <c r="K3071" t="s">
        <v>1342</v>
      </c>
      <c r="L3071" t="s">
        <v>2134</v>
      </c>
      <c r="M3071">
        <v>3.3</v>
      </c>
      <c r="N3071">
        <v>589.99</v>
      </c>
      <c r="O3071">
        <v>39</v>
      </c>
      <c r="P3071">
        <f>Table1[[#This Row],[Sale Product Count]]*Table1[[#This Row],[Price]]</f>
        <v>23009.61</v>
      </c>
      <c r="Q3071">
        <v>212</v>
      </c>
    </row>
    <row r="3072" spans="1:17" x14ac:dyDescent="0.3">
      <c r="A3072" t="s">
        <v>130</v>
      </c>
      <c r="B3072" t="s">
        <v>1313</v>
      </c>
      <c r="C3072" t="s">
        <v>24</v>
      </c>
      <c r="D3072" t="s">
        <v>628</v>
      </c>
      <c r="E3072" t="s">
        <v>75</v>
      </c>
      <c r="F3072" t="s">
        <v>34</v>
      </c>
      <c r="G3072" t="s">
        <v>35</v>
      </c>
      <c r="H3072" t="s">
        <v>28</v>
      </c>
      <c r="I3072" t="s">
        <v>29</v>
      </c>
      <c r="J3072" t="s">
        <v>37</v>
      </c>
      <c r="K3072" t="s">
        <v>2134</v>
      </c>
      <c r="L3072" t="s">
        <v>2134</v>
      </c>
      <c r="M3072">
        <v>0</v>
      </c>
      <c r="N3072">
        <v>389.99</v>
      </c>
      <c r="O3072">
        <v>59</v>
      </c>
      <c r="P3072">
        <f>Table1[[#This Row],[Sale Product Count]]*Table1[[#This Row],[Price]]</f>
        <v>23009.41</v>
      </c>
      <c r="Q3072">
        <v>144</v>
      </c>
    </row>
    <row r="3073" spans="1:17" x14ac:dyDescent="0.3">
      <c r="A3073" t="s">
        <v>100</v>
      </c>
      <c r="B3073" t="s">
        <v>1133</v>
      </c>
      <c r="C3073" t="s">
        <v>14</v>
      </c>
      <c r="D3073" t="s">
        <v>71</v>
      </c>
      <c r="E3073" t="s">
        <v>162</v>
      </c>
      <c r="F3073" t="s">
        <v>282</v>
      </c>
      <c r="G3073" t="s">
        <v>35</v>
      </c>
      <c r="H3073" t="s">
        <v>28</v>
      </c>
      <c r="I3073" t="s">
        <v>2134</v>
      </c>
      <c r="J3073" t="s">
        <v>20</v>
      </c>
      <c r="K3073" t="s">
        <v>159</v>
      </c>
      <c r="L3073" t="s">
        <v>2134</v>
      </c>
      <c r="M3073">
        <v>0</v>
      </c>
      <c r="N3073">
        <v>389.99</v>
      </c>
      <c r="O3073">
        <v>59</v>
      </c>
      <c r="P3073">
        <f>Table1[[#This Row],[Sale Product Count]]*Table1[[#This Row],[Price]]</f>
        <v>23009.41</v>
      </c>
      <c r="Q3073">
        <v>249</v>
      </c>
    </row>
    <row r="3074" spans="1:17" x14ac:dyDescent="0.3">
      <c r="A3074" t="s">
        <v>23</v>
      </c>
      <c r="B3074" t="s">
        <v>2134</v>
      </c>
      <c r="C3074" t="s">
        <v>24</v>
      </c>
      <c r="D3074" t="s">
        <v>71</v>
      </c>
      <c r="E3074" t="s">
        <v>16</v>
      </c>
      <c r="F3074" t="s">
        <v>82</v>
      </c>
      <c r="G3074" t="s">
        <v>65</v>
      </c>
      <c r="H3074" t="s">
        <v>19</v>
      </c>
      <c r="I3074" t="s">
        <v>2134</v>
      </c>
      <c r="J3074" t="s">
        <v>20</v>
      </c>
      <c r="K3074" t="s">
        <v>21</v>
      </c>
      <c r="L3074" t="s">
        <v>81</v>
      </c>
      <c r="M3074">
        <v>4.4000000000000004</v>
      </c>
      <c r="N3074">
        <v>389.99</v>
      </c>
      <c r="O3074">
        <v>59</v>
      </c>
      <c r="P3074">
        <f>Table1[[#This Row],[Sale Product Count]]*Table1[[#This Row],[Price]]</f>
        <v>23009.41</v>
      </c>
      <c r="Q3074">
        <v>267</v>
      </c>
    </row>
    <row r="3075" spans="1:17" x14ac:dyDescent="0.3">
      <c r="A3075" t="s">
        <v>130</v>
      </c>
      <c r="B3075" t="s">
        <v>1973</v>
      </c>
      <c r="C3075" t="s">
        <v>167</v>
      </c>
      <c r="D3075" t="s">
        <v>25</v>
      </c>
      <c r="E3075" t="s">
        <v>63</v>
      </c>
      <c r="F3075" t="s">
        <v>64</v>
      </c>
      <c r="G3075" t="s">
        <v>35</v>
      </c>
      <c r="H3075" t="s">
        <v>28</v>
      </c>
      <c r="I3075" t="s">
        <v>431</v>
      </c>
      <c r="J3075" t="s">
        <v>1974</v>
      </c>
      <c r="K3075" t="s">
        <v>2134</v>
      </c>
      <c r="L3075" t="s">
        <v>2134</v>
      </c>
      <c r="M3075">
        <v>0</v>
      </c>
      <c r="N3075">
        <v>389.99</v>
      </c>
      <c r="O3075">
        <v>59</v>
      </c>
      <c r="P3075">
        <f>Table1[[#This Row],[Sale Product Count]]*Table1[[#This Row],[Price]]</f>
        <v>23009.41</v>
      </c>
      <c r="Q3075">
        <v>492</v>
      </c>
    </row>
    <row r="3076" spans="1:17" x14ac:dyDescent="0.3">
      <c r="A3076" t="s">
        <v>13</v>
      </c>
      <c r="B3076" t="s">
        <v>2134</v>
      </c>
      <c r="C3076" t="s">
        <v>24</v>
      </c>
      <c r="D3076" t="s">
        <v>15</v>
      </c>
      <c r="E3076" t="s">
        <v>78</v>
      </c>
      <c r="F3076" t="s">
        <v>79</v>
      </c>
      <c r="G3076" t="s">
        <v>80</v>
      </c>
      <c r="H3076" t="s">
        <v>19</v>
      </c>
      <c r="I3076" t="s">
        <v>2134</v>
      </c>
      <c r="J3076" t="s">
        <v>20</v>
      </c>
      <c r="K3076" t="s">
        <v>21</v>
      </c>
      <c r="L3076" t="s">
        <v>81</v>
      </c>
      <c r="M3076">
        <v>5</v>
      </c>
      <c r="N3076">
        <v>389.99</v>
      </c>
      <c r="O3076">
        <v>59</v>
      </c>
      <c r="P3076">
        <f>Table1[[#This Row],[Sale Product Count]]*Table1[[#This Row],[Price]]</f>
        <v>23009.41</v>
      </c>
      <c r="Q3076">
        <v>0</v>
      </c>
    </row>
    <row r="3077" spans="1:17" x14ac:dyDescent="0.3">
      <c r="A3077" t="s">
        <v>221</v>
      </c>
      <c r="B3077" t="s">
        <v>590</v>
      </c>
      <c r="C3077" t="s">
        <v>14</v>
      </c>
      <c r="D3077" t="s">
        <v>25</v>
      </c>
      <c r="E3077" t="s">
        <v>35</v>
      </c>
      <c r="F3077" t="s">
        <v>109</v>
      </c>
      <c r="G3077" t="s">
        <v>18</v>
      </c>
      <c r="H3077" t="s">
        <v>57</v>
      </c>
      <c r="I3077" t="s">
        <v>591</v>
      </c>
      <c r="J3077" t="s">
        <v>20</v>
      </c>
      <c r="K3077" t="s">
        <v>2134</v>
      </c>
      <c r="L3077" t="s">
        <v>2134</v>
      </c>
      <c r="M3077">
        <v>4.0999999999999996</v>
      </c>
      <c r="N3077">
        <v>999.99</v>
      </c>
      <c r="O3077">
        <v>23</v>
      </c>
      <c r="P3077">
        <f>Table1[[#This Row],[Sale Product Count]]*Table1[[#This Row],[Price]]</f>
        <v>22999.77</v>
      </c>
      <c r="Q3077">
        <v>334</v>
      </c>
    </row>
    <row r="3078" spans="1:17" x14ac:dyDescent="0.3">
      <c r="A3078" t="s">
        <v>23</v>
      </c>
      <c r="B3078" t="s">
        <v>2134</v>
      </c>
      <c r="C3078" t="s">
        <v>24</v>
      </c>
      <c r="D3078" t="s">
        <v>25</v>
      </c>
      <c r="E3078" t="s">
        <v>16</v>
      </c>
      <c r="F3078" t="s">
        <v>26</v>
      </c>
      <c r="G3078" t="s">
        <v>27</v>
      </c>
      <c r="H3078" t="s">
        <v>28</v>
      </c>
      <c r="I3078" t="s">
        <v>29</v>
      </c>
      <c r="J3078" t="s">
        <v>20</v>
      </c>
      <c r="K3078" t="s">
        <v>21</v>
      </c>
      <c r="L3078" t="s">
        <v>2134</v>
      </c>
      <c r="M3078">
        <v>4.5</v>
      </c>
      <c r="N3078">
        <v>999.99</v>
      </c>
      <c r="O3078">
        <v>23</v>
      </c>
      <c r="P3078">
        <f>Table1[[#This Row],[Sale Product Count]]*Table1[[#This Row],[Price]]</f>
        <v>22999.77</v>
      </c>
      <c r="Q3078">
        <v>202</v>
      </c>
    </row>
    <row r="3079" spans="1:17" x14ac:dyDescent="0.3">
      <c r="A3079" t="s">
        <v>100</v>
      </c>
      <c r="B3079" t="s">
        <v>567</v>
      </c>
      <c r="C3079" t="s">
        <v>14</v>
      </c>
      <c r="D3079" t="s">
        <v>71</v>
      </c>
      <c r="E3079" t="s">
        <v>63</v>
      </c>
      <c r="F3079" t="s">
        <v>693</v>
      </c>
      <c r="G3079" t="s">
        <v>65</v>
      </c>
      <c r="H3079" t="s">
        <v>197</v>
      </c>
      <c r="I3079" t="s">
        <v>552</v>
      </c>
      <c r="J3079" t="s">
        <v>20</v>
      </c>
      <c r="K3079" t="s">
        <v>2134</v>
      </c>
      <c r="L3079" t="s">
        <v>2134</v>
      </c>
      <c r="M3079">
        <v>3.6</v>
      </c>
      <c r="N3079">
        <v>459.99</v>
      </c>
      <c r="O3079">
        <v>50</v>
      </c>
      <c r="P3079">
        <f>Table1[[#This Row],[Sale Product Count]]*Table1[[#This Row],[Price]]</f>
        <v>22999.5</v>
      </c>
      <c r="Q3079">
        <v>400</v>
      </c>
    </row>
    <row r="3080" spans="1:17" x14ac:dyDescent="0.3">
      <c r="A3080" t="s">
        <v>130</v>
      </c>
      <c r="B3080" t="s">
        <v>513</v>
      </c>
      <c r="C3080" t="s">
        <v>24</v>
      </c>
      <c r="D3080" t="s">
        <v>71</v>
      </c>
      <c r="E3080" t="s">
        <v>826</v>
      </c>
      <c r="F3080" t="s">
        <v>72</v>
      </c>
      <c r="G3080" t="s">
        <v>35</v>
      </c>
      <c r="H3080" t="s">
        <v>36</v>
      </c>
      <c r="I3080" t="s">
        <v>431</v>
      </c>
      <c r="J3080" t="s">
        <v>20</v>
      </c>
      <c r="K3080" t="s">
        <v>2134</v>
      </c>
      <c r="L3080" t="s">
        <v>2134</v>
      </c>
      <c r="M3080">
        <v>0</v>
      </c>
      <c r="N3080">
        <v>459.99</v>
      </c>
      <c r="O3080">
        <v>50</v>
      </c>
      <c r="P3080">
        <f>Table1[[#This Row],[Sale Product Count]]*Table1[[#This Row],[Price]]</f>
        <v>22999.5</v>
      </c>
      <c r="Q3080">
        <v>351</v>
      </c>
    </row>
    <row r="3081" spans="1:17" x14ac:dyDescent="0.3">
      <c r="A3081" t="s">
        <v>13</v>
      </c>
      <c r="B3081" t="s">
        <v>2134</v>
      </c>
      <c r="C3081" t="s">
        <v>24</v>
      </c>
      <c r="D3081" t="s">
        <v>15</v>
      </c>
      <c r="E3081" t="s">
        <v>78</v>
      </c>
      <c r="F3081" t="s">
        <v>79</v>
      </c>
      <c r="G3081" t="s">
        <v>80</v>
      </c>
      <c r="H3081" t="s">
        <v>19</v>
      </c>
      <c r="I3081" t="s">
        <v>2134</v>
      </c>
      <c r="J3081" t="s">
        <v>20</v>
      </c>
      <c r="K3081" t="s">
        <v>21</v>
      </c>
      <c r="L3081" t="s">
        <v>81</v>
      </c>
      <c r="M3081">
        <v>5</v>
      </c>
      <c r="N3081">
        <v>459.99</v>
      </c>
      <c r="O3081">
        <v>50</v>
      </c>
      <c r="P3081">
        <f>Table1[[#This Row],[Sale Product Count]]*Table1[[#This Row],[Price]]</f>
        <v>22999.5</v>
      </c>
      <c r="Q3081">
        <v>301</v>
      </c>
    </row>
    <row r="3082" spans="1:17" x14ac:dyDescent="0.3">
      <c r="A3082" t="s">
        <v>23</v>
      </c>
      <c r="B3082" t="s">
        <v>940</v>
      </c>
      <c r="C3082" t="s">
        <v>94</v>
      </c>
      <c r="D3082" t="s">
        <v>2134</v>
      </c>
      <c r="E3082" t="s">
        <v>35</v>
      </c>
      <c r="F3082" t="s">
        <v>172</v>
      </c>
      <c r="G3082" t="s">
        <v>56</v>
      </c>
      <c r="H3082" t="s">
        <v>57</v>
      </c>
      <c r="I3082" t="s">
        <v>398</v>
      </c>
      <c r="J3082" t="s">
        <v>20</v>
      </c>
      <c r="K3082" t="s">
        <v>941</v>
      </c>
      <c r="L3082" t="s">
        <v>2134</v>
      </c>
      <c r="M3082">
        <v>4.2</v>
      </c>
      <c r="N3082">
        <v>488.94</v>
      </c>
      <c r="O3082">
        <v>47</v>
      </c>
      <c r="P3082">
        <f>Table1[[#This Row],[Sale Product Count]]*Table1[[#This Row],[Price]]</f>
        <v>22980.18</v>
      </c>
      <c r="Q3082">
        <v>460</v>
      </c>
    </row>
    <row r="3083" spans="1:17" x14ac:dyDescent="0.3">
      <c r="A3083" t="s">
        <v>130</v>
      </c>
      <c r="B3083" t="s">
        <v>1990</v>
      </c>
      <c r="C3083" t="s">
        <v>41</v>
      </c>
      <c r="D3083" t="s">
        <v>71</v>
      </c>
      <c r="E3083" t="s">
        <v>42</v>
      </c>
      <c r="F3083" t="s">
        <v>64</v>
      </c>
      <c r="G3083" t="s">
        <v>35</v>
      </c>
      <c r="H3083" t="s">
        <v>28</v>
      </c>
      <c r="I3083" t="s">
        <v>431</v>
      </c>
      <c r="J3083" t="s">
        <v>20</v>
      </c>
      <c r="K3083" t="s">
        <v>2134</v>
      </c>
      <c r="L3083" t="s">
        <v>2134</v>
      </c>
      <c r="M3083">
        <v>0</v>
      </c>
      <c r="N3083">
        <v>999</v>
      </c>
      <c r="O3083">
        <v>23</v>
      </c>
      <c r="P3083">
        <f>Table1[[#This Row],[Sale Product Count]]*Table1[[#This Row],[Price]]</f>
        <v>22977</v>
      </c>
      <c r="Q3083">
        <v>203</v>
      </c>
    </row>
    <row r="3084" spans="1:17" x14ac:dyDescent="0.3">
      <c r="A3084" t="s">
        <v>23</v>
      </c>
      <c r="B3084" t="s">
        <v>2134</v>
      </c>
      <c r="C3084" t="s">
        <v>24</v>
      </c>
      <c r="D3084" t="s">
        <v>71</v>
      </c>
      <c r="E3084" t="s">
        <v>16</v>
      </c>
      <c r="F3084" t="s">
        <v>82</v>
      </c>
      <c r="G3084" t="s">
        <v>65</v>
      </c>
      <c r="H3084" t="s">
        <v>19</v>
      </c>
      <c r="I3084" t="s">
        <v>2134</v>
      </c>
      <c r="J3084" t="s">
        <v>20</v>
      </c>
      <c r="K3084" t="s">
        <v>21</v>
      </c>
      <c r="L3084" t="s">
        <v>81</v>
      </c>
      <c r="M3084">
        <v>4.4000000000000004</v>
      </c>
      <c r="N3084">
        <v>953.82</v>
      </c>
      <c r="O3084">
        <v>24</v>
      </c>
      <c r="P3084">
        <f>Table1[[#This Row],[Sale Product Count]]*Table1[[#This Row],[Price]]</f>
        <v>22891.68</v>
      </c>
      <c r="Q3084">
        <v>191</v>
      </c>
    </row>
    <row r="3085" spans="1:17" x14ac:dyDescent="0.3">
      <c r="A3085" t="s">
        <v>13</v>
      </c>
      <c r="B3085" t="s">
        <v>83</v>
      </c>
      <c r="C3085" t="s">
        <v>24</v>
      </c>
      <c r="D3085" t="s">
        <v>84</v>
      </c>
      <c r="E3085" t="s">
        <v>16</v>
      </c>
      <c r="F3085" t="s">
        <v>26</v>
      </c>
      <c r="G3085" t="s">
        <v>80</v>
      </c>
      <c r="H3085" t="s">
        <v>19</v>
      </c>
      <c r="I3085" t="s">
        <v>2134</v>
      </c>
      <c r="J3085" t="s">
        <v>20</v>
      </c>
      <c r="K3085" t="s">
        <v>21</v>
      </c>
      <c r="L3085" t="s">
        <v>2134</v>
      </c>
      <c r="M3085">
        <v>0</v>
      </c>
      <c r="N3085">
        <v>1201.1300000000001</v>
      </c>
      <c r="O3085">
        <v>19</v>
      </c>
      <c r="P3085">
        <f>Table1[[#This Row],[Sale Product Count]]*Table1[[#This Row],[Price]]</f>
        <v>22821.47</v>
      </c>
      <c r="Q3085">
        <v>401</v>
      </c>
    </row>
    <row r="3086" spans="1:17" x14ac:dyDescent="0.3">
      <c r="A3086" t="s">
        <v>30</v>
      </c>
      <c r="B3086" t="s">
        <v>1942</v>
      </c>
      <c r="C3086" t="s">
        <v>86</v>
      </c>
      <c r="D3086" t="s">
        <v>1178</v>
      </c>
      <c r="E3086" t="s">
        <v>35</v>
      </c>
      <c r="F3086" t="s">
        <v>64</v>
      </c>
      <c r="G3086" t="s">
        <v>35</v>
      </c>
      <c r="H3086" t="s">
        <v>257</v>
      </c>
      <c r="I3086" t="s">
        <v>2134</v>
      </c>
      <c r="J3086" t="s">
        <v>20</v>
      </c>
      <c r="K3086" t="s">
        <v>120</v>
      </c>
      <c r="L3086" t="s">
        <v>2134</v>
      </c>
      <c r="M3086">
        <v>4.5</v>
      </c>
      <c r="N3086">
        <v>989.99</v>
      </c>
      <c r="O3086">
        <v>23</v>
      </c>
      <c r="P3086">
        <f>Table1[[#This Row],[Sale Product Count]]*Table1[[#This Row],[Price]]</f>
        <v>22769.77</v>
      </c>
      <c r="Q3086">
        <v>443</v>
      </c>
    </row>
    <row r="3087" spans="1:17" x14ac:dyDescent="0.3">
      <c r="A3087" t="s">
        <v>13</v>
      </c>
      <c r="B3087" t="s">
        <v>2134</v>
      </c>
      <c r="C3087" t="s">
        <v>14</v>
      </c>
      <c r="D3087" t="s">
        <v>15</v>
      </c>
      <c r="E3087" t="s">
        <v>16</v>
      </c>
      <c r="F3087" t="s">
        <v>17</v>
      </c>
      <c r="G3087" t="s">
        <v>18</v>
      </c>
      <c r="H3087" t="s">
        <v>19</v>
      </c>
      <c r="I3087" t="s">
        <v>2134</v>
      </c>
      <c r="J3087" t="s">
        <v>20</v>
      </c>
      <c r="K3087" t="s">
        <v>21</v>
      </c>
      <c r="L3087" t="s">
        <v>22</v>
      </c>
      <c r="M3087">
        <v>0</v>
      </c>
      <c r="N3087">
        <v>399</v>
      </c>
      <c r="O3087">
        <v>57</v>
      </c>
      <c r="P3087">
        <f>Table1[[#This Row],[Sale Product Count]]*Table1[[#This Row],[Price]]</f>
        <v>22743</v>
      </c>
      <c r="Q3087">
        <v>248</v>
      </c>
    </row>
    <row r="3088" spans="1:17" x14ac:dyDescent="0.3">
      <c r="A3088" t="s">
        <v>13</v>
      </c>
      <c r="B3088" t="s">
        <v>2134</v>
      </c>
      <c r="C3088" t="s">
        <v>14</v>
      </c>
      <c r="D3088" t="s">
        <v>15</v>
      </c>
      <c r="E3088" t="s">
        <v>16</v>
      </c>
      <c r="F3088" t="s">
        <v>17</v>
      </c>
      <c r="G3088" t="s">
        <v>18</v>
      </c>
      <c r="H3088" t="s">
        <v>19</v>
      </c>
      <c r="I3088" t="s">
        <v>2134</v>
      </c>
      <c r="J3088" t="s">
        <v>20</v>
      </c>
      <c r="K3088" t="s">
        <v>21</v>
      </c>
      <c r="L3088" t="s">
        <v>22</v>
      </c>
      <c r="M3088">
        <v>0</v>
      </c>
      <c r="N3088">
        <v>539.99</v>
      </c>
      <c r="O3088">
        <v>42</v>
      </c>
      <c r="P3088">
        <f>Table1[[#This Row],[Sale Product Count]]*Table1[[#This Row],[Price]]</f>
        <v>22679.58</v>
      </c>
      <c r="Q3088">
        <v>215</v>
      </c>
    </row>
    <row r="3089" spans="1:17" x14ac:dyDescent="0.3">
      <c r="A3089" t="s">
        <v>59</v>
      </c>
      <c r="B3089" t="s">
        <v>975</v>
      </c>
      <c r="C3089" t="s">
        <v>86</v>
      </c>
      <c r="D3089" t="s">
        <v>71</v>
      </c>
      <c r="E3089" t="s">
        <v>16</v>
      </c>
      <c r="F3089" t="s">
        <v>64</v>
      </c>
      <c r="G3089" t="s">
        <v>65</v>
      </c>
      <c r="H3089" t="s">
        <v>257</v>
      </c>
      <c r="I3089" t="s">
        <v>2134</v>
      </c>
      <c r="J3089" t="s">
        <v>37</v>
      </c>
      <c r="K3089" t="s">
        <v>976</v>
      </c>
      <c r="L3089" t="s">
        <v>2134</v>
      </c>
      <c r="M3089">
        <v>4.3</v>
      </c>
      <c r="N3089">
        <v>389.99</v>
      </c>
      <c r="O3089">
        <v>58</v>
      </c>
      <c r="P3089">
        <f>Table1[[#This Row],[Sale Product Count]]*Table1[[#This Row],[Price]]</f>
        <v>22619.420000000002</v>
      </c>
      <c r="Q3089">
        <v>417</v>
      </c>
    </row>
    <row r="3090" spans="1:17" x14ac:dyDescent="0.3">
      <c r="A3090" t="s">
        <v>121</v>
      </c>
      <c r="B3090" t="s">
        <v>122</v>
      </c>
      <c r="C3090" t="s">
        <v>61</v>
      </c>
      <c r="D3090" t="s">
        <v>25</v>
      </c>
      <c r="E3090" t="s">
        <v>16</v>
      </c>
      <c r="F3090" t="s">
        <v>26</v>
      </c>
      <c r="G3090" t="s">
        <v>35</v>
      </c>
      <c r="H3090" t="s">
        <v>19</v>
      </c>
      <c r="I3090" t="s">
        <v>2134</v>
      </c>
      <c r="J3090" t="s">
        <v>20</v>
      </c>
      <c r="K3090" t="s">
        <v>21</v>
      </c>
      <c r="L3090" t="s">
        <v>2134</v>
      </c>
      <c r="M3090">
        <v>0</v>
      </c>
      <c r="N3090">
        <v>389.99</v>
      </c>
      <c r="O3090">
        <v>58</v>
      </c>
      <c r="P3090">
        <f>Table1[[#This Row],[Sale Product Count]]*Table1[[#This Row],[Price]]</f>
        <v>22619.420000000002</v>
      </c>
      <c r="Q3090">
        <v>357</v>
      </c>
    </row>
    <row r="3091" spans="1:17" x14ac:dyDescent="0.3">
      <c r="A3091" t="s">
        <v>30</v>
      </c>
      <c r="B3091" t="s">
        <v>1080</v>
      </c>
      <c r="C3091" t="s">
        <v>14</v>
      </c>
      <c r="D3091" t="s">
        <v>502</v>
      </c>
      <c r="E3091" t="s">
        <v>63</v>
      </c>
      <c r="F3091" t="s">
        <v>72</v>
      </c>
      <c r="G3091" t="s">
        <v>65</v>
      </c>
      <c r="H3091" t="s">
        <v>28</v>
      </c>
      <c r="I3091" t="s">
        <v>2134</v>
      </c>
      <c r="J3091" t="s">
        <v>20</v>
      </c>
      <c r="K3091" t="s">
        <v>159</v>
      </c>
      <c r="L3091" t="s">
        <v>2134</v>
      </c>
      <c r="M3091">
        <v>0</v>
      </c>
      <c r="N3091">
        <v>389.99</v>
      </c>
      <c r="O3091">
        <v>58</v>
      </c>
      <c r="P3091">
        <f>Table1[[#This Row],[Sale Product Count]]*Table1[[#This Row],[Price]]</f>
        <v>22619.420000000002</v>
      </c>
      <c r="Q3091">
        <v>205</v>
      </c>
    </row>
    <row r="3092" spans="1:17" x14ac:dyDescent="0.3">
      <c r="A3092" t="s">
        <v>130</v>
      </c>
      <c r="B3092" t="s">
        <v>741</v>
      </c>
      <c r="C3092" t="s">
        <v>86</v>
      </c>
      <c r="D3092" t="s">
        <v>2134</v>
      </c>
      <c r="E3092" t="s">
        <v>63</v>
      </c>
      <c r="F3092" t="s">
        <v>282</v>
      </c>
      <c r="G3092" t="s">
        <v>65</v>
      </c>
      <c r="H3092" t="s">
        <v>197</v>
      </c>
      <c r="I3092" t="s">
        <v>2134</v>
      </c>
      <c r="J3092" t="s">
        <v>37</v>
      </c>
      <c r="K3092" t="s">
        <v>2134</v>
      </c>
      <c r="L3092" t="s">
        <v>202</v>
      </c>
      <c r="M3092">
        <v>5</v>
      </c>
      <c r="N3092">
        <v>389.99</v>
      </c>
      <c r="O3092">
        <v>58</v>
      </c>
      <c r="P3092">
        <f>Table1[[#This Row],[Sale Product Count]]*Table1[[#This Row],[Price]]</f>
        <v>22619.420000000002</v>
      </c>
      <c r="Q3092">
        <v>354</v>
      </c>
    </row>
    <row r="3093" spans="1:17" x14ac:dyDescent="0.3">
      <c r="A3093" t="s">
        <v>23</v>
      </c>
      <c r="B3093" t="s">
        <v>2134</v>
      </c>
      <c r="C3093" t="s">
        <v>24</v>
      </c>
      <c r="D3093" t="s">
        <v>25</v>
      </c>
      <c r="E3093" t="s">
        <v>16</v>
      </c>
      <c r="F3093" t="s">
        <v>26</v>
      </c>
      <c r="G3093" t="s">
        <v>27</v>
      </c>
      <c r="H3093" t="s">
        <v>28</v>
      </c>
      <c r="I3093" t="s">
        <v>29</v>
      </c>
      <c r="J3093" t="s">
        <v>20</v>
      </c>
      <c r="K3093" t="s">
        <v>21</v>
      </c>
      <c r="L3093" t="s">
        <v>2134</v>
      </c>
      <c r="M3093">
        <v>4.5</v>
      </c>
      <c r="N3093">
        <v>389.99</v>
      </c>
      <c r="O3093">
        <v>58</v>
      </c>
      <c r="P3093">
        <f>Table1[[#This Row],[Sale Product Count]]*Table1[[#This Row],[Price]]</f>
        <v>22619.420000000002</v>
      </c>
      <c r="Q3093">
        <v>236</v>
      </c>
    </row>
    <row r="3094" spans="1:17" x14ac:dyDescent="0.3">
      <c r="A3094" t="s">
        <v>30</v>
      </c>
      <c r="B3094" t="s">
        <v>119</v>
      </c>
      <c r="C3094" t="s">
        <v>24</v>
      </c>
      <c r="D3094" t="s">
        <v>33</v>
      </c>
      <c r="E3094" t="s">
        <v>2134</v>
      </c>
      <c r="F3094" t="s">
        <v>34</v>
      </c>
      <c r="G3094" t="s">
        <v>35</v>
      </c>
      <c r="H3094" t="s">
        <v>36</v>
      </c>
      <c r="I3094" t="s">
        <v>2134</v>
      </c>
      <c r="J3094" t="s">
        <v>37</v>
      </c>
      <c r="K3094" t="s">
        <v>120</v>
      </c>
      <c r="L3094" t="s">
        <v>38</v>
      </c>
      <c r="M3094">
        <v>1</v>
      </c>
      <c r="N3094">
        <v>389.99</v>
      </c>
      <c r="O3094">
        <v>58</v>
      </c>
      <c r="P3094">
        <f>Table1[[#This Row],[Sale Product Count]]*Table1[[#This Row],[Price]]</f>
        <v>22619.420000000002</v>
      </c>
      <c r="Q3094">
        <v>534</v>
      </c>
    </row>
    <row r="3095" spans="1:17" x14ac:dyDescent="0.3">
      <c r="A3095" t="s">
        <v>130</v>
      </c>
      <c r="B3095" t="s">
        <v>1558</v>
      </c>
      <c r="C3095" t="s">
        <v>167</v>
      </c>
      <c r="D3095" t="s">
        <v>25</v>
      </c>
      <c r="E3095" t="s">
        <v>16</v>
      </c>
      <c r="F3095" t="s">
        <v>64</v>
      </c>
      <c r="G3095" t="s">
        <v>35</v>
      </c>
      <c r="H3095" t="s">
        <v>197</v>
      </c>
      <c r="I3095" t="s">
        <v>431</v>
      </c>
      <c r="J3095" t="s">
        <v>1701</v>
      </c>
      <c r="K3095" t="s">
        <v>2134</v>
      </c>
      <c r="L3095" t="s">
        <v>2134</v>
      </c>
      <c r="M3095">
        <v>0</v>
      </c>
      <c r="N3095">
        <v>389.99</v>
      </c>
      <c r="O3095">
        <v>58</v>
      </c>
      <c r="P3095">
        <f>Table1[[#This Row],[Sale Product Count]]*Table1[[#This Row],[Price]]</f>
        <v>22619.420000000002</v>
      </c>
      <c r="Q3095">
        <v>291</v>
      </c>
    </row>
    <row r="3096" spans="1:17" x14ac:dyDescent="0.3">
      <c r="A3096" t="s">
        <v>23</v>
      </c>
      <c r="B3096" t="s">
        <v>2134</v>
      </c>
      <c r="C3096" t="s">
        <v>14</v>
      </c>
      <c r="D3096" t="s">
        <v>219</v>
      </c>
      <c r="E3096" t="s">
        <v>27</v>
      </c>
      <c r="F3096" t="s">
        <v>220</v>
      </c>
      <c r="G3096" t="s">
        <v>65</v>
      </c>
      <c r="H3096" t="s">
        <v>19</v>
      </c>
      <c r="I3096" t="s">
        <v>2134</v>
      </c>
      <c r="J3096" t="s">
        <v>20</v>
      </c>
      <c r="K3096" t="s">
        <v>21</v>
      </c>
      <c r="L3096" t="s">
        <v>81</v>
      </c>
      <c r="M3096">
        <v>4.7</v>
      </c>
      <c r="N3096">
        <v>389.99</v>
      </c>
      <c r="O3096">
        <v>58</v>
      </c>
      <c r="P3096">
        <f>Table1[[#This Row],[Sale Product Count]]*Table1[[#This Row],[Price]]</f>
        <v>22619.420000000002</v>
      </c>
      <c r="Q3096">
        <v>0</v>
      </c>
    </row>
    <row r="3097" spans="1:17" x14ac:dyDescent="0.3">
      <c r="A3097" t="s">
        <v>13</v>
      </c>
      <c r="B3097" t="s">
        <v>2134</v>
      </c>
      <c r="C3097" t="s">
        <v>24</v>
      </c>
      <c r="D3097" t="s">
        <v>15</v>
      </c>
      <c r="E3097" t="s">
        <v>78</v>
      </c>
      <c r="F3097" t="s">
        <v>79</v>
      </c>
      <c r="G3097" t="s">
        <v>80</v>
      </c>
      <c r="H3097" t="s">
        <v>19</v>
      </c>
      <c r="I3097" t="s">
        <v>2134</v>
      </c>
      <c r="J3097" t="s">
        <v>20</v>
      </c>
      <c r="K3097" t="s">
        <v>21</v>
      </c>
      <c r="L3097" t="s">
        <v>81</v>
      </c>
      <c r="M3097">
        <v>5</v>
      </c>
      <c r="N3097">
        <v>389.99</v>
      </c>
      <c r="O3097">
        <v>58</v>
      </c>
      <c r="P3097">
        <f>Table1[[#This Row],[Sale Product Count]]*Table1[[#This Row],[Price]]</f>
        <v>22619.420000000002</v>
      </c>
      <c r="Q3097">
        <v>0</v>
      </c>
    </row>
    <row r="3098" spans="1:17" x14ac:dyDescent="0.3">
      <c r="A3098" t="s">
        <v>59</v>
      </c>
      <c r="B3098" t="s">
        <v>902</v>
      </c>
      <c r="C3098" t="s">
        <v>94</v>
      </c>
      <c r="D3098" t="s">
        <v>2134</v>
      </c>
      <c r="E3098" t="s">
        <v>35</v>
      </c>
      <c r="F3098" t="s">
        <v>126</v>
      </c>
      <c r="G3098" t="s">
        <v>18</v>
      </c>
      <c r="H3098" t="s">
        <v>57</v>
      </c>
      <c r="I3098" t="s">
        <v>250</v>
      </c>
      <c r="J3098" t="s">
        <v>20</v>
      </c>
      <c r="K3098" t="s">
        <v>92</v>
      </c>
      <c r="L3098" t="s">
        <v>2134</v>
      </c>
      <c r="M3098">
        <v>0</v>
      </c>
      <c r="N3098">
        <v>594.99</v>
      </c>
      <c r="O3098">
        <v>38</v>
      </c>
      <c r="P3098">
        <f>Table1[[#This Row],[Sale Product Count]]*Table1[[#This Row],[Price]]</f>
        <v>22609.62</v>
      </c>
      <c r="Q3098">
        <v>296</v>
      </c>
    </row>
    <row r="3099" spans="1:17" x14ac:dyDescent="0.3">
      <c r="A3099" t="s">
        <v>130</v>
      </c>
      <c r="B3099" t="s">
        <v>764</v>
      </c>
      <c r="C3099" t="s">
        <v>24</v>
      </c>
      <c r="D3099" t="s">
        <v>606</v>
      </c>
      <c r="E3099" t="s">
        <v>162</v>
      </c>
      <c r="F3099" t="s">
        <v>282</v>
      </c>
      <c r="G3099" t="s">
        <v>27</v>
      </c>
      <c r="H3099" t="s">
        <v>28</v>
      </c>
      <c r="I3099" t="s">
        <v>499</v>
      </c>
      <c r="J3099" t="s">
        <v>37</v>
      </c>
      <c r="K3099" t="s">
        <v>2134</v>
      </c>
      <c r="L3099" t="s">
        <v>2134</v>
      </c>
      <c r="M3099">
        <v>0</v>
      </c>
      <c r="N3099">
        <v>1129.99</v>
      </c>
      <c r="O3099">
        <v>20</v>
      </c>
      <c r="P3099">
        <f>Table1[[#This Row],[Sale Product Count]]*Table1[[#This Row],[Price]]</f>
        <v>22599.8</v>
      </c>
      <c r="Q3099">
        <v>184</v>
      </c>
    </row>
    <row r="3100" spans="1:17" x14ac:dyDescent="0.3">
      <c r="A3100" t="s">
        <v>130</v>
      </c>
      <c r="B3100" t="s">
        <v>1487</v>
      </c>
      <c r="C3100" t="s">
        <v>14</v>
      </c>
      <c r="D3100" t="s">
        <v>71</v>
      </c>
      <c r="E3100" t="s">
        <v>63</v>
      </c>
      <c r="F3100" t="s">
        <v>64</v>
      </c>
      <c r="G3100" t="s">
        <v>65</v>
      </c>
      <c r="H3100" t="s">
        <v>36</v>
      </c>
      <c r="I3100" t="s">
        <v>2134</v>
      </c>
      <c r="J3100" t="s">
        <v>20</v>
      </c>
      <c r="K3100" t="s">
        <v>376</v>
      </c>
      <c r="L3100" t="s">
        <v>2134</v>
      </c>
      <c r="M3100">
        <v>0</v>
      </c>
      <c r="N3100">
        <v>389</v>
      </c>
      <c r="O3100">
        <v>58</v>
      </c>
      <c r="P3100">
        <f>Table1[[#This Row],[Sale Product Count]]*Table1[[#This Row],[Price]]</f>
        <v>22562</v>
      </c>
      <c r="Q3100">
        <v>469</v>
      </c>
    </row>
    <row r="3101" spans="1:17" x14ac:dyDescent="0.3">
      <c r="A3101" t="s">
        <v>23</v>
      </c>
      <c r="B3101" t="s">
        <v>2134</v>
      </c>
      <c r="C3101" t="s">
        <v>24</v>
      </c>
      <c r="D3101" t="s">
        <v>25</v>
      </c>
      <c r="E3101" t="s">
        <v>16</v>
      </c>
      <c r="F3101" t="s">
        <v>26</v>
      </c>
      <c r="G3101" t="s">
        <v>27</v>
      </c>
      <c r="H3101" t="s">
        <v>28</v>
      </c>
      <c r="I3101" t="s">
        <v>29</v>
      </c>
      <c r="J3101" t="s">
        <v>20</v>
      </c>
      <c r="K3101" t="s">
        <v>21</v>
      </c>
      <c r="L3101" t="s">
        <v>2134</v>
      </c>
      <c r="M3101">
        <v>4.5</v>
      </c>
      <c r="N3101">
        <v>479.99</v>
      </c>
      <c r="O3101">
        <v>47</v>
      </c>
      <c r="P3101">
        <f>Table1[[#This Row],[Sale Product Count]]*Table1[[#This Row],[Price]]</f>
        <v>22559.53</v>
      </c>
      <c r="Q3101">
        <v>158</v>
      </c>
    </row>
    <row r="3102" spans="1:17" x14ac:dyDescent="0.3">
      <c r="A3102" t="s">
        <v>23</v>
      </c>
      <c r="B3102" t="s">
        <v>827</v>
      </c>
      <c r="C3102" t="s">
        <v>41</v>
      </c>
      <c r="D3102" t="s">
        <v>2134</v>
      </c>
      <c r="E3102" t="s">
        <v>42</v>
      </c>
      <c r="F3102" t="s">
        <v>72</v>
      </c>
      <c r="G3102" t="s">
        <v>65</v>
      </c>
      <c r="H3102" t="s">
        <v>28</v>
      </c>
      <c r="I3102" t="s">
        <v>200</v>
      </c>
      <c r="J3102" t="s">
        <v>296</v>
      </c>
      <c r="K3102" t="s">
        <v>159</v>
      </c>
      <c r="L3102" t="s">
        <v>2134</v>
      </c>
      <c r="M3102">
        <v>0</v>
      </c>
      <c r="N3102">
        <v>459.99</v>
      </c>
      <c r="O3102">
        <v>49</v>
      </c>
      <c r="P3102">
        <f>Table1[[#This Row],[Sale Product Count]]*Table1[[#This Row],[Price]]</f>
        <v>22539.510000000002</v>
      </c>
      <c r="Q3102">
        <v>155</v>
      </c>
    </row>
    <row r="3103" spans="1:17" x14ac:dyDescent="0.3">
      <c r="A3103" t="s">
        <v>100</v>
      </c>
      <c r="B3103" t="s">
        <v>969</v>
      </c>
      <c r="C3103" t="s">
        <v>94</v>
      </c>
      <c r="D3103" t="s">
        <v>71</v>
      </c>
      <c r="E3103" t="s">
        <v>2134</v>
      </c>
      <c r="F3103" t="s">
        <v>109</v>
      </c>
      <c r="G3103" t="s">
        <v>18</v>
      </c>
      <c r="H3103" t="s">
        <v>57</v>
      </c>
      <c r="I3103" t="s">
        <v>200</v>
      </c>
      <c r="J3103" t="s">
        <v>800</v>
      </c>
      <c r="K3103" t="s">
        <v>127</v>
      </c>
      <c r="L3103" t="s">
        <v>2134</v>
      </c>
      <c r="M3103">
        <v>0</v>
      </c>
      <c r="N3103">
        <v>1730.99</v>
      </c>
      <c r="O3103">
        <v>13</v>
      </c>
      <c r="P3103">
        <f>Table1[[#This Row],[Sale Product Count]]*Table1[[#This Row],[Price]]</f>
        <v>22502.87</v>
      </c>
      <c r="Q3103">
        <v>358</v>
      </c>
    </row>
    <row r="3104" spans="1:17" x14ac:dyDescent="0.3">
      <c r="A3104" t="s">
        <v>130</v>
      </c>
      <c r="B3104" t="s">
        <v>1065</v>
      </c>
      <c r="C3104" t="s">
        <v>155</v>
      </c>
      <c r="D3104" t="s">
        <v>175</v>
      </c>
      <c r="E3104" t="s">
        <v>63</v>
      </c>
      <c r="F3104" t="s">
        <v>64</v>
      </c>
      <c r="G3104" t="s">
        <v>35</v>
      </c>
      <c r="H3104" t="s">
        <v>36</v>
      </c>
      <c r="I3104" t="s">
        <v>431</v>
      </c>
      <c r="J3104" t="s">
        <v>20</v>
      </c>
      <c r="K3104" t="s">
        <v>2134</v>
      </c>
      <c r="L3104" t="s">
        <v>2134</v>
      </c>
      <c r="M3104">
        <v>0</v>
      </c>
      <c r="N3104">
        <v>1730.99</v>
      </c>
      <c r="O3104">
        <v>13</v>
      </c>
      <c r="P3104">
        <f>Table1[[#This Row],[Sale Product Count]]*Table1[[#This Row],[Price]]</f>
        <v>22502.87</v>
      </c>
      <c r="Q3104">
        <v>0</v>
      </c>
    </row>
    <row r="3105" spans="1:17" x14ac:dyDescent="0.3">
      <c r="A3105" t="s">
        <v>23</v>
      </c>
      <c r="B3105" t="s">
        <v>300</v>
      </c>
      <c r="C3105" t="s">
        <v>24</v>
      </c>
      <c r="D3105" t="s">
        <v>25</v>
      </c>
      <c r="E3105" t="s">
        <v>42</v>
      </c>
      <c r="F3105" t="s">
        <v>72</v>
      </c>
      <c r="G3105" t="s">
        <v>301</v>
      </c>
      <c r="H3105" t="s">
        <v>51</v>
      </c>
      <c r="I3105" t="s">
        <v>302</v>
      </c>
      <c r="J3105" t="s">
        <v>20</v>
      </c>
      <c r="K3105" t="s">
        <v>2134</v>
      </c>
      <c r="L3105" t="s">
        <v>2134</v>
      </c>
      <c r="M3105">
        <v>4.4000000000000004</v>
      </c>
      <c r="N3105">
        <v>899.99</v>
      </c>
      <c r="O3105">
        <v>25</v>
      </c>
      <c r="P3105">
        <f>Table1[[#This Row],[Sale Product Count]]*Table1[[#This Row],[Price]]</f>
        <v>22499.75</v>
      </c>
      <c r="Q3105">
        <v>305</v>
      </c>
    </row>
    <row r="3106" spans="1:17" x14ac:dyDescent="0.3">
      <c r="A3106" t="s">
        <v>221</v>
      </c>
      <c r="B3106" t="s">
        <v>544</v>
      </c>
      <c r="C3106" t="s">
        <v>24</v>
      </c>
      <c r="D3106" t="s">
        <v>25</v>
      </c>
      <c r="E3106" t="s">
        <v>63</v>
      </c>
      <c r="F3106" t="s">
        <v>17</v>
      </c>
      <c r="G3106" t="s">
        <v>65</v>
      </c>
      <c r="H3106" t="s">
        <v>311</v>
      </c>
      <c r="I3106" t="s">
        <v>113</v>
      </c>
      <c r="J3106" t="s">
        <v>20</v>
      </c>
      <c r="K3106" t="s">
        <v>2134</v>
      </c>
      <c r="L3106" t="s">
        <v>2134</v>
      </c>
      <c r="M3106">
        <v>4.0999999999999996</v>
      </c>
      <c r="N3106">
        <v>899.99</v>
      </c>
      <c r="O3106">
        <v>25</v>
      </c>
      <c r="P3106">
        <f>Table1[[#This Row],[Sale Product Count]]*Table1[[#This Row],[Price]]</f>
        <v>22499.75</v>
      </c>
      <c r="Q3106">
        <v>224</v>
      </c>
    </row>
    <row r="3107" spans="1:17" x14ac:dyDescent="0.3">
      <c r="A3107" t="s">
        <v>130</v>
      </c>
      <c r="B3107" t="s">
        <v>1449</v>
      </c>
      <c r="C3107" t="s">
        <v>14</v>
      </c>
      <c r="D3107" t="s">
        <v>71</v>
      </c>
      <c r="E3107" t="s">
        <v>16</v>
      </c>
      <c r="F3107" t="s">
        <v>72</v>
      </c>
      <c r="G3107" t="s">
        <v>65</v>
      </c>
      <c r="H3107" t="s">
        <v>257</v>
      </c>
      <c r="I3107" t="s">
        <v>431</v>
      </c>
      <c r="J3107" t="s">
        <v>20</v>
      </c>
      <c r="K3107" t="s">
        <v>2134</v>
      </c>
      <c r="L3107" t="s">
        <v>2134</v>
      </c>
      <c r="M3107">
        <v>0</v>
      </c>
      <c r="N3107">
        <v>899.99</v>
      </c>
      <c r="O3107">
        <v>25</v>
      </c>
      <c r="P3107">
        <f>Table1[[#This Row],[Sale Product Count]]*Table1[[#This Row],[Price]]</f>
        <v>22499.75</v>
      </c>
      <c r="Q3107">
        <v>454</v>
      </c>
    </row>
    <row r="3108" spans="1:17" x14ac:dyDescent="0.3">
      <c r="A3108" t="s">
        <v>130</v>
      </c>
      <c r="B3108" t="s">
        <v>1825</v>
      </c>
      <c r="C3108" t="s">
        <v>14</v>
      </c>
      <c r="D3108" t="s">
        <v>2134</v>
      </c>
      <c r="E3108" t="s">
        <v>162</v>
      </c>
      <c r="F3108" t="s">
        <v>72</v>
      </c>
      <c r="G3108" t="s">
        <v>27</v>
      </c>
      <c r="H3108" t="s">
        <v>28</v>
      </c>
      <c r="I3108" t="s">
        <v>91</v>
      </c>
      <c r="J3108" t="s">
        <v>20</v>
      </c>
      <c r="K3108" t="s">
        <v>159</v>
      </c>
      <c r="L3108" t="s">
        <v>2134</v>
      </c>
      <c r="M3108">
        <v>3</v>
      </c>
      <c r="N3108">
        <v>899.95</v>
      </c>
      <c r="O3108">
        <v>25</v>
      </c>
      <c r="P3108">
        <f>Table1[[#This Row],[Sale Product Count]]*Table1[[#This Row],[Price]]</f>
        <v>22498.75</v>
      </c>
      <c r="Q3108">
        <v>258</v>
      </c>
    </row>
    <row r="3109" spans="1:17" x14ac:dyDescent="0.3">
      <c r="A3109" t="s">
        <v>13</v>
      </c>
      <c r="B3109" t="s">
        <v>2134</v>
      </c>
      <c r="C3109" t="s">
        <v>24</v>
      </c>
      <c r="D3109" t="s">
        <v>15</v>
      </c>
      <c r="E3109" t="s">
        <v>78</v>
      </c>
      <c r="F3109" t="s">
        <v>79</v>
      </c>
      <c r="G3109" t="s">
        <v>80</v>
      </c>
      <c r="H3109" t="s">
        <v>19</v>
      </c>
      <c r="I3109" t="s">
        <v>2134</v>
      </c>
      <c r="J3109" t="s">
        <v>20</v>
      </c>
      <c r="K3109" t="s">
        <v>21</v>
      </c>
      <c r="L3109" t="s">
        <v>81</v>
      </c>
      <c r="M3109">
        <v>5</v>
      </c>
      <c r="N3109">
        <v>899</v>
      </c>
      <c r="O3109">
        <v>25</v>
      </c>
      <c r="P3109">
        <f>Table1[[#This Row],[Sale Product Count]]*Table1[[#This Row],[Price]]</f>
        <v>22475</v>
      </c>
      <c r="Q3109">
        <v>445</v>
      </c>
    </row>
    <row r="3110" spans="1:17" x14ac:dyDescent="0.3">
      <c r="A3110" t="s">
        <v>23</v>
      </c>
      <c r="B3110" t="s">
        <v>2036</v>
      </c>
      <c r="C3110" t="s">
        <v>24</v>
      </c>
      <c r="D3110" t="s">
        <v>327</v>
      </c>
      <c r="E3110" t="s">
        <v>63</v>
      </c>
      <c r="F3110" t="s">
        <v>282</v>
      </c>
      <c r="G3110" t="s">
        <v>65</v>
      </c>
      <c r="H3110" t="s">
        <v>28</v>
      </c>
      <c r="I3110" t="s">
        <v>2060</v>
      </c>
      <c r="J3110" t="s">
        <v>20</v>
      </c>
      <c r="K3110" t="s">
        <v>2134</v>
      </c>
      <c r="L3110" t="s">
        <v>2134</v>
      </c>
      <c r="M3110">
        <v>0</v>
      </c>
      <c r="N3110">
        <v>899</v>
      </c>
      <c r="O3110">
        <v>25</v>
      </c>
      <c r="P3110">
        <f>Table1[[#This Row],[Sale Product Count]]*Table1[[#This Row],[Price]]</f>
        <v>22475</v>
      </c>
      <c r="Q3110">
        <v>0</v>
      </c>
    </row>
    <row r="3111" spans="1:17" x14ac:dyDescent="0.3">
      <c r="A3111" t="s">
        <v>130</v>
      </c>
      <c r="B3111" t="s">
        <v>1765</v>
      </c>
      <c r="C3111" t="s">
        <v>14</v>
      </c>
      <c r="D3111" t="s">
        <v>71</v>
      </c>
      <c r="E3111" t="s">
        <v>63</v>
      </c>
      <c r="F3111" t="s">
        <v>64</v>
      </c>
      <c r="G3111" t="s">
        <v>35</v>
      </c>
      <c r="H3111" t="s">
        <v>36</v>
      </c>
      <c r="I3111" t="s">
        <v>431</v>
      </c>
      <c r="J3111" t="s">
        <v>20</v>
      </c>
      <c r="K3111" t="s">
        <v>2134</v>
      </c>
      <c r="L3111" t="s">
        <v>2134</v>
      </c>
      <c r="M3111">
        <v>0</v>
      </c>
      <c r="N3111">
        <v>499</v>
      </c>
      <c r="O3111">
        <v>45</v>
      </c>
      <c r="P3111">
        <f>Table1[[#This Row],[Sale Product Count]]*Table1[[#This Row],[Price]]</f>
        <v>22455</v>
      </c>
      <c r="Q3111">
        <v>508</v>
      </c>
    </row>
    <row r="3112" spans="1:17" x14ac:dyDescent="0.3">
      <c r="A3112" t="s">
        <v>130</v>
      </c>
      <c r="B3112" t="s">
        <v>1992</v>
      </c>
      <c r="C3112" t="s">
        <v>24</v>
      </c>
      <c r="D3112" t="s">
        <v>71</v>
      </c>
      <c r="E3112" t="s">
        <v>1999</v>
      </c>
      <c r="F3112" t="s">
        <v>72</v>
      </c>
      <c r="G3112" t="s">
        <v>27</v>
      </c>
      <c r="H3112" t="s">
        <v>257</v>
      </c>
      <c r="I3112" t="s">
        <v>431</v>
      </c>
      <c r="J3112" t="s">
        <v>20</v>
      </c>
      <c r="K3112" t="s">
        <v>2134</v>
      </c>
      <c r="L3112" t="s">
        <v>2134</v>
      </c>
      <c r="M3112">
        <v>0</v>
      </c>
      <c r="N3112">
        <v>934.67</v>
      </c>
      <c r="O3112">
        <v>24</v>
      </c>
      <c r="P3112">
        <f>Table1[[#This Row],[Sale Product Count]]*Table1[[#This Row],[Price]]</f>
        <v>22432.079999999998</v>
      </c>
      <c r="Q3112">
        <v>248</v>
      </c>
    </row>
    <row r="3113" spans="1:17" x14ac:dyDescent="0.3">
      <c r="A3113" t="s">
        <v>13</v>
      </c>
      <c r="B3113" t="s">
        <v>2134</v>
      </c>
      <c r="C3113" t="s">
        <v>24</v>
      </c>
      <c r="D3113" t="s">
        <v>15</v>
      </c>
      <c r="E3113" t="s">
        <v>78</v>
      </c>
      <c r="F3113" t="s">
        <v>79</v>
      </c>
      <c r="G3113" t="s">
        <v>80</v>
      </c>
      <c r="H3113" t="s">
        <v>19</v>
      </c>
      <c r="I3113" t="s">
        <v>2134</v>
      </c>
      <c r="J3113" t="s">
        <v>20</v>
      </c>
      <c r="K3113" t="s">
        <v>21</v>
      </c>
      <c r="L3113" t="s">
        <v>81</v>
      </c>
      <c r="M3113">
        <v>5</v>
      </c>
      <c r="N3113">
        <v>589.99</v>
      </c>
      <c r="O3113">
        <v>38</v>
      </c>
      <c r="P3113">
        <f>Table1[[#This Row],[Sale Product Count]]*Table1[[#This Row],[Price]]</f>
        <v>22419.62</v>
      </c>
      <c r="Q3113">
        <v>359</v>
      </c>
    </row>
    <row r="3114" spans="1:17" x14ac:dyDescent="0.3">
      <c r="A3114" t="s">
        <v>130</v>
      </c>
      <c r="B3114" t="s">
        <v>1109</v>
      </c>
      <c r="C3114" t="s">
        <v>14</v>
      </c>
      <c r="D3114" t="s">
        <v>84</v>
      </c>
      <c r="E3114" t="s">
        <v>75</v>
      </c>
      <c r="F3114" t="s">
        <v>256</v>
      </c>
      <c r="G3114" t="s">
        <v>27</v>
      </c>
      <c r="H3114" t="s">
        <v>28</v>
      </c>
      <c r="I3114" t="s">
        <v>2134</v>
      </c>
      <c r="J3114" t="s">
        <v>20</v>
      </c>
      <c r="K3114" t="s">
        <v>92</v>
      </c>
      <c r="L3114" t="s">
        <v>2134</v>
      </c>
      <c r="M3114">
        <v>4.5</v>
      </c>
      <c r="N3114">
        <v>589.99</v>
      </c>
      <c r="O3114">
        <v>38</v>
      </c>
      <c r="P3114">
        <f>Table1[[#This Row],[Sale Product Count]]*Table1[[#This Row],[Price]]</f>
        <v>22419.62</v>
      </c>
      <c r="Q3114">
        <v>528</v>
      </c>
    </row>
    <row r="3115" spans="1:17" x14ac:dyDescent="0.3">
      <c r="A3115" t="s">
        <v>130</v>
      </c>
      <c r="B3115" t="s">
        <v>1992</v>
      </c>
      <c r="C3115" t="s">
        <v>24</v>
      </c>
      <c r="D3115" t="s">
        <v>71</v>
      </c>
      <c r="E3115" t="s">
        <v>63</v>
      </c>
      <c r="F3115" t="s">
        <v>72</v>
      </c>
      <c r="G3115" t="s">
        <v>35</v>
      </c>
      <c r="H3115" t="s">
        <v>257</v>
      </c>
      <c r="I3115" t="s">
        <v>431</v>
      </c>
      <c r="J3115" t="s">
        <v>20</v>
      </c>
      <c r="K3115" t="s">
        <v>2134</v>
      </c>
      <c r="L3115" t="s">
        <v>2134</v>
      </c>
      <c r="M3115">
        <v>0</v>
      </c>
      <c r="N3115">
        <v>589.99</v>
      </c>
      <c r="O3115">
        <v>38</v>
      </c>
      <c r="P3115">
        <f>Table1[[#This Row],[Sale Product Count]]*Table1[[#This Row],[Price]]</f>
        <v>22419.62</v>
      </c>
      <c r="Q3115">
        <v>132</v>
      </c>
    </row>
    <row r="3116" spans="1:17" x14ac:dyDescent="0.3">
      <c r="A3116" t="s">
        <v>13</v>
      </c>
      <c r="B3116" t="s">
        <v>2134</v>
      </c>
      <c r="C3116" t="s">
        <v>14</v>
      </c>
      <c r="D3116" t="s">
        <v>15</v>
      </c>
      <c r="E3116" t="s">
        <v>16</v>
      </c>
      <c r="F3116" t="s">
        <v>17</v>
      </c>
      <c r="G3116" t="s">
        <v>18</v>
      </c>
      <c r="H3116" t="s">
        <v>19</v>
      </c>
      <c r="I3116" t="s">
        <v>2134</v>
      </c>
      <c r="J3116" t="s">
        <v>20</v>
      </c>
      <c r="K3116" t="s">
        <v>21</v>
      </c>
      <c r="L3116" t="s">
        <v>22</v>
      </c>
      <c r="M3116">
        <v>0</v>
      </c>
      <c r="N3116">
        <v>639.99</v>
      </c>
      <c r="O3116">
        <v>35</v>
      </c>
      <c r="P3116">
        <f>Table1[[#This Row],[Sale Product Count]]*Table1[[#This Row],[Price]]</f>
        <v>22399.65</v>
      </c>
      <c r="Q3116">
        <v>163</v>
      </c>
    </row>
    <row r="3117" spans="1:17" x14ac:dyDescent="0.3">
      <c r="A3117" t="s">
        <v>100</v>
      </c>
      <c r="B3117" t="s">
        <v>1209</v>
      </c>
      <c r="C3117" t="s">
        <v>24</v>
      </c>
      <c r="D3117" t="s">
        <v>71</v>
      </c>
      <c r="E3117" t="s">
        <v>2134</v>
      </c>
      <c r="F3117" t="s">
        <v>64</v>
      </c>
      <c r="G3117" t="s">
        <v>18</v>
      </c>
      <c r="H3117" t="s">
        <v>311</v>
      </c>
      <c r="I3117" t="s">
        <v>2134</v>
      </c>
      <c r="J3117" t="s">
        <v>37</v>
      </c>
      <c r="K3117" t="s">
        <v>718</v>
      </c>
      <c r="L3117" t="s">
        <v>2134</v>
      </c>
      <c r="M3117">
        <v>5</v>
      </c>
      <c r="N3117">
        <v>639.99</v>
      </c>
      <c r="O3117">
        <v>35</v>
      </c>
      <c r="P3117">
        <f>Table1[[#This Row],[Sale Product Count]]*Table1[[#This Row],[Price]]</f>
        <v>22399.65</v>
      </c>
      <c r="Q3117">
        <v>470</v>
      </c>
    </row>
    <row r="3118" spans="1:17" x14ac:dyDescent="0.3">
      <c r="A3118" t="s">
        <v>130</v>
      </c>
      <c r="B3118" t="s">
        <v>1206</v>
      </c>
      <c r="C3118" t="s">
        <v>14</v>
      </c>
      <c r="D3118" t="s">
        <v>25</v>
      </c>
      <c r="E3118" t="s">
        <v>826</v>
      </c>
      <c r="F3118" t="s">
        <v>64</v>
      </c>
      <c r="G3118" t="s">
        <v>35</v>
      </c>
      <c r="H3118" t="s">
        <v>28</v>
      </c>
      <c r="I3118" t="s">
        <v>2134</v>
      </c>
      <c r="J3118" t="s">
        <v>20</v>
      </c>
      <c r="K3118" t="s">
        <v>1185</v>
      </c>
      <c r="L3118" t="s">
        <v>2134</v>
      </c>
      <c r="M3118">
        <v>0</v>
      </c>
      <c r="N3118">
        <v>639.99</v>
      </c>
      <c r="O3118">
        <v>35</v>
      </c>
      <c r="P3118">
        <f>Table1[[#This Row],[Sale Product Count]]*Table1[[#This Row],[Price]]</f>
        <v>22399.65</v>
      </c>
      <c r="Q3118">
        <v>505</v>
      </c>
    </row>
    <row r="3119" spans="1:17" x14ac:dyDescent="0.3">
      <c r="A3119" t="s">
        <v>23</v>
      </c>
      <c r="B3119" t="s">
        <v>2134</v>
      </c>
      <c r="C3119" t="s">
        <v>24</v>
      </c>
      <c r="D3119" t="s">
        <v>71</v>
      </c>
      <c r="E3119" t="s">
        <v>16</v>
      </c>
      <c r="F3119" t="s">
        <v>82</v>
      </c>
      <c r="G3119" t="s">
        <v>65</v>
      </c>
      <c r="H3119" t="s">
        <v>19</v>
      </c>
      <c r="I3119" t="s">
        <v>2134</v>
      </c>
      <c r="J3119" t="s">
        <v>20</v>
      </c>
      <c r="K3119" t="s">
        <v>21</v>
      </c>
      <c r="L3119" t="s">
        <v>81</v>
      </c>
      <c r="M3119">
        <v>4.4000000000000004</v>
      </c>
      <c r="N3119">
        <v>639.99</v>
      </c>
      <c r="O3119">
        <v>35</v>
      </c>
      <c r="P3119">
        <f>Table1[[#This Row],[Sale Product Count]]*Table1[[#This Row],[Price]]</f>
        <v>22399.65</v>
      </c>
      <c r="Q3119">
        <v>223</v>
      </c>
    </row>
    <row r="3120" spans="1:17" x14ac:dyDescent="0.3">
      <c r="A3120" t="s">
        <v>59</v>
      </c>
      <c r="B3120" t="s">
        <v>1930</v>
      </c>
      <c r="C3120" t="s">
        <v>86</v>
      </c>
      <c r="D3120" t="s">
        <v>71</v>
      </c>
      <c r="E3120" t="s">
        <v>16</v>
      </c>
      <c r="F3120" t="s">
        <v>17</v>
      </c>
      <c r="G3120" t="s">
        <v>65</v>
      </c>
      <c r="H3120" t="s">
        <v>257</v>
      </c>
      <c r="I3120" t="s">
        <v>2134</v>
      </c>
      <c r="J3120" t="s">
        <v>37</v>
      </c>
      <c r="K3120" t="s">
        <v>1931</v>
      </c>
      <c r="L3120" t="s">
        <v>2134</v>
      </c>
      <c r="M3120">
        <v>3.8</v>
      </c>
      <c r="N3120">
        <v>639.99</v>
      </c>
      <c r="O3120">
        <v>35</v>
      </c>
      <c r="P3120">
        <f>Table1[[#This Row],[Sale Product Count]]*Table1[[#This Row],[Price]]</f>
        <v>22399.65</v>
      </c>
      <c r="Q3120">
        <v>161</v>
      </c>
    </row>
    <row r="3121" spans="1:17" x14ac:dyDescent="0.3">
      <c r="A3121" t="s">
        <v>130</v>
      </c>
      <c r="B3121" t="s">
        <v>2038</v>
      </c>
      <c r="C3121" t="s">
        <v>24</v>
      </c>
      <c r="D3121" t="s">
        <v>71</v>
      </c>
      <c r="E3121" t="s">
        <v>16</v>
      </c>
      <c r="F3121" t="s">
        <v>72</v>
      </c>
      <c r="G3121" t="s">
        <v>65</v>
      </c>
      <c r="H3121" t="s">
        <v>28</v>
      </c>
      <c r="I3121" t="s">
        <v>431</v>
      </c>
      <c r="J3121" t="s">
        <v>20</v>
      </c>
      <c r="K3121" t="s">
        <v>2134</v>
      </c>
      <c r="L3121" t="s">
        <v>2134</v>
      </c>
      <c r="M3121">
        <v>0</v>
      </c>
      <c r="N3121">
        <v>639.99</v>
      </c>
      <c r="O3121">
        <v>35</v>
      </c>
      <c r="P3121">
        <f>Table1[[#This Row],[Sale Product Count]]*Table1[[#This Row],[Price]]</f>
        <v>22399.65</v>
      </c>
      <c r="Q3121">
        <v>469</v>
      </c>
    </row>
    <row r="3122" spans="1:17" x14ac:dyDescent="0.3">
      <c r="A3122" t="s">
        <v>13</v>
      </c>
      <c r="B3122" t="s">
        <v>83</v>
      </c>
      <c r="C3122" t="s">
        <v>24</v>
      </c>
      <c r="D3122" t="s">
        <v>84</v>
      </c>
      <c r="E3122" t="s">
        <v>16</v>
      </c>
      <c r="F3122" t="s">
        <v>26</v>
      </c>
      <c r="G3122" t="s">
        <v>80</v>
      </c>
      <c r="H3122" t="s">
        <v>19</v>
      </c>
      <c r="I3122" t="s">
        <v>2134</v>
      </c>
      <c r="J3122" t="s">
        <v>20</v>
      </c>
      <c r="K3122" t="s">
        <v>21</v>
      </c>
      <c r="L3122" t="s">
        <v>2134</v>
      </c>
      <c r="M3122">
        <v>0</v>
      </c>
      <c r="N3122">
        <v>639.99</v>
      </c>
      <c r="O3122">
        <v>35</v>
      </c>
      <c r="P3122">
        <f>Table1[[#This Row],[Sale Product Count]]*Table1[[#This Row],[Price]]</f>
        <v>22399.65</v>
      </c>
      <c r="Q3122">
        <v>0</v>
      </c>
    </row>
    <row r="3123" spans="1:17" x14ac:dyDescent="0.3">
      <c r="A3123" t="s">
        <v>13</v>
      </c>
      <c r="B3123" t="s">
        <v>83</v>
      </c>
      <c r="C3123" t="s">
        <v>24</v>
      </c>
      <c r="D3123" t="s">
        <v>84</v>
      </c>
      <c r="E3123" t="s">
        <v>16</v>
      </c>
      <c r="F3123" t="s">
        <v>26</v>
      </c>
      <c r="G3123" t="s">
        <v>80</v>
      </c>
      <c r="H3123" t="s">
        <v>19</v>
      </c>
      <c r="I3123" t="s">
        <v>2134</v>
      </c>
      <c r="J3123" t="s">
        <v>20</v>
      </c>
      <c r="K3123" t="s">
        <v>21</v>
      </c>
      <c r="L3123" t="s">
        <v>2134</v>
      </c>
      <c r="M3123">
        <v>0</v>
      </c>
      <c r="N3123">
        <v>639.99</v>
      </c>
      <c r="O3123">
        <v>35</v>
      </c>
      <c r="P3123">
        <f>Table1[[#This Row],[Sale Product Count]]*Table1[[#This Row],[Price]]</f>
        <v>22399.65</v>
      </c>
      <c r="Q3123">
        <v>0</v>
      </c>
    </row>
    <row r="3124" spans="1:17" x14ac:dyDescent="0.3">
      <c r="A3124" t="s">
        <v>13</v>
      </c>
      <c r="B3124" t="s">
        <v>83</v>
      </c>
      <c r="C3124" t="s">
        <v>24</v>
      </c>
      <c r="D3124" t="s">
        <v>84</v>
      </c>
      <c r="E3124" t="s">
        <v>16</v>
      </c>
      <c r="F3124" t="s">
        <v>26</v>
      </c>
      <c r="G3124" t="s">
        <v>80</v>
      </c>
      <c r="H3124" t="s">
        <v>19</v>
      </c>
      <c r="I3124" t="s">
        <v>2134</v>
      </c>
      <c r="J3124" t="s">
        <v>20</v>
      </c>
      <c r="K3124" t="s">
        <v>21</v>
      </c>
      <c r="L3124" t="s">
        <v>2134</v>
      </c>
      <c r="M3124">
        <v>0</v>
      </c>
      <c r="N3124">
        <v>639.99</v>
      </c>
      <c r="O3124">
        <v>35</v>
      </c>
      <c r="P3124">
        <f>Table1[[#This Row],[Sale Product Count]]*Table1[[#This Row],[Price]]</f>
        <v>22399.65</v>
      </c>
      <c r="Q3124">
        <v>0</v>
      </c>
    </row>
    <row r="3125" spans="1:17" x14ac:dyDescent="0.3">
      <c r="A3125" t="s">
        <v>130</v>
      </c>
      <c r="B3125" t="s">
        <v>629</v>
      </c>
      <c r="C3125" t="s">
        <v>14</v>
      </c>
      <c r="D3125" t="s">
        <v>1156</v>
      </c>
      <c r="E3125" t="s">
        <v>63</v>
      </c>
      <c r="F3125" t="s">
        <v>64</v>
      </c>
      <c r="G3125" t="s">
        <v>65</v>
      </c>
      <c r="H3125" t="s">
        <v>28</v>
      </c>
      <c r="I3125" t="s">
        <v>200</v>
      </c>
      <c r="J3125" t="s">
        <v>521</v>
      </c>
      <c r="K3125" t="s">
        <v>2134</v>
      </c>
      <c r="L3125" t="s">
        <v>2134</v>
      </c>
      <c r="M3125">
        <v>0</v>
      </c>
      <c r="N3125">
        <v>1599</v>
      </c>
      <c r="O3125">
        <v>14</v>
      </c>
      <c r="P3125">
        <f>Table1[[#This Row],[Sale Product Count]]*Table1[[#This Row],[Price]]</f>
        <v>22386</v>
      </c>
      <c r="Q3125">
        <v>113</v>
      </c>
    </row>
    <row r="3126" spans="1:17" x14ac:dyDescent="0.3">
      <c r="A3126" t="s">
        <v>30</v>
      </c>
      <c r="B3126" t="s">
        <v>31</v>
      </c>
      <c r="C3126" t="s">
        <v>32</v>
      </c>
      <c r="D3126" t="s">
        <v>33</v>
      </c>
      <c r="E3126" t="s">
        <v>2134</v>
      </c>
      <c r="F3126" t="s">
        <v>34</v>
      </c>
      <c r="G3126" t="s">
        <v>35</v>
      </c>
      <c r="H3126" t="s">
        <v>36</v>
      </c>
      <c r="I3126" t="s">
        <v>2134</v>
      </c>
      <c r="J3126" t="s">
        <v>37</v>
      </c>
      <c r="K3126" t="s">
        <v>2134</v>
      </c>
      <c r="L3126" t="s">
        <v>38</v>
      </c>
      <c r="M3126">
        <v>5</v>
      </c>
      <c r="N3126">
        <v>1015.99</v>
      </c>
      <c r="O3126">
        <v>22</v>
      </c>
      <c r="P3126">
        <f>Table1[[#This Row],[Sale Product Count]]*Table1[[#This Row],[Price]]</f>
        <v>22351.78</v>
      </c>
      <c r="Q3126">
        <v>282</v>
      </c>
    </row>
    <row r="3127" spans="1:17" x14ac:dyDescent="0.3">
      <c r="A3127" t="s">
        <v>66</v>
      </c>
      <c r="B3127" t="s">
        <v>2134</v>
      </c>
      <c r="C3127" t="s">
        <v>2134</v>
      </c>
      <c r="D3127" t="s">
        <v>2134</v>
      </c>
      <c r="E3127" t="s">
        <v>2134</v>
      </c>
      <c r="F3127" t="s">
        <v>2134</v>
      </c>
      <c r="G3127" t="s">
        <v>56</v>
      </c>
      <c r="H3127" t="s">
        <v>836</v>
      </c>
      <c r="I3127" t="s">
        <v>2134</v>
      </c>
      <c r="J3127" t="s">
        <v>20</v>
      </c>
      <c r="K3127" t="s">
        <v>731</v>
      </c>
      <c r="L3127" t="s">
        <v>2134</v>
      </c>
      <c r="M3127">
        <v>0</v>
      </c>
      <c r="N3127">
        <v>1715.63</v>
      </c>
      <c r="O3127">
        <v>13</v>
      </c>
      <c r="P3127">
        <f>Table1[[#This Row],[Sale Product Count]]*Table1[[#This Row],[Price]]</f>
        <v>22303.190000000002</v>
      </c>
      <c r="Q3127">
        <v>333</v>
      </c>
    </row>
    <row r="3128" spans="1:17" x14ac:dyDescent="0.3">
      <c r="A3128" t="s">
        <v>130</v>
      </c>
      <c r="B3128" t="s">
        <v>1785</v>
      </c>
      <c r="C3128" t="s">
        <v>24</v>
      </c>
      <c r="D3128" t="s">
        <v>430</v>
      </c>
      <c r="E3128" t="s">
        <v>63</v>
      </c>
      <c r="F3128" t="s">
        <v>116</v>
      </c>
      <c r="G3128" t="s">
        <v>65</v>
      </c>
      <c r="H3128" t="s">
        <v>36</v>
      </c>
      <c r="I3128" t="s">
        <v>2134</v>
      </c>
      <c r="J3128" t="s">
        <v>20</v>
      </c>
      <c r="K3128" t="s">
        <v>769</v>
      </c>
      <c r="L3128" t="s">
        <v>2134</v>
      </c>
      <c r="M3128">
        <v>0</v>
      </c>
      <c r="N3128">
        <v>823.99</v>
      </c>
      <c r="O3128">
        <v>27</v>
      </c>
      <c r="P3128">
        <f>Table1[[#This Row],[Sale Product Count]]*Table1[[#This Row],[Price]]</f>
        <v>22247.73</v>
      </c>
      <c r="Q3128">
        <v>521</v>
      </c>
    </row>
    <row r="3129" spans="1:17" x14ac:dyDescent="0.3">
      <c r="A3129" t="s">
        <v>100</v>
      </c>
      <c r="B3129" t="s">
        <v>742</v>
      </c>
      <c r="C3129" t="s">
        <v>86</v>
      </c>
      <c r="D3129" t="s">
        <v>743</v>
      </c>
      <c r="E3129" t="s">
        <v>75</v>
      </c>
      <c r="F3129" t="s">
        <v>652</v>
      </c>
      <c r="G3129" t="s">
        <v>18</v>
      </c>
      <c r="H3129" t="s">
        <v>36</v>
      </c>
      <c r="I3129" t="s">
        <v>2134</v>
      </c>
      <c r="J3129" t="s">
        <v>37</v>
      </c>
      <c r="K3129" t="s">
        <v>298</v>
      </c>
      <c r="L3129" t="s">
        <v>2134</v>
      </c>
      <c r="M3129">
        <v>3.4</v>
      </c>
      <c r="N3129">
        <v>389.99</v>
      </c>
      <c r="O3129">
        <v>57</v>
      </c>
      <c r="P3129">
        <f>Table1[[#This Row],[Sale Product Count]]*Table1[[#This Row],[Price]]</f>
        <v>22229.43</v>
      </c>
      <c r="Q3129">
        <v>424</v>
      </c>
    </row>
    <row r="3130" spans="1:17" x14ac:dyDescent="0.3">
      <c r="A3130" t="s">
        <v>23</v>
      </c>
      <c r="B3130" t="s">
        <v>2134</v>
      </c>
      <c r="C3130" t="s">
        <v>24</v>
      </c>
      <c r="D3130" t="s">
        <v>71</v>
      </c>
      <c r="E3130" t="s">
        <v>16</v>
      </c>
      <c r="F3130" t="s">
        <v>82</v>
      </c>
      <c r="G3130" t="s">
        <v>65</v>
      </c>
      <c r="H3130" t="s">
        <v>19</v>
      </c>
      <c r="I3130" t="s">
        <v>2134</v>
      </c>
      <c r="J3130" t="s">
        <v>20</v>
      </c>
      <c r="K3130" t="s">
        <v>21</v>
      </c>
      <c r="L3130" t="s">
        <v>81</v>
      </c>
      <c r="M3130">
        <v>4.4000000000000004</v>
      </c>
      <c r="N3130">
        <v>389.99</v>
      </c>
      <c r="O3130">
        <v>57</v>
      </c>
      <c r="P3130">
        <f>Table1[[#This Row],[Sale Product Count]]*Table1[[#This Row],[Price]]</f>
        <v>22229.43</v>
      </c>
      <c r="Q3130">
        <v>474</v>
      </c>
    </row>
    <row r="3131" spans="1:17" x14ac:dyDescent="0.3">
      <c r="A3131" t="s">
        <v>30</v>
      </c>
      <c r="B3131" t="s">
        <v>119</v>
      </c>
      <c r="C3131" t="s">
        <v>24</v>
      </c>
      <c r="D3131" t="s">
        <v>33</v>
      </c>
      <c r="E3131" t="s">
        <v>2134</v>
      </c>
      <c r="F3131" t="s">
        <v>34</v>
      </c>
      <c r="G3131" t="s">
        <v>35</v>
      </c>
      <c r="H3131" t="s">
        <v>36</v>
      </c>
      <c r="I3131" t="s">
        <v>2134</v>
      </c>
      <c r="J3131" t="s">
        <v>37</v>
      </c>
      <c r="K3131" t="s">
        <v>120</v>
      </c>
      <c r="L3131" t="s">
        <v>38</v>
      </c>
      <c r="M3131">
        <v>1</v>
      </c>
      <c r="N3131">
        <v>389.99</v>
      </c>
      <c r="O3131">
        <v>57</v>
      </c>
      <c r="P3131">
        <f>Table1[[#This Row],[Sale Product Count]]*Table1[[#This Row],[Price]]</f>
        <v>22229.43</v>
      </c>
      <c r="Q3131">
        <v>163</v>
      </c>
    </row>
    <row r="3132" spans="1:17" x14ac:dyDescent="0.3">
      <c r="A3132" t="s">
        <v>23</v>
      </c>
      <c r="B3132" t="s">
        <v>2134</v>
      </c>
      <c r="C3132" t="s">
        <v>24</v>
      </c>
      <c r="D3132" t="s">
        <v>71</v>
      </c>
      <c r="E3132" t="s">
        <v>16</v>
      </c>
      <c r="F3132" t="s">
        <v>82</v>
      </c>
      <c r="G3132" t="s">
        <v>65</v>
      </c>
      <c r="H3132" t="s">
        <v>19</v>
      </c>
      <c r="I3132" t="s">
        <v>2134</v>
      </c>
      <c r="J3132" t="s">
        <v>20</v>
      </c>
      <c r="K3132" t="s">
        <v>21</v>
      </c>
      <c r="L3132" t="s">
        <v>81</v>
      </c>
      <c r="M3132">
        <v>4.4000000000000004</v>
      </c>
      <c r="N3132">
        <v>389.99</v>
      </c>
      <c r="O3132">
        <v>57</v>
      </c>
      <c r="P3132">
        <f>Table1[[#This Row],[Sale Product Count]]*Table1[[#This Row],[Price]]</f>
        <v>22229.43</v>
      </c>
      <c r="Q3132">
        <v>375</v>
      </c>
    </row>
    <row r="3133" spans="1:17" x14ac:dyDescent="0.3">
      <c r="A3133" t="s">
        <v>1750</v>
      </c>
      <c r="B3133" t="s">
        <v>1788</v>
      </c>
      <c r="C3133" t="s">
        <v>24</v>
      </c>
      <c r="D3133" t="s">
        <v>1752</v>
      </c>
      <c r="E3133" t="s">
        <v>75</v>
      </c>
      <c r="F3133" t="s">
        <v>186</v>
      </c>
      <c r="G3133" t="s">
        <v>35</v>
      </c>
      <c r="H3133" t="s">
        <v>19</v>
      </c>
      <c r="I3133" t="s">
        <v>2134</v>
      </c>
      <c r="J3133" t="s">
        <v>37</v>
      </c>
      <c r="K3133" t="s">
        <v>120</v>
      </c>
      <c r="L3133" t="s">
        <v>2134</v>
      </c>
      <c r="M3133">
        <v>4</v>
      </c>
      <c r="N3133">
        <v>389.99</v>
      </c>
      <c r="O3133">
        <v>57</v>
      </c>
      <c r="P3133">
        <f>Table1[[#This Row],[Sale Product Count]]*Table1[[#This Row],[Price]]</f>
        <v>22229.43</v>
      </c>
      <c r="Q3133">
        <v>298</v>
      </c>
    </row>
    <row r="3134" spans="1:17" x14ac:dyDescent="0.3">
      <c r="A3134" t="s">
        <v>130</v>
      </c>
      <c r="B3134" t="s">
        <v>646</v>
      </c>
      <c r="C3134" t="s">
        <v>24</v>
      </c>
      <c r="D3134" t="s">
        <v>71</v>
      </c>
      <c r="E3134" t="s">
        <v>16</v>
      </c>
      <c r="F3134" t="s">
        <v>72</v>
      </c>
      <c r="G3134" t="s">
        <v>65</v>
      </c>
      <c r="H3134" t="s">
        <v>28</v>
      </c>
      <c r="I3134" t="s">
        <v>431</v>
      </c>
      <c r="J3134" t="s">
        <v>20</v>
      </c>
      <c r="K3134" t="s">
        <v>2134</v>
      </c>
      <c r="L3134" t="s">
        <v>2134</v>
      </c>
      <c r="M3134">
        <v>0</v>
      </c>
      <c r="N3134">
        <v>389.99</v>
      </c>
      <c r="O3134">
        <v>57</v>
      </c>
      <c r="P3134">
        <f>Table1[[#This Row],[Sale Product Count]]*Table1[[#This Row],[Price]]</f>
        <v>22229.43</v>
      </c>
      <c r="Q3134">
        <v>329</v>
      </c>
    </row>
    <row r="3135" spans="1:17" x14ac:dyDescent="0.3">
      <c r="A3135" t="s">
        <v>130</v>
      </c>
      <c r="B3135" t="s">
        <v>1632</v>
      </c>
      <c r="C3135" t="s">
        <v>24</v>
      </c>
      <c r="D3135" t="s">
        <v>71</v>
      </c>
      <c r="E3135" t="s">
        <v>42</v>
      </c>
      <c r="F3135" t="s">
        <v>64</v>
      </c>
      <c r="G3135" t="s">
        <v>65</v>
      </c>
      <c r="H3135" t="s">
        <v>36</v>
      </c>
      <c r="I3135" t="s">
        <v>431</v>
      </c>
      <c r="J3135" t="s">
        <v>20</v>
      </c>
      <c r="K3135" t="s">
        <v>2134</v>
      </c>
      <c r="L3135" t="s">
        <v>2134</v>
      </c>
      <c r="M3135">
        <v>0</v>
      </c>
      <c r="N3135">
        <v>389.99</v>
      </c>
      <c r="O3135">
        <v>57</v>
      </c>
      <c r="P3135">
        <f>Table1[[#This Row],[Sale Product Count]]*Table1[[#This Row],[Price]]</f>
        <v>22229.43</v>
      </c>
      <c r="Q3135">
        <v>168</v>
      </c>
    </row>
    <row r="3136" spans="1:17" x14ac:dyDescent="0.3">
      <c r="A3136" t="s">
        <v>130</v>
      </c>
      <c r="B3136" t="s">
        <v>2041</v>
      </c>
      <c r="C3136" t="s">
        <v>24</v>
      </c>
      <c r="D3136" t="s">
        <v>71</v>
      </c>
      <c r="E3136" t="s">
        <v>42</v>
      </c>
      <c r="F3136" t="s">
        <v>72</v>
      </c>
      <c r="G3136" t="s">
        <v>65</v>
      </c>
      <c r="H3136" t="s">
        <v>28</v>
      </c>
      <c r="I3136" t="s">
        <v>431</v>
      </c>
      <c r="J3136" t="s">
        <v>20</v>
      </c>
      <c r="K3136" t="s">
        <v>2134</v>
      </c>
      <c r="L3136" t="s">
        <v>2134</v>
      </c>
      <c r="M3136">
        <v>0</v>
      </c>
      <c r="N3136">
        <v>389.99</v>
      </c>
      <c r="O3136">
        <v>57</v>
      </c>
      <c r="P3136">
        <f>Table1[[#This Row],[Sale Product Count]]*Table1[[#This Row],[Price]]</f>
        <v>22229.43</v>
      </c>
      <c r="Q3136">
        <v>502</v>
      </c>
    </row>
    <row r="3137" spans="1:17" x14ac:dyDescent="0.3">
      <c r="A3137" t="s">
        <v>13</v>
      </c>
      <c r="B3137" t="s">
        <v>2134</v>
      </c>
      <c r="C3137" t="s">
        <v>24</v>
      </c>
      <c r="D3137" t="s">
        <v>15</v>
      </c>
      <c r="E3137" t="s">
        <v>78</v>
      </c>
      <c r="F3137" t="s">
        <v>79</v>
      </c>
      <c r="G3137" t="s">
        <v>80</v>
      </c>
      <c r="H3137" t="s">
        <v>19</v>
      </c>
      <c r="I3137" t="s">
        <v>2134</v>
      </c>
      <c r="J3137" t="s">
        <v>20</v>
      </c>
      <c r="K3137" t="s">
        <v>21</v>
      </c>
      <c r="L3137" t="s">
        <v>81</v>
      </c>
      <c r="M3137">
        <v>5</v>
      </c>
      <c r="N3137">
        <v>389.99</v>
      </c>
      <c r="O3137">
        <v>57</v>
      </c>
      <c r="P3137">
        <f>Table1[[#This Row],[Sale Product Count]]*Table1[[#This Row],[Price]]</f>
        <v>22229.43</v>
      </c>
      <c r="Q3137">
        <v>0</v>
      </c>
    </row>
    <row r="3138" spans="1:17" x14ac:dyDescent="0.3">
      <c r="A3138" t="s">
        <v>23</v>
      </c>
      <c r="B3138" t="s">
        <v>2134</v>
      </c>
      <c r="C3138" t="s">
        <v>14</v>
      </c>
      <c r="D3138" t="s">
        <v>219</v>
      </c>
      <c r="E3138" t="s">
        <v>27</v>
      </c>
      <c r="F3138" t="s">
        <v>220</v>
      </c>
      <c r="G3138" t="s">
        <v>65</v>
      </c>
      <c r="H3138" t="s">
        <v>19</v>
      </c>
      <c r="I3138" t="s">
        <v>2134</v>
      </c>
      <c r="J3138" t="s">
        <v>20</v>
      </c>
      <c r="K3138" t="s">
        <v>21</v>
      </c>
      <c r="L3138" t="s">
        <v>81</v>
      </c>
      <c r="M3138">
        <v>4.7</v>
      </c>
      <c r="N3138">
        <v>389.99</v>
      </c>
      <c r="O3138">
        <v>57</v>
      </c>
      <c r="P3138">
        <f>Table1[[#This Row],[Sale Product Count]]*Table1[[#This Row],[Price]]</f>
        <v>22229.43</v>
      </c>
      <c r="Q3138">
        <v>0</v>
      </c>
    </row>
    <row r="3139" spans="1:17" x14ac:dyDescent="0.3">
      <c r="A3139" t="s">
        <v>23</v>
      </c>
      <c r="B3139" t="s">
        <v>2134</v>
      </c>
      <c r="C3139" t="s">
        <v>14</v>
      </c>
      <c r="D3139" t="s">
        <v>219</v>
      </c>
      <c r="E3139" t="s">
        <v>27</v>
      </c>
      <c r="F3139" t="s">
        <v>220</v>
      </c>
      <c r="G3139" t="s">
        <v>65</v>
      </c>
      <c r="H3139" t="s">
        <v>19</v>
      </c>
      <c r="I3139" t="s">
        <v>2134</v>
      </c>
      <c r="J3139" t="s">
        <v>20</v>
      </c>
      <c r="K3139" t="s">
        <v>21</v>
      </c>
      <c r="L3139" t="s">
        <v>81</v>
      </c>
      <c r="M3139">
        <v>4.7</v>
      </c>
      <c r="N3139">
        <v>389.99</v>
      </c>
      <c r="O3139">
        <v>57</v>
      </c>
      <c r="P3139">
        <f>Table1[[#This Row],[Sale Product Count]]*Table1[[#This Row],[Price]]</f>
        <v>22229.43</v>
      </c>
      <c r="Q3139">
        <v>0</v>
      </c>
    </row>
    <row r="3140" spans="1:17" x14ac:dyDescent="0.3">
      <c r="A3140" t="s">
        <v>23</v>
      </c>
      <c r="B3140" t="s">
        <v>2134</v>
      </c>
      <c r="C3140" t="s">
        <v>24</v>
      </c>
      <c r="D3140" t="s">
        <v>71</v>
      </c>
      <c r="E3140" t="s">
        <v>16</v>
      </c>
      <c r="F3140" t="s">
        <v>82</v>
      </c>
      <c r="G3140" t="s">
        <v>65</v>
      </c>
      <c r="H3140" t="s">
        <v>19</v>
      </c>
      <c r="I3140" t="s">
        <v>2134</v>
      </c>
      <c r="J3140" t="s">
        <v>20</v>
      </c>
      <c r="K3140" t="s">
        <v>21</v>
      </c>
      <c r="L3140" t="s">
        <v>81</v>
      </c>
      <c r="M3140">
        <v>4.4000000000000004</v>
      </c>
      <c r="N3140">
        <v>419</v>
      </c>
      <c r="O3140">
        <v>53</v>
      </c>
      <c r="P3140">
        <f>Table1[[#This Row],[Sale Product Count]]*Table1[[#This Row],[Price]]</f>
        <v>22207</v>
      </c>
      <c r="Q3140">
        <v>252</v>
      </c>
    </row>
    <row r="3141" spans="1:17" x14ac:dyDescent="0.3">
      <c r="A3141" t="s">
        <v>23</v>
      </c>
      <c r="B3141" t="s">
        <v>2134</v>
      </c>
      <c r="C3141" t="s">
        <v>24</v>
      </c>
      <c r="D3141" t="s">
        <v>71</v>
      </c>
      <c r="E3141" t="s">
        <v>16</v>
      </c>
      <c r="F3141" t="s">
        <v>82</v>
      </c>
      <c r="G3141" t="s">
        <v>65</v>
      </c>
      <c r="H3141" t="s">
        <v>19</v>
      </c>
      <c r="I3141" t="s">
        <v>2134</v>
      </c>
      <c r="J3141" t="s">
        <v>20</v>
      </c>
      <c r="K3141" t="s">
        <v>21</v>
      </c>
      <c r="L3141" t="s">
        <v>81</v>
      </c>
      <c r="M3141">
        <v>4.4000000000000004</v>
      </c>
      <c r="N3141">
        <v>690.58</v>
      </c>
      <c r="O3141">
        <v>32</v>
      </c>
      <c r="P3141">
        <f>Table1[[#This Row],[Sale Product Count]]*Table1[[#This Row],[Price]]</f>
        <v>22098.560000000001</v>
      </c>
      <c r="Q3141">
        <v>411</v>
      </c>
    </row>
    <row r="3142" spans="1:17" x14ac:dyDescent="0.3">
      <c r="A3142" t="s">
        <v>23</v>
      </c>
      <c r="B3142" t="s">
        <v>2134</v>
      </c>
      <c r="C3142" t="s">
        <v>24</v>
      </c>
      <c r="D3142" t="s">
        <v>71</v>
      </c>
      <c r="E3142" t="s">
        <v>16</v>
      </c>
      <c r="F3142" t="s">
        <v>82</v>
      </c>
      <c r="G3142" t="s">
        <v>65</v>
      </c>
      <c r="H3142" t="s">
        <v>19</v>
      </c>
      <c r="I3142" t="s">
        <v>2134</v>
      </c>
      <c r="J3142" t="s">
        <v>20</v>
      </c>
      <c r="K3142" t="s">
        <v>21</v>
      </c>
      <c r="L3142" t="s">
        <v>81</v>
      </c>
      <c r="M3142">
        <v>4.4000000000000004</v>
      </c>
      <c r="N3142">
        <v>1699</v>
      </c>
      <c r="O3142">
        <v>13</v>
      </c>
      <c r="P3142">
        <f>Table1[[#This Row],[Sale Product Count]]*Table1[[#This Row],[Price]]</f>
        <v>22087</v>
      </c>
      <c r="Q3142">
        <v>360</v>
      </c>
    </row>
    <row r="3143" spans="1:17" x14ac:dyDescent="0.3">
      <c r="A3143" t="s">
        <v>130</v>
      </c>
      <c r="B3143" t="s">
        <v>1996</v>
      </c>
      <c r="C3143" t="s">
        <v>41</v>
      </c>
      <c r="D3143" t="s">
        <v>71</v>
      </c>
      <c r="E3143" t="s">
        <v>63</v>
      </c>
      <c r="F3143" t="s">
        <v>64</v>
      </c>
      <c r="G3143" t="s">
        <v>35</v>
      </c>
      <c r="H3143" t="s">
        <v>36</v>
      </c>
      <c r="I3143" t="s">
        <v>431</v>
      </c>
      <c r="J3143" t="s">
        <v>20</v>
      </c>
      <c r="K3143" t="s">
        <v>2134</v>
      </c>
      <c r="L3143" t="s">
        <v>2134</v>
      </c>
      <c r="M3143">
        <v>0</v>
      </c>
      <c r="N3143">
        <v>1699</v>
      </c>
      <c r="O3143">
        <v>13</v>
      </c>
      <c r="P3143">
        <f>Table1[[#This Row],[Sale Product Count]]*Table1[[#This Row],[Price]]</f>
        <v>22087</v>
      </c>
      <c r="Q3143">
        <v>298</v>
      </c>
    </row>
    <row r="3144" spans="1:17" x14ac:dyDescent="0.3">
      <c r="A3144" t="s">
        <v>130</v>
      </c>
      <c r="B3144" t="s">
        <v>195</v>
      </c>
      <c r="C3144" t="s">
        <v>14</v>
      </c>
      <c r="D3144" t="s">
        <v>2134</v>
      </c>
      <c r="E3144" t="s">
        <v>2134</v>
      </c>
      <c r="F3144">
        <v>8032</v>
      </c>
      <c r="G3144" t="s">
        <v>65</v>
      </c>
      <c r="H3144" t="s">
        <v>197</v>
      </c>
      <c r="I3144" t="s">
        <v>2134</v>
      </c>
      <c r="J3144" t="s">
        <v>20</v>
      </c>
      <c r="K3144" t="s">
        <v>1503</v>
      </c>
      <c r="L3144" t="s">
        <v>202</v>
      </c>
      <c r="M3144">
        <v>5</v>
      </c>
      <c r="N3144">
        <v>459.99</v>
      </c>
      <c r="O3144">
        <v>48</v>
      </c>
      <c r="P3144">
        <f>Table1[[#This Row],[Sale Product Count]]*Table1[[#This Row],[Price]]</f>
        <v>22079.52</v>
      </c>
      <c r="Q3144">
        <v>435</v>
      </c>
    </row>
    <row r="3145" spans="1:17" x14ac:dyDescent="0.3">
      <c r="A3145" t="s">
        <v>30</v>
      </c>
      <c r="B3145" t="s">
        <v>119</v>
      </c>
      <c r="C3145" t="s">
        <v>24</v>
      </c>
      <c r="D3145" t="s">
        <v>33</v>
      </c>
      <c r="E3145" t="s">
        <v>2134</v>
      </c>
      <c r="F3145" t="s">
        <v>34</v>
      </c>
      <c r="G3145" t="s">
        <v>35</v>
      </c>
      <c r="H3145" t="s">
        <v>36</v>
      </c>
      <c r="I3145" t="s">
        <v>2134</v>
      </c>
      <c r="J3145" t="s">
        <v>37</v>
      </c>
      <c r="K3145" t="s">
        <v>120</v>
      </c>
      <c r="L3145" t="s">
        <v>38</v>
      </c>
      <c r="M3145">
        <v>1</v>
      </c>
      <c r="N3145">
        <v>459.99</v>
      </c>
      <c r="O3145">
        <v>48</v>
      </c>
      <c r="P3145">
        <f>Table1[[#This Row],[Sale Product Count]]*Table1[[#This Row],[Price]]</f>
        <v>22079.52</v>
      </c>
      <c r="Q3145">
        <v>237</v>
      </c>
    </row>
    <row r="3146" spans="1:17" x14ac:dyDescent="0.3">
      <c r="A3146" t="s">
        <v>130</v>
      </c>
      <c r="B3146" t="s">
        <v>2134</v>
      </c>
      <c r="C3146" t="s">
        <v>14</v>
      </c>
      <c r="D3146" t="s">
        <v>325</v>
      </c>
      <c r="E3146" t="s">
        <v>75</v>
      </c>
      <c r="F3146" t="s">
        <v>181</v>
      </c>
      <c r="G3146" t="s">
        <v>35</v>
      </c>
      <c r="H3146" t="s">
        <v>28</v>
      </c>
      <c r="I3146" t="s">
        <v>462</v>
      </c>
      <c r="J3146" t="s">
        <v>20</v>
      </c>
      <c r="K3146" t="s">
        <v>92</v>
      </c>
      <c r="L3146" t="s">
        <v>2134</v>
      </c>
      <c r="M3146">
        <v>4</v>
      </c>
      <c r="N3146">
        <v>459.99</v>
      </c>
      <c r="O3146">
        <v>48</v>
      </c>
      <c r="P3146">
        <f>Table1[[#This Row],[Sale Product Count]]*Table1[[#This Row],[Price]]</f>
        <v>22079.52</v>
      </c>
      <c r="Q3146">
        <v>510</v>
      </c>
    </row>
    <row r="3147" spans="1:17" x14ac:dyDescent="0.3">
      <c r="A3147" t="s">
        <v>130</v>
      </c>
      <c r="B3147" t="s">
        <v>645</v>
      </c>
      <c r="C3147" t="s">
        <v>164</v>
      </c>
      <c r="D3147" t="s">
        <v>71</v>
      </c>
      <c r="E3147" t="s">
        <v>826</v>
      </c>
      <c r="F3147" t="s">
        <v>64</v>
      </c>
      <c r="G3147" t="s">
        <v>35</v>
      </c>
      <c r="H3147" t="s">
        <v>28</v>
      </c>
      <c r="I3147" t="s">
        <v>431</v>
      </c>
      <c r="J3147" t="s">
        <v>1980</v>
      </c>
      <c r="K3147" t="s">
        <v>2134</v>
      </c>
      <c r="L3147" t="s">
        <v>2134</v>
      </c>
      <c r="M3147">
        <v>0</v>
      </c>
      <c r="N3147">
        <v>459.99</v>
      </c>
      <c r="O3147">
        <v>48</v>
      </c>
      <c r="P3147">
        <f>Table1[[#This Row],[Sale Product Count]]*Table1[[#This Row],[Price]]</f>
        <v>22079.52</v>
      </c>
      <c r="Q3147">
        <v>363</v>
      </c>
    </row>
    <row r="3148" spans="1:17" x14ac:dyDescent="0.3">
      <c r="A3148" t="s">
        <v>13</v>
      </c>
      <c r="B3148" t="s">
        <v>2134</v>
      </c>
      <c r="C3148" t="s">
        <v>14</v>
      </c>
      <c r="D3148" t="s">
        <v>15</v>
      </c>
      <c r="E3148" t="s">
        <v>16</v>
      </c>
      <c r="F3148" t="s">
        <v>17</v>
      </c>
      <c r="G3148" t="s">
        <v>18</v>
      </c>
      <c r="H3148" t="s">
        <v>19</v>
      </c>
      <c r="I3148" t="s">
        <v>2134</v>
      </c>
      <c r="J3148" t="s">
        <v>20</v>
      </c>
      <c r="K3148" t="s">
        <v>21</v>
      </c>
      <c r="L3148" t="s">
        <v>22</v>
      </c>
      <c r="M3148">
        <v>0</v>
      </c>
      <c r="N3148">
        <v>711.99</v>
      </c>
      <c r="O3148">
        <v>31</v>
      </c>
      <c r="P3148">
        <f>Table1[[#This Row],[Sale Product Count]]*Table1[[#This Row],[Price]]</f>
        <v>22071.69</v>
      </c>
      <c r="Q3148">
        <v>316</v>
      </c>
    </row>
    <row r="3149" spans="1:17" x14ac:dyDescent="0.3">
      <c r="A3149" t="s">
        <v>130</v>
      </c>
      <c r="B3149" t="s">
        <v>1057</v>
      </c>
      <c r="C3149" t="s">
        <v>14</v>
      </c>
      <c r="D3149" t="s">
        <v>71</v>
      </c>
      <c r="E3149" t="s">
        <v>63</v>
      </c>
      <c r="F3149" t="s">
        <v>72</v>
      </c>
      <c r="G3149" t="s">
        <v>65</v>
      </c>
      <c r="H3149" t="s">
        <v>36</v>
      </c>
      <c r="I3149" t="s">
        <v>2134</v>
      </c>
      <c r="J3149" t="s">
        <v>20</v>
      </c>
      <c r="K3149" t="s">
        <v>376</v>
      </c>
      <c r="L3149" t="s">
        <v>2134</v>
      </c>
      <c r="M3149">
        <v>0</v>
      </c>
      <c r="N3149">
        <v>1469.99</v>
      </c>
      <c r="O3149">
        <v>15</v>
      </c>
      <c r="P3149">
        <f>Table1[[#This Row],[Sale Product Count]]*Table1[[#This Row],[Price]]</f>
        <v>22049.85</v>
      </c>
      <c r="Q3149">
        <v>403</v>
      </c>
    </row>
    <row r="3150" spans="1:17" x14ac:dyDescent="0.3">
      <c r="A3150" t="s">
        <v>23</v>
      </c>
      <c r="B3150" t="s">
        <v>2134</v>
      </c>
      <c r="C3150" t="s">
        <v>24</v>
      </c>
      <c r="D3150" t="s">
        <v>25</v>
      </c>
      <c r="E3150" t="s">
        <v>16</v>
      </c>
      <c r="F3150" t="s">
        <v>26</v>
      </c>
      <c r="G3150" t="s">
        <v>27</v>
      </c>
      <c r="H3150" t="s">
        <v>28</v>
      </c>
      <c r="I3150" t="s">
        <v>29</v>
      </c>
      <c r="J3150" t="s">
        <v>20</v>
      </c>
      <c r="K3150" t="s">
        <v>21</v>
      </c>
      <c r="L3150" t="s">
        <v>2134</v>
      </c>
      <c r="M3150">
        <v>4.5</v>
      </c>
      <c r="N3150">
        <v>999.99</v>
      </c>
      <c r="O3150">
        <v>22</v>
      </c>
      <c r="P3150">
        <f>Table1[[#This Row],[Sale Product Count]]*Table1[[#This Row],[Price]]</f>
        <v>21999.78</v>
      </c>
      <c r="Q3150">
        <v>378</v>
      </c>
    </row>
    <row r="3151" spans="1:17" x14ac:dyDescent="0.3">
      <c r="A3151" t="s">
        <v>13</v>
      </c>
      <c r="B3151" t="s">
        <v>2134</v>
      </c>
      <c r="C3151" t="s">
        <v>14</v>
      </c>
      <c r="D3151" t="s">
        <v>15</v>
      </c>
      <c r="E3151" t="s">
        <v>16</v>
      </c>
      <c r="F3151" t="s">
        <v>17</v>
      </c>
      <c r="G3151" t="s">
        <v>18</v>
      </c>
      <c r="H3151" t="s">
        <v>19</v>
      </c>
      <c r="I3151" t="s">
        <v>2134</v>
      </c>
      <c r="J3151" t="s">
        <v>20</v>
      </c>
      <c r="K3151" t="s">
        <v>21</v>
      </c>
      <c r="L3151" t="s">
        <v>22</v>
      </c>
      <c r="M3151">
        <v>0</v>
      </c>
      <c r="N3151">
        <v>999.99</v>
      </c>
      <c r="O3151">
        <v>22</v>
      </c>
      <c r="P3151">
        <f>Table1[[#This Row],[Sale Product Count]]*Table1[[#This Row],[Price]]</f>
        <v>21999.78</v>
      </c>
      <c r="Q3151">
        <v>305</v>
      </c>
    </row>
    <row r="3152" spans="1:17" x14ac:dyDescent="0.3">
      <c r="A3152" t="s">
        <v>130</v>
      </c>
      <c r="B3152" t="s">
        <v>1818</v>
      </c>
      <c r="C3152" t="s">
        <v>14</v>
      </c>
      <c r="D3152" t="s">
        <v>74</v>
      </c>
      <c r="E3152" t="s">
        <v>63</v>
      </c>
      <c r="F3152" t="s">
        <v>87</v>
      </c>
      <c r="G3152" t="s">
        <v>18</v>
      </c>
      <c r="H3152" t="s">
        <v>36</v>
      </c>
      <c r="I3152" t="s">
        <v>431</v>
      </c>
      <c r="J3152" t="s">
        <v>1514</v>
      </c>
      <c r="K3152" t="s">
        <v>2134</v>
      </c>
      <c r="L3152" t="s">
        <v>2134</v>
      </c>
      <c r="M3152">
        <v>0</v>
      </c>
      <c r="N3152">
        <v>999.99</v>
      </c>
      <c r="O3152">
        <v>22</v>
      </c>
      <c r="P3152">
        <f>Table1[[#This Row],[Sale Product Count]]*Table1[[#This Row],[Price]]</f>
        <v>21999.78</v>
      </c>
      <c r="Q3152">
        <v>304</v>
      </c>
    </row>
    <row r="3153" spans="1:17" x14ac:dyDescent="0.3">
      <c r="A3153" t="s">
        <v>23</v>
      </c>
      <c r="B3153" t="s">
        <v>2134</v>
      </c>
      <c r="C3153" t="s">
        <v>14</v>
      </c>
      <c r="D3153" t="s">
        <v>219</v>
      </c>
      <c r="E3153" t="s">
        <v>27</v>
      </c>
      <c r="F3153" t="s">
        <v>220</v>
      </c>
      <c r="G3153" t="s">
        <v>65</v>
      </c>
      <c r="H3153" t="s">
        <v>19</v>
      </c>
      <c r="I3153" t="s">
        <v>2134</v>
      </c>
      <c r="J3153" t="s">
        <v>20</v>
      </c>
      <c r="K3153" t="s">
        <v>21</v>
      </c>
      <c r="L3153" t="s">
        <v>81</v>
      </c>
      <c r="M3153">
        <v>4.7</v>
      </c>
      <c r="N3153">
        <v>999.99</v>
      </c>
      <c r="O3153">
        <v>22</v>
      </c>
      <c r="P3153">
        <f>Table1[[#This Row],[Sale Product Count]]*Table1[[#This Row],[Price]]</f>
        <v>21999.78</v>
      </c>
      <c r="Q3153">
        <v>521</v>
      </c>
    </row>
    <row r="3154" spans="1:17" x14ac:dyDescent="0.3">
      <c r="A3154" t="s">
        <v>130</v>
      </c>
      <c r="B3154" t="s">
        <v>1004</v>
      </c>
      <c r="C3154" t="s">
        <v>24</v>
      </c>
      <c r="D3154" t="s">
        <v>606</v>
      </c>
      <c r="E3154" t="s">
        <v>826</v>
      </c>
      <c r="F3154" t="s">
        <v>64</v>
      </c>
      <c r="G3154" t="s">
        <v>35</v>
      </c>
      <c r="H3154" t="s">
        <v>36</v>
      </c>
      <c r="I3154" t="s">
        <v>431</v>
      </c>
      <c r="J3154" t="s">
        <v>1979</v>
      </c>
      <c r="K3154" t="s">
        <v>2134</v>
      </c>
      <c r="L3154" t="s">
        <v>2134</v>
      </c>
      <c r="M3154">
        <v>0</v>
      </c>
      <c r="N3154">
        <v>999.99</v>
      </c>
      <c r="O3154">
        <v>22</v>
      </c>
      <c r="P3154">
        <f>Table1[[#This Row],[Sale Product Count]]*Table1[[#This Row],[Price]]</f>
        <v>21999.78</v>
      </c>
      <c r="Q3154">
        <v>349</v>
      </c>
    </row>
    <row r="3155" spans="1:17" x14ac:dyDescent="0.3">
      <c r="A3155" t="s">
        <v>130</v>
      </c>
      <c r="B3155" t="s">
        <v>1632</v>
      </c>
      <c r="C3155" t="s">
        <v>24</v>
      </c>
      <c r="D3155" t="s">
        <v>71</v>
      </c>
      <c r="E3155" t="s">
        <v>1493</v>
      </c>
      <c r="F3155" t="s">
        <v>64</v>
      </c>
      <c r="G3155" t="s">
        <v>35</v>
      </c>
      <c r="H3155" t="s">
        <v>36</v>
      </c>
      <c r="I3155" t="s">
        <v>431</v>
      </c>
      <c r="J3155" t="s">
        <v>20</v>
      </c>
      <c r="K3155" t="s">
        <v>2134</v>
      </c>
      <c r="L3155" t="s">
        <v>2134</v>
      </c>
      <c r="M3155">
        <v>0</v>
      </c>
      <c r="N3155">
        <v>999.99</v>
      </c>
      <c r="O3155">
        <v>22</v>
      </c>
      <c r="P3155">
        <f>Table1[[#This Row],[Sale Product Count]]*Table1[[#This Row],[Price]]</f>
        <v>21999.78</v>
      </c>
      <c r="Q3155">
        <v>305</v>
      </c>
    </row>
    <row r="3156" spans="1:17" x14ac:dyDescent="0.3">
      <c r="A3156" t="s">
        <v>23</v>
      </c>
      <c r="B3156" t="s">
        <v>2134</v>
      </c>
      <c r="C3156" t="s">
        <v>24</v>
      </c>
      <c r="D3156" t="s">
        <v>25</v>
      </c>
      <c r="E3156" t="s">
        <v>16</v>
      </c>
      <c r="F3156" t="s">
        <v>26</v>
      </c>
      <c r="G3156" t="s">
        <v>27</v>
      </c>
      <c r="H3156" t="s">
        <v>28</v>
      </c>
      <c r="I3156" t="s">
        <v>29</v>
      </c>
      <c r="J3156" t="s">
        <v>20</v>
      </c>
      <c r="K3156" t="s">
        <v>21</v>
      </c>
      <c r="L3156" t="s">
        <v>2134</v>
      </c>
      <c r="M3156">
        <v>4.5</v>
      </c>
      <c r="N3156">
        <v>999.99</v>
      </c>
      <c r="O3156">
        <v>22</v>
      </c>
      <c r="P3156">
        <f>Table1[[#This Row],[Sale Product Count]]*Table1[[#This Row],[Price]]</f>
        <v>21999.78</v>
      </c>
      <c r="Q3156">
        <v>0</v>
      </c>
    </row>
    <row r="3157" spans="1:17" x14ac:dyDescent="0.3">
      <c r="A3157" t="s">
        <v>130</v>
      </c>
      <c r="B3157" t="s">
        <v>388</v>
      </c>
      <c r="C3157" t="s">
        <v>24</v>
      </c>
      <c r="D3157" t="s">
        <v>2134</v>
      </c>
      <c r="E3157" t="s">
        <v>42</v>
      </c>
      <c r="F3157" t="s">
        <v>103</v>
      </c>
      <c r="G3157" t="s">
        <v>18</v>
      </c>
      <c r="H3157" t="s">
        <v>28</v>
      </c>
      <c r="I3157" t="s">
        <v>200</v>
      </c>
      <c r="J3157" t="s">
        <v>201</v>
      </c>
      <c r="K3157" t="s">
        <v>92</v>
      </c>
      <c r="L3157" t="s">
        <v>2134</v>
      </c>
      <c r="M3157">
        <v>0</v>
      </c>
      <c r="N3157">
        <v>499.99</v>
      </c>
      <c r="O3157">
        <v>44</v>
      </c>
      <c r="P3157">
        <f>Table1[[#This Row],[Sale Product Count]]*Table1[[#This Row],[Price]]</f>
        <v>21999.56</v>
      </c>
      <c r="Q3157">
        <v>356</v>
      </c>
    </row>
    <row r="3158" spans="1:17" x14ac:dyDescent="0.3">
      <c r="A3158" t="s">
        <v>130</v>
      </c>
      <c r="B3158" t="s">
        <v>2001</v>
      </c>
      <c r="C3158" t="s">
        <v>14</v>
      </c>
      <c r="D3158" t="s">
        <v>1725</v>
      </c>
      <c r="E3158" t="s">
        <v>16</v>
      </c>
      <c r="F3158" t="s">
        <v>72</v>
      </c>
      <c r="G3158" t="s">
        <v>18</v>
      </c>
      <c r="H3158" t="s">
        <v>257</v>
      </c>
      <c r="I3158" t="s">
        <v>431</v>
      </c>
      <c r="J3158" t="s">
        <v>20</v>
      </c>
      <c r="K3158" t="s">
        <v>2134</v>
      </c>
      <c r="L3158" t="s">
        <v>2134</v>
      </c>
      <c r="M3158">
        <v>0</v>
      </c>
      <c r="N3158">
        <v>1099</v>
      </c>
      <c r="O3158">
        <v>20</v>
      </c>
      <c r="P3158">
        <f>Table1[[#This Row],[Sale Product Count]]*Table1[[#This Row],[Price]]</f>
        <v>21980</v>
      </c>
      <c r="Q3158">
        <v>359</v>
      </c>
    </row>
    <row r="3159" spans="1:17" x14ac:dyDescent="0.3">
      <c r="A3159" t="s">
        <v>30</v>
      </c>
      <c r="B3159" t="s">
        <v>119</v>
      </c>
      <c r="C3159" t="s">
        <v>24</v>
      </c>
      <c r="D3159" t="s">
        <v>33</v>
      </c>
      <c r="E3159" t="s">
        <v>2134</v>
      </c>
      <c r="F3159" t="s">
        <v>34</v>
      </c>
      <c r="G3159" t="s">
        <v>35</v>
      </c>
      <c r="H3159" t="s">
        <v>36</v>
      </c>
      <c r="I3159" t="s">
        <v>2134</v>
      </c>
      <c r="J3159" t="s">
        <v>37</v>
      </c>
      <c r="K3159" t="s">
        <v>120</v>
      </c>
      <c r="L3159" t="s">
        <v>38</v>
      </c>
      <c r="M3159">
        <v>1</v>
      </c>
      <c r="N3159">
        <v>877.99</v>
      </c>
      <c r="O3159">
        <v>25</v>
      </c>
      <c r="P3159">
        <f>Table1[[#This Row],[Sale Product Count]]*Table1[[#This Row],[Price]]</f>
        <v>21949.75</v>
      </c>
      <c r="Q3159">
        <v>388</v>
      </c>
    </row>
    <row r="3160" spans="1:17" x14ac:dyDescent="0.3">
      <c r="A3160" t="s">
        <v>130</v>
      </c>
      <c r="B3160" t="s">
        <v>2000</v>
      </c>
      <c r="C3160" t="s">
        <v>24</v>
      </c>
      <c r="D3160" t="s">
        <v>71</v>
      </c>
      <c r="E3160" t="s">
        <v>826</v>
      </c>
      <c r="F3160" t="s">
        <v>72</v>
      </c>
      <c r="G3160" t="s">
        <v>35</v>
      </c>
      <c r="H3160" t="s">
        <v>36</v>
      </c>
      <c r="I3160" t="s">
        <v>431</v>
      </c>
      <c r="J3160" t="s">
        <v>20</v>
      </c>
      <c r="K3160" t="s">
        <v>2134</v>
      </c>
      <c r="L3160" t="s">
        <v>2134</v>
      </c>
      <c r="M3160">
        <v>0</v>
      </c>
      <c r="N3160">
        <v>877.99</v>
      </c>
      <c r="O3160">
        <v>25</v>
      </c>
      <c r="P3160">
        <f>Table1[[#This Row],[Sale Product Count]]*Table1[[#This Row],[Price]]</f>
        <v>21949.75</v>
      </c>
      <c r="Q3160">
        <v>0</v>
      </c>
    </row>
    <row r="3161" spans="1:17" x14ac:dyDescent="0.3">
      <c r="A3161" t="s">
        <v>130</v>
      </c>
      <c r="B3161" t="s">
        <v>605</v>
      </c>
      <c r="C3161" t="s">
        <v>24</v>
      </c>
      <c r="D3161" t="s">
        <v>606</v>
      </c>
      <c r="E3161" t="s">
        <v>75</v>
      </c>
      <c r="F3161" t="s">
        <v>64</v>
      </c>
      <c r="G3161" t="s">
        <v>35</v>
      </c>
      <c r="H3161" t="s">
        <v>28</v>
      </c>
      <c r="I3161" t="s">
        <v>611</v>
      </c>
      <c r="J3161" t="s">
        <v>37</v>
      </c>
      <c r="K3161" t="s">
        <v>2134</v>
      </c>
      <c r="L3161" t="s">
        <v>2134</v>
      </c>
      <c r="M3161">
        <v>2.2999999999999998</v>
      </c>
      <c r="N3161">
        <v>422</v>
      </c>
      <c r="O3161">
        <v>52</v>
      </c>
      <c r="P3161">
        <f>Table1[[#This Row],[Sale Product Count]]*Table1[[#This Row],[Price]]</f>
        <v>21944</v>
      </c>
      <c r="Q3161">
        <v>389</v>
      </c>
    </row>
    <row r="3162" spans="1:17" x14ac:dyDescent="0.3">
      <c r="A3162" t="s">
        <v>39</v>
      </c>
      <c r="B3162" t="s">
        <v>2134</v>
      </c>
      <c r="C3162" t="s">
        <v>209</v>
      </c>
      <c r="D3162" t="s">
        <v>2134</v>
      </c>
      <c r="E3162" t="s">
        <v>75</v>
      </c>
      <c r="F3162" t="s">
        <v>1104</v>
      </c>
      <c r="G3162" t="s">
        <v>35</v>
      </c>
      <c r="H3162" t="s">
        <v>44</v>
      </c>
      <c r="I3162" t="s">
        <v>29</v>
      </c>
      <c r="J3162" t="s">
        <v>20</v>
      </c>
      <c r="K3162" t="s">
        <v>2134</v>
      </c>
      <c r="L3162" t="s">
        <v>703</v>
      </c>
      <c r="M3162">
        <v>0</v>
      </c>
      <c r="N3162">
        <v>1683.99</v>
      </c>
      <c r="O3162">
        <v>13</v>
      </c>
      <c r="P3162">
        <f>Table1[[#This Row],[Sale Product Count]]*Table1[[#This Row],[Price]]</f>
        <v>21891.87</v>
      </c>
      <c r="Q3162">
        <v>192</v>
      </c>
    </row>
    <row r="3163" spans="1:17" x14ac:dyDescent="0.3">
      <c r="A3163" t="s">
        <v>130</v>
      </c>
      <c r="B3163" t="s">
        <v>1632</v>
      </c>
      <c r="C3163" t="s">
        <v>24</v>
      </c>
      <c r="D3163" t="s">
        <v>71</v>
      </c>
      <c r="E3163" t="s">
        <v>42</v>
      </c>
      <c r="F3163" t="s">
        <v>72</v>
      </c>
      <c r="G3163" t="s">
        <v>65</v>
      </c>
      <c r="H3163" t="s">
        <v>257</v>
      </c>
      <c r="I3163" t="s">
        <v>431</v>
      </c>
      <c r="J3163" t="s">
        <v>20</v>
      </c>
      <c r="K3163" t="s">
        <v>2134</v>
      </c>
      <c r="L3163" t="s">
        <v>2134</v>
      </c>
      <c r="M3163">
        <v>0</v>
      </c>
      <c r="N3163">
        <v>1683.99</v>
      </c>
      <c r="O3163">
        <v>13</v>
      </c>
      <c r="P3163">
        <f>Table1[[#This Row],[Sale Product Count]]*Table1[[#This Row],[Price]]</f>
        <v>21891.87</v>
      </c>
      <c r="Q3163">
        <v>0</v>
      </c>
    </row>
    <row r="3164" spans="1:17" x14ac:dyDescent="0.3">
      <c r="A3164" t="s">
        <v>130</v>
      </c>
      <c r="B3164" t="s">
        <v>2000</v>
      </c>
      <c r="C3164" t="s">
        <v>24</v>
      </c>
      <c r="D3164" t="s">
        <v>71</v>
      </c>
      <c r="E3164" t="s">
        <v>63</v>
      </c>
      <c r="F3164" t="s">
        <v>64</v>
      </c>
      <c r="G3164" t="s">
        <v>65</v>
      </c>
      <c r="H3164" t="s">
        <v>36</v>
      </c>
      <c r="I3164" t="s">
        <v>431</v>
      </c>
      <c r="J3164" t="s">
        <v>20</v>
      </c>
      <c r="K3164" t="s">
        <v>2134</v>
      </c>
      <c r="L3164" t="s">
        <v>2134</v>
      </c>
      <c r="M3164">
        <v>0</v>
      </c>
      <c r="N3164">
        <v>1367.45</v>
      </c>
      <c r="O3164">
        <v>16</v>
      </c>
      <c r="P3164">
        <f>Table1[[#This Row],[Sale Product Count]]*Table1[[#This Row],[Price]]</f>
        <v>21879.200000000001</v>
      </c>
      <c r="Q3164">
        <v>397</v>
      </c>
    </row>
    <row r="3165" spans="1:17" x14ac:dyDescent="0.3">
      <c r="A3165" t="s">
        <v>23</v>
      </c>
      <c r="B3165" t="s">
        <v>2134</v>
      </c>
      <c r="C3165" t="s">
        <v>24</v>
      </c>
      <c r="D3165" t="s">
        <v>25</v>
      </c>
      <c r="E3165" t="s">
        <v>16</v>
      </c>
      <c r="F3165" t="s">
        <v>26</v>
      </c>
      <c r="G3165" t="s">
        <v>27</v>
      </c>
      <c r="H3165" t="s">
        <v>28</v>
      </c>
      <c r="I3165" t="s">
        <v>29</v>
      </c>
      <c r="J3165" t="s">
        <v>20</v>
      </c>
      <c r="K3165" t="s">
        <v>21</v>
      </c>
      <c r="L3165" t="s">
        <v>2134</v>
      </c>
      <c r="M3165">
        <v>4.5</v>
      </c>
      <c r="N3165">
        <v>993.99</v>
      </c>
      <c r="O3165">
        <v>22</v>
      </c>
      <c r="P3165">
        <f>Table1[[#This Row],[Sale Product Count]]*Table1[[#This Row],[Price]]</f>
        <v>21867.78</v>
      </c>
      <c r="Q3165">
        <v>152</v>
      </c>
    </row>
    <row r="3166" spans="1:17" x14ac:dyDescent="0.3">
      <c r="A3166" t="s">
        <v>13</v>
      </c>
      <c r="B3166" t="s">
        <v>2134</v>
      </c>
      <c r="C3166" t="s">
        <v>14</v>
      </c>
      <c r="D3166" t="s">
        <v>15</v>
      </c>
      <c r="E3166" t="s">
        <v>16</v>
      </c>
      <c r="F3166" t="s">
        <v>17</v>
      </c>
      <c r="G3166" t="s">
        <v>18</v>
      </c>
      <c r="H3166" t="s">
        <v>19</v>
      </c>
      <c r="I3166" t="s">
        <v>2134</v>
      </c>
      <c r="J3166" t="s">
        <v>20</v>
      </c>
      <c r="K3166" t="s">
        <v>21</v>
      </c>
      <c r="L3166" t="s">
        <v>22</v>
      </c>
      <c r="M3166">
        <v>0</v>
      </c>
      <c r="N3166">
        <v>1455.99</v>
      </c>
      <c r="O3166">
        <v>15</v>
      </c>
      <c r="P3166">
        <f>Table1[[#This Row],[Sale Product Count]]*Table1[[#This Row],[Price]]</f>
        <v>21839.85</v>
      </c>
      <c r="Q3166">
        <v>489</v>
      </c>
    </row>
    <row r="3167" spans="1:17" x14ac:dyDescent="0.3">
      <c r="A3167" t="s">
        <v>130</v>
      </c>
      <c r="B3167" t="s">
        <v>1253</v>
      </c>
      <c r="C3167" t="s">
        <v>14</v>
      </c>
      <c r="D3167" t="s">
        <v>71</v>
      </c>
      <c r="E3167" t="s">
        <v>42</v>
      </c>
      <c r="F3167" t="s">
        <v>64</v>
      </c>
      <c r="G3167" t="s">
        <v>65</v>
      </c>
      <c r="H3167" t="s">
        <v>28</v>
      </c>
      <c r="I3167" t="s">
        <v>431</v>
      </c>
      <c r="J3167" t="s">
        <v>20</v>
      </c>
      <c r="K3167" t="s">
        <v>2134</v>
      </c>
      <c r="L3167" t="s">
        <v>2134</v>
      </c>
      <c r="M3167">
        <v>0</v>
      </c>
      <c r="N3167">
        <v>1455.99</v>
      </c>
      <c r="O3167">
        <v>15</v>
      </c>
      <c r="P3167">
        <f>Table1[[#This Row],[Sale Product Count]]*Table1[[#This Row],[Price]]</f>
        <v>21839.85</v>
      </c>
      <c r="Q3167">
        <v>0</v>
      </c>
    </row>
    <row r="3168" spans="1:17" x14ac:dyDescent="0.3">
      <c r="A3168" t="s">
        <v>23</v>
      </c>
      <c r="B3168" t="s">
        <v>199</v>
      </c>
      <c r="C3168" t="s">
        <v>94</v>
      </c>
      <c r="D3168" t="s">
        <v>2134</v>
      </c>
      <c r="E3168" t="s">
        <v>2134</v>
      </c>
      <c r="F3168" t="s">
        <v>109</v>
      </c>
      <c r="G3168" t="s">
        <v>56</v>
      </c>
      <c r="H3168" t="s">
        <v>57</v>
      </c>
      <c r="I3168" t="s">
        <v>200</v>
      </c>
      <c r="J3168" t="s">
        <v>201</v>
      </c>
      <c r="K3168" t="s">
        <v>92</v>
      </c>
      <c r="L3168" t="s">
        <v>202</v>
      </c>
      <c r="M3168">
        <v>5</v>
      </c>
      <c r="N3168">
        <v>389.99</v>
      </c>
      <c r="O3168">
        <v>56</v>
      </c>
      <c r="P3168">
        <f>Table1[[#This Row],[Sale Product Count]]*Table1[[#This Row],[Price]]</f>
        <v>21839.440000000002</v>
      </c>
      <c r="Q3168">
        <v>316</v>
      </c>
    </row>
    <row r="3169" spans="1:17" x14ac:dyDescent="0.3">
      <c r="A3169" t="s">
        <v>23</v>
      </c>
      <c r="B3169" t="s">
        <v>2134</v>
      </c>
      <c r="C3169" t="s">
        <v>24</v>
      </c>
      <c r="D3169" t="s">
        <v>71</v>
      </c>
      <c r="E3169" t="s">
        <v>16</v>
      </c>
      <c r="F3169" t="s">
        <v>82</v>
      </c>
      <c r="G3169" t="s">
        <v>65</v>
      </c>
      <c r="H3169" t="s">
        <v>19</v>
      </c>
      <c r="I3169" t="s">
        <v>2134</v>
      </c>
      <c r="J3169" t="s">
        <v>20</v>
      </c>
      <c r="K3169" t="s">
        <v>21</v>
      </c>
      <c r="L3169" t="s">
        <v>81</v>
      </c>
      <c r="M3169">
        <v>4.4000000000000004</v>
      </c>
      <c r="N3169">
        <v>389.99</v>
      </c>
      <c r="O3169">
        <v>56</v>
      </c>
      <c r="P3169">
        <f>Table1[[#This Row],[Sale Product Count]]*Table1[[#This Row],[Price]]</f>
        <v>21839.440000000002</v>
      </c>
      <c r="Q3169">
        <v>140</v>
      </c>
    </row>
    <row r="3170" spans="1:17" x14ac:dyDescent="0.3">
      <c r="A3170" t="s">
        <v>130</v>
      </c>
      <c r="B3170" t="s">
        <v>863</v>
      </c>
      <c r="C3170" t="s">
        <v>167</v>
      </c>
      <c r="D3170" t="s">
        <v>25</v>
      </c>
      <c r="E3170" t="s">
        <v>75</v>
      </c>
      <c r="F3170" t="s">
        <v>34</v>
      </c>
      <c r="G3170" t="s">
        <v>35</v>
      </c>
      <c r="H3170" t="s">
        <v>28</v>
      </c>
      <c r="I3170" t="s">
        <v>29</v>
      </c>
      <c r="J3170" t="s">
        <v>37</v>
      </c>
      <c r="K3170" t="s">
        <v>2134</v>
      </c>
      <c r="L3170" t="s">
        <v>2134</v>
      </c>
      <c r="M3170">
        <v>0</v>
      </c>
      <c r="N3170">
        <v>389.99</v>
      </c>
      <c r="O3170">
        <v>56</v>
      </c>
      <c r="P3170">
        <f>Table1[[#This Row],[Sale Product Count]]*Table1[[#This Row],[Price]]</f>
        <v>21839.440000000002</v>
      </c>
      <c r="Q3170">
        <v>508</v>
      </c>
    </row>
    <row r="3171" spans="1:17" x14ac:dyDescent="0.3">
      <c r="A3171" t="s">
        <v>130</v>
      </c>
      <c r="B3171" t="s">
        <v>514</v>
      </c>
      <c r="C3171" t="s">
        <v>94</v>
      </c>
      <c r="D3171" t="s">
        <v>2134</v>
      </c>
      <c r="E3171" t="s">
        <v>49</v>
      </c>
      <c r="F3171" t="s">
        <v>109</v>
      </c>
      <c r="G3171" t="s">
        <v>56</v>
      </c>
      <c r="H3171" t="s">
        <v>28</v>
      </c>
      <c r="I3171" t="s">
        <v>200</v>
      </c>
      <c r="J3171" t="s">
        <v>20</v>
      </c>
      <c r="K3171" t="s">
        <v>2134</v>
      </c>
      <c r="L3171" t="s">
        <v>406</v>
      </c>
      <c r="M3171">
        <v>0</v>
      </c>
      <c r="N3171">
        <v>389.99</v>
      </c>
      <c r="O3171">
        <v>56</v>
      </c>
      <c r="P3171">
        <f>Table1[[#This Row],[Sale Product Count]]*Table1[[#This Row],[Price]]</f>
        <v>21839.440000000002</v>
      </c>
      <c r="Q3171">
        <v>340</v>
      </c>
    </row>
    <row r="3172" spans="1:17" x14ac:dyDescent="0.3">
      <c r="A3172" t="s">
        <v>130</v>
      </c>
      <c r="B3172" t="s">
        <v>1343</v>
      </c>
      <c r="C3172" t="s">
        <v>61</v>
      </c>
      <c r="D3172" t="s">
        <v>71</v>
      </c>
      <c r="E3172" t="s">
        <v>16</v>
      </c>
      <c r="F3172" t="s">
        <v>64</v>
      </c>
      <c r="G3172" t="s">
        <v>1102</v>
      </c>
      <c r="H3172" t="s">
        <v>257</v>
      </c>
      <c r="I3172" t="s">
        <v>431</v>
      </c>
      <c r="J3172" t="s">
        <v>818</v>
      </c>
      <c r="K3172" t="s">
        <v>2134</v>
      </c>
      <c r="L3172" t="s">
        <v>2134</v>
      </c>
      <c r="M3172">
        <v>0</v>
      </c>
      <c r="N3172">
        <v>389.99</v>
      </c>
      <c r="O3172">
        <v>56</v>
      </c>
      <c r="P3172">
        <f>Table1[[#This Row],[Sale Product Count]]*Table1[[#This Row],[Price]]</f>
        <v>21839.440000000002</v>
      </c>
      <c r="Q3172">
        <v>461</v>
      </c>
    </row>
    <row r="3173" spans="1:17" x14ac:dyDescent="0.3">
      <c r="A3173" t="s">
        <v>23</v>
      </c>
      <c r="B3173" t="s">
        <v>2134</v>
      </c>
      <c r="C3173" t="s">
        <v>14</v>
      </c>
      <c r="D3173" t="s">
        <v>219</v>
      </c>
      <c r="E3173" t="s">
        <v>27</v>
      </c>
      <c r="F3173" t="s">
        <v>220</v>
      </c>
      <c r="G3173" t="s">
        <v>65</v>
      </c>
      <c r="H3173" t="s">
        <v>19</v>
      </c>
      <c r="I3173" t="s">
        <v>2134</v>
      </c>
      <c r="J3173" t="s">
        <v>20</v>
      </c>
      <c r="K3173" t="s">
        <v>21</v>
      </c>
      <c r="L3173" t="s">
        <v>81</v>
      </c>
      <c r="M3173">
        <v>4.7</v>
      </c>
      <c r="N3173">
        <v>389.99</v>
      </c>
      <c r="O3173">
        <v>56</v>
      </c>
      <c r="P3173">
        <f>Table1[[#This Row],[Sale Product Count]]*Table1[[#This Row],[Price]]</f>
        <v>21839.440000000002</v>
      </c>
      <c r="Q3173">
        <v>0</v>
      </c>
    </row>
    <row r="3174" spans="1:17" x14ac:dyDescent="0.3">
      <c r="A3174" t="s">
        <v>66</v>
      </c>
      <c r="B3174" t="s">
        <v>188</v>
      </c>
      <c r="C3174" t="s">
        <v>14</v>
      </c>
      <c r="D3174" t="s">
        <v>25</v>
      </c>
      <c r="E3174" t="s">
        <v>49</v>
      </c>
      <c r="F3174" t="s">
        <v>103</v>
      </c>
      <c r="G3174" t="s">
        <v>18</v>
      </c>
      <c r="H3174" t="s">
        <v>51</v>
      </c>
      <c r="I3174" t="s">
        <v>189</v>
      </c>
      <c r="J3174" t="s">
        <v>20</v>
      </c>
      <c r="K3174" t="s">
        <v>2134</v>
      </c>
      <c r="L3174" t="s">
        <v>2134</v>
      </c>
      <c r="M3174">
        <v>4.5</v>
      </c>
      <c r="N3174">
        <v>589.99</v>
      </c>
      <c r="O3174">
        <v>37</v>
      </c>
      <c r="P3174">
        <f>Table1[[#This Row],[Sale Product Count]]*Table1[[#This Row],[Price]]</f>
        <v>21829.63</v>
      </c>
      <c r="Q3174">
        <v>428</v>
      </c>
    </row>
    <row r="3175" spans="1:17" x14ac:dyDescent="0.3">
      <c r="A3175" t="s">
        <v>59</v>
      </c>
      <c r="B3175" t="s">
        <v>405</v>
      </c>
      <c r="C3175" t="s">
        <v>94</v>
      </c>
      <c r="D3175" t="s">
        <v>137</v>
      </c>
      <c r="E3175" t="s">
        <v>27</v>
      </c>
      <c r="F3175" t="s">
        <v>109</v>
      </c>
      <c r="G3175" t="s">
        <v>56</v>
      </c>
      <c r="H3175" t="s">
        <v>51</v>
      </c>
      <c r="I3175" t="s">
        <v>2134</v>
      </c>
      <c r="J3175" t="s">
        <v>20</v>
      </c>
      <c r="K3175" t="s">
        <v>2134</v>
      </c>
      <c r="L3175" t="s">
        <v>406</v>
      </c>
      <c r="M3175">
        <v>4</v>
      </c>
      <c r="N3175">
        <v>589.99</v>
      </c>
      <c r="O3175">
        <v>37</v>
      </c>
      <c r="P3175">
        <f>Table1[[#This Row],[Sale Product Count]]*Table1[[#This Row],[Price]]</f>
        <v>21829.63</v>
      </c>
      <c r="Q3175">
        <v>424</v>
      </c>
    </row>
    <row r="3176" spans="1:17" x14ac:dyDescent="0.3">
      <c r="A3176" t="s">
        <v>23</v>
      </c>
      <c r="B3176" t="s">
        <v>2134</v>
      </c>
      <c r="C3176" t="s">
        <v>24</v>
      </c>
      <c r="D3176" t="s">
        <v>25</v>
      </c>
      <c r="E3176" t="s">
        <v>16</v>
      </c>
      <c r="F3176" t="s">
        <v>26</v>
      </c>
      <c r="G3176" t="s">
        <v>27</v>
      </c>
      <c r="H3176" t="s">
        <v>28</v>
      </c>
      <c r="I3176" t="s">
        <v>29</v>
      </c>
      <c r="J3176" t="s">
        <v>20</v>
      </c>
      <c r="K3176" t="s">
        <v>21</v>
      </c>
      <c r="L3176" t="s">
        <v>2134</v>
      </c>
      <c r="M3176">
        <v>4.5</v>
      </c>
      <c r="N3176">
        <v>589.99</v>
      </c>
      <c r="O3176">
        <v>37</v>
      </c>
      <c r="P3176">
        <f>Table1[[#This Row],[Sale Product Count]]*Table1[[#This Row],[Price]]</f>
        <v>21829.63</v>
      </c>
      <c r="Q3176">
        <v>477</v>
      </c>
    </row>
    <row r="3177" spans="1:17" x14ac:dyDescent="0.3">
      <c r="A3177" t="s">
        <v>30</v>
      </c>
      <c r="B3177" t="s">
        <v>31</v>
      </c>
      <c r="C3177" t="s">
        <v>32</v>
      </c>
      <c r="D3177" t="s">
        <v>33</v>
      </c>
      <c r="E3177" t="s">
        <v>2134</v>
      </c>
      <c r="F3177" t="s">
        <v>34</v>
      </c>
      <c r="G3177" t="s">
        <v>35</v>
      </c>
      <c r="H3177" t="s">
        <v>36</v>
      </c>
      <c r="I3177" t="s">
        <v>2134</v>
      </c>
      <c r="J3177" t="s">
        <v>37</v>
      </c>
      <c r="K3177" t="s">
        <v>2134</v>
      </c>
      <c r="L3177" t="s">
        <v>38</v>
      </c>
      <c r="M3177">
        <v>5</v>
      </c>
      <c r="N3177">
        <v>589.99</v>
      </c>
      <c r="O3177">
        <v>37</v>
      </c>
      <c r="P3177">
        <f>Table1[[#This Row],[Sale Product Count]]*Table1[[#This Row],[Price]]</f>
        <v>21829.63</v>
      </c>
      <c r="Q3177">
        <v>418</v>
      </c>
    </row>
    <row r="3178" spans="1:17" x14ac:dyDescent="0.3">
      <c r="A3178" t="s">
        <v>100</v>
      </c>
      <c r="B3178" t="s">
        <v>1366</v>
      </c>
      <c r="C3178" t="s">
        <v>14</v>
      </c>
      <c r="D3178" t="s">
        <v>2134</v>
      </c>
      <c r="E3178" t="s">
        <v>63</v>
      </c>
      <c r="F3178" t="s">
        <v>64</v>
      </c>
      <c r="G3178" t="s">
        <v>18</v>
      </c>
      <c r="H3178" t="s">
        <v>311</v>
      </c>
      <c r="I3178" t="s">
        <v>451</v>
      </c>
      <c r="J3178" t="s">
        <v>20</v>
      </c>
      <c r="K3178" t="s">
        <v>634</v>
      </c>
      <c r="L3178" t="s">
        <v>2134</v>
      </c>
      <c r="M3178">
        <v>4</v>
      </c>
      <c r="N3178">
        <v>589.99</v>
      </c>
      <c r="O3178">
        <v>37</v>
      </c>
      <c r="P3178">
        <f>Table1[[#This Row],[Sale Product Count]]*Table1[[#This Row],[Price]]</f>
        <v>21829.63</v>
      </c>
      <c r="Q3178">
        <v>516</v>
      </c>
    </row>
    <row r="3179" spans="1:17" x14ac:dyDescent="0.3">
      <c r="A3179" t="s">
        <v>130</v>
      </c>
      <c r="B3179" t="s">
        <v>1105</v>
      </c>
      <c r="C3179" t="s">
        <v>86</v>
      </c>
      <c r="D3179" t="s">
        <v>418</v>
      </c>
      <c r="E3179" t="s">
        <v>826</v>
      </c>
      <c r="F3179" t="s">
        <v>116</v>
      </c>
      <c r="G3179" t="s">
        <v>27</v>
      </c>
      <c r="H3179" t="s">
        <v>36</v>
      </c>
      <c r="I3179" t="s">
        <v>2134</v>
      </c>
      <c r="J3179" t="s">
        <v>37</v>
      </c>
      <c r="K3179" t="s">
        <v>1243</v>
      </c>
      <c r="L3179" t="s">
        <v>2134</v>
      </c>
      <c r="M3179">
        <v>2</v>
      </c>
      <c r="N3179">
        <v>589.99</v>
      </c>
      <c r="O3179">
        <v>37</v>
      </c>
      <c r="P3179">
        <f>Table1[[#This Row],[Sale Product Count]]*Table1[[#This Row],[Price]]</f>
        <v>21829.63</v>
      </c>
      <c r="Q3179">
        <v>158</v>
      </c>
    </row>
    <row r="3180" spans="1:17" x14ac:dyDescent="0.3">
      <c r="A3180" t="s">
        <v>100</v>
      </c>
      <c r="B3180" t="s">
        <v>1439</v>
      </c>
      <c r="C3180" t="s">
        <v>24</v>
      </c>
      <c r="D3180" t="s">
        <v>2134</v>
      </c>
      <c r="E3180" t="s">
        <v>2134</v>
      </c>
      <c r="F3180" t="s">
        <v>527</v>
      </c>
      <c r="G3180" t="s">
        <v>65</v>
      </c>
      <c r="H3180" t="s">
        <v>197</v>
      </c>
      <c r="I3180" t="s">
        <v>2134</v>
      </c>
      <c r="J3180" t="s">
        <v>292</v>
      </c>
      <c r="K3180" t="s">
        <v>634</v>
      </c>
      <c r="L3180" t="s">
        <v>2134</v>
      </c>
      <c r="M3180">
        <v>3.3</v>
      </c>
      <c r="N3180">
        <v>589.99</v>
      </c>
      <c r="O3180">
        <v>37</v>
      </c>
      <c r="P3180">
        <f>Table1[[#This Row],[Sale Product Count]]*Table1[[#This Row],[Price]]</f>
        <v>21829.63</v>
      </c>
      <c r="Q3180">
        <v>521</v>
      </c>
    </row>
    <row r="3181" spans="1:17" x14ac:dyDescent="0.3">
      <c r="A3181" t="s">
        <v>30</v>
      </c>
      <c r="B3181" t="s">
        <v>31</v>
      </c>
      <c r="C3181" t="s">
        <v>32</v>
      </c>
      <c r="D3181" t="s">
        <v>33</v>
      </c>
      <c r="E3181" t="s">
        <v>2134</v>
      </c>
      <c r="F3181" t="s">
        <v>34</v>
      </c>
      <c r="G3181" t="s">
        <v>35</v>
      </c>
      <c r="H3181" t="s">
        <v>36</v>
      </c>
      <c r="I3181" t="s">
        <v>2134</v>
      </c>
      <c r="J3181" t="s">
        <v>37</v>
      </c>
      <c r="K3181" t="s">
        <v>2134</v>
      </c>
      <c r="L3181" t="s">
        <v>38</v>
      </c>
      <c r="M3181">
        <v>5</v>
      </c>
      <c r="N3181">
        <v>589.99</v>
      </c>
      <c r="O3181">
        <v>37</v>
      </c>
      <c r="P3181">
        <f>Table1[[#This Row],[Sale Product Count]]*Table1[[#This Row],[Price]]</f>
        <v>21829.63</v>
      </c>
      <c r="Q3181">
        <v>419</v>
      </c>
    </row>
    <row r="3182" spans="1:17" x14ac:dyDescent="0.3">
      <c r="A3182" t="s">
        <v>130</v>
      </c>
      <c r="B3182" t="s">
        <v>1105</v>
      </c>
      <c r="C3182" t="s">
        <v>86</v>
      </c>
      <c r="D3182" t="s">
        <v>418</v>
      </c>
      <c r="E3182" t="s">
        <v>16</v>
      </c>
      <c r="F3182" t="s">
        <v>116</v>
      </c>
      <c r="G3182" t="s">
        <v>35</v>
      </c>
      <c r="H3182" t="s">
        <v>36</v>
      </c>
      <c r="I3182" t="s">
        <v>2134</v>
      </c>
      <c r="J3182" t="s">
        <v>37</v>
      </c>
      <c r="K3182" t="s">
        <v>769</v>
      </c>
      <c r="L3182" t="s">
        <v>2134</v>
      </c>
      <c r="M3182">
        <v>0</v>
      </c>
      <c r="N3182">
        <v>589.99</v>
      </c>
      <c r="O3182">
        <v>37</v>
      </c>
      <c r="P3182">
        <f>Table1[[#This Row],[Sale Product Count]]*Table1[[#This Row],[Price]]</f>
        <v>21829.63</v>
      </c>
      <c r="Q3182">
        <v>517</v>
      </c>
    </row>
    <row r="3183" spans="1:17" x14ac:dyDescent="0.3">
      <c r="A3183" t="s">
        <v>23</v>
      </c>
      <c r="B3183" t="s">
        <v>2134</v>
      </c>
      <c r="C3183" t="s">
        <v>14</v>
      </c>
      <c r="D3183" t="s">
        <v>219</v>
      </c>
      <c r="E3183" t="s">
        <v>27</v>
      </c>
      <c r="F3183" t="s">
        <v>220</v>
      </c>
      <c r="G3183" t="s">
        <v>65</v>
      </c>
      <c r="H3183" t="s">
        <v>19</v>
      </c>
      <c r="I3183" t="s">
        <v>2134</v>
      </c>
      <c r="J3183" t="s">
        <v>20</v>
      </c>
      <c r="K3183" t="s">
        <v>21</v>
      </c>
      <c r="L3183" t="s">
        <v>81</v>
      </c>
      <c r="M3183">
        <v>4.7</v>
      </c>
      <c r="N3183">
        <v>589.99</v>
      </c>
      <c r="O3183">
        <v>37</v>
      </c>
      <c r="P3183">
        <f>Table1[[#This Row],[Sale Product Count]]*Table1[[#This Row],[Price]]</f>
        <v>21829.63</v>
      </c>
      <c r="Q3183">
        <v>324</v>
      </c>
    </row>
    <row r="3184" spans="1:17" x14ac:dyDescent="0.3">
      <c r="A3184" t="s">
        <v>13</v>
      </c>
      <c r="B3184" t="s">
        <v>2134</v>
      </c>
      <c r="C3184" t="s">
        <v>14</v>
      </c>
      <c r="D3184" t="s">
        <v>15</v>
      </c>
      <c r="E3184" t="s">
        <v>16</v>
      </c>
      <c r="F3184" t="s">
        <v>17</v>
      </c>
      <c r="G3184" t="s">
        <v>18</v>
      </c>
      <c r="H3184" t="s">
        <v>19</v>
      </c>
      <c r="I3184" t="s">
        <v>2134</v>
      </c>
      <c r="J3184" t="s">
        <v>20</v>
      </c>
      <c r="K3184" t="s">
        <v>21</v>
      </c>
      <c r="L3184" t="s">
        <v>22</v>
      </c>
      <c r="M3184">
        <v>0</v>
      </c>
      <c r="N3184">
        <v>589.99</v>
      </c>
      <c r="O3184">
        <v>37</v>
      </c>
      <c r="P3184">
        <f>Table1[[#This Row],[Sale Product Count]]*Table1[[#This Row],[Price]]</f>
        <v>21829.63</v>
      </c>
      <c r="Q3184">
        <v>399</v>
      </c>
    </row>
    <row r="3185" spans="1:17" x14ac:dyDescent="0.3">
      <c r="A3185" t="s">
        <v>130</v>
      </c>
      <c r="B3185" t="s">
        <v>745</v>
      </c>
      <c r="C3185" t="s">
        <v>24</v>
      </c>
      <c r="D3185" t="s">
        <v>606</v>
      </c>
      <c r="E3185" t="s">
        <v>16</v>
      </c>
      <c r="F3185" t="s">
        <v>64</v>
      </c>
      <c r="G3185" t="s">
        <v>35</v>
      </c>
      <c r="H3185" t="s">
        <v>36</v>
      </c>
      <c r="I3185" t="s">
        <v>2134</v>
      </c>
      <c r="J3185" t="s">
        <v>37</v>
      </c>
      <c r="K3185" t="s">
        <v>298</v>
      </c>
      <c r="L3185" t="s">
        <v>2134</v>
      </c>
      <c r="M3185">
        <v>5</v>
      </c>
      <c r="N3185">
        <v>589.99</v>
      </c>
      <c r="O3185">
        <v>37</v>
      </c>
      <c r="P3185">
        <f>Table1[[#This Row],[Sale Product Count]]*Table1[[#This Row],[Price]]</f>
        <v>21829.63</v>
      </c>
      <c r="Q3185">
        <v>379</v>
      </c>
    </row>
    <row r="3186" spans="1:17" x14ac:dyDescent="0.3">
      <c r="A3186" t="s">
        <v>13</v>
      </c>
      <c r="B3186" t="s">
        <v>2134</v>
      </c>
      <c r="C3186" t="s">
        <v>24</v>
      </c>
      <c r="D3186" t="s">
        <v>15</v>
      </c>
      <c r="E3186" t="s">
        <v>78</v>
      </c>
      <c r="F3186" t="s">
        <v>79</v>
      </c>
      <c r="G3186" t="s">
        <v>80</v>
      </c>
      <c r="H3186" t="s">
        <v>19</v>
      </c>
      <c r="I3186" t="s">
        <v>2134</v>
      </c>
      <c r="J3186" t="s">
        <v>20</v>
      </c>
      <c r="K3186" t="s">
        <v>21</v>
      </c>
      <c r="L3186" t="s">
        <v>81</v>
      </c>
      <c r="M3186">
        <v>5</v>
      </c>
      <c r="N3186">
        <v>589.99</v>
      </c>
      <c r="O3186">
        <v>37</v>
      </c>
      <c r="P3186">
        <f>Table1[[#This Row],[Sale Product Count]]*Table1[[#This Row],[Price]]</f>
        <v>21829.63</v>
      </c>
      <c r="Q3186">
        <v>371</v>
      </c>
    </row>
    <row r="3187" spans="1:17" x14ac:dyDescent="0.3">
      <c r="A3187" t="s">
        <v>13</v>
      </c>
      <c r="B3187" t="s">
        <v>2134</v>
      </c>
      <c r="C3187" t="s">
        <v>14</v>
      </c>
      <c r="D3187" t="s">
        <v>15</v>
      </c>
      <c r="E3187" t="s">
        <v>16</v>
      </c>
      <c r="F3187" t="s">
        <v>17</v>
      </c>
      <c r="G3187" t="s">
        <v>18</v>
      </c>
      <c r="H3187" t="s">
        <v>19</v>
      </c>
      <c r="I3187" t="s">
        <v>2134</v>
      </c>
      <c r="J3187" t="s">
        <v>20</v>
      </c>
      <c r="K3187" t="s">
        <v>21</v>
      </c>
      <c r="L3187" t="s">
        <v>22</v>
      </c>
      <c r="M3187">
        <v>0</v>
      </c>
      <c r="N3187">
        <v>589.99</v>
      </c>
      <c r="O3187">
        <v>37</v>
      </c>
      <c r="P3187">
        <f>Table1[[#This Row],[Sale Product Count]]*Table1[[#This Row],[Price]]</f>
        <v>21829.63</v>
      </c>
      <c r="Q3187">
        <v>0</v>
      </c>
    </row>
    <row r="3188" spans="1:17" x14ac:dyDescent="0.3">
      <c r="A3188" t="s">
        <v>13</v>
      </c>
      <c r="B3188" t="s">
        <v>2134</v>
      </c>
      <c r="C3188" t="s">
        <v>14</v>
      </c>
      <c r="D3188" t="s">
        <v>15</v>
      </c>
      <c r="E3188" t="s">
        <v>16</v>
      </c>
      <c r="F3188" t="s">
        <v>17</v>
      </c>
      <c r="G3188" t="s">
        <v>18</v>
      </c>
      <c r="H3188" t="s">
        <v>19</v>
      </c>
      <c r="I3188" t="s">
        <v>2134</v>
      </c>
      <c r="J3188" t="s">
        <v>20</v>
      </c>
      <c r="K3188" t="s">
        <v>21</v>
      </c>
      <c r="L3188" t="s">
        <v>22</v>
      </c>
      <c r="M3188">
        <v>0</v>
      </c>
      <c r="N3188">
        <v>589.99</v>
      </c>
      <c r="O3188">
        <v>37</v>
      </c>
      <c r="P3188">
        <f>Table1[[#This Row],[Sale Product Count]]*Table1[[#This Row],[Price]]</f>
        <v>21829.63</v>
      </c>
      <c r="Q3188">
        <v>0</v>
      </c>
    </row>
    <row r="3189" spans="1:17" x14ac:dyDescent="0.3">
      <c r="A3189" t="s">
        <v>130</v>
      </c>
      <c r="B3189" t="s">
        <v>2134</v>
      </c>
      <c r="C3189" t="s">
        <v>94</v>
      </c>
      <c r="D3189" t="s">
        <v>2134</v>
      </c>
      <c r="E3189" t="s">
        <v>2134</v>
      </c>
      <c r="F3189" t="s">
        <v>109</v>
      </c>
      <c r="G3189" t="s">
        <v>56</v>
      </c>
      <c r="H3189" t="s">
        <v>57</v>
      </c>
      <c r="I3189" t="s">
        <v>2134</v>
      </c>
      <c r="J3189" t="s">
        <v>20</v>
      </c>
      <c r="K3189" t="s">
        <v>731</v>
      </c>
      <c r="L3189" t="s">
        <v>2134</v>
      </c>
      <c r="M3189">
        <v>3.7</v>
      </c>
      <c r="N3189">
        <v>779.62</v>
      </c>
      <c r="O3189">
        <v>28</v>
      </c>
      <c r="P3189">
        <f>Table1[[#This Row],[Sale Product Count]]*Table1[[#This Row],[Price]]</f>
        <v>21829.360000000001</v>
      </c>
      <c r="Q3189">
        <v>273</v>
      </c>
    </row>
    <row r="3190" spans="1:17" x14ac:dyDescent="0.3">
      <c r="A3190" t="s">
        <v>23</v>
      </c>
      <c r="B3190" t="s">
        <v>2134</v>
      </c>
      <c r="C3190" t="s">
        <v>24</v>
      </c>
      <c r="D3190" t="s">
        <v>25</v>
      </c>
      <c r="E3190" t="s">
        <v>16</v>
      </c>
      <c r="F3190" t="s">
        <v>26</v>
      </c>
      <c r="G3190" t="s">
        <v>27</v>
      </c>
      <c r="H3190" t="s">
        <v>28</v>
      </c>
      <c r="I3190" t="s">
        <v>29</v>
      </c>
      <c r="J3190" t="s">
        <v>20</v>
      </c>
      <c r="K3190" t="s">
        <v>21</v>
      </c>
      <c r="L3190" t="s">
        <v>2134</v>
      </c>
      <c r="M3190">
        <v>4.5</v>
      </c>
      <c r="N3190">
        <v>991.99</v>
      </c>
      <c r="O3190">
        <v>22</v>
      </c>
      <c r="P3190">
        <f>Table1[[#This Row],[Sale Product Count]]*Table1[[#This Row],[Price]]</f>
        <v>21823.78</v>
      </c>
      <c r="Q3190">
        <v>295</v>
      </c>
    </row>
    <row r="3191" spans="1:17" x14ac:dyDescent="0.3">
      <c r="A3191" t="s">
        <v>100</v>
      </c>
      <c r="B3191" t="s">
        <v>567</v>
      </c>
      <c r="C3191" t="s">
        <v>14</v>
      </c>
      <c r="D3191" t="s">
        <v>71</v>
      </c>
      <c r="E3191" t="s">
        <v>816</v>
      </c>
      <c r="F3191" t="s">
        <v>72</v>
      </c>
      <c r="G3191" t="s">
        <v>18</v>
      </c>
      <c r="H3191" t="s">
        <v>311</v>
      </c>
      <c r="I3191" t="s">
        <v>113</v>
      </c>
      <c r="J3191" t="s">
        <v>20</v>
      </c>
      <c r="K3191" t="s">
        <v>2134</v>
      </c>
      <c r="L3191" t="s">
        <v>2134</v>
      </c>
      <c r="M3191">
        <v>3.9</v>
      </c>
      <c r="N3191">
        <v>660.99</v>
      </c>
      <c r="O3191">
        <v>33</v>
      </c>
      <c r="P3191">
        <f>Table1[[#This Row],[Sale Product Count]]*Table1[[#This Row],[Price]]</f>
        <v>21812.670000000002</v>
      </c>
      <c r="Q3191">
        <v>455</v>
      </c>
    </row>
    <row r="3192" spans="1:17" x14ac:dyDescent="0.3">
      <c r="A3192" t="s">
        <v>39</v>
      </c>
      <c r="B3192" t="s">
        <v>40</v>
      </c>
      <c r="C3192" t="s">
        <v>232</v>
      </c>
      <c r="D3192" t="s">
        <v>352</v>
      </c>
      <c r="E3192" t="s">
        <v>2134</v>
      </c>
      <c r="F3192" t="s">
        <v>216</v>
      </c>
      <c r="G3192" t="s">
        <v>18</v>
      </c>
      <c r="H3192" t="s">
        <v>44</v>
      </c>
      <c r="I3192" t="s">
        <v>2134</v>
      </c>
      <c r="J3192" t="s">
        <v>20</v>
      </c>
      <c r="K3192" t="s">
        <v>2134</v>
      </c>
      <c r="L3192" t="s">
        <v>2134</v>
      </c>
      <c r="M3192">
        <v>4.8</v>
      </c>
      <c r="N3192">
        <v>589</v>
      </c>
      <c r="O3192">
        <v>37</v>
      </c>
      <c r="P3192">
        <f>Table1[[#This Row],[Sale Product Count]]*Table1[[#This Row],[Price]]</f>
        <v>21793</v>
      </c>
      <c r="Q3192">
        <v>514</v>
      </c>
    </row>
    <row r="3193" spans="1:17" x14ac:dyDescent="0.3">
      <c r="A3193" t="s">
        <v>100</v>
      </c>
      <c r="B3193" t="s">
        <v>2016</v>
      </c>
      <c r="C3193" t="s">
        <v>24</v>
      </c>
      <c r="D3193" t="s">
        <v>102</v>
      </c>
      <c r="E3193" t="s">
        <v>75</v>
      </c>
      <c r="F3193" t="s">
        <v>112</v>
      </c>
      <c r="G3193" t="s">
        <v>301</v>
      </c>
      <c r="H3193" t="s">
        <v>257</v>
      </c>
      <c r="I3193" t="s">
        <v>2037</v>
      </c>
      <c r="J3193" t="s">
        <v>20</v>
      </c>
      <c r="K3193" t="s">
        <v>2134</v>
      </c>
      <c r="L3193" t="s">
        <v>2134</v>
      </c>
      <c r="M3193">
        <v>0</v>
      </c>
      <c r="N3193">
        <v>589</v>
      </c>
      <c r="O3193">
        <v>37</v>
      </c>
      <c r="P3193">
        <f>Table1[[#This Row],[Sale Product Count]]*Table1[[#This Row],[Price]]</f>
        <v>21793</v>
      </c>
      <c r="Q3193">
        <v>0</v>
      </c>
    </row>
    <row r="3194" spans="1:17" x14ac:dyDescent="0.3">
      <c r="A3194" t="s">
        <v>121</v>
      </c>
      <c r="B3194" t="s">
        <v>122</v>
      </c>
      <c r="C3194" t="s">
        <v>61</v>
      </c>
      <c r="D3194" t="s">
        <v>25</v>
      </c>
      <c r="E3194" t="s">
        <v>16</v>
      </c>
      <c r="F3194" t="s">
        <v>26</v>
      </c>
      <c r="G3194" t="s">
        <v>35</v>
      </c>
      <c r="H3194" t="s">
        <v>19</v>
      </c>
      <c r="I3194" t="s">
        <v>2134</v>
      </c>
      <c r="J3194" t="s">
        <v>20</v>
      </c>
      <c r="K3194" t="s">
        <v>21</v>
      </c>
      <c r="L3194" t="s">
        <v>2134</v>
      </c>
      <c r="M3194">
        <v>0</v>
      </c>
      <c r="N3194">
        <v>989.85</v>
      </c>
      <c r="O3194">
        <v>22</v>
      </c>
      <c r="P3194">
        <f>Table1[[#This Row],[Sale Product Count]]*Table1[[#This Row],[Price]]</f>
        <v>21776.7</v>
      </c>
      <c r="Q3194">
        <v>332</v>
      </c>
    </row>
    <row r="3195" spans="1:17" x14ac:dyDescent="0.3">
      <c r="A3195" t="s">
        <v>130</v>
      </c>
      <c r="B3195" t="s">
        <v>1992</v>
      </c>
      <c r="C3195" t="s">
        <v>24</v>
      </c>
      <c r="D3195" t="s">
        <v>2134</v>
      </c>
      <c r="E3195" t="s">
        <v>826</v>
      </c>
      <c r="F3195" t="s">
        <v>72</v>
      </c>
      <c r="G3195" t="s">
        <v>2134</v>
      </c>
      <c r="H3195" t="s">
        <v>28</v>
      </c>
      <c r="I3195" t="s">
        <v>2134</v>
      </c>
      <c r="J3195" t="s">
        <v>2134</v>
      </c>
      <c r="K3195" t="s">
        <v>2134</v>
      </c>
      <c r="L3195" t="s">
        <v>2134</v>
      </c>
      <c r="M3195">
        <v>0</v>
      </c>
      <c r="N3195">
        <v>989.85</v>
      </c>
      <c r="O3195">
        <v>22</v>
      </c>
      <c r="P3195">
        <f>Table1[[#This Row],[Sale Product Count]]*Table1[[#This Row],[Price]]</f>
        <v>21776.7</v>
      </c>
      <c r="Q3195">
        <v>0</v>
      </c>
    </row>
    <row r="3196" spans="1:17" x14ac:dyDescent="0.3">
      <c r="A3196" t="s">
        <v>23</v>
      </c>
      <c r="B3196" t="s">
        <v>2134</v>
      </c>
      <c r="C3196" t="s">
        <v>24</v>
      </c>
      <c r="D3196" t="s">
        <v>25</v>
      </c>
      <c r="E3196" t="s">
        <v>16</v>
      </c>
      <c r="F3196" t="s">
        <v>26</v>
      </c>
      <c r="G3196" t="s">
        <v>27</v>
      </c>
      <c r="H3196" t="s">
        <v>28</v>
      </c>
      <c r="I3196" t="s">
        <v>29</v>
      </c>
      <c r="J3196" t="s">
        <v>20</v>
      </c>
      <c r="K3196" t="s">
        <v>21</v>
      </c>
      <c r="L3196" t="s">
        <v>2134</v>
      </c>
      <c r="M3196">
        <v>4.5</v>
      </c>
      <c r="N3196">
        <v>639.99</v>
      </c>
      <c r="O3196">
        <v>34</v>
      </c>
      <c r="P3196">
        <f>Table1[[#This Row],[Sale Product Count]]*Table1[[#This Row],[Price]]</f>
        <v>21759.66</v>
      </c>
      <c r="Q3196">
        <v>211</v>
      </c>
    </row>
    <row r="3197" spans="1:17" x14ac:dyDescent="0.3">
      <c r="A3197" t="s">
        <v>23</v>
      </c>
      <c r="B3197" t="s">
        <v>2134</v>
      </c>
      <c r="C3197" t="s">
        <v>24</v>
      </c>
      <c r="D3197" t="s">
        <v>25</v>
      </c>
      <c r="E3197" t="s">
        <v>16</v>
      </c>
      <c r="F3197" t="s">
        <v>26</v>
      </c>
      <c r="G3197" t="s">
        <v>27</v>
      </c>
      <c r="H3197" t="s">
        <v>28</v>
      </c>
      <c r="I3197" t="s">
        <v>29</v>
      </c>
      <c r="J3197" t="s">
        <v>20</v>
      </c>
      <c r="K3197" t="s">
        <v>21</v>
      </c>
      <c r="L3197" t="s">
        <v>2134</v>
      </c>
      <c r="M3197">
        <v>4.5</v>
      </c>
      <c r="N3197">
        <v>639.99</v>
      </c>
      <c r="O3197">
        <v>34</v>
      </c>
      <c r="P3197">
        <f>Table1[[#This Row],[Sale Product Count]]*Table1[[#This Row],[Price]]</f>
        <v>21759.66</v>
      </c>
      <c r="Q3197">
        <v>522</v>
      </c>
    </row>
    <row r="3198" spans="1:17" x14ac:dyDescent="0.3">
      <c r="A3198" t="s">
        <v>130</v>
      </c>
      <c r="B3198" t="s">
        <v>1992</v>
      </c>
      <c r="C3198" t="s">
        <v>24</v>
      </c>
      <c r="D3198" t="s">
        <v>71</v>
      </c>
      <c r="E3198" t="s">
        <v>63</v>
      </c>
      <c r="F3198" t="s">
        <v>64</v>
      </c>
      <c r="G3198" t="s">
        <v>65</v>
      </c>
      <c r="H3198" t="s">
        <v>257</v>
      </c>
      <c r="I3198" t="s">
        <v>431</v>
      </c>
      <c r="J3198" t="s">
        <v>20</v>
      </c>
      <c r="K3198" t="s">
        <v>2134</v>
      </c>
      <c r="L3198" t="s">
        <v>2134</v>
      </c>
      <c r="M3198">
        <v>0</v>
      </c>
      <c r="N3198">
        <v>639.99</v>
      </c>
      <c r="O3198">
        <v>34</v>
      </c>
      <c r="P3198">
        <f>Table1[[#This Row],[Sale Product Count]]*Table1[[#This Row],[Price]]</f>
        <v>21759.66</v>
      </c>
      <c r="Q3198">
        <v>341</v>
      </c>
    </row>
    <row r="3199" spans="1:17" x14ac:dyDescent="0.3">
      <c r="A3199" t="s">
        <v>13</v>
      </c>
      <c r="B3199" t="s">
        <v>83</v>
      </c>
      <c r="C3199" t="s">
        <v>24</v>
      </c>
      <c r="D3199" t="s">
        <v>84</v>
      </c>
      <c r="E3199" t="s">
        <v>16</v>
      </c>
      <c r="F3199" t="s">
        <v>26</v>
      </c>
      <c r="G3199" t="s">
        <v>80</v>
      </c>
      <c r="H3199" t="s">
        <v>19</v>
      </c>
      <c r="I3199" t="s">
        <v>2134</v>
      </c>
      <c r="J3199" t="s">
        <v>20</v>
      </c>
      <c r="K3199" t="s">
        <v>21</v>
      </c>
      <c r="L3199" t="s">
        <v>2134</v>
      </c>
      <c r="M3199">
        <v>0</v>
      </c>
      <c r="N3199">
        <v>639.99</v>
      </c>
      <c r="O3199">
        <v>34</v>
      </c>
      <c r="P3199">
        <f>Table1[[#This Row],[Sale Product Count]]*Table1[[#This Row],[Price]]</f>
        <v>21759.66</v>
      </c>
      <c r="Q3199">
        <v>0</v>
      </c>
    </row>
    <row r="3200" spans="1:17" x14ac:dyDescent="0.3">
      <c r="A3200" t="s">
        <v>100</v>
      </c>
      <c r="B3200" t="s">
        <v>382</v>
      </c>
      <c r="C3200" t="s">
        <v>24</v>
      </c>
      <c r="D3200" t="s">
        <v>2134</v>
      </c>
      <c r="E3200" t="s">
        <v>42</v>
      </c>
      <c r="F3200" t="s">
        <v>383</v>
      </c>
      <c r="G3200" t="s">
        <v>18</v>
      </c>
      <c r="H3200" t="s">
        <v>36</v>
      </c>
      <c r="I3200" t="s">
        <v>2134</v>
      </c>
      <c r="J3200" t="s">
        <v>20</v>
      </c>
      <c r="K3200" t="s">
        <v>384</v>
      </c>
      <c r="L3200" t="s">
        <v>317</v>
      </c>
      <c r="M3200">
        <v>5</v>
      </c>
      <c r="N3200">
        <v>989</v>
      </c>
      <c r="O3200">
        <v>22</v>
      </c>
      <c r="P3200">
        <f>Table1[[#This Row],[Sale Product Count]]*Table1[[#This Row],[Price]]</f>
        <v>21758</v>
      </c>
      <c r="Q3200">
        <v>256</v>
      </c>
    </row>
    <row r="3201" spans="1:17" x14ac:dyDescent="0.3">
      <c r="A3201" t="s">
        <v>23</v>
      </c>
      <c r="B3201" t="s">
        <v>2082</v>
      </c>
      <c r="C3201" t="s">
        <v>24</v>
      </c>
      <c r="D3201" t="s">
        <v>327</v>
      </c>
      <c r="E3201" t="s">
        <v>63</v>
      </c>
      <c r="F3201" t="s">
        <v>282</v>
      </c>
      <c r="G3201" t="s">
        <v>1102</v>
      </c>
      <c r="H3201" t="s">
        <v>36</v>
      </c>
      <c r="I3201" t="s">
        <v>2017</v>
      </c>
      <c r="J3201" t="s">
        <v>20</v>
      </c>
      <c r="K3201" t="s">
        <v>2134</v>
      </c>
      <c r="L3201" t="s">
        <v>2134</v>
      </c>
      <c r="M3201">
        <v>0</v>
      </c>
      <c r="N3201">
        <v>989</v>
      </c>
      <c r="O3201">
        <v>22</v>
      </c>
      <c r="P3201">
        <f>Table1[[#This Row],[Sale Product Count]]*Table1[[#This Row],[Price]]</f>
        <v>21758</v>
      </c>
      <c r="Q3201">
        <v>0</v>
      </c>
    </row>
    <row r="3202" spans="1:17" x14ac:dyDescent="0.3">
      <c r="A3202" t="s">
        <v>130</v>
      </c>
      <c r="B3202" t="s">
        <v>1992</v>
      </c>
      <c r="C3202" t="s">
        <v>24</v>
      </c>
      <c r="D3202" t="s">
        <v>71</v>
      </c>
      <c r="E3202" t="s">
        <v>1999</v>
      </c>
      <c r="F3202" t="s">
        <v>72</v>
      </c>
      <c r="G3202" t="s">
        <v>65</v>
      </c>
      <c r="H3202" t="s">
        <v>257</v>
      </c>
      <c r="I3202" t="s">
        <v>431</v>
      </c>
      <c r="J3202" t="s">
        <v>20</v>
      </c>
      <c r="K3202" t="s">
        <v>2134</v>
      </c>
      <c r="L3202" t="s">
        <v>2134</v>
      </c>
      <c r="M3202">
        <v>0</v>
      </c>
      <c r="N3202">
        <v>1670.17</v>
      </c>
      <c r="O3202">
        <v>13</v>
      </c>
      <c r="P3202">
        <f>Table1[[#This Row],[Sale Product Count]]*Table1[[#This Row],[Price]]</f>
        <v>21712.21</v>
      </c>
      <c r="Q3202">
        <v>176</v>
      </c>
    </row>
    <row r="3203" spans="1:17" x14ac:dyDescent="0.3">
      <c r="A3203" t="s">
        <v>130</v>
      </c>
      <c r="B3203" t="s">
        <v>1727</v>
      </c>
      <c r="C3203" t="s">
        <v>24</v>
      </c>
      <c r="D3203" t="s">
        <v>71</v>
      </c>
      <c r="E3203" t="s">
        <v>42</v>
      </c>
      <c r="F3203" t="s">
        <v>72</v>
      </c>
      <c r="G3203" t="s">
        <v>35</v>
      </c>
      <c r="H3203" t="s">
        <v>257</v>
      </c>
      <c r="I3203" t="s">
        <v>431</v>
      </c>
      <c r="J3203" t="s">
        <v>20</v>
      </c>
      <c r="K3203" t="s">
        <v>2134</v>
      </c>
      <c r="L3203" t="s">
        <v>2134</v>
      </c>
      <c r="M3203">
        <v>0</v>
      </c>
      <c r="N3203">
        <v>602</v>
      </c>
      <c r="O3203">
        <v>36</v>
      </c>
      <c r="P3203">
        <f>Table1[[#This Row],[Sale Product Count]]*Table1[[#This Row],[Price]]</f>
        <v>21672</v>
      </c>
      <c r="Q3203">
        <v>308</v>
      </c>
    </row>
    <row r="3204" spans="1:17" x14ac:dyDescent="0.3">
      <c r="A3204" t="s">
        <v>13</v>
      </c>
      <c r="B3204" t="s">
        <v>2134</v>
      </c>
      <c r="C3204" t="s">
        <v>14</v>
      </c>
      <c r="D3204" t="s">
        <v>15</v>
      </c>
      <c r="E3204" t="s">
        <v>16</v>
      </c>
      <c r="F3204" t="s">
        <v>17</v>
      </c>
      <c r="G3204" t="s">
        <v>18</v>
      </c>
      <c r="H3204" t="s">
        <v>19</v>
      </c>
      <c r="I3204" t="s">
        <v>2134</v>
      </c>
      <c r="J3204" t="s">
        <v>20</v>
      </c>
      <c r="K3204" t="s">
        <v>21</v>
      </c>
      <c r="L3204" t="s">
        <v>22</v>
      </c>
      <c r="M3204">
        <v>0</v>
      </c>
      <c r="N3204">
        <v>1666.47</v>
      </c>
      <c r="O3204">
        <v>13</v>
      </c>
      <c r="P3204">
        <f>Table1[[#This Row],[Sale Product Count]]*Table1[[#This Row],[Price]]</f>
        <v>21664.11</v>
      </c>
      <c r="Q3204">
        <v>291</v>
      </c>
    </row>
    <row r="3205" spans="1:17" x14ac:dyDescent="0.3">
      <c r="A3205" t="s">
        <v>30</v>
      </c>
      <c r="B3205" t="s">
        <v>31</v>
      </c>
      <c r="C3205" t="s">
        <v>32</v>
      </c>
      <c r="D3205" t="s">
        <v>33</v>
      </c>
      <c r="E3205" t="s">
        <v>2134</v>
      </c>
      <c r="F3205" t="s">
        <v>34</v>
      </c>
      <c r="G3205" t="s">
        <v>35</v>
      </c>
      <c r="H3205" t="s">
        <v>36</v>
      </c>
      <c r="I3205" t="s">
        <v>2134</v>
      </c>
      <c r="J3205" t="s">
        <v>37</v>
      </c>
      <c r="K3205" t="s">
        <v>2134</v>
      </c>
      <c r="L3205" t="s">
        <v>38</v>
      </c>
      <c r="M3205">
        <v>5</v>
      </c>
      <c r="N3205">
        <v>656.25</v>
      </c>
      <c r="O3205">
        <v>33</v>
      </c>
      <c r="P3205">
        <f>Table1[[#This Row],[Sale Product Count]]*Table1[[#This Row],[Price]]</f>
        <v>21656.25</v>
      </c>
      <c r="Q3205">
        <v>229</v>
      </c>
    </row>
    <row r="3206" spans="1:17" x14ac:dyDescent="0.3">
      <c r="A3206" t="s">
        <v>13</v>
      </c>
      <c r="B3206" t="s">
        <v>2134</v>
      </c>
      <c r="C3206" t="s">
        <v>24</v>
      </c>
      <c r="D3206" t="s">
        <v>15</v>
      </c>
      <c r="E3206" t="s">
        <v>78</v>
      </c>
      <c r="F3206" t="s">
        <v>79</v>
      </c>
      <c r="G3206" t="s">
        <v>80</v>
      </c>
      <c r="H3206" t="s">
        <v>19</v>
      </c>
      <c r="I3206" t="s">
        <v>2134</v>
      </c>
      <c r="J3206" t="s">
        <v>20</v>
      </c>
      <c r="K3206" t="s">
        <v>21</v>
      </c>
      <c r="L3206" t="s">
        <v>81</v>
      </c>
      <c r="M3206">
        <v>5</v>
      </c>
      <c r="N3206">
        <v>940.47</v>
      </c>
      <c r="O3206">
        <v>23</v>
      </c>
      <c r="P3206">
        <f>Table1[[#This Row],[Sale Product Count]]*Table1[[#This Row],[Price]]</f>
        <v>21630.81</v>
      </c>
      <c r="Q3206">
        <v>477</v>
      </c>
    </row>
    <row r="3207" spans="1:17" x14ac:dyDescent="0.3">
      <c r="A3207" t="s">
        <v>66</v>
      </c>
      <c r="B3207" t="s">
        <v>1276</v>
      </c>
      <c r="C3207" t="s">
        <v>24</v>
      </c>
      <c r="D3207" t="s">
        <v>628</v>
      </c>
      <c r="E3207" t="s">
        <v>16</v>
      </c>
      <c r="F3207" t="s">
        <v>103</v>
      </c>
      <c r="G3207" t="s">
        <v>56</v>
      </c>
      <c r="H3207" t="s">
        <v>311</v>
      </c>
      <c r="I3207" t="s">
        <v>2134</v>
      </c>
      <c r="J3207" t="s">
        <v>20</v>
      </c>
      <c r="K3207" t="s">
        <v>711</v>
      </c>
      <c r="L3207" t="s">
        <v>2134</v>
      </c>
      <c r="M3207">
        <v>3.9</v>
      </c>
      <c r="N3207">
        <v>459.99</v>
      </c>
      <c r="O3207">
        <v>47</v>
      </c>
      <c r="P3207">
        <f>Table1[[#This Row],[Sale Product Count]]*Table1[[#This Row],[Price]]</f>
        <v>21619.53</v>
      </c>
      <c r="Q3207">
        <v>332</v>
      </c>
    </row>
    <row r="3208" spans="1:17" x14ac:dyDescent="0.3">
      <c r="A3208" t="s">
        <v>121</v>
      </c>
      <c r="B3208" t="s">
        <v>122</v>
      </c>
      <c r="C3208" t="s">
        <v>61</v>
      </c>
      <c r="D3208" t="s">
        <v>25</v>
      </c>
      <c r="E3208" t="s">
        <v>16</v>
      </c>
      <c r="F3208" t="s">
        <v>26</v>
      </c>
      <c r="G3208" t="s">
        <v>35</v>
      </c>
      <c r="H3208" t="s">
        <v>19</v>
      </c>
      <c r="I3208" t="s">
        <v>2134</v>
      </c>
      <c r="J3208" t="s">
        <v>20</v>
      </c>
      <c r="K3208" t="s">
        <v>21</v>
      </c>
      <c r="L3208" t="s">
        <v>2134</v>
      </c>
      <c r="M3208">
        <v>0</v>
      </c>
      <c r="N3208">
        <v>459.99</v>
      </c>
      <c r="O3208">
        <v>47</v>
      </c>
      <c r="P3208">
        <f>Table1[[#This Row],[Sale Product Count]]*Table1[[#This Row],[Price]]</f>
        <v>21619.53</v>
      </c>
      <c r="Q3208">
        <v>170</v>
      </c>
    </row>
    <row r="3209" spans="1:17" x14ac:dyDescent="0.3">
      <c r="A3209" t="s">
        <v>13</v>
      </c>
      <c r="B3209" t="s">
        <v>2134</v>
      </c>
      <c r="C3209" t="s">
        <v>14</v>
      </c>
      <c r="D3209" t="s">
        <v>15</v>
      </c>
      <c r="E3209" t="s">
        <v>16</v>
      </c>
      <c r="F3209" t="s">
        <v>17</v>
      </c>
      <c r="G3209" t="s">
        <v>18</v>
      </c>
      <c r="H3209" t="s">
        <v>19</v>
      </c>
      <c r="I3209" t="s">
        <v>2134</v>
      </c>
      <c r="J3209" t="s">
        <v>20</v>
      </c>
      <c r="K3209" t="s">
        <v>21</v>
      </c>
      <c r="L3209" t="s">
        <v>22</v>
      </c>
      <c r="M3209">
        <v>0</v>
      </c>
      <c r="N3209">
        <v>459.99</v>
      </c>
      <c r="O3209">
        <v>47</v>
      </c>
      <c r="P3209">
        <f>Table1[[#This Row],[Sale Product Count]]*Table1[[#This Row],[Price]]</f>
        <v>21619.53</v>
      </c>
      <c r="Q3209">
        <v>345</v>
      </c>
    </row>
    <row r="3210" spans="1:17" x14ac:dyDescent="0.3">
      <c r="A3210" t="s">
        <v>23</v>
      </c>
      <c r="B3210" t="s">
        <v>2134</v>
      </c>
      <c r="C3210" t="s">
        <v>24</v>
      </c>
      <c r="D3210" t="s">
        <v>71</v>
      </c>
      <c r="E3210" t="s">
        <v>16</v>
      </c>
      <c r="F3210" t="s">
        <v>82</v>
      </c>
      <c r="G3210" t="s">
        <v>65</v>
      </c>
      <c r="H3210" t="s">
        <v>19</v>
      </c>
      <c r="I3210" t="s">
        <v>2134</v>
      </c>
      <c r="J3210" t="s">
        <v>20</v>
      </c>
      <c r="K3210" t="s">
        <v>21</v>
      </c>
      <c r="L3210" t="s">
        <v>81</v>
      </c>
      <c r="M3210">
        <v>4.4000000000000004</v>
      </c>
      <c r="N3210">
        <v>459.99</v>
      </c>
      <c r="O3210">
        <v>47</v>
      </c>
      <c r="P3210">
        <f>Table1[[#This Row],[Sale Product Count]]*Table1[[#This Row],[Price]]</f>
        <v>21619.53</v>
      </c>
      <c r="Q3210">
        <v>0</v>
      </c>
    </row>
    <row r="3211" spans="1:17" x14ac:dyDescent="0.3">
      <c r="A3211" t="s">
        <v>23</v>
      </c>
      <c r="B3211" t="s">
        <v>2134</v>
      </c>
      <c r="C3211" t="s">
        <v>24</v>
      </c>
      <c r="D3211" t="s">
        <v>25</v>
      </c>
      <c r="E3211" t="s">
        <v>16</v>
      </c>
      <c r="F3211" t="s">
        <v>26</v>
      </c>
      <c r="G3211" t="s">
        <v>27</v>
      </c>
      <c r="H3211" t="s">
        <v>28</v>
      </c>
      <c r="I3211" t="s">
        <v>29</v>
      </c>
      <c r="J3211" t="s">
        <v>20</v>
      </c>
      <c r="K3211" t="s">
        <v>21</v>
      </c>
      <c r="L3211" t="s">
        <v>2134</v>
      </c>
      <c r="M3211">
        <v>4.5</v>
      </c>
      <c r="N3211">
        <v>899.99</v>
      </c>
      <c r="O3211">
        <v>24</v>
      </c>
      <c r="P3211">
        <f>Table1[[#This Row],[Sale Product Count]]*Table1[[#This Row],[Price]]</f>
        <v>21599.760000000002</v>
      </c>
      <c r="Q3211">
        <v>266</v>
      </c>
    </row>
    <row r="3212" spans="1:17" x14ac:dyDescent="0.3">
      <c r="A3212" t="s">
        <v>130</v>
      </c>
      <c r="B3212" t="s">
        <v>1992</v>
      </c>
      <c r="C3212" t="s">
        <v>24</v>
      </c>
      <c r="D3212" t="s">
        <v>71</v>
      </c>
      <c r="E3212" t="s">
        <v>1493</v>
      </c>
      <c r="F3212" t="s">
        <v>72</v>
      </c>
      <c r="G3212" t="s">
        <v>65</v>
      </c>
      <c r="H3212" t="s">
        <v>36</v>
      </c>
      <c r="I3212" t="s">
        <v>431</v>
      </c>
      <c r="J3212" t="s">
        <v>20</v>
      </c>
      <c r="K3212" t="s">
        <v>2134</v>
      </c>
      <c r="L3212" t="s">
        <v>2134</v>
      </c>
      <c r="M3212">
        <v>0</v>
      </c>
      <c r="N3212">
        <v>899.99</v>
      </c>
      <c r="O3212">
        <v>24</v>
      </c>
      <c r="P3212">
        <f>Table1[[#This Row],[Sale Product Count]]*Table1[[#This Row],[Price]]</f>
        <v>21599.760000000002</v>
      </c>
      <c r="Q3212">
        <v>461</v>
      </c>
    </row>
    <row r="3213" spans="1:17" x14ac:dyDescent="0.3">
      <c r="A3213" t="s">
        <v>23</v>
      </c>
      <c r="B3213" t="s">
        <v>564</v>
      </c>
      <c r="C3213" t="s">
        <v>41</v>
      </c>
      <c r="D3213" t="s">
        <v>327</v>
      </c>
      <c r="E3213" t="s">
        <v>75</v>
      </c>
      <c r="F3213" t="s">
        <v>493</v>
      </c>
      <c r="G3213" t="s">
        <v>65</v>
      </c>
      <c r="H3213" t="s">
        <v>197</v>
      </c>
      <c r="I3213" t="s">
        <v>307</v>
      </c>
      <c r="J3213" t="s">
        <v>20</v>
      </c>
      <c r="K3213" t="s">
        <v>2134</v>
      </c>
      <c r="L3213" t="s">
        <v>2134</v>
      </c>
      <c r="M3213">
        <v>3.8</v>
      </c>
      <c r="N3213">
        <v>1799.95</v>
      </c>
      <c r="O3213">
        <v>12</v>
      </c>
      <c r="P3213">
        <f>Table1[[#This Row],[Sale Product Count]]*Table1[[#This Row],[Price]]</f>
        <v>21599.4</v>
      </c>
      <c r="Q3213">
        <v>184</v>
      </c>
    </row>
    <row r="3214" spans="1:17" x14ac:dyDescent="0.3">
      <c r="A3214" t="s">
        <v>23</v>
      </c>
      <c r="B3214" t="s">
        <v>2134</v>
      </c>
      <c r="C3214" t="s">
        <v>24</v>
      </c>
      <c r="D3214" t="s">
        <v>71</v>
      </c>
      <c r="E3214" t="s">
        <v>16</v>
      </c>
      <c r="F3214" t="s">
        <v>82</v>
      </c>
      <c r="G3214" t="s">
        <v>65</v>
      </c>
      <c r="H3214" t="s">
        <v>19</v>
      </c>
      <c r="I3214" t="s">
        <v>2134</v>
      </c>
      <c r="J3214" t="s">
        <v>20</v>
      </c>
      <c r="K3214" t="s">
        <v>21</v>
      </c>
      <c r="L3214" t="s">
        <v>81</v>
      </c>
      <c r="M3214">
        <v>4.4000000000000004</v>
      </c>
      <c r="N3214">
        <v>1799.81</v>
      </c>
      <c r="O3214">
        <v>12</v>
      </c>
      <c r="P3214">
        <f>Table1[[#This Row],[Sale Product Count]]*Table1[[#This Row],[Price]]</f>
        <v>21597.72</v>
      </c>
      <c r="Q3214">
        <v>113</v>
      </c>
    </row>
    <row r="3215" spans="1:17" x14ac:dyDescent="0.3">
      <c r="A3215" t="s">
        <v>130</v>
      </c>
      <c r="B3215" t="s">
        <v>1406</v>
      </c>
      <c r="C3215" t="s">
        <v>14</v>
      </c>
      <c r="D3215" t="s">
        <v>71</v>
      </c>
      <c r="E3215" t="s">
        <v>16</v>
      </c>
      <c r="F3215" t="s">
        <v>64</v>
      </c>
      <c r="G3215" t="s">
        <v>35</v>
      </c>
      <c r="H3215" t="s">
        <v>197</v>
      </c>
      <c r="I3215" t="s">
        <v>431</v>
      </c>
      <c r="J3215" t="s">
        <v>1162</v>
      </c>
      <c r="K3215" t="s">
        <v>2134</v>
      </c>
      <c r="L3215" t="s">
        <v>2134</v>
      </c>
      <c r="M3215">
        <v>5</v>
      </c>
      <c r="N3215">
        <v>458.8</v>
      </c>
      <c r="O3215">
        <v>47</v>
      </c>
      <c r="P3215">
        <f>Table1[[#This Row],[Sale Product Count]]*Table1[[#This Row],[Price]]</f>
        <v>21563.600000000002</v>
      </c>
      <c r="Q3215">
        <v>228</v>
      </c>
    </row>
    <row r="3216" spans="1:17" x14ac:dyDescent="0.3">
      <c r="A3216" t="s">
        <v>130</v>
      </c>
      <c r="B3216" t="s">
        <v>1632</v>
      </c>
      <c r="C3216" t="s">
        <v>24</v>
      </c>
      <c r="D3216" t="s">
        <v>71</v>
      </c>
      <c r="E3216" t="s">
        <v>63</v>
      </c>
      <c r="F3216" t="s">
        <v>64</v>
      </c>
      <c r="G3216" t="s">
        <v>65</v>
      </c>
      <c r="H3216" t="s">
        <v>36</v>
      </c>
      <c r="I3216" t="s">
        <v>431</v>
      </c>
      <c r="J3216" t="s">
        <v>20</v>
      </c>
      <c r="K3216" t="s">
        <v>2134</v>
      </c>
      <c r="L3216" t="s">
        <v>2134</v>
      </c>
      <c r="M3216">
        <v>0</v>
      </c>
      <c r="N3216">
        <v>1134.49</v>
      </c>
      <c r="O3216">
        <v>19</v>
      </c>
      <c r="P3216">
        <f>Table1[[#This Row],[Sale Product Count]]*Table1[[#This Row],[Price]]</f>
        <v>21555.31</v>
      </c>
      <c r="Q3216">
        <v>311</v>
      </c>
    </row>
    <row r="3217" spans="1:17" x14ac:dyDescent="0.3">
      <c r="A3217" t="s">
        <v>130</v>
      </c>
      <c r="B3217" t="s">
        <v>1221</v>
      </c>
      <c r="C3217" t="s">
        <v>41</v>
      </c>
      <c r="D3217" t="s">
        <v>71</v>
      </c>
      <c r="E3217" t="s">
        <v>42</v>
      </c>
      <c r="F3217" t="s">
        <v>72</v>
      </c>
      <c r="G3217" t="s">
        <v>18</v>
      </c>
      <c r="H3217" t="s">
        <v>197</v>
      </c>
      <c r="I3217" t="s">
        <v>431</v>
      </c>
      <c r="J3217" t="s">
        <v>20</v>
      </c>
      <c r="K3217" t="s">
        <v>2134</v>
      </c>
      <c r="L3217" t="s">
        <v>2134</v>
      </c>
      <c r="M3217">
        <v>0</v>
      </c>
      <c r="N3217">
        <v>739.99</v>
      </c>
      <c r="O3217">
        <v>29</v>
      </c>
      <c r="P3217">
        <f>Table1[[#This Row],[Sale Product Count]]*Table1[[#This Row],[Price]]</f>
        <v>21459.71</v>
      </c>
      <c r="Q3217">
        <v>0</v>
      </c>
    </row>
    <row r="3218" spans="1:17" x14ac:dyDescent="0.3">
      <c r="A3218" t="s">
        <v>13</v>
      </c>
      <c r="B3218" t="s">
        <v>2134</v>
      </c>
      <c r="C3218" t="s">
        <v>14</v>
      </c>
      <c r="D3218" t="s">
        <v>15</v>
      </c>
      <c r="E3218" t="s">
        <v>16</v>
      </c>
      <c r="F3218" t="s">
        <v>17</v>
      </c>
      <c r="G3218" t="s">
        <v>18</v>
      </c>
      <c r="H3218" t="s">
        <v>19</v>
      </c>
      <c r="I3218" t="s">
        <v>2134</v>
      </c>
      <c r="J3218" t="s">
        <v>20</v>
      </c>
      <c r="K3218" t="s">
        <v>21</v>
      </c>
      <c r="L3218" t="s">
        <v>22</v>
      </c>
      <c r="M3218">
        <v>0</v>
      </c>
      <c r="N3218">
        <v>389.99</v>
      </c>
      <c r="O3218">
        <v>55</v>
      </c>
      <c r="P3218">
        <f>Table1[[#This Row],[Sale Product Count]]*Table1[[#This Row],[Price]]</f>
        <v>21449.45</v>
      </c>
      <c r="Q3218">
        <v>366</v>
      </c>
    </row>
    <row r="3219" spans="1:17" x14ac:dyDescent="0.3">
      <c r="A3219" t="s">
        <v>23</v>
      </c>
      <c r="B3219" t="s">
        <v>2134</v>
      </c>
      <c r="C3219" t="s">
        <v>14</v>
      </c>
      <c r="D3219" t="s">
        <v>219</v>
      </c>
      <c r="E3219" t="s">
        <v>27</v>
      </c>
      <c r="F3219" t="s">
        <v>220</v>
      </c>
      <c r="G3219" t="s">
        <v>65</v>
      </c>
      <c r="H3219" t="s">
        <v>19</v>
      </c>
      <c r="I3219" t="s">
        <v>2134</v>
      </c>
      <c r="J3219" t="s">
        <v>20</v>
      </c>
      <c r="K3219" t="s">
        <v>21</v>
      </c>
      <c r="L3219" t="s">
        <v>81</v>
      </c>
      <c r="M3219">
        <v>4.7</v>
      </c>
      <c r="N3219">
        <v>389.99</v>
      </c>
      <c r="O3219">
        <v>55</v>
      </c>
      <c r="P3219">
        <f>Table1[[#This Row],[Sale Product Count]]*Table1[[#This Row],[Price]]</f>
        <v>21449.45</v>
      </c>
      <c r="Q3219">
        <v>278</v>
      </c>
    </row>
    <row r="3220" spans="1:17" x14ac:dyDescent="0.3">
      <c r="A3220" t="s">
        <v>30</v>
      </c>
      <c r="B3220" t="s">
        <v>119</v>
      </c>
      <c r="C3220" t="s">
        <v>24</v>
      </c>
      <c r="D3220" t="s">
        <v>33</v>
      </c>
      <c r="E3220" t="s">
        <v>2134</v>
      </c>
      <c r="F3220" t="s">
        <v>34</v>
      </c>
      <c r="G3220" t="s">
        <v>35</v>
      </c>
      <c r="H3220" t="s">
        <v>36</v>
      </c>
      <c r="I3220" t="s">
        <v>2134</v>
      </c>
      <c r="J3220" t="s">
        <v>37</v>
      </c>
      <c r="K3220" t="s">
        <v>120</v>
      </c>
      <c r="L3220" t="s">
        <v>38</v>
      </c>
      <c r="M3220">
        <v>1</v>
      </c>
      <c r="N3220">
        <v>389.99</v>
      </c>
      <c r="O3220">
        <v>55</v>
      </c>
      <c r="P3220">
        <f>Table1[[#This Row],[Sale Product Count]]*Table1[[#This Row],[Price]]</f>
        <v>21449.45</v>
      </c>
      <c r="Q3220">
        <v>291</v>
      </c>
    </row>
    <row r="3221" spans="1:17" x14ac:dyDescent="0.3">
      <c r="A3221" t="s">
        <v>130</v>
      </c>
      <c r="B3221" t="s">
        <v>1343</v>
      </c>
      <c r="C3221" t="s">
        <v>61</v>
      </c>
      <c r="D3221" t="s">
        <v>71</v>
      </c>
      <c r="E3221" t="s">
        <v>16</v>
      </c>
      <c r="F3221" t="s">
        <v>64</v>
      </c>
      <c r="G3221" t="s">
        <v>65</v>
      </c>
      <c r="H3221" t="s">
        <v>28</v>
      </c>
      <c r="I3221" t="s">
        <v>431</v>
      </c>
      <c r="J3221" t="s">
        <v>818</v>
      </c>
      <c r="K3221" t="s">
        <v>2134</v>
      </c>
      <c r="L3221" t="s">
        <v>2134</v>
      </c>
      <c r="M3221">
        <v>0</v>
      </c>
      <c r="N3221">
        <v>389.99</v>
      </c>
      <c r="O3221">
        <v>55</v>
      </c>
      <c r="P3221">
        <f>Table1[[#This Row],[Sale Product Count]]*Table1[[#This Row],[Price]]</f>
        <v>21449.45</v>
      </c>
      <c r="Q3221">
        <v>277</v>
      </c>
    </row>
    <row r="3222" spans="1:17" x14ac:dyDescent="0.3">
      <c r="A3222" t="s">
        <v>130</v>
      </c>
      <c r="B3222" t="s">
        <v>1407</v>
      </c>
      <c r="C3222" t="s">
        <v>167</v>
      </c>
      <c r="D3222" t="s">
        <v>606</v>
      </c>
      <c r="E3222" t="s">
        <v>16</v>
      </c>
      <c r="F3222" t="s">
        <v>64</v>
      </c>
      <c r="G3222" t="s">
        <v>35</v>
      </c>
      <c r="H3222" t="s">
        <v>28</v>
      </c>
      <c r="I3222" t="s">
        <v>2134</v>
      </c>
      <c r="J3222" t="s">
        <v>37</v>
      </c>
      <c r="K3222" t="s">
        <v>182</v>
      </c>
      <c r="L3222" t="s">
        <v>2134</v>
      </c>
      <c r="M3222">
        <v>0</v>
      </c>
      <c r="N3222">
        <v>630.15</v>
      </c>
      <c r="O3222">
        <v>34</v>
      </c>
      <c r="P3222">
        <f>Table1[[#This Row],[Sale Product Count]]*Table1[[#This Row],[Price]]</f>
        <v>21425.1</v>
      </c>
      <c r="Q3222">
        <v>290</v>
      </c>
    </row>
    <row r="3223" spans="1:17" x14ac:dyDescent="0.3">
      <c r="A3223" t="s">
        <v>130</v>
      </c>
      <c r="B3223" t="s">
        <v>1727</v>
      </c>
      <c r="C3223" t="s">
        <v>24</v>
      </c>
      <c r="D3223" t="s">
        <v>71</v>
      </c>
      <c r="E3223" t="s">
        <v>826</v>
      </c>
      <c r="F3223" t="s">
        <v>72</v>
      </c>
      <c r="G3223" t="s">
        <v>65</v>
      </c>
      <c r="H3223" t="s">
        <v>257</v>
      </c>
      <c r="I3223" t="s">
        <v>431</v>
      </c>
      <c r="J3223" t="s">
        <v>20</v>
      </c>
      <c r="K3223" t="s">
        <v>2134</v>
      </c>
      <c r="L3223" t="s">
        <v>2134</v>
      </c>
      <c r="M3223">
        <v>0</v>
      </c>
      <c r="N3223">
        <v>577.49</v>
      </c>
      <c r="O3223">
        <v>37</v>
      </c>
      <c r="P3223">
        <f>Table1[[#This Row],[Sale Product Count]]*Table1[[#This Row],[Price]]</f>
        <v>21367.13</v>
      </c>
      <c r="Q3223">
        <v>345</v>
      </c>
    </row>
    <row r="3224" spans="1:17" x14ac:dyDescent="0.3">
      <c r="A3224" t="s">
        <v>130</v>
      </c>
      <c r="B3224" t="s">
        <v>1796</v>
      </c>
      <c r="C3224" t="s">
        <v>41</v>
      </c>
      <c r="D3224" t="s">
        <v>25</v>
      </c>
      <c r="E3224" t="s">
        <v>42</v>
      </c>
      <c r="F3224" t="s">
        <v>64</v>
      </c>
      <c r="G3224" t="s">
        <v>65</v>
      </c>
      <c r="H3224" t="s">
        <v>257</v>
      </c>
      <c r="I3224" t="s">
        <v>307</v>
      </c>
      <c r="J3224" t="s">
        <v>20</v>
      </c>
      <c r="K3224" t="s">
        <v>2134</v>
      </c>
      <c r="L3224" t="s">
        <v>2134</v>
      </c>
      <c r="M3224">
        <v>3.1</v>
      </c>
      <c r="N3224">
        <v>1182.71</v>
      </c>
      <c r="O3224">
        <v>18</v>
      </c>
      <c r="P3224">
        <f>Table1[[#This Row],[Sale Product Count]]*Table1[[#This Row],[Price]]</f>
        <v>21288.78</v>
      </c>
      <c r="Q3224">
        <v>249</v>
      </c>
    </row>
    <row r="3225" spans="1:17" x14ac:dyDescent="0.3">
      <c r="A3225" t="s">
        <v>130</v>
      </c>
      <c r="B3225" t="s">
        <v>1724</v>
      </c>
      <c r="C3225" t="s">
        <v>14</v>
      </c>
      <c r="D3225" t="s">
        <v>1649</v>
      </c>
      <c r="E3225" t="s">
        <v>42</v>
      </c>
      <c r="F3225" t="s">
        <v>64</v>
      </c>
      <c r="G3225" t="s">
        <v>65</v>
      </c>
      <c r="H3225" t="s">
        <v>36</v>
      </c>
      <c r="I3225" t="s">
        <v>431</v>
      </c>
      <c r="J3225" t="s">
        <v>20</v>
      </c>
      <c r="K3225" t="s">
        <v>2134</v>
      </c>
      <c r="L3225" t="s">
        <v>2134</v>
      </c>
      <c r="M3225">
        <v>0</v>
      </c>
      <c r="N3225">
        <v>788.28</v>
      </c>
      <c r="O3225">
        <v>27</v>
      </c>
      <c r="P3225">
        <f>Table1[[#This Row],[Sale Product Count]]*Table1[[#This Row],[Price]]</f>
        <v>21283.559999999998</v>
      </c>
      <c r="Q3225">
        <v>0</v>
      </c>
    </row>
    <row r="3226" spans="1:17" x14ac:dyDescent="0.3">
      <c r="A3226" t="s">
        <v>59</v>
      </c>
      <c r="B3226" t="s">
        <v>625</v>
      </c>
      <c r="C3226" t="s">
        <v>86</v>
      </c>
      <c r="D3226" t="s">
        <v>71</v>
      </c>
      <c r="E3226" t="s">
        <v>63</v>
      </c>
      <c r="F3226" t="s">
        <v>181</v>
      </c>
      <c r="G3226" t="s">
        <v>18</v>
      </c>
      <c r="H3226" t="s">
        <v>36</v>
      </c>
      <c r="I3226" t="s">
        <v>626</v>
      </c>
      <c r="J3226" t="s">
        <v>20</v>
      </c>
      <c r="K3226" t="s">
        <v>2134</v>
      </c>
      <c r="L3226" t="s">
        <v>2134</v>
      </c>
      <c r="M3226">
        <v>4.3</v>
      </c>
      <c r="N3226">
        <v>1251.6600000000001</v>
      </c>
      <c r="O3226">
        <v>17</v>
      </c>
      <c r="P3226">
        <f>Table1[[#This Row],[Sale Product Count]]*Table1[[#This Row],[Price]]</f>
        <v>21278.22</v>
      </c>
      <c r="Q3226">
        <v>243</v>
      </c>
    </row>
    <row r="3227" spans="1:17" x14ac:dyDescent="0.3">
      <c r="A3227" t="s">
        <v>130</v>
      </c>
      <c r="B3227" t="s">
        <v>520</v>
      </c>
      <c r="C3227" t="s">
        <v>86</v>
      </c>
      <c r="D3227" t="s">
        <v>2134</v>
      </c>
      <c r="E3227" t="s">
        <v>63</v>
      </c>
      <c r="F3227" t="s">
        <v>64</v>
      </c>
      <c r="G3227" t="s">
        <v>35</v>
      </c>
      <c r="H3227" t="s">
        <v>28</v>
      </c>
      <c r="I3227" t="s">
        <v>200</v>
      </c>
      <c r="J3227" t="s">
        <v>521</v>
      </c>
      <c r="K3227" t="s">
        <v>522</v>
      </c>
      <c r="L3227" t="s">
        <v>2134</v>
      </c>
      <c r="M3227">
        <v>0</v>
      </c>
      <c r="N3227">
        <v>589.99</v>
      </c>
      <c r="O3227">
        <v>36</v>
      </c>
      <c r="P3227">
        <f>Table1[[#This Row],[Sale Product Count]]*Table1[[#This Row],[Price]]</f>
        <v>21239.64</v>
      </c>
      <c r="Q3227">
        <v>197</v>
      </c>
    </row>
    <row r="3228" spans="1:17" x14ac:dyDescent="0.3">
      <c r="A3228" t="s">
        <v>130</v>
      </c>
      <c r="B3228" t="s">
        <v>825</v>
      </c>
      <c r="C3228" t="s">
        <v>41</v>
      </c>
      <c r="D3228" t="s">
        <v>879</v>
      </c>
      <c r="E3228" t="s">
        <v>42</v>
      </c>
      <c r="F3228" t="s">
        <v>2134</v>
      </c>
      <c r="G3228" t="s">
        <v>18</v>
      </c>
      <c r="H3228" t="s">
        <v>257</v>
      </c>
      <c r="I3228" t="s">
        <v>880</v>
      </c>
      <c r="J3228" t="s">
        <v>487</v>
      </c>
      <c r="K3228" t="s">
        <v>2134</v>
      </c>
      <c r="L3228" t="s">
        <v>2134</v>
      </c>
      <c r="M3228">
        <v>3.7</v>
      </c>
      <c r="N3228">
        <v>589.99</v>
      </c>
      <c r="O3228">
        <v>36</v>
      </c>
      <c r="P3228">
        <f>Table1[[#This Row],[Sale Product Count]]*Table1[[#This Row],[Price]]</f>
        <v>21239.64</v>
      </c>
      <c r="Q3228">
        <v>264</v>
      </c>
    </row>
    <row r="3229" spans="1:17" x14ac:dyDescent="0.3">
      <c r="A3229" t="s">
        <v>13</v>
      </c>
      <c r="B3229" t="s">
        <v>83</v>
      </c>
      <c r="C3229" t="s">
        <v>24</v>
      </c>
      <c r="D3229" t="s">
        <v>84</v>
      </c>
      <c r="E3229" t="s">
        <v>16</v>
      </c>
      <c r="F3229" t="s">
        <v>26</v>
      </c>
      <c r="G3229" t="s">
        <v>80</v>
      </c>
      <c r="H3229" t="s">
        <v>19</v>
      </c>
      <c r="I3229" t="s">
        <v>2134</v>
      </c>
      <c r="J3229" t="s">
        <v>20</v>
      </c>
      <c r="K3229" t="s">
        <v>21</v>
      </c>
      <c r="L3229" t="s">
        <v>2134</v>
      </c>
      <c r="M3229">
        <v>0</v>
      </c>
      <c r="N3229">
        <v>589.99</v>
      </c>
      <c r="O3229">
        <v>36</v>
      </c>
      <c r="P3229">
        <f>Table1[[#This Row],[Sale Product Count]]*Table1[[#This Row],[Price]]</f>
        <v>21239.64</v>
      </c>
      <c r="Q3229">
        <v>504</v>
      </c>
    </row>
    <row r="3230" spans="1:17" x14ac:dyDescent="0.3">
      <c r="A3230" t="s">
        <v>13</v>
      </c>
      <c r="B3230" t="s">
        <v>2134</v>
      </c>
      <c r="C3230" t="s">
        <v>14</v>
      </c>
      <c r="D3230" t="s">
        <v>15</v>
      </c>
      <c r="E3230" t="s">
        <v>16</v>
      </c>
      <c r="F3230" t="s">
        <v>17</v>
      </c>
      <c r="G3230" t="s">
        <v>18</v>
      </c>
      <c r="H3230" t="s">
        <v>19</v>
      </c>
      <c r="I3230" t="s">
        <v>2134</v>
      </c>
      <c r="J3230" t="s">
        <v>20</v>
      </c>
      <c r="K3230" t="s">
        <v>21</v>
      </c>
      <c r="L3230" t="s">
        <v>22</v>
      </c>
      <c r="M3230">
        <v>0</v>
      </c>
      <c r="N3230">
        <v>589.99</v>
      </c>
      <c r="O3230">
        <v>36</v>
      </c>
      <c r="P3230">
        <f>Table1[[#This Row],[Sale Product Count]]*Table1[[#This Row],[Price]]</f>
        <v>21239.64</v>
      </c>
      <c r="Q3230">
        <v>0</v>
      </c>
    </row>
    <row r="3231" spans="1:17" x14ac:dyDescent="0.3">
      <c r="A3231" t="s">
        <v>13</v>
      </c>
      <c r="B3231" t="s">
        <v>2134</v>
      </c>
      <c r="C3231" t="s">
        <v>24</v>
      </c>
      <c r="D3231" t="s">
        <v>15</v>
      </c>
      <c r="E3231" t="s">
        <v>78</v>
      </c>
      <c r="F3231" t="s">
        <v>79</v>
      </c>
      <c r="G3231" t="s">
        <v>80</v>
      </c>
      <c r="H3231" t="s">
        <v>19</v>
      </c>
      <c r="I3231" t="s">
        <v>2134</v>
      </c>
      <c r="J3231" t="s">
        <v>20</v>
      </c>
      <c r="K3231" t="s">
        <v>21</v>
      </c>
      <c r="L3231" t="s">
        <v>81</v>
      </c>
      <c r="M3231">
        <v>5</v>
      </c>
      <c r="N3231">
        <v>849</v>
      </c>
      <c r="O3231">
        <v>25</v>
      </c>
      <c r="P3231">
        <f>Table1[[#This Row],[Sale Product Count]]*Table1[[#This Row],[Price]]</f>
        <v>21225</v>
      </c>
      <c r="Q3231">
        <v>168</v>
      </c>
    </row>
    <row r="3232" spans="1:17" x14ac:dyDescent="0.3">
      <c r="A3232" t="s">
        <v>100</v>
      </c>
      <c r="B3232" t="s">
        <v>1281</v>
      </c>
      <c r="C3232" t="s">
        <v>24</v>
      </c>
      <c r="D3232" t="s">
        <v>84</v>
      </c>
      <c r="E3232" t="s">
        <v>63</v>
      </c>
      <c r="F3232" t="s">
        <v>64</v>
      </c>
      <c r="G3232" t="s">
        <v>18</v>
      </c>
      <c r="H3232" t="s">
        <v>19</v>
      </c>
      <c r="I3232" t="s">
        <v>200</v>
      </c>
      <c r="J3232" t="s">
        <v>296</v>
      </c>
      <c r="K3232" t="s">
        <v>2134</v>
      </c>
      <c r="L3232" t="s">
        <v>2134</v>
      </c>
      <c r="M3232">
        <v>0</v>
      </c>
      <c r="N3232">
        <v>921.99</v>
      </c>
      <c r="O3232">
        <v>23</v>
      </c>
      <c r="P3232">
        <f>Table1[[#This Row],[Sale Product Count]]*Table1[[#This Row],[Price]]</f>
        <v>21205.77</v>
      </c>
      <c r="Q3232">
        <v>276</v>
      </c>
    </row>
    <row r="3233" spans="1:17" x14ac:dyDescent="0.3">
      <c r="A3233" t="s">
        <v>130</v>
      </c>
      <c r="B3233" t="s">
        <v>2000</v>
      </c>
      <c r="C3233" t="s">
        <v>24</v>
      </c>
      <c r="D3233" t="s">
        <v>71</v>
      </c>
      <c r="E3233" t="s">
        <v>63</v>
      </c>
      <c r="F3233" t="s">
        <v>64</v>
      </c>
      <c r="G3233" t="s">
        <v>18</v>
      </c>
      <c r="H3233" t="s">
        <v>36</v>
      </c>
      <c r="I3233" t="s">
        <v>431</v>
      </c>
      <c r="J3233" t="s">
        <v>20</v>
      </c>
      <c r="K3233" t="s">
        <v>2134</v>
      </c>
      <c r="L3233" t="s">
        <v>2134</v>
      </c>
      <c r="M3233">
        <v>0</v>
      </c>
      <c r="N3233">
        <v>921.99</v>
      </c>
      <c r="O3233">
        <v>23</v>
      </c>
      <c r="P3233">
        <f>Table1[[#This Row],[Sale Product Count]]*Table1[[#This Row],[Price]]</f>
        <v>21205.77</v>
      </c>
      <c r="Q3233">
        <v>0</v>
      </c>
    </row>
    <row r="3234" spans="1:17" x14ac:dyDescent="0.3">
      <c r="A3234" t="s">
        <v>23</v>
      </c>
      <c r="B3234" t="s">
        <v>2134</v>
      </c>
      <c r="C3234" t="s">
        <v>24</v>
      </c>
      <c r="D3234" t="s">
        <v>25</v>
      </c>
      <c r="E3234" t="s">
        <v>16</v>
      </c>
      <c r="F3234" t="s">
        <v>26</v>
      </c>
      <c r="G3234" t="s">
        <v>27</v>
      </c>
      <c r="H3234" t="s">
        <v>28</v>
      </c>
      <c r="I3234" t="s">
        <v>29</v>
      </c>
      <c r="J3234" t="s">
        <v>20</v>
      </c>
      <c r="K3234" t="s">
        <v>21</v>
      </c>
      <c r="L3234" t="s">
        <v>2134</v>
      </c>
      <c r="M3234">
        <v>4.5</v>
      </c>
      <c r="N3234">
        <v>460</v>
      </c>
      <c r="O3234">
        <v>46</v>
      </c>
      <c r="P3234">
        <f>Table1[[#This Row],[Sale Product Count]]*Table1[[#This Row],[Price]]</f>
        <v>21160</v>
      </c>
      <c r="Q3234">
        <v>322</v>
      </c>
    </row>
    <row r="3235" spans="1:17" x14ac:dyDescent="0.3">
      <c r="A3235" t="s">
        <v>23</v>
      </c>
      <c r="B3235" t="s">
        <v>2134</v>
      </c>
      <c r="C3235" t="s">
        <v>24</v>
      </c>
      <c r="D3235" t="s">
        <v>71</v>
      </c>
      <c r="E3235" t="s">
        <v>16</v>
      </c>
      <c r="F3235" t="s">
        <v>82</v>
      </c>
      <c r="G3235" t="s">
        <v>65</v>
      </c>
      <c r="H3235" t="s">
        <v>19</v>
      </c>
      <c r="I3235" t="s">
        <v>2134</v>
      </c>
      <c r="J3235" t="s">
        <v>20</v>
      </c>
      <c r="K3235" t="s">
        <v>21</v>
      </c>
      <c r="L3235" t="s">
        <v>81</v>
      </c>
      <c r="M3235">
        <v>4.4000000000000004</v>
      </c>
      <c r="N3235">
        <v>459.99</v>
      </c>
      <c r="O3235">
        <v>46</v>
      </c>
      <c r="P3235">
        <f>Table1[[#This Row],[Sale Product Count]]*Table1[[#This Row],[Price]]</f>
        <v>21159.54</v>
      </c>
      <c r="Q3235">
        <v>229</v>
      </c>
    </row>
    <row r="3236" spans="1:17" x14ac:dyDescent="0.3">
      <c r="A3236" t="s">
        <v>130</v>
      </c>
      <c r="B3236" t="s">
        <v>388</v>
      </c>
      <c r="C3236" t="s">
        <v>24</v>
      </c>
      <c r="D3236" t="s">
        <v>2134</v>
      </c>
      <c r="E3236" t="s">
        <v>42</v>
      </c>
      <c r="F3236" t="s">
        <v>72</v>
      </c>
      <c r="G3236" t="s">
        <v>18</v>
      </c>
      <c r="H3236" t="s">
        <v>28</v>
      </c>
      <c r="I3236" t="s">
        <v>200</v>
      </c>
      <c r="J3236" t="s">
        <v>20</v>
      </c>
      <c r="K3236" t="s">
        <v>21</v>
      </c>
      <c r="L3236" t="s">
        <v>2134</v>
      </c>
      <c r="M3236">
        <v>5</v>
      </c>
      <c r="N3236">
        <v>459.99</v>
      </c>
      <c r="O3236">
        <v>46</v>
      </c>
      <c r="P3236">
        <f>Table1[[#This Row],[Sale Product Count]]*Table1[[#This Row],[Price]]</f>
        <v>21159.54</v>
      </c>
      <c r="Q3236">
        <v>236</v>
      </c>
    </row>
    <row r="3237" spans="1:17" x14ac:dyDescent="0.3">
      <c r="A3237" t="s">
        <v>130</v>
      </c>
      <c r="B3237" t="s">
        <v>1343</v>
      </c>
      <c r="C3237" t="s">
        <v>61</v>
      </c>
      <c r="D3237" t="s">
        <v>71</v>
      </c>
      <c r="E3237" t="s">
        <v>826</v>
      </c>
      <c r="F3237" t="s">
        <v>64</v>
      </c>
      <c r="G3237" t="s">
        <v>2134</v>
      </c>
      <c r="H3237" t="s">
        <v>28</v>
      </c>
      <c r="I3237" t="s">
        <v>2134</v>
      </c>
      <c r="J3237" t="s">
        <v>20</v>
      </c>
      <c r="K3237" t="s">
        <v>573</v>
      </c>
      <c r="L3237" t="s">
        <v>703</v>
      </c>
      <c r="M3237">
        <v>0</v>
      </c>
      <c r="N3237">
        <v>459.99</v>
      </c>
      <c r="O3237">
        <v>46</v>
      </c>
      <c r="P3237">
        <f>Table1[[#This Row],[Sale Product Count]]*Table1[[#This Row],[Price]]</f>
        <v>21159.54</v>
      </c>
      <c r="Q3237">
        <v>520</v>
      </c>
    </row>
    <row r="3238" spans="1:17" x14ac:dyDescent="0.3">
      <c r="A3238" t="s">
        <v>130</v>
      </c>
      <c r="B3238" t="s">
        <v>1322</v>
      </c>
      <c r="C3238" t="s">
        <v>14</v>
      </c>
      <c r="D3238" t="s">
        <v>2134</v>
      </c>
      <c r="E3238" t="s">
        <v>42</v>
      </c>
      <c r="F3238" t="s">
        <v>43</v>
      </c>
      <c r="G3238" t="s">
        <v>65</v>
      </c>
      <c r="H3238" t="s">
        <v>197</v>
      </c>
      <c r="I3238" t="s">
        <v>91</v>
      </c>
      <c r="J3238" t="s">
        <v>20</v>
      </c>
      <c r="K3238" t="s">
        <v>21</v>
      </c>
      <c r="L3238" t="s">
        <v>2134</v>
      </c>
      <c r="M3238">
        <v>0</v>
      </c>
      <c r="N3238">
        <v>639.99</v>
      </c>
      <c r="O3238">
        <v>33</v>
      </c>
      <c r="P3238">
        <f>Table1[[#This Row],[Sale Product Count]]*Table1[[#This Row],[Price]]</f>
        <v>21119.670000000002</v>
      </c>
      <c r="Q3238">
        <v>388</v>
      </c>
    </row>
    <row r="3239" spans="1:17" x14ac:dyDescent="0.3">
      <c r="A3239" t="s">
        <v>59</v>
      </c>
      <c r="B3239" t="s">
        <v>349</v>
      </c>
      <c r="C3239" t="s">
        <v>14</v>
      </c>
      <c r="D3239" t="s">
        <v>279</v>
      </c>
      <c r="E3239" t="s">
        <v>27</v>
      </c>
      <c r="F3239" t="s">
        <v>109</v>
      </c>
      <c r="G3239" t="s">
        <v>56</v>
      </c>
      <c r="H3239" t="s">
        <v>350</v>
      </c>
      <c r="I3239" t="s">
        <v>2134</v>
      </c>
      <c r="J3239" t="s">
        <v>20</v>
      </c>
      <c r="K3239" t="s">
        <v>92</v>
      </c>
      <c r="L3239" t="s">
        <v>2134</v>
      </c>
      <c r="M3239">
        <v>4.0999999999999996</v>
      </c>
      <c r="N3239">
        <v>1317.06</v>
      </c>
      <c r="O3239">
        <v>16</v>
      </c>
      <c r="P3239">
        <f>Table1[[#This Row],[Sale Product Count]]*Table1[[#This Row],[Price]]</f>
        <v>21072.959999999999</v>
      </c>
      <c r="Q3239">
        <v>247</v>
      </c>
    </row>
    <row r="3240" spans="1:17" x14ac:dyDescent="0.3">
      <c r="A3240" t="s">
        <v>100</v>
      </c>
      <c r="B3240" t="s">
        <v>1880</v>
      </c>
      <c r="C3240" t="s">
        <v>24</v>
      </c>
      <c r="D3240" t="s">
        <v>2134</v>
      </c>
      <c r="E3240" t="s">
        <v>63</v>
      </c>
      <c r="F3240" t="s">
        <v>17</v>
      </c>
      <c r="G3240" t="s">
        <v>65</v>
      </c>
      <c r="H3240" t="s">
        <v>197</v>
      </c>
      <c r="I3240" t="s">
        <v>2134</v>
      </c>
      <c r="J3240" t="s">
        <v>37</v>
      </c>
      <c r="K3240" t="s">
        <v>1881</v>
      </c>
      <c r="L3240" t="s">
        <v>202</v>
      </c>
      <c r="M3240">
        <v>1</v>
      </c>
      <c r="N3240">
        <v>439</v>
      </c>
      <c r="O3240">
        <v>48</v>
      </c>
      <c r="P3240">
        <f>Table1[[#This Row],[Sale Product Count]]*Table1[[#This Row],[Price]]</f>
        <v>21072</v>
      </c>
      <c r="Q3240">
        <v>329</v>
      </c>
    </row>
    <row r="3241" spans="1:17" x14ac:dyDescent="0.3">
      <c r="A3241" t="s">
        <v>130</v>
      </c>
      <c r="B3241" t="s">
        <v>1340</v>
      </c>
      <c r="C3241" t="s">
        <v>14</v>
      </c>
      <c r="D3241" t="s">
        <v>71</v>
      </c>
      <c r="E3241" t="s">
        <v>42</v>
      </c>
      <c r="F3241" t="s">
        <v>64</v>
      </c>
      <c r="G3241" t="s">
        <v>65</v>
      </c>
      <c r="H3241" t="s">
        <v>28</v>
      </c>
      <c r="I3241" t="s">
        <v>431</v>
      </c>
      <c r="J3241" t="s">
        <v>20</v>
      </c>
      <c r="K3241" t="s">
        <v>2134</v>
      </c>
      <c r="L3241" t="s">
        <v>2134</v>
      </c>
      <c r="M3241">
        <v>0</v>
      </c>
      <c r="N3241">
        <v>389.99</v>
      </c>
      <c r="O3241">
        <v>54</v>
      </c>
      <c r="P3241">
        <f>Table1[[#This Row],[Sale Product Count]]*Table1[[#This Row],[Price]]</f>
        <v>21059.46</v>
      </c>
      <c r="Q3241">
        <v>355</v>
      </c>
    </row>
    <row r="3242" spans="1:17" x14ac:dyDescent="0.3">
      <c r="A3242" t="s">
        <v>130</v>
      </c>
      <c r="B3242" t="s">
        <v>520</v>
      </c>
      <c r="C3242" t="s">
        <v>86</v>
      </c>
      <c r="D3242" t="s">
        <v>2134</v>
      </c>
      <c r="E3242" t="s">
        <v>63</v>
      </c>
      <c r="F3242" t="s">
        <v>64</v>
      </c>
      <c r="G3242" t="s">
        <v>35</v>
      </c>
      <c r="H3242" t="s">
        <v>197</v>
      </c>
      <c r="I3242" t="s">
        <v>200</v>
      </c>
      <c r="J3242" t="s">
        <v>835</v>
      </c>
      <c r="K3242" t="s">
        <v>1535</v>
      </c>
      <c r="L3242" t="s">
        <v>2134</v>
      </c>
      <c r="M3242">
        <v>5</v>
      </c>
      <c r="N3242">
        <v>389.99</v>
      </c>
      <c r="O3242">
        <v>54</v>
      </c>
      <c r="P3242">
        <f>Table1[[#This Row],[Sale Product Count]]*Table1[[#This Row],[Price]]</f>
        <v>21059.46</v>
      </c>
      <c r="Q3242">
        <v>469</v>
      </c>
    </row>
    <row r="3243" spans="1:17" x14ac:dyDescent="0.3">
      <c r="A3243" t="s">
        <v>130</v>
      </c>
      <c r="B3243" t="s">
        <v>946</v>
      </c>
      <c r="C3243" t="s">
        <v>24</v>
      </c>
      <c r="D3243" t="s">
        <v>606</v>
      </c>
      <c r="E3243" t="s">
        <v>75</v>
      </c>
      <c r="F3243" t="s">
        <v>282</v>
      </c>
      <c r="G3243" t="s">
        <v>35</v>
      </c>
      <c r="H3243" t="s">
        <v>257</v>
      </c>
      <c r="I3243" t="s">
        <v>307</v>
      </c>
      <c r="J3243" t="s">
        <v>37</v>
      </c>
      <c r="K3243" t="s">
        <v>2134</v>
      </c>
      <c r="L3243" t="s">
        <v>2134</v>
      </c>
      <c r="M3243">
        <v>3.2</v>
      </c>
      <c r="N3243">
        <v>389.99</v>
      </c>
      <c r="O3243">
        <v>54</v>
      </c>
      <c r="P3243">
        <f>Table1[[#This Row],[Sale Product Count]]*Table1[[#This Row],[Price]]</f>
        <v>21059.46</v>
      </c>
      <c r="Q3243">
        <v>371</v>
      </c>
    </row>
    <row r="3244" spans="1:17" x14ac:dyDescent="0.3">
      <c r="A3244" t="s">
        <v>130</v>
      </c>
      <c r="B3244" t="s">
        <v>444</v>
      </c>
      <c r="C3244" t="s">
        <v>61</v>
      </c>
      <c r="D3244" t="s">
        <v>2134</v>
      </c>
      <c r="E3244" t="s">
        <v>63</v>
      </c>
      <c r="F3244" t="s">
        <v>64</v>
      </c>
      <c r="G3244" t="s">
        <v>65</v>
      </c>
      <c r="H3244" t="s">
        <v>28</v>
      </c>
      <c r="I3244" t="s">
        <v>200</v>
      </c>
      <c r="J3244" t="s">
        <v>296</v>
      </c>
      <c r="K3244" t="s">
        <v>159</v>
      </c>
      <c r="L3244" t="s">
        <v>2134</v>
      </c>
      <c r="M3244">
        <v>0</v>
      </c>
      <c r="N3244">
        <v>915.52</v>
      </c>
      <c r="O3244">
        <v>23</v>
      </c>
      <c r="P3244">
        <f>Table1[[#This Row],[Sale Product Count]]*Table1[[#This Row],[Price]]</f>
        <v>21056.959999999999</v>
      </c>
      <c r="Q3244">
        <v>187</v>
      </c>
    </row>
    <row r="3245" spans="1:17" x14ac:dyDescent="0.3">
      <c r="A3245" t="s">
        <v>130</v>
      </c>
      <c r="B3245" t="s">
        <v>1727</v>
      </c>
      <c r="C3245" t="s">
        <v>24</v>
      </c>
      <c r="D3245" t="s">
        <v>71</v>
      </c>
      <c r="E3245" t="s">
        <v>826</v>
      </c>
      <c r="F3245" t="s">
        <v>72</v>
      </c>
      <c r="G3245" t="s">
        <v>65</v>
      </c>
      <c r="H3245" t="s">
        <v>257</v>
      </c>
      <c r="I3245" t="s">
        <v>431</v>
      </c>
      <c r="J3245" t="s">
        <v>20</v>
      </c>
      <c r="K3245" t="s">
        <v>2134</v>
      </c>
      <c r="L3245" t="s">
        <v>2134</v>
      </c>
      <c r="M3245">
        <v>0</v>
      </c>
      <c r="N3245">
        <v>345</v>
      </c>
      <c r="O3245">
        <v>61</v>
      </c>
      <c r="P3245">
        <f>Table1[[#This Row],[Sale Product Count]]*Table1[[#This Row],[Price]]</f>
        <v>21045</v>
      </c>
      <c r="Q3245">
        <v>316</v>
      </c>
    </row>
    <row r="3246" spans="1:17" x14ac:dyDescent="0.3">
      <c r="A3246" t="s">
        <v>130</v>
      </c>
      <c r="B3246" t="s">
        <v>294</v>
      </c>
      <c r="C3246" t="s">
        <v>41</v>
      </c>
      <c r="D3246" t="s">
        <v>84</v>
      </c>
      <c r="E3246" t="s">
        <v>801</v>
      </c>
      <c r="F3246" t="s">
        <v>64</v>
      </c>
      <c r="G3246" t="s">
        <v>65</v>
      </c>
      <c r="H3246" t="s">
        <v>197</v>
      </c>
      <c r="I3246" t="s">
        <v>200</v>
      </c>
      <c r="J3246" t="s">
        <v>296</v>
      </c>
      <c r="K3246" t="s">
        <v>2134</v>
      </c>
      <c r="L3246" t="s">
        <v>2134</v>
      </c>
      <c r="M3246">
        <v>3.9</v>
      </c>
      <c r="N3246">
        <v>999.99</v>
      </c>
      <c r="O3246">
        <v>21</v>
      </c>
      <c r="P3246">
        <f>Table1[[#This Row],[Sale Product Count]]*Table1[[#This Row],[Price]]</f>
        <v>20999.79</v>
      </c>
      <c r="Q3246">
        <v>495</v>
      </c>
    </row>
    <row r="3247" spans="1:17" x14ac:dyDescent="0.3">
      <c r="A3247" t="s">
        <v>100</v>
      </c>
      <c r="B3247" t="s">
        <v>842</v>
      </c>
      <c r="C3247" t="s">
        <v>14</v>
      </c>
      <c r="D3247" t="s">
        <v>2134</v>
      </c>
      <c r="E3247" t="s">
        <v>42</v>
      </c>
      <c r="F3247" t="s">
        <v>72</v>
      </c>
      <c r="G3247" t="s">
        <v>65</v>
      </c>
      <c r="H3247" t="s">
        <v>19</v>
      </c>
      <c r="I3247" t="s">
        <v>200</v>
      </c>
      <c r="J3247" t="s">
        <v>296</v>
      </c>
      <c r="K3247" t="s">
        <v>159</v>
      </c>
      <c r="L3247" t="s">
        <v>2134</v>
      </c>
      <c r="M3247">
        <v>0</v>
      </c>
      <c r="N3247">
        <v>999.99</v>
      </c>
      <c r="O3247">
        <v>21</v>
      </c>
      <c r="P3247">
        <f>Table1[[#This Row],[Sale Product Count]]*Table1[[#This Row],[Price]]</f>
        <v>20999.79</v>
      </c>
      <c r="Q3247">
        <v>453</v>
      </c>
    </row>
    <row r="3248" spans="1:17" x14ac:dyDescent="0.3">
      <c r="A3248" t="s">
        <v>1009</v>
      </c>
      <c r="B3248" t="s">
        <v>564</v>
      </c>
      <c r="C3248" t="s">
        <v>41</v>
      </c>
      <c r="D3248" t="s">
        <v>327</v>
      </c>
      <c r="E3248" t="s">
        <v>63</v>
      </c>
      <c r="F3248" t="s">
        <v>2134</v>
      </c>
      <c r="G3248" t="s">
        <v>18</v>
      </c>
      <c r="H3248" t="s">
        <v>197</v>
      </c>
      <c r="I3248" t="s">
        <v>2134</v>
      </c>
      <c r="J3248" t="s">
        <v>20</v>
      </c>
      <c r="K3248" t="s">
        <v>208</v>
      </c>
      <c r="L3248" t="s">
        <v>1419</v>
      </c>
      <c r="M3248">
        <v>4.2</v>
      </c>
      <c r="N3248">
        <v>999.99</v>
      </c>
      <c r="O3248">
        <v>21</v>
      </c>
      <c r="P3248">
        <f>Table1[[#This Row],[Sale Product Count]]*Table1[[#This Row],[Price]]</f>
        <v>20999.79</v>
      </c>
      <c r="Q3248">
        <v>168</v>
      </c>
    </row>
    <row r="3249" spans="1:17" x14ac:dyDescent="0.3">
      <c r="A3249" t="s">
        <v>23</v>
      </c>
      <c r="B3249" t="s">
        <v>2134</v>
      </c>
      <c r="C3249" t="s">
        <v>14</v>
      </c>
      <c r="D3249" t="s">
        <v>219</v>
      </c>
      <c r="E3249" t="s">
        <v>27</v>
      </c>
      <c r="F3249" t="s">
        <v>220</v>
      </c>
      <c r="G3249" t="s">
        <v>65</v>
      </c>
      <c r="H3249" t="s">
        <v>19</v>
      </c>
      <c r="I3249" t="s">
        <v>2134</v>
      </c>
      <c r="J3249" t="s">
        <v>20</v>
      </c>
      <c r="K3249" t="s">
        <v>21</v>
      </c>
      <c r="L3249" t="s">
        <v>81</v>
      </c>
      <c r="M3249">
        <v>4.7</v>
      </c>
      <c r="N3249">
        <v>999.99</v>
      </c>
      <c r="O3249">
        <v>21</v>
      </c>
      <c r="P3249">
        <f>Table1[[#This Row],[Sale Product Count]]*Table1[[#This Row],[Price]]</f>
        <v>20999.79</v>
      </c>
      <c r="Q3249">
        <v>445</v>
      </c>
    </row>
    <row r="3250" spans="1:17" x14ac:dyDescent="0.3">
      <c r="A3250" t="s">
        <v>23</v>
      </c>
      <c r="B3250" t="s">
        <v>2134</v>
      </c>
      <c r="C3250" t="s">
        <v>24</v>
      </c>
      <c r="D3250" t="s">
        <v>25</v>
      </c>
      <c r="E3250" t="s">
        <v>16</v>
      </c>
      <c r="F3250" t="s">
        <v>26</v>
      </c>
      <c r="G3250" t="s">
        <v>27</v>
      </c>
      <c r="H3250" t="s">
        <v>28</v>
      </c>
      <c r="I3250" t="s">
        <v>29</v>
      </c>
      <c r="J3250" t="s">
        <v>20</v>
      </c>
      <c r="K3250" t="s">
        <v>21</v>
      </c>
      <c r="L3250" t="s">
        <v>2134</v>
      </c>
      <c r="M3250">
        <v>4.5</v>
      </c>
      <c r="N3250">
        <v>839.99</v>
      </c>
      <c r="O3250">
        <v>25</v>
      </c>
      <c r="P3250">
        <f>Table1[[#This Row],[Sale Product Count]]*Table1[[#This Row],[Price]]</f>
        <v>20999.75</v>
      </c>
      <c r="Q3250">
        <v>327</v>
      </c>
    </row>
    <row r="3251" spans="1:17" x14ac:dyDescent="0.3">
      <c r="A3251" t="s">
        <v>23</v>
      </c>
      <c r="B3251" t="s">
        <v>2134</v>
      </c>
      <c r="C3251" t="s">
        <v>24</v>
      </c>
      <c r="D3251" t="s">
        <v>2134</v>
      </c>
      <c r="E3251" t="s">
        <v>2134</v>
      </c>
      <c r="F3251" t="s">
        <v>64</v>
      </c>
      <c r="G3251" t="s">
        <v>65</v>
      </c>
      <c r="H3251" t="s">
        <v>311</v>
      </c>
      <c r="I3251" t="s">
        <v>2134</v>
      </c>
      <c r="J3251" t="s">
        <v>20</v>
      </c>
      <c r="K3251" t="s">
        <v>2134</v>
      </c>
      <c r="L3251" t="s">
        <v>2134</v>
      </c>
      <c r="M3251">
        <v>0</v>
      </c>
      <c r="N3251">
        <v>1499</v>
      </c>
      <c r="O3251">
        <v>14</v>
      </c>
      <c r="P3251">
        <f>Table1[[#This Row],[Sale Product Count]]*Table1[[#This Row],[Price]]</f>
        <v>20986</v>
      </c>
      <c r="Q3251">
        <v>398</v>
      </c>
    </row>
    <row r="3252" spans="1:17" x14ac:dyDescent="0.3">
      <c r="A3252" t="s">
        <v>30</v>
      </c>
      <c r="B3252" t="s">
        <v>1269</v>
      </c>
      <c r="C3252" t="s">
        <v>86</v>
      </c>
      <c r="D3252" t="s">
        <v>33</v>
      </c>
      <c r="E3252" t="s">
        <v>63</v>
      </c>
      <c r="F3252" t="s">
        <v>64</v>
      </c>
      <c r="G3252" t="s">
        <v>65</v>
      </c>
      <c r="H3252" t="s">
        <v>1270</v>
      </c>
      <c r="I3252" t="s">
        <v>1271</v>
      </c>
      <c r="J3252" t="s">
        <v>37</v>
      </c>
      <c r="K3252" t="s">
        <v>2134</v>
      </c>
      <c r="L3252" t="s">
        <v>2134</v>
      </c>
      <c r="M3252">
        <v>5</v>
      </c>
      <c r="N3252">
        <v>361.65</v>
      </c>
      <c r="O3252">
        <v>58</v>
      </c>
      <c r="P3252">
        <f>Table1[[#This Row],[Sale Product Count]]*Table1[[#This Row],[Price]]</f>
        <v>20975.699999999997</v>
      </c>
      <c r="Q3252">
        <v>167</v>
      </c>
    </row>
    <row r="3253" spans="1:17" x14ac:dyDescent="0.3">
      <c r="A3253" t="s">
        <v>130</v>
      </c>
      <c r="B3253" t="s">
        <v>1765</v>
      </c>
      <c r="C3253" t="s">
        <v>14</v>
      </c>
      <c r="D3253" t="s">
        <v>71</v>
      </c>
      <c r="E3253" t="s">
        <v>42</v>
      </c>
      <c r="F3253" t="s">
        <v>64</v>
      </c>
      <c r="G3253" t="s">
        <v>18</v>
      </c>
      <c r="H3253" t="s">
        <v>28</v>
      </c>
      <c r="I3253" t="s">
        <v>431</v>
      </c>
      <c r="J3253" t="s">
        <v>20</v>
      </c>
      <c r="K3253" t="s">
        <v>2134</v>
      </c>
      <c r="L3253" t="s">
        <v>2134</v>
      </c>
      <c r="M3253">
        <v>0</v>
      </c>
      <c r="N3253">
        <v>1161.99</v>
      </c>
      <c r="O3253">
        <v>18</v>
      </c>
      <c r="P3253">
        <f>Table1[[#This Row],[Sale Product Count]]*Table1[[#This Row],[Price]]</f>
        <v>20915.82</v>
      </c>
      <c r="Q3253">
        <v>0</v>
      </c>
    </row>
    <row r="3254" spans="1:17" x14ac:dyDescent="0.3">
      <c r="A3254" t="s">
        <v>30</v>
      </c>
      <c r="B3254" t="s">
        <v>31</v>
      </c>
      <c r="C3254" t="s">
        <v>32</v>
      </c>
      <c r="D3254" t="s">
        <v>33</v>
      </c>
      <c r="E3254" t="s">
        <v>2134</v>
      </c>
      <c r="F3254" t="s">
        <v>34</v>
      </c>
      <c r="G3254" t="s">
        <v>35</v>
      </c>
      <c r="H3254" t="s">
        <v>36</v>
      </c>
      <c r="I3254" t="s">
        <v>2134</v>
      </c>
      <c r="J3254" t="s">
        <v>37</v>
      </c>
      <c r="K3254" t="s">
        <v>2134</v>
      </c>
      <c r="L3254" t="s">
        <v>38</v>
      </c>
      <c r="M3254">
        <v>5</v>
      </c>
      <c r="N3254">
        <v>614.4</v>
      </c>
      <c r="O3254">
        <v>34</v>
      </c>
      <c r="P3254">
        <f>Table1[[#This Row],[Sale Product Count]]*Table1[[#This Row],[Price]]</f>
        <v>20889.599999999999</v>
      </c>
      <c r="Q3254">
        <v>476</v>
      </c>
    </row>
    <row r="3255" spans="1:17" x14ac:dyDescent="0.3">
      <c r="A3255" t="s">
        <v>121</v>
      </c>
      <c r="B3255" t="s">
        <v>122</v>
      </c>
      <c r="C3255" t="s">
        <v>61</v>
      </c>
      <c r="D3255" t="s">
        <v>25</v>
      </c>
      <c r="E3255" t="s">
        <v>16</v>
      </c>
      <c r="F3255" t="s">
        <v>26</v>
      </c>
      <c r="G3255" t="s">
        <v>35</v>
      </c>
      <c r="H3255" t="s">
        <v>19</v>
      </c>
      <c r="I3255" t="s">
        <v>2134</v>
      </c>
      <c r="J3255" t="s">
        <v>20</v>
      </c>
      <c r="K3255" t="s">
        <v>21</v>
      </c>
      <c r="L3255" t="s">
        <v>2134</v>
      </c>
      <c r="M3255">
        <v>0</v>
      </c>
      <c r="N3255">
        <v>360</v>
      </c>
      <c r="O3255">
        <v>58</v>
      </c>
      <c r="P3255">
        <f>Table1[[#This Row],[Sale Product Count]]*Table1[[#This Row],[Price]]</f>
        <v>20880</v>
      </c>
      <c r="Q3255">
        <v>307</v>
      </c>
    </row>
    <row r="3256" spans="1:17" x14ac:dyDescent="0.3">
      <c r="A3256" t="s">
        <v>130</v>
      </c>
      <c r="B3256" t="s">
        <v>1062</v>
      </c>
      <c r="C3256" t="s">
        <v>24</v>
      </c>
      <c r="D3256" t="s">
        <v>2134</v>
      </c>
      <c r="E3256" t="s">
        <v>63</v>
      </c>
      <c r="F3256" t="s">
        <v>64</v>
      </c>
      <c r="G3256" t="s">
        <v>65</v>
      </c>
      <c r="H3256" t="s">
        <v>197</v>
      </c>
      <c r="I3256" t="s">
        <v>1063</v>
      </c>
      <c r="J3256" t="s">
        <v>1064</v>
      </c>
      <c r="K3256" t="s">
        <v>37</v>
      </c>
      <c r="L3256" t="s">
        <v>2134</v>
      </c>
      <c r="M3256">
        <v>3.5</v>
      </c>
      <c r="N3256">
        <v>673.09</v>
      </c>
      <c r="O3256">
        <v>31</v>
      </c>
      <c r="P3256">
        <f>Table1[[#This Row],[Sale Product Count]]*Table1[[#This Row],[Price]]</f>
        <v>20865.79</v>
      </c>
      <c r="Q3256">
        <v>446</v>
      </c>
    </row>
    <row r="3257" spans="1:17" x14ac:dyDescent="0.3">
      <c r="A3257" t="s">
        <v>13</v>
      </c>
      <c r="B3257" t="s">
        <v>2134</v>
      </c>
      <c r="C3257" t="s">
        <v>24</v>
      </c>
      <c r="D3257" t="s">
        <v>15</v>
      </c>
      <c r="E3257" t="s">
        <v>78</v>
      </c>
      <c r="F3257" t="s">
        <v>79</v>
      </c>
      <c r="G3257" t="s">
        <v>80</v>
      </c>
      <c r="H3257" t="s">
        <v>19</v>
      </c>
      <c r="I3257" t="s">
        <v>2134</v>
      </c>
      <c r="J3257" t="s">
        <v>20</v>
      </c>
      <c r="K3257" t="s">
        <v>21</v>
      </c>
      <c r="L3257" t="s">
        <v>81</v>
      </c>
      <c r="M3257">
        <v>5</v>
      </c>
      <c r="N3257">
        <v>1734.21</v>
      </c>
      <c r="O3257">
        <v>12</v>
      </c>
      <c r="P3257">
        <f>Table1[[#This Row],[Sale Product Count]]*Table1[[#This Row],[Price]]</f>
        <v>20810.52</v>
      </c>
      <c r="Q3257">
        <v>236</v>
      </c>
    </row>
    <row r="3258" spans="1:17" x14ac:dyDescent="0.3">
      <c r="A3258" t="s">
        <v>13</v>
      </c>
      <c r="B3258" t="s">
        <v>1900</v>
      </c>
      <c r="C3258" t="s">
        <v>41</v>
      </c>
      <c r="D3258" t="s">
        <v>71</v>
      </c>
      <c r="E3258" t="s">
        <v>16</v>
      </c>
      <c r="F3258" t="s">
        <v>17</v>
      </c>
      <c r="G3258" t="s">
        <v>65</v>
      </c>
      <c r="H3258" t="s">
        <v>28</v>
      </c>
      <c r="I3258" t="s">
        <v>1901</v>
      </c>
      <c r="J3258" t="s">
        <v>20</v>
      </c>
      <c r="K3258" t="s">
        <v>2134</v>
      </c>
      <c r="L3258" t="s">
        <v>2134</v>
      </c>
      <c r="M3258">
        <v>0</v>
      </c>
      <c r="N3258">
        <v>1733.99</v>
      </c>
      <c r="O3258">
        <v>12</v>
      </c>
      <c r="P3258">
        <f>Table1[[#This Row],[Sale Product Count]]*Table1[[#This Row],[Price]]</f>
        <v>20807.88</v>
      </c>
      <c r="Q3258">
        <v>163</v>
      </c>
    </row>
    <row r="3259" spans="1:17" x14ac:dyDescent="0.3">
      <c r="A3259" t="s">
        <v>121</v>
      </c>
      <c r="B3259" t="s">
        <v>122</v>
      </c>
      <c r="C3259" t="s">
        <v>61</v>
      </c>
      <c r="D3259" t="s">
        <v>25</v>
      </c>
      <c r="E3259" t="s">
        <v>16</v>
      </c>
      <c r="F3259" t="s">
        <v>26</v>
      </c>
      <c r="G3259" t="s">
        <v>35</v>
      </c>
      <c r="H3259" t="s">
        <v>19</v>
      </c>
      <c r="I3259" t="s">
        <v>2134</v>
      </c>
      <c r="J3259" t="s">
        <v>20</v>
      </c>
      <c r="K3259" t="s">
        <v>21</v>
      </c>
      <c r="L3259" t="s">
        <v>2134</v>
      </c>
      <c r="M3259">
        <v>0</v>
      </c>
      <c r="N3259">
        <v>1599</v>
      </c>
      <c r="O3259">
        <v>13</v>
      </c>
      <c r="P3259">
        <f>Table1[[#This Row],[Sale Product Count]]*Table1[[#This Row],[Price]]</f>
        <v>20787</v>
      </c>
      <c r="Q3259">
        <v>196</v>
      </c>
    </row>
    <row r="3260" spans="1:17" x14ac:dyDescent="0.3">
      <c r="A3260" t="s">
        <v>130</v>
      </c>
      <c r="B3260" t="s">
        <v>1632</v>
      </c>
      <c r="C3260" t="s">
        <v>24</v>
      </c>
      <c r="D3260" t="s">
        <v>71</v>
      </c>
      <c r="E3260" t="s">
        <v>826</v>
      </c>
      <c r="F3260" t="s">
        <v>64</v>
      </c>
      <c r="G3260" t="s">
        <v>35</v>
      </c>
      <c r="H3260" t="s">
        <v>197</v>
      </c>
      <c r="I3260" t="s">
        <v>431</v>
      </c>
      <c r="J3260" t="s">
        <v>20</v>
      </c>
      <c r="K3260" t="s">
        <v>2134</v>
      </c>
      <c r="L3260" t="s">
        <v>2134</v>
      </c>
      <c r="M3260">
        <v>0</v>
      </c>
      <c r="N3260">
        <v>1599</v>
      </c>
      <c r="O3260">
        <v>13</v>
      </c>
      <c r="P3260">
        <f>Table1[[#This Row],[Sale Product Count]]*Table1[[#This Row],[Price]]</f>
        <v>20787</v>
      </c>
      <c r="Q3260">
        <v>445</v>
      </c>
    </row>
    <row r="3261" spans="1:17" x14ac:dyDescent="0.3">
      <c r="A3261" t="s">
        <v>66</v>
      </c>
      <c r="B3261" t="s">
        <v>2134</v>
      </c>
      <c r="C3261" t="s">
        <v>14</v>
      </c>
      <c r="D3261" t="s">
        <v>2134</v>
      </c>
      <c r="E3261" t="s">
        <v>49</v>
      </c>
      <c r="F3261" t="s">
        <v>2134</v>
      </c>
      <c r="G3261" t="s">
        <v>56</v>
      </c>
      <c r="H3261" t="s">
        <v>57</v>
      </c>
      <c r="I3261" t="s">
        <v>156</v>
      </c>
      <c r="J3261" t="s">
        <v>20</v>
      </c>
      <c r="K3261" t="s">
        <v>2134</v>
      </c>
      <c r="L3261" t="s">
        <v>2134</v>
      </c>
      <c r="M3261">
        <v>4.5999999999999996</v>
      </c>
      <c r="N3261">
        <v>1599</v>
      </c>
      <c r="O3261">
        <v>13</v>
      </c>
      <c r="P3261">
        <f>Table1[[#This Row],[Sale Product Count]]*Table1[[#This Row],[Price]]</f>
        <v>20787</v>
      </c>
      <c r="Q3261">
        <v>287</v>
      </c>
    </row>
    <row r="3262" spans="1:17" x14ac:dyDescent="0.3">
      <c r="A3262" t="s">
        <v>23</v>
      </c>
      <c r="B3262" t="s">
        <v>2134</v>
      </c>
      <c r="C3262" t="s">
        <v>14</v>
      </c>
      <c r="D3262" t="s">
        <v>219</v>
      </c>
      <c r="E3262" t="s">
        <v>27</v>
      </c>
      <c r="F3262" t="s">
        <v>220</v>
      </c>
      <c r="G3262" t="s">
        <v>65</v>
      </c>
      <c r="H3262" t="s">
        <v>19</v>
      </c>
      <c r="I3262" t="s">
        <v>2134</v>
      </c>
      <c r="J3262" t="s">
        <v>20</v>
      </c>
      <c r="K3262" t="s">
        <v>21</v>
      </c>
      <c r="L3262" t="s">
        <v>81</v>
      </c>
      <c r="M3262">
        <v>4.7</v>
      </c>
      <c r="N3262">
        <v>1599</v>
      </c>
      <c r="O3262">
        <v>13</v>
      </c>
      <c r="P3262">
        <f>Table1[[#This Row],[Sale Product Count]]*Table1[[#This Row],[Price]]</f>
        <v>20787</v>
      </c>
      <c r="Q3262">
        <v>180</v>
      </c>
    </row>
    <row r="3263" spans="1:17" x14ac:dyDescent="0.3">
      <c r="A3263" t="s">
        <v>130</v>
      </c>
      <c r="B3263" t="s">
        <v>1079</v>
      </c>
      <c r="C3263" t="s">
        <v>61</v>
      </c>
      <c r="D3263" t="s">
        <v>25</v>
      </c>
      <c r="E3263" t="s">
        <v>16</v>
      </c>
      <c r="F3263" t="s">
        <v>87</v>
      </c>
      <c r="G3263" t="s">
        <v>65</v>
      </c>
      <c r="H3263" t="s">
        <v>28</v>
      </c>
      <c r="I3263" t="s">
        <v>2134</v>
      </c>
      <c r="J3263" t="s">
        <v>20</v>
      </c>
      <c r="K3263" t="s">
        <v>242</v>
      </c>
      <c r="L3263" t="s">
        <v>2134</v>
      </c>
      <c r="M3263">
        <v>0</v>
      </c>
      <c r="N3263">
        <v>377.91</v>
      </c>
      <c r="O3263">
        <v>55</v>
      </c>
      <c r="P3263">
        <f>Table1[[#This Row],[Sale Product Count]]*Table1[[#This Row],[Price]]</f>
        <v>20785.050000000003</v>
      </c>
      <c r="Q3263">
        <v>136</v>
      </c>
    </row>
    <row r="3264" spans="1:17" x14ac:dyDescent="0.3">
      <c r="A3264" t="s">
        <v>130</v>
      </c>
      <c r="B3264" t="s">
        <v>1615</v>
      </c>
      <c r="C3264" t="s">
        <v>24</v>
      </c>
      <c r="D3264" t="s">
        <v>25</v>
      </c>
      <c r="E3264" t="s">
        <v>162</v>
      </c>
      <c r="F3264" t="s">
        <v>26</v>
      </c>
      <c r="G3264" t="s">
        <v>35</v>
      </c>
      <c r="H3264" t="s">
        <v>36</v>
      </c>
      <c r="I3264" t="s">
        <v>2134</v>
      </c>
      <c r="J3264" t="s">
        <v>37</v>
      </c>
      <c r="K3264" t="s">
        <v>159</v>
      </c>
      <c r="L3264" t="s">
        <v>2134</v>
      </c>
      <c r="M3264">
        <v>0</v>
      </c>
      <c r="N3264">
        <v>1299</v>
      </c>
      <c r="O3264">
        <v>16</v>
      </c>
      <c r="P3264">
        <f>Table1[[#This Row],[Sale Product Count]]*Table1[[#This Row],[Price]]</f>
        <v>20784</v>
      </c>
      <c r="Q3264">
        <v>310</v>
      </c>
    </row>
    <row r="3265" spans="1:17" x14ac:dyDescent="0.3">
      <c r="A3265" t="s">
        <v>130</v>
      </c>
      <c r="B3265" t="s">
        <v>1977</v>
      </c>
      <c r="C3265" t="s">
        <v>24</v>
      </c>
      <c r="D3265" t="s">
        <v>25</v>
      </c>
      <c r="E3265" t="s">
        <v>63</v>
      </c>
      <c r="F3265" t="s">
        <v>64</v>
      </c>
      <c r="G3265" t="s">
        <v>35</v>
      </c>
      <c r="H3265" t="s">
        <v>28</v>
      </c>
      <c r="I3265" t="s">
        <v>431</v>
      </c>
      <c r="J3265" t="s">
        <v>1994</v>
      </c>
      <c r="K3265" t="s">
        <v>2134</v>
      </c>
      <c r="L3265" t="s">
        <v>2134</v>
      </c>
      <c r="M3265">
        <v>0</v>
      </c>
      <c r="N3265">
        <v>799</v>
      </c>
      <c r="O3265">
        <v>26</v>
      </c>
      <c r="P3265">
        <f>Table1[[#This Row],[Sale Product Count]]*Table1[[#This Row],[Price]]</f>
        <v>20774</v>
      </c>
      <c r="Q3265">
        <v>416</v>
      </c>
    </row>
    <row r="3266" spans="1:17" x14ac:dyDescent="0.3">
      <c r="A3266" t="s">
        <v>130</v>
      </c>
      <c r="B3266" t="s">
        <v>2000</v>
      </c>
      <c r="C3266" t="s">
        <v>24</v>
      </c>
      <c r="D3266" t="s">
        <v>71</v>
      </c>
      <c r="E3266" t="s">
        <v>16</v>
      </c>
      <c r="F3266" t="s">
        <v>72</v>
      </c>
      <c r="G3266" t="s">
        <v>35</v>
      </c>
      <c r="H3266" t="s">
        <v>257</v>
      </c>
      <c r="I3266" t="s">
        <v>431</v>
      </c>
      <c r="J3266" t="s">
        <v>20</v>
      </c>
      <c r="K3266" t="s">
        <v>2134</v>
      </c>
      <c r="L3266" t="s">
        <v>2134</v>
      </c>
      <c r="M3266">
        <v>0</v>
      </c>
      <c r="N3266">
        <v>1038.43</v>
      </c>
      <c r="O3266">
        <v>20</v>
      </c>
      <c r="P3266">
        <f>Table1[[#This Row],[Sale Product Count]]*Table1[[#This Row],[Price]]</f>
        <v>20768.600000000002</v>
      </c>
      <c r="Q3266">
        <v>417</v>
      </c>
    </row>
    <row r="3267" spans="1:17" x14ac:dyDescent="0.3">
      <c r="A3267" t="s">
        <v>130</v>
      </c>
      <c r="B3267" t="s">
        <v>2134</v>
      </c>
      <c r="C3267" t="s">
        <v>24</v>
      </c>
      <c r="D3267" t="s">
        <v>2134</v>
      </c>
      <c r="E3267" t="s">
        <v>2134</v>
      </c>
      <c r="F3267" t="s">
        <v>434</v>
      </c>
      <c r="G3267" t="s">
        <v>18</v>
      </c>
      <c r="H3267" t="s">
        <v>2134</v>
      </c>
      <c r="I3267" t="s">
        <v>29</v>
      </c>
      <c r="J3267" t="s">
        <v>37</v>
      </c>
      <c r="K3267" t="s">
        <v>2134</v>
      </c>
      <c r="L3267" t="s">
        <v>788</v>
      </c>
      <c r="M3267">
        <v>4.3</v>
      </c>
      <c r="N3267">
        <v>1038.28</v>
      </c>
      <c r="O3267">
        <v>20</v>
      </c>
      <c r="P3267">
        <f>Table1[[#This Row],[Sale Product Count]]*Table1[[#This Row],[Price]]</f>
        <v>20765.599999999999</v>
      </c>
      <c r="Q3267">
        <v>181</v>
      </c>
    </row>
    <row r="3268" spans="1:17" x14ac:dyDescent="0.3">
      <c r="A3268" t="s">
        <v>13</v>
      </c>
      <c r="B3268" t="s">
        <v>2134</v>
      </c>
      <c r="C3268" t="s">
        <v>14</v>
      </c>
      <c r="D3268" t="s">
        <v>15</v>
      </c>
      <c r="E3268" t="s">
        <v>16</v>
      </c>
      <c r="F3268" t="s">
        <v>17</v>
      </c>
      <c r="G3268" t="s">
        <v>18</v>
      </c>
      <c r="H3268" t="s">
        <v>19</v>
      </c>
      <c r="I3268" t="s">
        <v>2134</v>
      </c>
      <c r="J3268" t="s">
        <v>20</v>
      </c>
      <c r="K3268" t="s">
        <v>21</v>
      </c>
      <c r="L3268" t="s">
        <v>22</v>
      </c>
      <c r="M3268">
        <v>0</v>
      </c>
      <c r="N3268">
        <v>339</v>
      </c>
      <c r="O3268">
        <v>61</v>
      </c>
      <c r="P3268">
        <f>Table1[[#This Row],[Sale Product Count]]*Table1[[#This Row],[Price]]</f>
        <v>20679</v>
      </c>
      <c r="Q3268">
        <v>489</v>
      </c>
    </row>
    <row r="3269" spans="1:17" x14ac:dyDescent="0.3">
      <c r="A3269" t="s">
        <v>173</v>
      </c>
      <c r="B3269" t="s">
        <v>303</v>
      </c>
      <c r="C3269" t="s">
        <v>304</v>
      </c>
      <c r="D3269" t="s">
        <v>175</v>
      </c>
      <c r="E3269" t="s">
        <v>42</v>
      </c>
      <c r="F3269" t="s">
        <v>26</v>
      </c>
      <c r="G3269" t="s">
        <v>18</v>
      </c>
      <c r="H3269" t="s">
        <v>36</v>
      </c>
      <c r="I3269" t="s">
        <v>217</v>
      </c>
      <c r="J3269" t="s">
        <v>20</v>
      </c>
      <c r="K3269" t="s">
        <v>2134</v>
      </c>
      <c r="L3269" t="s">
        <v>2134</v>
      </c>
      <c r="M3269">
        <v>4.4000000000000004</v>
      </c>
      <c r="N3269">
        <v>322.98</v>
      </c>
      <c r="O3269">
        <v>64</v>
      </c>
      <c r="P3269">
        <f>Table1[[#This Row],[Sale Product Count]]*Table1[[#This Row],[Price]]</f>
        <v>20670.72</v>
      </c>
      <c r="Q3269">
        <v>302</v>
      </c>
    </row>
    <row r="3270" spans="1:17" x14ac:dyDescent="0.3">
      <c r="A3270" t="s">
        <v>23</v>
      </c>
      <c r="B3270" t="s">
        <v>2134</v>
      </c>
      <c r="C3270" t="s">
        <v>14</v>
      </c>
      <c r="D3270" t="s">
        <v>219</v>
      </c>
      <c r="E3270" t="s">
        <v>27</v>
      </c>
      <c r="F3270" t="s">
        <v>220</v>
      </c>
      <c r="G3270" t="s">
        <v>65</v>
      </c>
      <c r="H3270" t="s">
        <v>19</v>
      </c>
      <c r="I3270" t="s">
        <v>2134</v>
      </c>
      <c r="J3270" t="s">
        <v>20</v>
      </c>
      <c r="K3270" t="s">
        <v>21</v>
      </c>
      <c r="L3270" t="s">
        <v>81</v>
      </c>
      <c r="M3270">
        <v>4.7</v>
      </c>
      <c r="N3270">
        <v>389.99</v>
      </c>
      <c r="O3270">
        <v>53</v>
      </c>
      <c r="P3270">
        <f>Table1[[#This Row],[Sale Product Count]]*Table1[[#This Row],[Price]]</f>
        <v>20669.47</v>
      </c>
      <c r="Q3270">
        <v>176</v>
      </c>
    </row>
    <row r="3271" spans="1:17" x14ac:dyDescent="0.3">
      <c r="A3271" t="s">
        <v>23</v>
      </c>
      <c r="B3271" t="s">
        <v>23</v>
      </c>
      <c r="C3271" t="s">
        <v>14</v>
      </c>
      <c r="D3271" t="s">
        <v>347</v>
      </c>
      <c r="E3271" t="s">
        <v>27</v>
      </c>
      <c r="F3271" t="s">
        <v>109</v>
      </c>
      <c r="G3271" t="s">
        <v>56</v>
      </c>
      <c r="H3271" t="s">
        <v>57</v>
      </c>
      <c r="I3271" t="s">
        <v>191</v>
      </c>
      <c r="J3271" t="s">
        <v>20</v>
      </c>
      <c r="K3271" t="s">
        <v>2134</v>
      </c>
      <c r="L3271" t="s">
        <v>2134</v>
      </c>
      <c r="M3271">
        <v>4.0999999999999996</v>
      </c>
      <c r="N3271">
        <v>389.99</v>
      </c>
      <c r="O3271">
        <v>53</v>
      </c>
      <c r="P3271">
        <f>Table1[[#This Row],[Sale Product Count]]*Table1[[#This Row],[Price]]</f>
        <v>20669.47</v>
      </c>
      <c r="Q3271">
        <v>545</v>
      </c>
    </row>
    <row r="3272" spans="1:17" x14ac:dyDescent="0.3">
      <c r="A3272" t="s">
        <v>130</v>
      </c>
      <c r="B3272" t="s">
        <v>122</v>
      </c>
      <c r="C3272" t="s">
        <v>24</v>
      </c>
      <c r="D3272" t="s">
        <v>71</v>
      </c>
      <c r="E3272" t="s">
        <v>75</v>
      </c>
      <c r="F3272" t="s">
        <v>106</v>
      </c>
      <c r="G3272" t="s">
        <v>35</v>
      </c>
      <c r="H3272" t="s">
        <v>36</v>
      </c>
      <c r="I3272" t="s">
        <v>2134</v>
      </c>
      <c r="J3272" t="s">
        <v>20</v>
      </c>
      <c r="K3272" t="s">
        <v>242</v>
      </c>
      <c r="L3272" t="s">
        <v>2134</v>
      </c>
      <c r="M3272">
        <v>4.3</v>
      </c>
      <c r="N3272">
        <v>389.99</v>
      </c>
      <c r="O3272">
        <v>53</v>
      </c>
      <c r="P3272">
        <f>Table1[[#This Row],[Sale Product Count]]*Table1[[#This Row],[Price]]</f>
        <v>20669.47</v>
      </c>
      <c r="Q3272">
        <v>549</v>
      </c>
    </row>
    <row r="3273" spans="1:17" x14ac:dyDescent="0.3">
      <c r="A3273" t="s">
        <v>100</v>
      </c>
      <c r="B3273" t="s">
        <v>748</v>
      </c>
      <c r="C3273" t="s">
        <v>232</v>
      </c>
      <c r="D3273" t="s">
        <v>71</v>
      </c>
      <c r="E3273" t="s">
        <v>2134</v>
      </c>
      <c r="F3273" t="s">
        <v>527</v>
      </c>
      <c r="G3273" t="s">
        <v>18</v>
      </c>
      <c r="H3273" t="s">
        <v>749</v>
      </c>
      <c r="I3273" t="s">
        <v>91</v>
      </c>
      <c r="J3273" t="s">
        <v>37</v>
      </c>
      <c r="K3273" t="s">
        <v>2134</v>
      </c>
      <c r="L3273" t="s">
        <v>2134</v>
      </c>
      <c r="M3273">
        <v>4.8</v>
      </c>
      <c r="N3273">
        <v>389.99</v>
      </c>
      <c r="O3273">
        <v>53</v>
      </c>
      <c r="P3273">
        <f>Table1[[#This Row],[Sale Product Count]]*Table1[[#This Row],[Price]]</f>
        <v>20669.47</v>
      </c>
      <c r="Q3273">
        <v>370</v>
      </c>
    </row>
    <row r="3274" spans="1:17" x14ac:dyDescent="0.3">
      <c r="A3274" t="s">
        <v>13</v>
      </c>
      <c r="B3274" t="s">
        <v>2134</v>
      </c>
      <c r="C3274" t="s">
        <v>14</v>
      </c>
      <c r="D3274" t="s">
        <v>15</v>
      </c>
      <c r="E3274" t="s">
        <v>16</v>
      </c>
      <c r="F3274" t="s">
        <v>17</v>
      </c>
      <c r="G3274" t="s">
        <v>18</v>
      </c>
      <c r="H3274" t="s">
        <v>19</v>
      </c>
      <c r="I3274" t="s">
        <v>2134</v>
      </c>
      <c r="J3274" t="s">
        <v>20</v>
      </c>
      <c r="K3274" t="s">
        <v>21</v>
      </c>
      <c r="L3274" t="s">
        <v>22</v>
      </c>
      <c r="M3274">
        <v>0</v>
      </c>
      <c r="N3274">
        <v>389.99</v>
      </c>
      <c r="O3274">
        <v>53</v>
      </c>
      <c r="P3274">
        <f>Table1[[#This Row],[Sale Product Count]]*Table1[[#This Row],[Price]]</f>
        <v>20669.47</v>
      </c>
      <c r="Q3274">
        <v>379</v>
      </c>
    </row>
    <row r="3275" spans="1:17" x14ac:dyDescent="0.3">
      <c r="A3275" t="s">
        <v>130</v>
      </c>
      <c r="B3275" t="s">
        <v>2043</v>
      </c>
      <c r="C3275" t="s">
        <v>24</v>
      </c>
      <c r="D3275" t="s">
        <v>2044</v>
      </c>
      <c r="E3275" t="s">
        <v>75</v>
      </c>
      <c r="F3275" t="s">
        <v>87</v>
      </c>
      <c r="G3275" t="s">
        <v>35</v>
      </c>
      <c r="H3275" t="s">
        <v>36</v>
      </c>
      <c r="I3275" t="s">
        <v>491</v>
      </c>
      <c r="J3275" t="s">
        <v>37</v>
      </c>
      <c r="K3275" t="s">
        <v>2134</v>
      </c>
      <c r="L3275" t="s">
        <v>2134</v>
      </c>
      <c r="M3275">
        <v>0</v>
      </c>
      <c r="N3275">
        <v>389.99</v>
      </c>
      <c r="O3275">
        <v>53</v>
      </c>
      <c r="P3275">
        <f>Table1[[#This Row],[Sale Product Count]]*Table1[[#This Row],[Price]]</f>
        <v>20669.47</v>
      </c>
      <c r="Q3275">
        <v>317</v>
      </c>
    </row>
    <row r="3276" spans="1:17" x14ac:dyDescent="0.3">
      <c r="A3276" t="s">
        <v>23</v>
      </c>
      <c r="B3276" t="s">
        <v>2134</v>
      </c>
      <c r="C3276" t="s">
        <v>14</v>
      </c>
      <c r="D3276" t="s">
        <v>219</v>
      </c>
      <c r="E3276" t="s">
        <v>27</v>
      </c>
      <c r="F3276" t="s">
        <v>220</v>
      </c>
      <c r="G3276" t="s">
        <v>65</v>
      </c>
      <c r="H3276" t="s">
        <v>19</v>
      </c>
      <c r="I3276" t="s">
        <v>2134</v>
      </c>
      <c r="J3276" t="s">
        <v>20</v>
      </c>
      <c r="K3276" t="s">
        <v>21</v>
      </c>
      <c r="L3276" t="s">
        <v>81</v>
      </c>
      <c r="M3276">
        <v>4.7</v>
      </c>
      <c r="N3276">
        <v>389.99</v>
      </c>
      <c r="O3276">
        <v>53</v>
      </c>
      <c r="P3276">
        <f>Table1[[#This Row],[Sale Product Count]]*Table1[[#This Row],[Price]]</f>
        <v>20669.47</v>
      </c>
      <c r="Q3276">
        <v>0</v>
      </c>
    </row>
    <row r="3277" spans="1:17" x14ac:dyDescent="0.3">
      <c r="A3277" t="s">
        <v>30</v>
      </c>
      <c r="B3277" t="s">
        <v>119</v>
      </c>
      <c r="C3277" t="s">
        <v>24</v>
      </c>
      <c r="D3277" t="s">
        <v>33</v>
      </c>
      <c r="E3277" t="s">
        <v>2134</v>
      </c>
      <c r="F3277" t="s">
        <v>34</v>
      </c>
      <c r="G3277" t="s">
        <v>35</v>
      </c>
      <c r="H3277" t="s">
        <v>36</v>
      </c>
      <c r="I3277" t="s">
        <v>2134</v>
      </c>
      <c r="J3277" t="s">
        <v>37</v>
      </c>
      <c r="K3277" t="s">
        <v>120</v>
      </c>
      <c r="L3277" t="s">
        <v>38</v>
      </c>
      <c r="M3277">
        <v>1</v>
      </c>
      <c r="N3277">
        <v>1033.23</v>
      </c>
      <c r="O3277">
        <v>20</v>
      </c>
      <c r="P3277">
        <f>Table1[[#This Row],[Sale Product Count]]*Table1[[#This Row],[Price]]</f>
        <v>20664.599999999999</v>
      </c>
      <c r="Q3277">
        <v>268</v>
      </c>
    </row>
    <row r="3278" spans="1:17" x14ac:dyDescent="0.3">
      <c r="A3278" t="s">
        <v>100</v>
      </c>
      <c r="B3278" t="s">
        <v>465</v>
      </c>
      <c r="C3278" t="s">
        <v>14</v>
      </c>
      <c r="D3278" t="s">
        <v>466</v>
      </c>
      <c r="E3278" t="s">
        <v>63</v>
      </c>
      <c r="F3278" t="s">
        <v>368</v>
      </c>
      <c r="G3278" t="s">
        <v>18</v>
      </c>
      <c r="H3278" t="s">
        <v>36</v>
      </c>
      <c r="I3278" t="s">
        <v>467</v>
      </c>
      <c r="J3278" t="s">
        <v>20</v>
      </c>
      <c r="K3278" t="s">
        <v>2134</v>
      </c>
      <c r="L3278" t="s">
        <v>2134</v>
      </c>
      <c r="M3278">
        <v>4.2</v>
      </c>
      <c r="N3278">
        <v>449</v>
      </c>
      <c r="O3278">
        <v>46</v>
      </c>
      <c r="P3278">
        <f>Table1[[#This Row],[Sale Product Count]]*Table1[[#This Row],[Price]]</f>
        <v>20654</v>
      </c>
      <c r="Q3278">
        <v>532</v>
      </c>
    </row>
    <row r="3279" spans="1:17" x14ac:dyDescent="0.3">
      <c r="A3279" t="s">
        <v>13</v>
      </c>
      <c r="B3279" t="s">
        <v>2134</v>
      </c>
      <c r="C3279" t="s">
        <v>14</v>
      </c>
      <c r="D3279" t="s">
        <v>15</v>
      </c>
      <c r="E3279" t="s">
        <v>16</v>
      </c>
      <c r="F3279" t="s">
        <v>17</v>
      </c>
      <c r="G3279" t="s">
        <v>18</v>
      </c>
      <c r="H3279" t="s">
        <v>19</v>
      </c>
      <c r="I3279" t="s">
        <v>2134</v>
      </c>
      <c r="J3279" t="s">
        <v>20</v>
      </c>
      <c r="K3279" t="s">
        <v>21</v>
      </c>
      <c r="L3279" t="s">
        <v>22</v>
      </c>
      <c r="M3279">
        <v>0</v>
      </c>
      <c r="N3279">
        <v>589.99</v>
      </c>
      <c r="O3279">
        <v>35</v>
      </c>
      <c r="P3279">
        <f>Table1[[#This Row],[Sale Product Count]]*Table1[[#This Row],[Price]]</f>
        <v>20649.650000000001</v>
      </c>
      <c r="Q3279">
        <v>507</v>
      </c>
    </row>
    <row r="3280" spans="1:17" x14ac:dyDescent="0.3">
      <c r="A3280" t="s">
        <v>100</v>
      </c>
      <c r="B3280" t="s">
        <v>717</v>
      </c>
      <c r="C3280" t="s">
        <v>14</v>
      </c>
      <c r="D3280" t="s">
        <v>386</v>
      </c>
      <c r="E3280" t="s">
        <v>2134</v>
      </c>
      <c r="F3280" t="s">
        <v>106</v>
      </c>
      <c r="G3280" t="s">
        <v>65</v>
      </c>
      <c r="H3280" t="s">
        <v>257</v>
      </c>
      <c r="I3280" t="s">
        <v>189</v>
      </c>
      <c r="J3280" t="s">
        <v>20</v>
      </c>
      <c r="K3280" t="s">
        <v>718</v>
      </c>
      <c r="L3280" t="s">
        <v>2134</v>
      </c>
      <c r="M3280">
        <v>4.5</v>
      </c>
      <c r="N3280">
        <v>589.99</v>
      </c>
      <c r="O3280">
        <v>35</v>
      </c>
      <c r="P3280">
        <f>Table1[[#This Row],[Sale Product Count]]*Table1[[#This Row],[Price]]</f>
        <v>20649.650000000001</v>
      </c>
      <c r="Q3280">
        <v>482</v>
      </c>
    </row>
    <row r="3281" spans="1:17" x14ac:dyDescent="0.3">
      <c r="A3281" t="s">
        <v>130</v>
      </c>
      <c r="B3281" t="s">
        <v>1005</v>
      </c>
      <c r="C3281" t="s">
        <v>24</v>
      </c>
      <c r="D3281" t="s">
        <v>71</v>
      </c>
      <c r="E3281" t="s">
        <v>162</v>
      </c>
      <c r="F3281" t="s">
        <v>181</v>
      </c>
      <c r="G3281" t="s">
        <v>27</v>
      </c>
      <c r="H3281" t="s">
        <v>36</v>
      </c>
      <c r="I3281" t="s">
        <v>2134</v>
      </c>
      <c r="J3281" t="s">
        <v>20</v>
      </c>
      <c r="K3281" t="s">
        <v>487</v>
      </c>
      <c r="L3281" t="s">
        <v>2134</v>
      </c>
      <c r="M3281">
        <v>4.0999999999999996</v>
      </c>
      <c r="N3281">
        <v>589.99</v>
      </c>
      <c r="O3281">
        <v>35</v>
      </c>
      <c r="P3281">
        <f>Table1[[#This Row],[Sale Product Count]]*Table1[[#This Row],[Price]]</f>
        <v>20649.650000000001</v>
      </c>
      <c r="Q3281">
        <v>417</v>
      </c>
    </row>
    <row r="3282" spans="1:17" x14ac:dyDescent="0.3">
      <c r="A3282" t="s">
        <v>30</v>
      </c>
      <c r="B3282" t="s">
        <v>31</v>
      </c>
      <c r="C3282" t="s">
        <v>32</v>
      </c>
      <c r="D3282" t="s">
        <v>33</v>
      </c>
      <c r="E3282" t="s">
        <v>2134</v>
      </c>
      <c r="F3282" t="s">
        <v>34</v>
      </c>
      <c r="G3282" t="s">
        <v>35</v>
      </c>
      <c r="H3282" t="s">
        <v>36</v>
      </c>
      <c r="I3282" t="s">
        <v>2134</v>
      </c>
      <c r="J3282" t="s">
        <v>37</v>
      </c>
      <c r="K3282" t="s">
        <v>2134</v>
      </c>
      <c r="L3282" t="s">
        <v>38</v>
      </c>
      <c r="M3282">
        <v>5</v>
      </c>
      <c r="N3282">
        <v>589.99</v>
      </c>
      <c r="O3282">
        <v>35</v>
      </c>
      <c r="P3282">
        <f>Table1[[#This Row],[Sale Product Count]]*Table1[[#This Row],[Price]]</f>
        <v>20649.650000000001</v>
      </c>
      <c r="Q3282">
        <v>159</v>
      </c>
    </row>
    <row r="3283" spans="1:17" x14ac:dyDescent="0.3">
      <c r="A3283" t="s">
        <v>13</v>
      </c>
      <c r="B3283" t="s">
        <v>83</v>
      </c>
      <c r="C3283" t="s">
        <v>24</v>
      </c>
      <c r="D3283" t="s">
        <v>84</v>
      </c>
      <c r="E3283" t="s">
        <v>16</v>
      </c>
      <c r="F3283" t="s">
        <v>26</v>
      </c>
      <c r="G3283" t="s">
        <v>80</v>
      </c>
      <c r="H3283" t="s">
        <v>19</v>
      </c>
      <c r="I3283" t="s">
        <v>2134</v>
      </c>
      <c r="J3283" t="s">
        <v>20</v>
      </c>
      <c r="K3283" t="s">
        <v>21</v>
      </c>
      <c r="L3283" t="s">
        <v>2134</v>
      </c>
      <c r="M3283">
        <v>0</v>
      </c>
      <c r="N3283">
        <v>589.99</v>
      </c>
      <c r="O3283">
        <v>35</v>
      </c>
      <c r="P3283">
        <f>Table1[[#This Row],[Sale Product Count]]*Table1[[#This Row],[Price]]</f>
        <v>20649.650000000001</v>
      </c>
      <c r="Q3283">
        <v>512</v>
      </c>
    </row>
    <row r="3284" spans="1:17" x14ac:dyDescent="0.3">
      <c r="A3284" t="s">
        <v>30</v>
      </c>
      <c r="B3284" t="s">
        <v>31</v>
      </c>
      <c r="C3284" t="s">
        <v>32</v>
      </c>
      <c r="D3284" t="s">
        <v>33</v>
      </c>
      <c r="E3284" t="s">
        <v>2134</v>
      </c>
      <c r="F3284" t="s">
        <v>34</v>
      </c>
      <c r="G3284" t="s">
        <v>35</v>
      </c>
      <c r="H3284" t="s">
        <v>36</v>
      </c>
      <c r="I3284" t="s">
        <v>2134</v>
      </c>
      <c r="J3284" t="s">
        <v>37</v>
      </c>
      <c r="K3284" t="s">
        <v>2134</v>
      </c>
      <c r="L3284" t="s">
        <v>38</v>
      </c>
      <c r="M3284">
        <v>5</v>
      </c>
      <c r="N3284">
        <v>589.99</v>
      </c>
      <c r="O3284">
        <v>35</v>
      </c>
      <c r="P3284">
        <f>Table1[[#This Row],[Sale Product Count]]*Table1[[#This Row],[Price]]</f>
        <v>20649.650000000001</v>
      </c>
      <c r="Q3284">
        <v>424</v>
      </c>
    </row>
    <row r="3285" spans="1:17" x14ac:dyDescent="0.3">
      <c r="A3285" t="s">
        <v>13</v>
      </c>
      <c r="B3285" t="s">
        <v>2134</v>
      </c>
      <c r="C3285" t="s">
        <v>14</v>
      </c>
      <c r="D3285" t="s">
        <v>15</v>
      </c>
      <c r="E3285" t="s">
        <v>16</v>
      </c>
      <c r="F3285" t="s">
        <v>17</v>
      </c>
      <c r="G3285" t="s">
        <v>18</v>
      </c>
      <c r="H3285" t="s">
        <v>19</v>
      </c>
      <c r="I3285" t="s">
        <v>2134</v>
      </c>
      <c r="J3285" t="s">
        <v>20</v>
      </c>
      <c r="K3285" t="s">
        <v>21</v>
      </c>
      <c r="L3285" t="s">
        <v>22</v>
      </c>
      <c r="M3285">
        <v>0</v>
      </c>
      <c r="N3285">
        <v>589.99</v>
      </c>
      <c r="O3285">
        <v>35</v>
      </c>
      <c r="P3285">
        <f>Table1[[#This Row],[Sale Product Count]]*Table1[[#This Row],[Price]]</f>
        <v>20649.650000000001</v>
      </c>
      <c r="Q3285">
        <v>0</v>
      </c>
    </row>
    <row r="3286" spans="1:17" x14ac:dyDescent="0.3">
      <c r="A3286" t="s">
        <v>30</v>
      </c>
      <c r="B3286" t="s">
        <v>98</v>
      </c>
      <c r="C3286" t="s">
        <v>24</v>
      </c>
      <c r="D3286" t="s">
        <v>2134</v>
      </c>
      <c r="E3286" t="s">
        <v>63</v>
      </c>
      <c r="F3286" t="s">
        <v>64</v>
      </c>
      <c r="G3286" t="s">
        <v>65</v>
      </c>
      <c r="H3286" t="s">
        <v>36</v>
      </c>
      <c r="I3286" t="s">
        <v>77</v>
      </c>
      <c r="J3286" t="s">
        <v>99</v>
      </c>
      <c r="K3286" t="s">
        <v>2134</v>
      </c>
      <c r="L3286" t="s">
        <v>2134</v>
      </c>
      <c r="M3286">
        <v>4.5</v>
      </c>
      <c r="N3286">
        <v>374.99</v>
      </c>
      <c r="O3286">
        <v>55</v>
      </c>
      <c r="P3286">
        <f>Table1[[#This Row],[Sale Product Count]]*Table1[[#This Row],[Price]]</f>
        <v>20624.45</v>
      </c>
      <c r="Q3286">
        <v>487</v>
      </c>
    </row>
    <row r="3287" spans="1:17" x14ac:dyDescent="0.3">
      <c r="A3287" t="s">
        <v>121</v>
      </c>
      <c r="B3287" t="s">
        <v>122</v>
      </c>
      <c r="C3287" t="s">
        <v>61</v>
      </c>
      <c r="D3287" t="s">
        <v>25</v>
      </c>
      <c r="E3287" t="s">
        <v>16</v>
      </c>
      <c r="F3287" t="s">
        <v>26</v>
      </c>
      <c r="G3287" t="s">
        <v>35</v>
      </c>
      <c r="H3287" t="s">
        <v>19</v>
      </c>
      <c r="I3287" t="s">
        <v>2134</v>
      </c>
      <c r="J3287" t="s">
        <v>20</v>
      </c>
      <c r="K3287" t="s">
        <v>21</v>
      </c>
      <c r="L3287" t="s">
        <v>2134</v>
      </c>
      <c r="M3287">
        <v>0</v>
      </c>
      <c r="N3287">
        <v>458.14</v>
      </c>
      <c r="O3287">
        <v>45</v>
      </c>
      <c r="P3287">
        <f>Table1[[#This Row],[Sale Product Count]]*Table1[[#This Row],[Price]]</f>
        <v>20616.3</v>
      </c>
      <c r="Q3287">
        <v>525</v>
      </c>
    </row>
    <row r="3288" spans="1:17" x14ac:dyDescent="0.3">
      <c r="A3288" t="s">
        <v>30</v>
      </c>
      <c r="B3288" t="s">
        <v>31</v>
      </c>
      <c r="C3288" t="s">
        <v>32</v>
      </c>
      <c r="D3288" t="s">
        <v>33</v>
      </c>
      <c r="E3288" t="s">
        <v>2134</v>
      </c>
      <c r="F3288" t="s">
        <v>34</v>
      </c>
      <c r="G3288" t="s">
        <v>35</v>
      </c>
      <c r="H3288" t="s">
        <v>36</v>
      </c>
      <c r="I3288" t="s">
        <v>2134</v>
      </c>
      <c r="J3288" t="s">
        <v>37</v>
      </c>
      <c r="K3288" t="s">
        <v>2134</v>
      </c>
      <c r="L3288" t="s">
        <v>38</v>
      </c>
      <c r="M3288">
        <v>5</v>
      </c>
      <c r="N3288">
        <v>859</v>
      </c>
      <c r="O3288">
        <v>24</v>
      </c>
      <c r="P3288">
        <f>Table1[[#This Row],[Sale Product Count]]*Table1[[#This Row],[Price]]</f>
        <v>20616</v>
      </c>
      <c r="Q3288">
        <v>165</v>
      </c>
    </row>
    <row r="3289" spans="1:17" x14ac:dyDescent="0.3">
      <c r="A3289" t="s">
        <v>130</v>
      </c>
      <c r="B3289" t="s">
        <v>1727</v>
      </c>
      <c r="C3289" t="s">
        <v>24</v>
      </c>
      <c r="D3289" t="s">
        <v>71</v>
      </c>
      <c r="E3289" t="s">
        <v>42</v>
      </c>
      <c r="F3289" t="s">
        <v>72</v>
      </c>
      <c r="G3289" t="s">
        <v>65</v>
      </c>
      <c r="H3289" t="s">
        <v>257</v>
      </c>
      <c r="I3289" t="s">
        <v>431</v>
      </c>
      <c r="J3289" t="s">
        <v>20</v>
      </c>
      <c r="K3289" t="s">
        <v>2134</v>
      </c>
      <c r="L3289" t="s">
        <v>2134</v>
      </c>
      <c r="M3289">
        <v>0</v>
      </c>
      <c r="N3289">
        <v>586.96</v>
      </c>
      <c r="O3289">
        <v>35</v>
      </c>
      <c r="P3289">
        <f>Table1[[#This Row],[Sale Product Count]]*Table1[[#This Row],[Price]]</f>
        <v>20543.600000000002</v>
      </c>
      <c r="Q3289">
        <v>0</v>
      </c>
    </row>
    <row r="3290" spans="1:17" x14ac:dyDescent="0.3">
      <c r="A3290" t="s">
        <v>130</v>
      </c>
      <c r="B3290" t="s">
        <v>1233</v>
      </c>
      <c r="C3290" t="s">
        <v>232</v>
      </c>
      <c r="D3290" t="s">
        <v>25</v>
      </c>
      <c r="E3290" t="s">
        <v>63</v>
      </c>
      <c r="F3290" t="s">
        <v>17</v>
      </c>
      <c r="G3290" t="s">
        <v>65</v>
      </c>
      <c r="H3290" t="s">
        <v>197</v>
      </c>
      <c r="I3290" t="s">
        <v>2134</v>
      </c>
      <c r="J3290" t="s">
        <v>20</v>
      </c>
      <c r="K3290" t="s">
        <v>159</v>
      </c>
      <c r="L3290" t="s">
        <v>2134</v>
      </c>
      <c r="M3290">
        <v>0</v>
      </c>
      <c r="N3290">
        <v>977.47</v>
      </c>
      <c r="O3290">
        <v>21</v>
      </c>
      <c r="P3290">
        <f>Table1[[#This Row],[Sale Product Count]]*Table1[[#This Row],[Price]]</f>
        <v>20526.87</v>
      </c>
      <c r="Q3290">
        <v>268</v>
      </c>
    </row>
    <row r="3291" spans="1:17" x14ac:dyDescent="0.3">
      <c r="A3291" t="s">
        <v>23</v>
      </c>
      <c r="B3291" t="s">
        <v>2134</v>
      </c>
      <c r="C3291" t="s">
        <v>24</v>
      </c>
      <c r="D3291" t="s">
        <v>25</v>
      </c>
      <c r="E3291" t="s">
        <v>16</v>
      </c>
      <c r="F3291" t="s">
        <v>26</v>
      </c>
      <c r="G3291" t="s">
        <v>27</v>
      </c>
      <c r="H3291" t="s">
        <v>28</v>
      </c>
      <c r="I3291" t="s">
        <v>29</v>
      </c>
      <c r="J3291" t="s">
        <v>20</v>
      </c>
      <c r="K3291" t="s">
        <v>21</v>
      </c>
      <c r="L3291" t="s">
        <v>2134</v>
      </c>
      <c r="M3291">
        <v>4.5</v>
      </c>
      <c r="N3291">
        <v>639.99</v>
      </c>
      <c r="O3291">
        <v>32</v>
      </c>
      <c r="P3291">
        <f>Table1[[#This Row],[Sale Product Count]]*Table1[[#This Row],[Price]]</f>
        <v>20479.68</v>
      </c>
      <c r="Q3291">
        <v>242</v>
      </c>
    </row>
    <row r="3292" spans="1:17" x14ac:dyDescent="0.3">
      <c r="A3292" t="s">
        <v>130</v>
      </c>
      <c r="B3292" t="s">
        <v>1004</v>
      </c>
      <c r="C3292" t="s">
        <v>24</v>
      </c>
      <c r="D3292" t="s">
        <v>606</v>
      </c>
      <c r="E3292" t="s">
        <v>63</v>
      </c>
      <c r="F3292" t="s">
        <v>64</v>
      </c>
      <c r="G3292" t="s">
        <v>65</v>
      </c>
      <c r="H3292" t="s">
        <v>28</v>
      </c>
      <c r="I3292" t="s">
        <v>431</v>
      </c>
      <c r="J3292" t="s">
        <v>2028</v>
      </c>
      <c r="K3292" t="s">
        <v>2134</v>
      </c>
      <c r="L3292" t="s">
        <v>2134</v>
      </c>
      <c r="M3292">
        <v>0</v>
      </c>
      <c r="N3292">
        <v>639.99</v>
      </c>
      <c r="O3292">
        <v>32</v>
      </c>
      <c r="P3292">
        <f>Table1[[#This Row],[Sale Product Count]]*Table1[[#This Row],[Price]]</f>
        <v>20479.68</v>
      </c>
      <c r="Q3292">
        <v>216</v>
      </c>
    </row>
    <row r="3293" spans="1:17" x14ac:dyDescent="0.3">
      <c r="A3293" t="s">
        <v>30</v>
      </c>
      <c r="B3293" t="s">
        <v>119</v>
      </c>
      <c r="C3293" t="s">
        <v>24</v>
      </c>
      <c r="D3293" t="s">
        <v>33</v>
      </c>
      <c r="E3293" t="s">
        <v>2134</v>
      </c>
      <c r="F3293" t="s">
        <v>34</v>
      </c>
      <c r="G3293" t="s">
        <v>35</v>
      </c>
      <c r="H3293" t="s">
        <v>36</v>
      </c>
      <c r="I3293" t="s">
        <v>2134</v>
      </c>
      <c r="J3293" t="s">
        <v>37</v>
      </c>
      <c r="K3293" t="s">
        <v>120</v>
      </c>
      <c r="L3293" t="s">
        <v>38</v>
      </c>
      <c r="M3293">
        <v>1</v>
      </c>
      <c r="N3293">
        <v>553</v>
      </c>
      <c r="O3293">
        <v>37</v>
      </c>
      <c r="P3293">
        <f>Table1[[#This Row],[Sale Product Count]]*Table1[[#This Row],[Price]]</f>
        <v>20461</v>
      </c>
      <c r="Q3293">
        <v>117</v>
      </c>
    </row>
    <row r="3294" spans="1:17" x14ac:dyDescent="0.3">
      <c r="A3294" t="s">
        <v>30</v>
      </c>
      <c r="B3294" t="s">
        <v>255</v>
      </c>
      <c r="C3294" t="s">
        <v>24</v>
      </c>
      <c r="D3294" t="s">
        <v>2134</v>
      </c>
      <c r="E3294" t="s">
        <v>63</v>
      </c>
      <c r="F3294" t="s">
        <v>256</v>
      </c>
      <c r="G3294" t="s">
        <v>65</v>
      </c>
      <c r="H3294" t="s">
        <v>257</v>
      </c>
      <c r="I3294" t="s">
        <v>29</v>
      </c>
      <c r="J3294" t="s">
        <v>37</v>
      </c>
      <c r="K3294" t="s">
        <v>258</v>
      </c>
      <c r="L3294" t="s">
        <v>2134</v>
      </c>
      <c r="M3294">
        <v>4.0999999999999996</v>
      </c>
      <c r="N3294">
        <v>930</v>
      </c>
      <c r="O3294">
        <v>22</v>
      </c>
      <c r="P3294">
        <f>Table1[[#This Row],[Sale Product Count]]*Table1[[#This Row],[Price]]</f>
        <v>20460</v>
      </c>
      <c r="Q3294">
        <v>287</v>
      </c>
    </row>
    <row r="3295" spans="1:17" x14ac:dyDescent="0.3">
      <c r="A3295" t="s">
        <v>66</v>
      </c>
      <c r="B3295" t="s">
        <v>1689</v>
      </c>
      <c r="C3295" t="s">
        <v>24</v>
      </c>
      <c r="D3295" t="s">
        <v>254</v>
      </c>
      <c r="E3295" t="s">
        <v>35</v>
      </c>
      <c r="F3295" t="s">
        <v>316</v>
      </c>
      <c r="G3295" t="s">
        <v>56</v>
      </c>
      <c r="H3295" t="s">
        <v>57</v>
      </c>
      <c r="I3295" t="s">
        <v>2134</v>
      </c>
      <c r="J3295" t="s">
        <v>20</v>
      </c>
      <c r="K3295" t="s">
        <v>1690</v>
      </c>
      <c r="L3295" t="s">
        <v>2134</v>
      </c>
      <c r="M3295">
        <v>3.9</v>
      </c>
      <c r="N3295">
        <v>729</v>
      </c>
      <c r="O3295">
        <v>28</v>
      </c>
      <c r="P3295">
        <f>Table1[[#This Row],[Sale Product Count]]*Table1[[#This Row],[Price]]</f>
        <v>20412</v>
      </c>
      <c r="Q3295">
        <v>511</v>
      </c>
    </row>
    <row r="3296" spans="1:17" x14ac:dyDescent="0.3">
      <c r="A3296" t="s">
        <v>30</v>
      </c>
      <c r="B3296" t="s">
        <v>119</v>
      </c>
      <c r="C3296" t="s">
        <v>24</v>
      </c>
      <c r="D3296" t="s">
        <v>33</v>
      </c>
      <c r="E3296" t="s">
        <v>2134</v>
      </c>
      <c r="F3296" t="s">
        <v>34</v>
      </c>
      <c r="G3296" t="s">
        <v>35</v>
      </c>
      <c r="H3296" t="s">
        <v>36</v>
      </c>
      <c r="I3296" t="s">
        <v>2134</v>
      </c>
      <c r="J3296" t="s">
        <v>37</v>
      </c>
      <c r="K3296" t="s">
        <v>120</v>
      </c>
      <c r="L3296" t="s">
        <v>38</v>
      </c>
      <c r="M3296">
        <v>1</v>
      </c>
      <c r="N3296">
        <v>599.99</v>
      </c>
      <c r="O3296">
        <v>34</v>
      </c>
      <c r="P3296">
        <f>Table1[[#This Row],[Sale Product Count]]*Table1[[#This Row],[Price]]</f>
        <v>20399.66</v>
      </c>
      <c r="Q3296">
        <v>125</v>
      </c>
    </row>
    <row r="3297" spans="1:17" x14ac:dyDescent="0.3">
      <c r="A3297" t="s">
        <v>23</v>
      </c>
      <c r="B3297" t="s">
        <v>987</v>
      </c>
      <c r="C3297" t="s">
        <v>86</v>
      </c>
      <c r="D3297" t="s">
        <v>71</v>
      </c>
      <c r="E3297" t="s">
        <v>925</v>
      </c>
      <c r="F3297" t="s">
        <v>64</v>
      </c>
      <c r="G3297" t="s">
        <v>65</v>
      </c>
      <c r="H3297" t="s">
        <v>988</v>
      </c>
      <c r="I3297" t="s">
        <v>2134</v>
      </c>
      <c r="J3297" t="s">
        <v>20</v>
      </c>
      <c r="K3297" t="s">
        <v>927</v>
      </c>
      <c r="L3297" t="s">
        <v>2134</v>
      </c>
      <c r="M3297">
        <v>0</v>
      </c>
      <c r="N3297">
        <v>1699</v>
      </c>
      <c r="O3297">
        <v>12</v>
      </c>
      <c r="P3297">
        <f>Table1[[#This Row],[Sale Product Count]]*Table1[[#This Row],[Price]]</f>
        <v>20388</v>
      </c>
      <c r="Q3297">
        <v>209</v>
      </c>
    </row>
    <row r="3298" spans="1:17" x14ac:dyDescent="0.3">
      <c r="A3298" t="s">
        <v>30</v>
      </c>
      <c r="B3298" t="s">
        <v>119</v>
      </c>
      <c r="C3298" t="s">
        <v>24</v>
      </c>
      <c r="D3298" t="s">
        <v>33</v>
      </c>
      <c r="E3298" t="s">
        <v>2134</v>
      </c>
      <c r="F3298" t="s">
        <v>34</v>
      </c>
      <c r="G3298" t="s">
        <v>35</v>
      </c>
      <c r="H3298" t="s">
        <v>36</v>
      </c>
      <c r="I3298" t="s">
        <v>2134</v>
      </c>
      <c r="J3298" t="s">
        <v>37</v>
      </c>
      <c r="K3298" t="s">
        <v>120</v>
      </c>
      <c r="L3298" t="s">
        <v>38</v>
      </c>
      <c r="M3298">
        <v>1</v>
      </c>
      <c r="N3298">
        <v>1699</v>
      </c>
      <c r="O3298">
        <v>12</v>
      </c>
      <c r="P3298">
        <f>Table1[[#This Row],[Sale Product Count]]*Table1[[#This Row],[Price]]</f>
        <v>20388</v>
      </c>
      <c r="Q3298">
        <v>300</v>
      </c>
    </row>
    <row r="3299" spans="1:17" x14ac:dyDescent="0.3">
      <c r="A3299" t="s">
        <v>23</v>
      </c>
      <c r="B3299" t="s">
        <v>512</v>
      </c>
      <c r="C3299" t="s">
        <v>24</v>
      </c>
      <c r="D3299" t="s">
        <v>2134</v>
      </c>
      <c r="E3299" t="s">
        <v>75</v>
      </c>
      <c r="F3299" t="s">
        <v>76</v>
      </c>
      <c r="G3299" t="s">
        <v>56</v>
      </c>
      <c r="H3299" t="s">
        <v>257</v>
      </c>
      <c r="I3299" t="s">
        <v>113</v>
      </c>
      <c r="J3299" t="s">
        <v>20</v>
      </c>
      <c r="K3299" t="s">
        <v>242</v>
      </c>
      <c r="L3299" t="s">
        <v>2134</v>
      </c>
      <c r="M3299">
        <v>3.8</v>
      </c>
      <c r="N3299">
        <v>926.65</v>
      </c>
      <c r="O3299">
        <v>22</v>
      </c>
      <c r="P3299">
        <f>Table1[[#This Row],[Sale Product Count]]*Table1[[#This Row],[Price]]</f>
        <v>20386.3</v>
      </c>
      <c r="Q3299">
        <v>447</v>
      </c>
    </row>
    <row r="3300" spans="1:17" x14ac:dyDescent="0.3">
      <c r="A3300" t="s">
        <v>130</v>
      </c>
      <c r="B3300" t="s">
        <v>1973</v>
      </c>
      <c r="C3300" t="s">
        <v>167</v>
      </c>
      <c r="D3300" t="s">
        <v>25</v>
      </c>
      <c r="E3300" t="s">
        <v>63</v>
      </c>
      <c r="F3300" t="s">
        <v>64</v>
      </c>
      <c r="G3300" t="s">
        <v>65</v>
      </c>
      <c r="H3300" t="s">
        <v>28</v>
      </c>
      <c r="I3300" t="s">
        <v>431</v>
      </c>
      <c r="J3300" t="s">
        <v>1991</v>
      </c>
      <c r="K3300" t="s">
        <v>2134</v>
      </c>
      <c r="L3300" t="s">
        <v>2134</v>
      </c>
      <c r="M3300">
        <v>0</v>
      </c>
      <c r="N3300">
        <v>1199</v>
      </c>
      <c r="O3300">
        <v>17</v>
      </c>
      <c r="P3300">
        <f>Table1[[#This Row],[Sale Product Count]]*Table1[[#This Row],[Price]]</f>
        <v>20383</v>
      </c>
      <c r="Q3300">
        <v>280</v>
      </c>
    </row>
    <row r="3301" spans="1:17" x14ac:dyDescent="0.3">
      <c r="A3301" t="s">
        <v>23</v>
      </c>
      <c r="B3301" t="s">
        <v>1420</v>
      </c>
      <c r="C3301" t="s">
        <v>14</v>
      </c>
      <c r="D3301" t="s">
        <v>2134</v>
      </c>
      <c r="E3301" t="s">
        <v>42</v>
      </c>
      <c r="F3301" t="s">
        <v>181</v>
      </c>
      <c r="G3301" t="s">
        <v>65</v>
      </c>
      <c r="H3301" t="s">
        <v>197</v>
      </c>
      <c r="I3301" t="s">
        <v>200</v>
      </c>
      <c r="J3301" t="s">
        <v>483</v>
      </c>
      <c r="K3301" t="s">
        <v>242</v>
      </c>
      <c r="L3301" t="s">
        <v>2134</v>
      </c>
      <c r="M3301">
        <v>0</v>
      </c>
      <c r="N3301">
        <v>815</v>
      </c>
      <c r="O3301">
        <v>25</v>
      </c>
      <c r="P3301">
        <f>Table1[[#This Row],[Sale Product Count]]*Table1[[#This Row],[Price]]</f>
        <v>20375</v>
      </c>
      <c r="Q3301">
        <v>172</v>
      </c>
    </row>
    <row r="3302" spans="1:17" x14ac:dyDescent="0.3">
      <c r="A3302" t="s">
        <v>100</v>
      </c>
      <c r="B3302" t="s">
        <v>2134</v>
      </c>
      <c r="C3302" t="s">
        <v>61</v>
      </c>
      <c r="D3302" t="s">
        <v>2134</v>
      </c>
      <c r="E3302" t="s">
        <v>162</v>
      </c>
      <c r="F3302" t="s">
        <v>26</v>
      </c>
      <c r="G3302" t="s">
        <v>559</v>
      </c>
      <c r="H3302" t="s">
        <v>19</v>
      </c>
      <c r="I3302" t="s">
        <v>307</v>
      </c>
      <c r="J3302" t="s">
        <v>20</v>
      </c>
      <c r="K3302" t="s">
        <v>159</v>
      </c>
      <c r="L3302" t="s">
        <v>560</v>
      </c>
      <c r="M3302">
        <v>4.7</v>
      </c>
      <c r="N3302">
        <v>616.99</v>
      </c>
      <c r="O3302">
        <v>33</v>
      </c>
      <c r="P3302">
        <f>Table1[[#This Row],[Sale Product Count]]*Table1[[#This Row],[Price]]</f>
        <v>20360.670000000002</v>
      </c>
      <c r="Q3302">
        <v>431</v>
      </c>
    </row>
    <row r="3303" spans="1:17" x14ac:dyDescent="0.3">
      <c r="A3303" t="s">
        <v>130</v>
      </c>
      <c r="B3303" t="s">
        <v>1992</v>
      </c>
      <c r="C3303" t="s">
        <v>24</v>
      </c>
      <c r="D3303" t="s">
        <v>71</v>
      </c>
      <c r="E3303" t="s">
        <v>1493</v>
      </c>
      <c r="F3303" t="s">
        <v>72</v>
      </c>
      <c r="G3303" t="s">
        <v>27</v>
      </c>
      <c r="H3303" t="s">
        <v>257</v>
      </c>
      <c r="I3303" t="s">
        <v>431</v>
      </c>
      <c r="J3303" t="s">
        <v>20</v>
      </c>
      <c r="K3303" t="s">
        <v>2134</v>
      </c>
      <c r="L3303" t="s">
        <v>2134</v>
      </c>
      <c r="M3303">
        <v>0</v>
      </c>
      <c r="N3303">
        <v>635.66999999999996</v>
      </c>
      <c r="O3303">
        <v>32</v>
      </c>
      <c r="P3303">
        <f>Table1[[#This Row],[Sale Product Count]]*Table1[[#This Row],[Price]]</f>
        <v>20341.439999999999</v>
      </c>
      <c r="Q3303">
        <v>410</v>
      </c>
    </row>
    <row r="3304" spans="1:17" x14ac:dyDescent="0.3">
      <c r="A3304" t="s">
        <v>130</v>
      </c>
      <c r="B3304" t="s">
        <v>2004</v>
      </c>
      <c r="C3304" t="s">
        <v>24</v>
      </c>
      <c r="D3304" t="s">
        <v>71</v>
      </c>
      <c r="E3304" t="s">
        <v>826</v>
      </c>
      <c r="F3304" t="s">
        <v>103</v>
      </c>
      <c r="G3304" t="s">
        <v>65</v>
      </c>
      <c r="H3304" t="s">
        <v>257</v>
      </c>
      <c r="I3304" t="s">
        <v>431</v>
      </c>
      <c r="J3304" t="s">
        <v>20</v>
      </c>
      <c r="K3304" t="s">
        <v>2134</v>
      </c>
      <c r="L3304" t="s">
        <v>2134</v>
      </c>
      <c r="M3304">
        <v>0</v>
      </c>
      <c r="N3304">
        <v>635.66999999999996</v>
      </c>
      <c r="O3304">
        <v>32</v>
      </c>
      <c r="P3304">
        <f>Table1[[#This Row],[Sale Product Count]]*Table1[[#This Row],[Price]]</f>
        <v>20341.439999999999</v>
      </c>
      <c r="Q3304">
        <v>0</v>
      </c>
    </row>
    <row r="3305" spans="1:17" x14ac:dyDescent="0.3">
      <c r="A3305" t="s">
        <v>13</v>
      </c>
      <c r="B3305" t="s">
        <v>2134</v>
      </c>
      <c r="C3305" t="s">
        <v>14</v>
      </c>
      <c r="D3305" t="s">
        <v>15</v>
      </c>
      <c r="E3305" t="s">
        <v>16</v>
      </c>
      <c r="F3305" t="s">
        <v>17</v>
      </c>
      <c r="G3305" t="s">
        <v>18</v>
      </c>
      <c r="H3305" t="s">
        <v>19</v>
      </c>
      <c r="I3305" t="s">
        <v>2134</v>
      </c>
      <c r="J3305" t="s">
        <v>20</v>
      </c>
      <c r="K3305" t="s">
        <v>21</v>
      </c>
      <c r="L3305" t="s">
        <v>22</v>
      </c>
      <c r="M3305">
        <v>0</v>
      </c>
      <c r="N3305">
        <v>1449.99</v>
      </c>
      <c r="O3305">
        <v>14</v>
      </c>
      <c r="P3305">
        <f>Table1[[#This Row],[Sale Product Count]]*Table1[[#This Row],[Price]]</f>
        <v>20299.86</v>
      </c>
      <c r="Q3305">
        <v>361</v>
      </c>
    </row>
    <row r="3306" spans="1:17" x14ac:dyDescent="0.3">
      <c r="A3306" t="s">
        <v>130</v>
      </c>
      <c r="B3306" t="s">
        <v>1666</v>
      </c>
      <c r="C3306" t="s">
        <v>24</v>
      </c>
      <c r="D3306" t="s">
        <v>71</v>
      </c>
      <c r="E3306" t="s">
        <v>42</v>
      </c>
      <c r="F3306" t="s">
        <v>72</v>
      </c>
      <c r="G3306" t="s">
        <v>18</v>
      </c>
      <c r="H3306" t="s">
        <v>28</v>
      </c>
      <c r="I3306" t="s">
        <v>2134</v>
      </c>
      <c r="J3306" t="s">
        <v>20</v>
      </c>
      <c r="K3306" t="s">
        <v>376</v>
      </c>
      <c r="L3306" t="s">
        <v>2134</v>
      </c>
      <c r="M3306">
        <v>0</v>
      </c>
      <c r="N3306">
        <v>750.74</v>
      </c>
      <c r="O3306">
        <v>27</v>
      </c>
      <c r="P3306">
        <f>Table1[[#This Row],[Sale Product Count]]*Table1[[#This Row],[Price]]</f>
        <v>20269.98</v>
      </c>
      <c r="Q3306">
        <v>421</v>
      </c>
    </row>
    <row r="3307" spans="1:17" x14ac:dyDescent="0.3">
      <c r="A3307" t="s">
        <v>23</v>
      </c>
      <c r="B3307" t="s">
        <v>2134</v>
      </c>
      <c r="C3307" t="s">
        <v>14</v>
      </c>
      <c r="D3307" t="s">
        <v>219</v>
      </c>
      <c r="E3307" t="s">
        <v>27</v>
      </c>
      <c r="F3307" t="s">
        <v>220</v>
      </c>
      <c r="G3307" t="s">
        <v>65</v>
      </c>
      <c r="H3307" t="s">
        <v>19</v>
      </c>
      <c r="I3307" t="s">
        <v>2134</v>
      </c>
      <c r="J3307" t="s">
        <v>20</v>
      </c>
      <c r="K3307" t="s">
        <v>21</v>
      </c>
      <c r="L3307" t="s">
        <v>81</v>
      </c>
      <c r="M3307">
        <v>4.7</v>
      </c>
      <c r="N3307">
        <v>965.08</v>
      </c>
      <c r="O3307">
        <v>21</v>
      </c>
      <c r="P3307">
        <f>Table1[[#This Row],[Sale Product Count]]*Table1[[#This Row],[Price]]</f>
        <v>20266.68</v>
      </c>
      <c r="Q3307">
        <v>255</v>
      </c>
    </row>
    <row r="3308" spans="1:17" x14ac:dyDescent="0.3">
      <c r="A3308" t="s">
        <v>23</v>
      </c>
      <c r="B3308" t="s">
        <v>2134</v>
      </c>
      <c r="C3308" t="s">
        <v>24</v>
      </c>
      <c r="D3308" t="s">
        <v>25</v>
      </c>
      <c r="E3308" t="s">
        <v>16</v>
      </c>
      <c r="F3308" t="s">
        <v>26</v>
      </c>
      <c r="G3308" t="s">
        <v>27</v>
      </c>
      <c r="H3308" t="s">
        <v>28</v>
      </c>
      <c r="I3308" t="s">
        <v>29</v>
      </c>
      <c r="J3308" t="s">
        <v>20</v>
      </c>
      <c r="K3308" t="s">
        <v>21</v>
      </c>
      <c r="L3308" t="s">
        <v>2134</v>
      </c>
      <c r="M3308">
        <v>4.5</v>
      </c>
      <c r="N3308">
        <v>809.99</v>
      </c>
      <c r="O3308">
        <v>25</v>
      </c>
      <c r="P3308">
        <f>Table1[[#This Row],[Sale Product Count]]*Table1[[#This Row],[Price]]</f>
        <v>20249.75</v>
      </c>
      <c r="Q3308">
        <v>118</v>
      </c>
    </row>
    <row r="3309" spans="1:17" x14ac:dyDescent="0.3">
      <c r="A3309" t="s">
        <v>130</v>
      </c>
      <c r="B3309" t="s">
        <v>2061</v>
      </c>
      <c r="C3309" t="s">
        <v>24</v>
      </c>
      <c r="D3309" t="s">
        <v>1248</v>
      </c>
      <c r="E3309" t="s">
        <v>75</v>
      </c>
      <c r="F3309" t="s">
        <v>181</v>
      </c>
      <c r="G3309" t="s">
        <v>65</v>
      </c>
      <c r="H3309" t="s">
        <v>36</v>
      </c>
      <c r="I3309" t="s">
        <v>2017</v>
      </c>
      <c r="J3309" t="s">
        <v>20</v>
      </c>
      <c r="K3309" t="s">
        <v>2134</v>
      </c>
      <c r="L3309" t="s">
        <v>2134</v>
      </c>
      <c r="M3309">
        <v>0</v>
      </c>
      <c r="N3309">
        <v>809.99</v>
      </c>
      <c r="O3309">
        <v>25</v>
      </c>
      <c r="P3309">
        <f>Table1[[#This Row],[Sale Product Count]]*Table1[[#This Row],[Price]]</f>
        <v>20249.75</v>
      </c>
      <c r="Q3309">
        <v>0</v>
      </c>
    </row>
    <row r="3310" spans="1:17" x14ac:dyDescent="0.3">
      <c r="A3310" t="s">
        <v>13</v>
      </c>
      <c r="B3310" t="s">
        <v>2134</v>
      </c>
      <c r="C3310" t="s">
        <v>24</v>
      </c>
      <c r="D3310" t="s">
        <v>15</v>
      </c>
      <c r="E3310" t="s">
        <v>78</v>
      </c>
      <c r="F3310" t="s">
        <v>79</v>
      </c>
      <c r="G3310" t="s">
        <v>80</v>
      </c>
      <c r="H3310" t="s">
        <v>19</v>
      </c>
      <c r="I3310" t="s">
        <v>2134</v>
      </c>
      <c r="J3310" t="s">
        <v>20</v>
      </c>
      <c r="K3310" t="s">
        <v>21</v>
      </c>
      <c r="L3310" t="s">
        <v>81</v>
      </c>
      <c r="M3310">
        <v>5</v>
      </c>
      <c r="N3310">
        <v>459.99</v>
      </c>
      <c r="O3310">
        <v>44</v>
      </c>
      <c r="P3310">
        <f>Table1[[#This Row],[Sale Product Count]]*Table1[[#This Row],[Price]]</f>
        <v>20239.560000000001</v>
      </c>
      <c r="Q3310">
        <v>159</v>
      </c>
    </row>
    <row r="3311" spans="1:17" x14ac:dyDescent="0.3">
      <c r="A3311" t="s">
        <v>13</v>
      </c>
      <c r="B3311" t="s">
        <v>2134</v>
      </c>
      <c r="C3311" t="s">
        <v>14</v>
      </c>
      <c r="D3311" t="s">
        <v>15</v>
      </c>
      <c r="E3311" t="s">
        <v>16</v>
      </c>
      <c r="F3311" t="s">
        <v>17</v>
      </c>
      <c r="G3311" t="s">
        <v>18</v>
      </c>
      <c r="H3311" t="s">
        <v>19</v>
      </c>
      <c r="I3311" t="s">
        <v>2134</v>
      </c>
      <c r="J3311" t="s">
        <v>20</v>
      </c>
      <c r="K3311" t="s">
        <v>21</v>
      </c>
      <c r="L3311" t="s">
        <v>22</v>
      </c>
      <c r="M3311">
        <v>0</v>
      </c>
      <c r="N3311">
        <v>589.99</v>
      </c>
      <c r="O3311">
        <v>34</v>
      </c>
      <c r="P3311">
        <f>Table1[[#This Row],[Sale Product Count]]*Table1[[#This Row],[Price]]</f>
        <v>20059.66</v>
      </c>
      <c r="Q3311">
        <v>505</v>
      </c>
    </row>
    <row r="3312" spans="1:17" x14ac:dyDescent="0.3">
      <c r="A3312" t="s">
        <v>13</v>
      </c>
      <c r="B3312" t="s">
        <v>2134</v>
      </c>
      <c r="C3312" t="s">
        <v>14</v>
      </c>
      <c r="D3312" t="s">
        <v>15</v>
      </c>
      <c r="E3312" t="s">
        <v>16</v>
      </c>
      <c r="F3312" t="s">
        <v>17</v>
      </c>
      <c r="G3312" t="s">
        <v>18</v>
      </c>
      <c r="H3312" t="s">
        <v>19</v>
      </c>
      <c r="I3312" t="s">
        <v>2134</v>
      </c>
      <c r="J3312" t="s">
        <v>20</v>
      </c>
      <c r="K3312" t="s">
        <v>21</v>
      </c>
      <c r="L3312" t="s">
        <v>22</v>
      </c>
      <c r="M3312">
        <v>0</v>
      </c>
      <c r="N3312">
        <v>589.99</v>
      </c>
      <c r="O3312">
        <v>34</v>
      </c>
      <c r="P3312">
        <f>Table1[[#This Row],[Sale Product Count]]*Table1[[#This Row],[Price]]</f>
        <v>20059.66</v>
      </c>
      <c r="Q3312">
        <v>345</v>
      </c>
    </row>
    <row r="3313" spans="1:17" x14ac:dyDescent="0.3">
      <c r="A3313" t="s">
        <v>23</v>
      </c>
      <c r="B3313" t="s">
        <v>2134</v>
      </c>
      <c r="C3313" t="s">
        <v>2134</v>
      </c>
      <c r="D3313" t="s">
        <v>2134</v>
      </c>
      <c r="E3313" t="s">
        <v>2134</v>
      </c>
      <c r="F3313" t="s">
        <v>2134</v>
      </c>
      <c r="G3313" t="s">
        <v>65</v>
      </c>
      <c r="H3313" t="s">
        <v>28</v>
      </c>
      <c r="I3313" t="s">
        <v>2134</v>
      </c>
      <c r="J3313" t="s">
        <v>20</v>
      </c>
      <c r="K3313" t="s">
        <v>2134</v>
      </c>
      <c r="L3313" t="s">
        <v>2134</v>
      </c>
      <c r="M3313">
        <v>0</v>
      </c>
      <c r="N3313">
        <v>1432.8</v>
      </c>
      <c r="O3313">
        <v>14</v>
      </c>
      <c r="P3313">
        <f>Table1[[#This Row],[Sale Product Count]]*Table1[[#This Row],[Price]]</f>
        <v>20059.2</v>
      </c>
      <c r="Q3313">
        <v>504</v>
      </c>
    </row>
    <row r="3314" spans="1:17" x14ac:dyDescent="0.3">
      <c r="A3314" t="s">
        <v>130</v>
      </c>
      <c r="B3314" t="s">
        <v>770</v>
      </c>
      <c r="C3314" t="s">
        <v>232</v>
      </c>
      <c r="D3314" t="s">
        <v>71</v>
      </c>
      <c r="E3314" t="s">
        <v>16</v>
      </c>
      <c r="F3314" t="s">
        <v>72</v>
      </c>
      <c r="G3314" t="s">
        <v>65</v>
      </c>
      <c r="H3314" t="s">
        <v>36</v>
      </c>
      <c r="I3314" t="s">
        <v>431</v>
      </c>
      <c r="J3314" t="s">
        <v>20</v>
      </c>
      <c r="K3314" t="s">
        <v>2134</v>
      </c>
      <c r="L3314" t="s">
        <v>2134</v>
      </c>
      <c r="M3314">
        <v>0</v>
      </c>
      <c r="N3314">
        <v>954.94</v>
      </c>
      <c r="O3314">
        <v>21</v>
      </c>
      <c r="P3314">
        <f>Table1[[#This Row],[Sale Product Count]]*Table1[[#This Row],[Price]]</f>
        <v>20053.740000000002</v>
      </c>
      <c r="Q3314">
        <v>197</v>
      </c>
    </row>
    <row r="3315" spans="1:17" x14ac:dyDescent="0.3">
      <c r="A3315" t="s">
        <v>130</v>
      </c>
      <c r="B3315" t="s">
        <v>1765</v>
      </c>
      <c r="C3315" t="s">
        <v>14</v>
      </c>
      <c r="D3315" t="s">
        <v>71</v>
      </c>
      <c r="E3315" t="s">
        <v>42</v>
      </c>
      <c r="F3315" t="s">
        <v>64</v>
      </c>
      <c r="G3315" t="s">
        <v>35</v>
      </c>
      <c r="H3315" t="s">
        <v>28</v>
      </c>
      <c r="I3315" t="s">
        <v>431</v>
      </c>
      <c r="J3315" t="s">
        <v>20</v>
      </c>
      <c r="K3315" t="s">
        <v>2134</v>
      </c>
      <c r="L3315" t="s">
        <v>2134</v>
      </c>
      <c r="M3315">
        <v>0</v>
      </c>
      <c r="N3315">
        <v>954.94</v>
      </c>
      <c r="O3315">
        <v>21</v>
      </c>
      <c r="P3315">
        <f>Table1[[#This Row],[Sale Product Count]]*Table1[[#This Row],[Price]]</f>
        <v>20053.740000000002</v>
      </c>
      <c r="Q3315">
        <v>0</v>
      </c>
    </row>
    <row r="3316" spans="1:17" x14ac:dyDescent="0.3">
      <c r="A3316" t="s">
        <v>23</v>
      </c>
      <c r="B3316" t="s">
        <v>2134</v>
      </c>
      <c r="C3316" t="s">
        <v>14</v>
      </c>
      <c r="D3316" t="s">
        <v>219</v>
      </c>
      <c r="E3316" t="s">
        <v>27</v>
      </c>
      <c r="F3316" t="s">
        <v>220</v>
      </c>
      <c r="G3316" t="s">
        <v>65</v>
      </c>
      <c r="H3316" t="s">
        <v>19</v>
      </c>
      <c r="I3316" t="s">
        <v>2134</v>
      </c>
      <c r="J3316" t="s">
        <v>20</v>
      </c>
      <c r="K3316" t="s">
        <v>21</v>
      </c>
      <c r="L3316" t="s">
        <v>81</v>
      </c>
      <c r="M3316">
        <v>4.7</v>
      </c>
      <c r="N3316">
        <v>801.96</v>
      </c>
      <c r="O3316">
        <v>25</v>
      </c>
      <c r="P3316">
        <f>Table1[[#This Row],[Sale Product Count]]*Table1[[#This Row],[Price]]</f>
        <v>20049</v>
      </c>
      <c r="Q3316">
        <v>181</v>
      </c>
    </row>
    <row r="3317" spans="1:17" x14ac:dyDescent="0.3">
      <c r="A3317" t="s">
        <v>59</v>
      </c>
      <c r="B3317" t="s">
        <v>535</v>
      </c>
      <c r="C3317" t="s">
        <v>14</v>
      </c>
      <c r="D3317" t="s">
        <v>25</v>
      </c>
      <c r="E3317" t="s">
        <v>27</v>
      </c>
      <c r="F3317" t="s">
        <v>126</v>
      </c>
      <c r="G3317" t="s">
        <v>56</v>
      </c>
      <c r="H3317" t="s">
        <v>57</v>
      </c>
      <c r="I3317" t="s">
        <v>148</v>
      </c>
      <c r="J3317" t="s">
        <v>20</v>
      </c>
      <c r="K3317" t="s">
        <v>2134</v>
      </c>
      <c r="L3317" t="s">
        <v>2134</v>
      </c>
      <c r="M3317">
        <v>4.9000000000000004</v>
      </c>
      <c r="N3317">
        <v>869.99</v>
      </c>
      <c r="O3317">
        <v>23</v>
      </c>
      <c r="P3317">
        <f>Table1[[#This Row],[Sale Product Count]]*Table1[[#This Row],[Price]]</f>
        <v>20009.77</v>
      </c>
      <c r="Q3317">
        <v>487</v>
      </c>
    </row>
    <row r="3318" spans="1:17" x14ac:dyDescent="0.3">
      <c r="A3318" t="s">
        <v>59</v>
      </c>
      <c r="B3318" t="s">
        <v>488</v>
      </c>
      <c r="C3318" t="s">
        <v>246</v>
      </c>
      <c r="D3318" t="s">
        <v>2134</v>
      </c>
      <c r="E3318" t="s">
        <v>63</v>
      </c>
      <c r="F3318" t="s">
        <v>64</v>
      </c>
      <c r="G3318" t="s">
        <v>301</v>
      </c>
      <c r="H3318" t="s">
        <v>36</v>
      </c>
      <c r="I3318" t="s">
        <v>91</v>
      </c>
      <c r="J3318" t="s">
        <v>20</v>
      </c>
      <c r="K3318" t="s">
        <v>2134</v>
      </c>
      <c r="L3318" t="s">
        <v>489</v>
      </c>
      <c r="M3318">
        <v>3.8</v>
      </c>
      <c r="N3318">
        <v>999.99</v>
      </c>
      <c r="O3318">
        <v>20</v>
      </c>
      <c r="P3318">
        <f>Table1[[#This Row],[Sale Product Count]]*Table1[[#This Row],[Price]]</f>
        <v>19999.8</v>
      </c>
      <c r="Q3318">
        <v>503</v>
      </c>
    </row>
    <row r="3319" spans="1:17" x14ac:dyDescent="0.3">
      <c r="A3319" t="s">
        <v>23</v>
      </c>
      <c r="B3319" t="s">
        <v>2134</v>
      </c>
      <c r="C3319" t="s">
        <v>24</v>
      </c>
      <c r="D3319" t="s">
        <v>25</v>
      </c>
      <c r="E3319" t="s">
        <v>16</v>
      </c>
      <c r="F3319" t="s">
        <v>26</v>
      </c>
      <c r="G3319" t="s">
        <v>27</v>
      </c>
      <c r="H3319" t="s">
        <v>28</v>
      </c>
      <c r="I3319" t="s">
        <v>29</v>
      </c>
      <c r="J3319" t="s">
        <v>20</v>
      </c>
      <c r="K3319" t="s">
        <v>21</v>
      </c>
      <c r="L3319" t="s">
        <v>2134</v>
      </c>
      <c r="M3319">
        <v>4.5</v>
      </c>
      <c r="N3319">
        <v>999.99</v>
      </c>
      <c r="O3319">
        <v>20</v>
      </c>
      <c r="P3319">
        <f>Table1[[#This Row],[Sale Product Count]]*Table1[[#This Row],[Price]]</f>
        <v>19999.8</v>
      </c>
      <c r="Q3319">
        <v>279</v>
      </c>
    </row>
    <row r="3320" spans="1:17" x14ac:dyDescent="0.3">
      <c r="A3320" t="s">
        <v>30</v>
      </c>
      <c r="B3320" t="s">
        <v>31</v>
      </c>
      <c r="C3320" t="s">
        <v>32</v>
      </c>
      <c r="D3320" t="s">
        <v>33</v>
      </c>
      <c r="E3320" t="s">
        <v>2134</v>
      </c>
      <c r="F3320" t="s">
        <v>34</v>
      </c>
      <c r="G3320" t="s">
        <v>35</v>
      </c>
      <c r="H3320" t="s">
        <v>36</v>
      </c>
      <c r="I3320" t="s">
        <v>2134</v>
      </c>
      <c r="J3320" t="s">
        <v>37</v>
      </c>
      <c r="K3320" t="s">
        <v>2134</v>
      </c>
      <c r="L3320" t="s">
        <v>38</v>
      </c>
      <c r="M3320">
        <v>5</v>
      </c>
      <c r="N3320">
        <v>999.99</v>
      </c>
      <c r="O3320">
        <v>20</v>
      </c>
      <c r="P3320">
        <f>Table1[[#This Row],[Sale Product Count]]*Table1[[#This Row],[Price]]</f>
        <v>19999.8</v>
      </c>
      <c r="Q3320">
        <v>415</v>
      </c>
    </row>
    <row r="3321" spans="1:17" x14ac:dyDescent="0.3">
      <c r="A3321" t="s">
        <v>130</v>
      </c>
      <c r="B3321" t="s">
        <v>1727</v>
      </c>
      <c r="C3321" t="s">
        <v>24</v>
      </c>
      <c r="D3321" t="s">
        <v>71</v>
      </c>
      <c r="E3321" t="s">
        <v>826</v>
      </c>
      <c r="F3321" t="s">
        <v>72</v>
      </c>
      <c r="G3321" t="s">
        <v>27</v>
      </c>
      <c r="H3321" t="s">
        <v>257</v>
      </c>
      <c r="I3321" t="s">
        <v>431</v>
      </c>
      <c r="J3321" t="s">
        <v>20</v>
      </c>
      <c r="K3321" t="s">
        <v>2134</v>
      </c>
      <c r="L3321" t="s">
        <v>2134</v>
      </c>
      <c r="M3321">
        <v>0</v>
      </c>
      <c r="N3321">
        <v>999.99</v>
      </c>
      <c r="O3321">
        <v>20</v>
      </c>
      <c r="P3321">
        <f>Table1[[#This Row],[Sale Product Count]]*Table1[[#This Row],[Price]]</f>
        <v>19999.8</v>
      </c>
      <c r="Q3321">
        <v>300</v>
      </c>
    </row>
    <row r="3322" spans="1:17" x14ac:dyDescent="0.3">
      <c r="A3322" t="s">
        <v>130</v>
      </c>
      <c r="B3322" t="s">
        <v>1989</v>
      </c>
      <c r="C3322" t="s">
        <v>24</v>
      </c>
      <c r="D3322" t="s">
        <v>71</v>
      </c>
      <c r="E3322" t="s">
        <v>16</v>
      </c>
      <c r="F3322" t="s">
        <v>64</v>
      </c>
      <c r="G3322" t="s">
        <v>27</v>
      </c>
      <c r="H3322" t="s">
        <v>36</v>
      </c>
      <c r="I3322" t="s">
        <v>431</v>
      </c>
      <c r="J3322" t="s">
        <v>20</v>
      </c>
      <c r="K3322" t="s">
        <v>2134</v>
      </c>
      <c r="L3322" t="s">
        <v>2134</v>
      </c>
      <c r="M3322">
        <v>0</v>
      </c>
      <c r="N3322">
        <v>1049</v>
      </c>
      <c r="O3322">
        <v>19</v>
      </c>
      <c r="P3322">
        <f>Table1[[#This Row],[Sale Product Count]]*Table1[[#This Row],[Price]]</f>
        <v>19931</v>
      </c>
      <c r="Q3322">
        <v>396</v>
      </c>
    </row>
    <row r="3323" spans="1:17" x14ac:dyDescent="0.3">
      <c r="A3323" t="s">
        <v>13</v>
      </c>
      <c r="B3323" t="s">
        <v>2134</v>
      </c>
      <c r="C3323" t="s">
        <v>14</v>
      </c>
      <c r="D3323" t="s">
        <v>15</v>
      </c>
      <c r="E3323" t="s">
        <v>16</v>
      </c>
      <c r="F3323" t="s">
        <v>17</v>
      </c>
      <c r="G3323" t="s">
        <v>18</v>
      </c>
      <c r="H3323" t="s">
        <v>19</v>
      </c>
      <c r="I3323" t="s">
        <v>2134</v>
      </c>
      <c r="J3323" t="s">
        <v>20</v>
      </c>
      <c r="K3323" t="s">
        <v>21</v>
      </c>
      <c r="L3323" t="s">
        <v>22</v>
      </c>
      <c r="M3323">
        <v>0</v>
      </c>
      <c r="N3323">
        <v>586.14</v>
      </c>
      <c r="O3323">
        <v>34</v>
      </c>
      <c r="P3323">
        <f>Table1[[#This Row],[Sale Product Count]]*Table1[[#This Row],[Price]]</f>
        <v>19928.759999999998</v>
      </c>
      <c r="Q3323">
        <v>341</v>
      </c>
    </row>
    <row r="3324" spans="1:17" x14ac:dyDescent="0.3">
      <c r="A3324" t="s">
        <v>30</v>
      </c>
      <c r="B3324" t="s">
        <v>553</v>
      </c>
      <c r="C3324" t="s">
        <v>24</v>
      </c>
      <c r="D3324" t="s">
        <v>71</v>
      </c>
      <c r="E3324" t="s">
        <v>75</v>
      </c>
      <c r="F3324" t="s">
        <v>64</v>
      </c>
      <c r="G3324" t="s">
        <v>35</v>
      </c>
      <c r="H3324" t="s">
        <v>28</v>
      </c>
      <c r="I3324" t="s">
        <v>2134</v>
      </c>
      <c r="J3324" t="s">
        <v>37</v>
      </c>
      <c r="K3324" t="s">
        <v>239</v>
      </c>
      <c r="L3324" t="s">
        <v>2134</v>
      </c>
      <c r="M3324">
        <v>3</v>
      </c>
      <c r="N3324">
        <v>1422.99</v>
      </c>
      <c r="O3324">
        <v>14</v>
      </c>
      <c r="P3324">
        <f>Table1[[#This Row],[Sale Product Count]]*Table1[[#This Row],[Price]]</f>
        <v>19921.86</v>
      </c>
      <c r="Q3324">
        <v>468</v>
      </c>
    </row>
    <row r="3325" spans="1:17" x14ac:dyDescent="0.3">
      <c r="A3325" t="s">
        <v>130</v>
      </c>
      <c r="B3325" t="s">
        <v>1253</v>
      </c>
      <c r="C3325" t="s">
        <v>14</v>
      </c>
      <c r="D3325" t="s">
        <v>71</v>
      </c>
      <c r="E3325" t="s">
        <v>63</v>
      </c>
      <c r="F3325" t="s">
        <v>64</v>
      </c>
      <c r="G3325" t="s">
        <v>65</v>
      </c>
      <c r="H3325" t="s">
        <v>28</v>
      </c>
      <c r="I3325" t="s">
        <v>431</v>
      </c>
      <c r="J3325" t="s">
        <v>20</v>
      </c>
      <c r="K3325" t="s">
        <v>2134</v>
      </c>
      <c r="L3325" t="s">
        <v>2134</v>
      </c>
      <c r="M3325">
        <v>0</v>
      </c>
      <c r="N3325">
        <v>1422.99</v>
      </c>
      <c r="O3325">
        <v>14</v>
      </c>
      <c r="P3325">
        <f>Table1[[#This Row],[Sale Product Count]]*Table1[[#This Row],[Price]]</f>
        <v>19921.86</v>
      </c>
      <c r="Q3325">
        <v>0</v>
      </c>
    </row>
    <row r="3326" spans="1:17" x14ac:dyDescent="0.3">
      <c r="A3326" t="s">
        <v>13</v>
      </c>
      <c r="B3326" t="s">
        <v>2134</v>
      </c>
      <c r="C3326" t="s">
        <v>14</v>
      </c>
      <c r="D3326" t="s">
        <v>15</v>
      </c>
      <c r="E3326" t="s">
        <v>16</v>
      </c>
      <c r="F3326" t="s">
        <v>17</v>
      </c>
      <c r="G3326" t="s">
        <v>18</v>
      </c>
      <c r="H3326" t="s">
        <v>19</v>
      </c>
      <c r="I3326" t="s">
        <v>2134</v>
      </c>
      <c r="J3326" t="s">
        <v>20</v>
      </c>
      <c r="K3326" t="s">
        <v>21</v>
      </c>
      <c r="L3326" t="s">
        <v>22</v>
      </c>
      <c r="M3326">
        <v>0</v>
      </c>
      <c r="N3326">
        <v>864.99</v>
      </c>
      <c r="O3326">
        <v>23</v>
      </c>
      <c r="P3326">
        <f>Table1[[#This Row],[Sale Product Count]]*Table1[[#This Row],[Price]]</f>
        <v>19894.77</v>
      </c>
      <c r="Q3326">
        <v>266</v>
      </c>
    </row>
    <row r="3327" spans="1:17" x14ac:dyDescent="0.3">
      <c r="A3327" t="s">
        <v>100</v>
      </c>
      <c r="B3327" t="s">
        <v>567</v>
      </c>
      <c r="C3327" t="s">
        <v>14</v>
      </c>
      <c r="D3327" t="s">
        <v>2134</v>
      </c>
      <c r="E3327" t="s">
        <v>2134</v>
      </c>
      <c r="F3327">
        <v>68000</v>
      </c>
      <c r="G3327" t="s">
        <v>1309</v>
      </c>
      <c r="H3327" t="s">
        <v>311</v>
      </c>
      <c r="I3327" t="s">
        <v>2134</v>
      </c>
      <c r="J3327" t="s">
        <v>37</v>
      </c>
      <c r="K3327" t="s">
        <v>2134</v>
      </c>
      <c r="L3327" t="s">
        <v>2134</v>
      </c>
      <c r="M3327">
        <v>5</v>
      </c>
      <c r="N3327">
        <v>389.99</v>
      </c>
      <c r="O3327">
        <v>51</v>
      </c>
      <c r="P3327">
        <f>Table1[[#This Row],[Sale Product Count]]*Table1[[#This Row],[Price]]</f>
        <v>19889.490000000002</v>
      </c>
      <c r="Q3327">
        <v>425</v>
      </c>
    </row>
    <row r="3328" spans="1:17" x14ac:dyDescent="0.3">
      <c r="A3328" t="s">
        <v>13</v>
      </c>
      <c r="B3328" t="s">
        <v>83</v>
      </c>
      <c r="C3328" t="s">
        <v>24</v>
      </c>
      <c r="D3328" t="s">
        <v>84</v>
      </c>
      <c r="E3328" t="s">
        <v>16</v>
      </c>
      <c r="F3328" t="s">
        <v>26</v>
      </c>
      <c r="G3328" t="s">
        <v>80</v>
      </c>
      <c r="H3328" t="s">
        <v>19</v>
      </c>
      <c r="I3328" t="s">
        <v>2134</v>
      </c>
      <c r="J3328" t="s">
        <v>20</v>
      </c>
      <c r="K3328" t="s">
        <v>21</v>
      </c>
      <c r="L3328" t="s">
        <v>2134</v>
      </c>
      <c r="M3328">
        <v>0</v>
      </c>
      <c r="N3328">
        <v>389.99</v>
      </c>
      <c r="O3328">
        <v>51</v>
      </c>
      <c r="P3328">
        <f>Table1[[#This Row],[Sale Product Count]]*Table1[[#This Row],[Price]]</f>
        <v>19889.490000000002</v>
      </c>
      <c r="Q3328">
        <v>536</v>
      </c>
    </row>
    <row r="3329" spans="1:17" x14ac:dyDescent="0.3">
      <c r="A3329" t="s">
        <v>23</v>
      </c>
      <c r="B3329" t="s">
        <v>1377</v>
      </c>
      <c r="C3329" t="s">
        <v>441</v>
      </c>
      <c r="D3329" t="s">
        <v>71</v>
      </c>
      <c r="E3329" t="s">
        <v>63</v>
      </c>
      <c r="F3329" t="s">
        <v>282</v>
      </c>
      <c r="G3329" t="s">
        <v>65</v>
      </c>
      <c r="H3329" t="s">
        <v>28</v>
      </c>
      <c r="I3329" t="s">
        <v>1144</v>
      </c>
      <c r="J3329" t="s">
        <v>20</v>
      </c>
      <c r="K3329" t="s">
        <v>2134</v>
      </c>
      <c r="L3329" t="s">
        <v>2134</v>
      </c>
      <c r="M3329">
        <v>4.0999999999999996</v>
      </c>
      <c r="N3329">
        <v>389.99</v>
      </c>
      <c r="O3329">
        <v>51</v>
      </c>
      <c r="P3329">
        <f>Table1[[#This Row],[Sale Product Count]]*Table1[[#This Row],[Price]]</f>
        <v>19889.490000000002</v>
      </c>
      <c r="Q3329">
        <v>329</v>
      </c>
    </row>
    <row r="3330" spans="1:17" x14ac:dyDescent="0.3">
      <c r="A3330" t="s">
        <v>130</v>
      </c>
      <c r="B3330" t="s">
        <v>1879</v>
      </c>
      <c r="C3330" t="s">
        <v>41</v>
      </c>
      <c r="D3330" t="s">
        <v>2134</v>
      </c>
      <c r="E3330" t="s">
        <v>42</v>
      </c>
      <c r="F3330" t="s">
        <v>26</v>
      </c>
      <c r="G3330" t="s">
        <v>18</v>
      </c>
      <c r="H3330" t="s">
        <v>197</v>
      </c>
      <c r="I3330" t="s">
        <v>2134</v>
      </c>
      <c r="J3330" t="s">
        <v>20</v>
      </c>
      <c r="K3330" t="s">
        <v>2134</v>
      </c>
      <c r="L3330" t="s">
        <v>890</v>
      </c>
      <c r="M3330">
        <v>5</v>
      </c>
      <c r="N3330">
        <v>389.99</v>
      </c>
      <c r="O3330">
        <v>51</v>
      </c>
      <c r="P3330">
        <f>Table1[[#This Row],[Sale Product Count]]*Table1[[#This Row],[Price]]</f>
        <v>19889.490000000002</v>
      </c>
      <c r="Q3330">
        <v>512</v>
      </c>
    </row>
    <row r="3331" spans="1:17" x14ac:dyDescent="0.3">
      <c r="A3331" t="s">
        <v>13</v>
      </c>
      <c r="B3331" t="s">
        <v>2134</v>
      </c>
      <c r="C3331" t="s">
        <v>14</v>
      </c>
      <c r="D3331" t="s">
        <v>15</v>
      </c>
      <c r="E3331" t="s">
        <v>16</v>
      </c>
      <c r="F3331" t="s">
        <v>17</v>
      </c>
      <c r="G3331" t="s">
        <v>18</v>
      </c>
      <c r="H3331" t="s">
        <v>19</v>
      </c>
      <c r="I3331" t="s">
        <v>2134</v>
      </c>
      <c r="J3331" t="s">
        <v>20</v>
      </c>
      <c r="K3331" t="s">
        <v>21</v>
      </c>
      <c r="L3331" t="s">
        <v>22</v>
      </c>
      <c r="M3331">
        <v>0</v>
      </c>
      <c r="N3331">
        <v>764.4</v>
      </c>
      <c r="O3331">
        <v>26</v>
      </c>
      <c r="P3331">
        <f>Table1[[#This Row],[Sale Product Count]]*Table1[[#This Row],[Price]]</f>
        <v>19874.399999999998</v>
      </c>
      <c r="Q3331">
        <v>383</v>
      </c>
    </row>
    <row r="3332" spans="1:17" x14ac:dyDescent="0.3">
      <c r="A3332" t="s">
        <v>130</v>
      </c>
      <c r="B3332" t="s">
        <v>1575</v>
      </c>
      <c r="C3332" t="s">
        <v>167</v>
      </c>
      <c r="D3332" t="s">
        <v>71</v>
      </c>
      <c r="E3332" t="s">
        <v>75</v>
      </c>
      <c r="F3332" t="s">
        <v>17</v>
      </c>
      <c r="G3332" t="s">
        <v>35</v>
      </c>
      <c r="H3332" t="s">
        <v>197</v>
      </c>
      <c r="I3332" t="s">
        <v>2134</v>
      </c>
      <c r="J3332" t="s">
        <v>37</v>
      </c>
      <c r="K3332" t="s">
        <v>1576</v>
      </c>
      <c r="L3332" t="s">
        <v>2134</v>
      </c>
      <c r="M3332">
        <v>0</v>
      </c>
      <c r="N3332">
        <v>1102.99</v>
      </c>
      <c r="O3332">
        <v>18</v>
      </c>
      <c r="P3332">
        <f>Table1[[#This Row],[Sale Product Count]]*Table1[[#This Row],[Price]]</f>
        <v>19853.82</v>
      </c>
      <c r="Q3332">
        <v>510</v>
      </c>
    </row>
    <row r="3333" spans="1:17" x14ac:dyDescent="0.3">
      <c r="A3333" t="s">
        <v>30</v>
      </c>
      <c r="B3333" t="s">
        <v>2045</v>
      </c>
      <c r="C3333" t="s">
        <v>24</v>
      </c>
      <c r="D3333" t="s">
        <v>71</v>
      </c>
      <c r="E3333" t="s">
        <v>162</v>
      </c>
      <c r="F3333" t="s">
        <v>282</v>
      </c>
      <c r="G3333" t="s">
        <v>1025</v>
      </c>
      <c r="H3333" t="s">
        <v>28</v>
      </c>
      <c r="I3333" t="s">
        <v>993</v>
      </c>
      <c r="J3333" t="s">
        <v>37</v>
      </c>
      <c r="K3333" t="s">
        <v>2134</v>
      </c>
      <c r="L3333" t="s">
        <v>2134</v>
      </c>
      <c r="M3333">
        <v>0</v>
      </c>
      <c r="N3333">
        <v>508.74</v>
      </c>
      <c r="O3333">
        <v>39</v>
      </c>
      <c r="P3333">
        <f>Table1[[#This Row],[Sale Product Count]]*Table1[[#This Row],[Price]]</f>
        <v>19840.86</v>
      </c>
      <c r="Q3333">
        <v>306</v>
      </c>
    </row>
    <row r="3334" spans="1:17" x14ac:dyDescent="0.3">
      <c r="A3334" t="s">
        <v>23</v>
      </c>
      <c r="B3334" t="s">
        <v>2134</v>
      </c>
      <c r="C3334" t="s">
        <v>24</v>
      </c>
      <c r="D3334" t="s">
        <v>25</v>
      </c>
      <c r="E3334" t="s">
        <v>16</v>
      </c>
      <c r="F3334" t="s">
        <v>26</v>
      </c>
      <c r="G3334" t="s">
        <v>27</v>
      </c>
      <c r="H3334" t="s">
        <v>28</v>
      </c>
      <c r="I3334" t="s">
        <v>29</v>
      </c>
      <c r="J3334" t="s">
        <v>20</v>
      </c>
      <c r="K3334" t="s">
        <v>21</v>
      </c>
      <c r="L3334" t="s">
        <v>2134</v>
      </c>
      <c r="M3334">
        <v>4.5</v>
      </c>
      <c r="N3334">
        <v>639.99</v>
      </c>
      <c r="O3334">
        <v>31</v>
      </c>
      <c r="P3334">
        <f>Table1[[#This Row],[Sale Product Count]]*Table1[[#This Row],[Price]]</f>
        <v>19839.689999999999</v>
      </c>
      <c r="Q3334">
        <v>465</v>
      </c>
    </row>
    <row r="3335" spans="1:17" x14ac:dyDescent="0.3">
      <c r="A3335" t="s">
        <v>30</v>
      </c>
      <c r="B3335" t="s">
        <v>31</v>
      </c>
      <c r="C3335" t="s">
        <v>32</v>
      </c>
      <c r="D3335" t="s">
        <v>33</v>
      </c>
      <c r="E3335" t="s">
        <v>2134</v>
      </c>
      <c r="F3335" t="s">
        <v>34</v>
      </c>
      <c r="G3335" t="s">
        <v>35</v>
      </c>
      <c r="H3335" t="s">
        <v>36</v>
      </c>
      <c r="I3335" t="s">
        <v>2134</v>
      </c>
      <c r="J3335" t="s">
        <v>37</v>
      </c>
      <c r="K3335" t="s">
        <v>2134</v>
      </c>
      <c r="L3335" t="s">
        <v>38</v>
      </c>
      <c r="M3335">
        <v>5</v>
      </c>
      <c r="N3335">
        <v>639.99</v>
      </c>
      <c r="O3335">
        <v>31</v>
      </c>
      <c r="P3335">
        <f>Table1[[#This Row],[Sale Product Count]]*Table1[[#This Row],[Price]]</f>
        <v>19839.689999999999</v>
      </c>
      <c r="Q3335">
        <v>503</v>
      </c>
    </row>
    <row r="3336" spans="1:17" x14ac:dyDescent="0.3">
      <c r="A3336" t="s">
        <v>130</v>
      </c>
      <c r="B3336" t="s">
        <v>1990</v>
      </c>
      <c r="C3336" t="s">
        <v>41</v>
      </c>
      <c r="D3336" t="s">
        <v>71</v>
      </c>
      <c r="E3336" t="s">
        <v>42</v>
      </c>
      <c r="F3336" t="s">
        <v>72</v>
      </c>
      <c r="G3336" t="s">
        <v>65</v>
      </c>
      <c r="H3336" t="s">
        <v>28</v>
      </c>
      <c r="I3336" t="s">
        <v>431</v>
      </c>
      <c r="J3336" t="s">
        <v>20</v>
      </c>
      <c r="K3336" t="s">
        <v>2134</v>
      </c>
      <c r="L3336" t="s">
        <v>2134</v>
      </c>
      <c r="M3336">
        <v>0</v>
      </c>
      <c r="N3336">
        <v>900.89</v>
      </c>
      <c r="O3336">
        <v>22</v>
      </c>
      <c r="P3336">
        <f>Table1[[#This Row],[Sale Product Count]]*Table1[[#This Row],[Price]]</f>
        <v>19819.579999999998</v>
      </c>
      <c r="Q3336">
        <v>518</v>
      </c>
    </row>
    <row r="3337" spans="1:17" x14ac:dyDescent="0.3">
      <c r="A3337" t="s">
        <v>130</v>
      </c>
      <c r="B3337" t="s">
        <v>1458</v>
      </c>
      <c r="C3337" t="s">
        <v>41</v>
      </c>
      <c r="D3337" t="s">
        <v>71</v>
      </c>
      <c r="E3337" t="s">
        <v>42</v>
      </c>
      <c r="F3337" t="s">
        <v>64</v>
      </c>
      <c r="G3337" t="s">
        <v>65</v>
      </c>
      <c r="H3337" t="s">
        <v>36</v>
      </c>
      <c r="I3337" t="s">
        <v>431</v>
      </c>
      <c r="J3337" t="s">
        <v>20</v>
      </c>
      <c r="K3337" t="s">
        <v>2134</v>
      </c>
      <c r="L3337" t="s">
        <v>2134</v>
      </c>
      <c r="M3337">
        <v>0</v>
      </c>
      <c r="N3337">
        <v>900.89</v>
      </c>
      <c r="O3337">
        <v>22</v>
      </c>
      <c r="P3337">
        <f>Table1[[#This Row],[Sale Product Count]]*Table1[[#This Row],[Price]]</f>
        <v>19819.579999999998</v>
      </c>
      <c r="Q3337">
        <v>0</v>
      </c>
    </row>
    <row r="3338" spans="1:17" x14ac:dyDescent="0.3">
      <c r="A3338" t="s">
        <v>130</v>
      </c>
      <c r="B3338" t="s">
        <v>1765</v>
      </c>
      <c r="C3338" t="s">
        <v>14</v>
      </c>
      <c r="D3338" t="s">
        <v>71</v>
      </c>
      <c r="E3338" t="s">
        <v>16</v>
      </c>
      <c r="F3338" t="s">
        <v>64</v>
      </c>
      <c r="G3338" t="s">
        <v>27</v>
      </c>
      <c r="H3338" t="s">
        <v>28</v>
      </c>
      <c r="I3338" t="s">
        <v>2134</v>
      </c>
      <c r="J3338" t="s">
        <v>20</v>
      </c>
      <c r="K3338" t="s">
        <v>376</v>
      </c>
      <c r="L3338" t="s">
        <v>2134</v>
      </c>
      <c r="M3338">
        <v>0</v>
      </c>
      <c r="N3338">
        <v>899.99</v>
      </c>
      <c r="O3338">
        <v>22</v>
      </c>
      <c r="P3338">
        <f>Table1[[#This Row],[Sale Product Count]]*Table1[[#This Row],[Price]]</f>
        <v>19799.78</v>
      </c>
      <c r="Q3338">
        <v>392</v>
      </c>
    </row>
    <row r="3339" spans="1:17" x14ac:dyDescent="0.3">
      <c r="A3339" t="s">
        <v>130</v>
      </c>
      <c r="B3339" t="s">
        <v>1992</v>
      </c>
      <c r="C3339" t="s">
        <v>24</v>
      </c>
      <c r="D3339" t="s">
        <v>71</v>
      </c>
      <c r="E3339" t="s">
        <v>1493</v>
      </c>
      <c r="F3339" t="s">
        <v>64</v>
      </c>
      <c r="G3339" t="s">
        <v>65</v>
      </c>
      <c r="H3339" t="s">
        <v>257</v>
      </c>
      <c r="I3339" t="s">
        <v>431</v>
      </c>
      <c r="J3339" t="s">
        <v>20</v>
      </c>
      <c r="K3339" t="s">
        <v>2134</v>
      </c>
      <c r="L3339" t="s">
        <v>2134</v>
      </c>
      <c r="M3339">
        <v>0</v>
      </c>
      <c r="N3339">
        <v>899.99</v>
      </c>
      <c r="O3339">
        <v>22</v>
      </c>
      <c r="P3339">
        <f>Table1[[#This Row],[Sale Product Count]]*Table1[[#This Row],[Price]]</f>
        <v>19799.78</v>
      </c>
      <c r="Q3339">
        <v>417</v>
      </c>
    </row>
    <row r="3340" spans="1:17" x14ac:dyDescent="0.3">
      <c r="A3340" t="s">
        <v>130</v>
      </c>
      <c r="B3340" t="s">
        <v>388</v>
      </c>
      <c r="C3340" t="s">
        <v>24</v>
      </c>
      <c r="D3340" t="s">
        <v>2134</v>
      </c>
      <c r="E3340" t="s">
        <v>42</v>
      </c>
      <c r="F3340" t="s">
        <v>72</v>
      </c>
      <c r="G3340" t="s">
        <v>65</v>
      </c>
      <c r="H3340" t="s">
        <v>28</v>
      </c>
      <c r="I3340" t="s">
        <v>416</v>
      </c>
      <c r="J3340" t="s">
        <v>20</v>
      </c>
      <c r="K3340" t="s">
        <v>2134</v>
      </c>
      <c r="L3340" t="s">
        <v>2134</v>
      </c>
      <c r="M3340">
        <v>0</v>
      </c>
      <c r="N3340">
        <v>459.99</v>
      </c>
      <c r="O3340">
        <v>43</v>
      </c>
      <c r="P3340">
        <f>Table1[[#This Row],[Sale Product Count]]*Table1[[#This Row],[Price]]</f>
        <v>19779.57</v>
      </c>
      <c r="Q3340">
        <v>361</v>
      </c>
    </row>
    <row r="3341" spans="1:17" x14ac:dyDescent="0.3">
      <c r="A3341" t="s">
        <v>13</v>
      </c>
      <c r="B3341" t="s">
        <v>2134</v>
      </c>
      <c r="C3341" t="s">
        <v>14</v>
      </c>
      <c r="D3341" t="s">
        <v>15</v>
      </c>
      <c r="E3341" t="s">
        <v>16</v>
      </c>
      <c r="F3341" t="s">
        <v>17</v>
      </c>
      <c r="G3341" t="s">
        <v>18</v>
      </c>
      <c r="H3341" t="s">
        <v>19</v>
      </c>
      <c r="I3341" t="s">
        <v>2134</v>
      </c>
      <c r="J3341" t="s">
        <v>20</v>
      </c>
      <c r="K3341" t="s">
        <v>21</v>
      </c>
      <c r="L3341" t="s">
        <v>22</v>
      </c>
      <c r="M3341">
        <v>0</v>
      </c>
      <c r="N3341">
        <v>459.99</v>
      </c>
      <c r="O3341">
        <v>43</v>
      </c>
      <c r="P3341">
        <f>Table1[[#This Row],[Sale Product Count]]*Table1[[#This Row],[Price]]</f>
        <v>19779.57</v>
      </c>
      <c r="Q3341">
        <v>134</v>
      </c>
    </row>
    <row r="3342" spans="1:17" x14ac:dyDescent="0.3">
      <c r="A3342" t="s">
        <v>23</v>
      </c>
      <c r="B3342" t="s">
        <v>1766</v>
      </c>
      <c r="C3342" t="s">
        <v>61</v>
      </c>
      <c r="D3342" t="s">
        <v>15</v>
      </c>
      <c r="E3342" t="s">
        <v>75</v>
      </c>
      <c r="F3342" t="s">
        <v>282</v>
      </c>
      <c r="G3342" t="s">
        <v>65</v>
      </c>
      <c r="H3342" t="s">
        <v>36</v>
      </c>
      <c r="I3342" t="s">
        <v>1767</v>
      </c>
      <c r="J3342" t="s">
        <v>20</v>
      </c>
      <c r="K3342" t="s">
        <v>2134</v>
      </c>
      <c r="L3342" t="s">
        <v>2134</v>
      </c>
      <c r="M3342">
        <v>1</v>
      </c>
      <c r="N3342">
        <v>459.99</v>
      </c>
      <c r="O3342">
        <v>43</v>
      </c>
      <c r="P3342">
        <f>Table1[[#This Row],[Sale Product Count]]*Table1[[#This Row],[Price]]</f>
        <v>19779.57</v>
      </c>
      <c r="Q3342">
        <v>396</v>
      </c>
    </row>
    <row r="3343" spans="1:17" x14ac:dyDescent="0.3">
      <c r="A3343" t="s">
        <v>13</v>
      </c>
      <c r="B3343" t="s">
        <v>2134</v>
      </c>
      <c r="C3343" t="s">
        <v>24</v>
      </c>
      <c r="D3343" t="s">
        <v>15</v>
      </c>
      <c r="E3343" t="s">
        <v>78</v>
      </c>
      <c r="F3343" t="s">
        <v>79</v>
      </c>
      <c r="G3343" t="s">
        <v>80</v>
      </c>
      <c r="H3343" t="s">
        <v>19</v>
      </c>
      <c r="I3343" t="s">
        <v>2134</v>
      </c>
      <c r="J3343" t="s">
        <v>20</v>
      </c>
      <c r="K3343" t="s">
        <v>21</v>
      </c>
      <c r="L3343" t="s">
        <v>81</v>
      </c>
      <c r="M3343">
        <v>5</v>
      </c>
      <c r="N3343">
        <v>897.52</v>
      </c>
      <c r="O3343">
        <v>22</v>
      </c>
      <c r="P3343">
        <f>Table1[[#This Row],[Sale Product Count]]*Table1[[#This Row],[Price]]</f>
        <v>19745.439999999999</v>
      </c>
      <c r="Q3343">
        <v>155</v>
      </c>
    </row>
    <row r="3344" spans="1:17" x14ac:dyDescent="0.3">
      <c r="A3344" t="s">
        <v>23</v>
      </c>
      <c r="B3344" t="s">
        <v>2134</v>
      </c>
      <c r="C3344" t="s">
        <v>24</v>
      </c>
      <c r="D3344" t="s">
        <v>25</v>
      </c>
      <c r="E3344" t="s">
        <v>16</v>
      </c>
      <c r="F3344" t="s">
        <v>26</v>
      </c>
      <c r="G3344" t="s">
        <v>27</v>
      </c>
      <c r="H3344" t="s">
        <v>28</v>
      </c>
      <c r="I3344" t="s">
        <v>29</v>
      </c>
      <c r="J3344" t="s">
        <v>20</v>
      </c>
      <c r="K3344" t="s">
        <v>21</v>
      </c>
      <c r="L3344" t="s">
        <v>2134</v>
      </c>
      <c r="M3344">
        <v>4.5</v>
      </c>
      <c r="N3344">
        <v>1158.77</v>
      </c>
      <c r="O3344">
        <v>17</v>
      </c>
      <c r="P3344">
        <f>Table1[[#This Row],[Sale Product Count]]*Table1[[#This Row],[Price]]</f>
        <v>19699.09</v>
      </c>
      <c r="Q3344">
        <v>323</v>
      </c>
    </row>
    <row r="3345" spans="1:17" x14ac:dyDescent="0.3">
      <c r="A3345" t="s">
        <v>130</v>
      </c>
      <c r="B3345" t="s">
        <v>1736</v>
      </c>
      <c r="C3345" t="s">
        <v>14</v>
      </c>
      <c r="D3345" t="s">
        <v>71</v>
      </c>
      <c r="E3345" t="s">
        <v>16</v>
      </c>
      <c r="F3345" t="s">
        <v>64</v>
      </c>
      <c r="G3345" t="s">
        <v>27</v>
      </c>
      <c r="H3345" t="s">
        <v>257</v>
      </c>
      <c r="I3345" t="s">
        <v>431</v>
      </c>
      <c r="J3345" t="s">
        <v>20</v>
      </c>
      <c r="K3345" t="s">
        <v>2134</v>
      </c>
      <c r="L3345" t="s">
        <v>2134</v>
      </c>
      <c r="M3345">
        <v>0</v>
      </c>
      <c r="N3345">
        <v>1158.77</v>
      </c>
      <c r="O3345">
        <v>17</v>
      </c>
      <c r="P3345">
        <f>Table1[[#This Row],[Sale Product Count]]*Table1[[#This Row],[Price]]</f>
        <v>19699.09</v>
      </c>
      <c r="Q3345">
        <v>0</v>
      </c>
    </row>
    <row r="3346" spans="1:17" x14ac:dyDescent="0.3">
      <c r="A3346" t="s">
        <v>130</v>
      </c>
      <c r="B3346" t="s">
        <v>388</v>
      </c>
      <c r="C3346" t="s">
        <v>676</v>
      </c>
      <c r="D3346" t="s">
        <v>71</v>
      </c>
      <c r="E3346" t="s">
        <v>809</v>
      </c>
      <c r="F3346" t="s">
        <v>810</v>
      </c>
      <c r="G3346" t="s">
        <v>811</v>
      </c>
      <c r="H3346" t="s">
        <v>773</v>
      </c>
      <c r="I3346" t="s">
        <v>2134</v>
      </c>
      <c r="J3346" t="s">
        <v>20</v>
      </c>
      <c r="K3346" t="s">
        <v>812</v>
      </c>
      <c r="L3346" t="s">
        <v>2134</v>
      </c>
      <c r="M3346">
        <v>3.6</v>
      </c>
      <c r="N3346">
        <v>938</v>
      </c>
      <c r="O3346">
        <v>21</v>
      </c>
      <c r="P3346">
        <f>Table1[[#This Row],[Sale Product Count]]*Table1[[#This Row],[Price]]</f>
        <v>19698</v>
      </c>
      <c r="Q3346">
        <v>271</v>
      </c>
    </row>
    <row r="3347" spans="1:17" x14ac:dyDescent="0.3">
      <c r="A3347" t="s">
        <v>30</v>
      </c>
      <c r="B3347" t="s">
        <v>119</v>
      </c>
      <c r="C3347" t="s">
        <v>24</v>
      </c>
      <c r="D3347" t="s">
        <v>33</v>
      </c>
      <c r="E3347" t="s">
        <v>2134</v>
      </c>
      <c r="F3347" t="s">
        <v>34</v>
      </c>
      <c r="G3347" t="s">
        <v>35</v>
      </c>
      <c r="H3347" t="s">
        <v>36</v>
      </c>
      <c r="I3347" t="s">
        <v>2134</v>
      </c>
      <c r="J3347" t="s">
        <v>37</v>
      </c>
      <c r="K3347" t="s">
        <v>120</v>
      </c>
      <c r="L3347" t="s">
        <v>38</v>
      </c>
      <c r="M3347">
        <v>1</v>
      </c>
      <c r="N3347">
        <v>1512.99</v>
      </c>
      <c r="O3347">
        <v>13</v>
      </c>
      <c r="P3347">
        <f>Table1[[#This Row],[Sale Product Count]]*Table1[[#This Row],[Price]]</f>
        <v>19668.87</v>
      </c>
      <c r="Q3347">
        <v>154</v>
      </c>
    </row>
    <row r="3348" spans="1:17" x14ac:dyDescent="0.3">
      <c r="A3348" t="s">
        <v>130</v>
      </c>
      <c r="B3348" t="s">
        <v>1343</v>
      </c>
      <c r="C3348" t="s">
        <v>61</v>
      </c>
      <c r="D3348" t="s">
        <v>71</v>
      </c>
      <c r="E3348" t="s">
        <v>1493</v>
      </c>
      <c r="F3348" t="s">
        <v>64</v>
      </c>
      <c r="G3348" t="s">
        <v>559</v>
      </c>
      <c r="H3348" t="s">
        <v>28</v>
      </c>
      <c r="I3348" t="s">
        <v>431</v>
      </c>
      <c r="J3348" t="s">
        <v>1920</v>
      </c>
      <c r="K3348" t="s">
        <v>2134</v>
      </c>
      <c r="L3348" t="s">
        <v>2134</v>
      </c>
      <c r="M3348">
        <v>0</v>
      </c>
      <c r="N3348">
        <v>1512.99</v>
      </c>
      <c r="O3348">
        <v>13</v>
      </c>
      <c r="P3348">
        <f>Table1[[#This Row],[Sale Product Count]]*Table1[[#This Row],[Price]]</f>
        <v>19668.87</v>
      </c>
      <c r="Q3348">
        <v>0</v>
      </c>
    </row>
    <row r="3349" spans="1:17" x14ac:dyDescent="0.3">
      <c r="A3349" t="s">
        <v>13</v>
      </c>
      <c r="B3349" t="s">
        <v>2134</v>
      </c>
      <c r="C3349" t="s">
        <v>24</v>
      </c>
      <c r="D3349" t="s">
        <v>15</v>
      </c>
      <c r="E3349" t="s">
        <v>78</v>
      </c>
      <c r="F3349" t="s">
        <v>79</v>
      </c>
      <c r="G3349" t="s">
        <v>80</v>
      </c>
      <c r="H3349" t="s">
        <v>19</v>
      </c>
      <c r="I3349" t="s">
        <v>2134</v>
      </c>
      <c r="J3349" t="s">
        <v>20</v>
      </c>
      <c r="K3349" t="s">
        <v>21</v>
      </c>
      <c r="L3349" t="s">
        <v>81</v>
      </c>
      <c r="M3349">
        <v>5</v>
      </c>
      <c r="N3349">
        <v>1030.99</v>
      </c>
      <c r="O3349">
        <v>19</v>
      </c>
      <c r="P3349">
        <f>Table1[[#This Row],[Sale Product Count]]*Table1[[#This Row],[Price]]</f>
        <v>19588.810000000001</v>
      </c>
      <c r="Q3349">
        <v>321</v>
      </c>
    </row>
    <row r="3350" spans="1:17" x14ac:dyDescent="0.3">
      <c r="A3350" t="s">
        <v>23</v>
      </c>
      <c r="B3350" t="s">
        <v>2134</v>
      </c>
      <c r="C3350" t="s">
        <v>24</v>
      </c>
      <c r="D3350" t="s">
        <v>25</v>
      </c>
      <c r="E3350" t="s">
        <v>16</v>
      </c>
      <c r="F3350" t="s">
        <v>26</v>
      </c>
      <c r="G3350" t="s">
        <v>27</v>
      </c>
      <c r="H3350" t="s">
        <v>28</v>
      </c>
      <c r="I3350" t="s">
        <v>29</v>
      </c>
      <c r="J3350" t="s">
        <v>20</v>
      </c>
      <c r="K3350" t="s">
        <v>21</v>
      </c>
      <c r="L3350" t="s">
        <v>2134</v>
      </c>
      <c r="M3350">
        <v>4.5</v>
      </c>
      <c r="N3350">
        <v>928.99</v>
      </c>
      <c r="O3350">
        <v>21</v>
      </c>
      <c r="P3350">
        <f>Table1[[#This Row],[Sale Product Count]]*Table1[[#This Row],[Price]]</f>
        <v>19508.79</v>
      </c>
      <c r="Q3350">
        <v>431</v>
      </c>
    </row>
    <row r="3351" spans="1:17" x14ac:dyDescent="0.3">
      <c r="A3351" t="s">
        <v>30</v>
      </c>
      <c r="B3351" t="s">
        <v>119</v>
      </c>
      <c r="C3351" t="s">
        <v>24</v>
      </c>
      <c r="D3351" t="s">
        <v>33</v>
      </c>
      <c r="E3351" t="s">
        <v>2134</v>
      </c>
      <c r="F3351" t="s">
        <v>34</v>
      </c>
      <c r="G3351" t="s">
        <v>35</v>
      </c>
      <c r="H3351" t="s">
        <v>36</v>
      </c>
      <c r="I3351" t="s">
        <v>2134</v>
      </c>
      <c r="J3351" t="s">
        <v>37</v>
      </c>
      <c r="K3351" t="s">
        <v>120</v>
      </c>
      <c r="L3351" t="s">
        <v>38</v>
      </c>
      <c r="M3351">
        <v>1</v>
      </c>
      <c r="N3351">
        <v>749.99</v>
      </c>
      <c r="O3351">
        <v>26</v>
      </c>
      <c r="P3351">
        <f>Table1[[#This Row],[Sale Product Count]]*Table1[[#This Row],[Price]]</f>
        <v>19499.740000000002</v>
      </c>
      <c r="Q3351">
        <v>343</v>
      </c>
    </row>
    <row r="3352" spans="1:17" x14ac:dyDescent="0.3">
      <c r="A3352" t="s">
        <v>130</v>
      </c>
      <c r="B3352" t="s">
        <v>870</v>
      </c>
      <c r="C3352" t="s">
        <v>41</v>
      </c>
      <c r="D3352" t="s">
        <v>2134</v>
      </c>
      <c r="E3352" t="s">
        <v>63</v>
      </c>
      <c r="F3352" t="s">
        <v>871</v>
      </c>
      <c r="G3352" t="s">
        <v>65</v>
      </c>
      <c r="H3352" t="s">
        <v>197</v>
      </c>
      <c r="I3352" t="s">
        <v>451</v>
      </c>
      <c r="J3352" t="s">
        <v>20</v>
      </c>
      <c r="K3352" t="s">
        <v>376</v>
      </c>
      <c r="L3352" t="s">
        <v>2134</v>
      </c>
      <c r="M3352">
        <v>4.2</v>
      </c>
      <c r="N3352">
        <v>389.99</v>
      </c>
      <c r="O3352">
        <v>50</v>
      </c>
      <c r="P3352">
        <f>Table1[[#This Row],[Sale Product Count]]*Table1[[#This Row],[Price]]</f>
        <v>19499.5</v>
      </c>
      <c r="Q3352">
        <v>451</v>
      </c>
    </row>
    <row r="3353" spans="1:17" x14ac:dyDescent="0.3">
      <c r="A3353" t="s">
        <v>13</v>
      </c>
      <c r="B3353" t="s">
        <v>2134</v>
      </c>
      <c r="C3353" t="s">
        <v>24</v>
      </c>
      <c r="D3353" t="s">
        <v>15</v>
      </c>
      <c r="E3353" t="s">
        <v>78</v>
      </c>
      <c r="F3353" t="s">
        <v>79</v>
      </c>
      <c r="G3353" t="s">
        <v>80</v>
      </c>
      <c r="H3353" t="s">
        <v>19</v>
      </c>
      <c r="I3353" t="s">
        <v>2134</v>
      </c>
      <c r="J3353" t="s">
        <v>20</v>
      </c>
      <c r="K3353" t="s">
        <v>21</v>
      </c>
      <c r="L3353" t="s">
        <v>81</v>
      </c>
      <c r="M3353">
        <v>5</v>
      </c>
      <c r="N3353">
        <v>389.99</v>
      </c>
      <c r="O3353">
        <v>50</v>
      </c>
      <c r="P3353">
        <f>Table1[[#This Row],[Sale Product Count]]*Table1[[#This Row],[Price]]</f>
        <v>19499.5</v>
      </c>
      <c r="Q3353">
        <v>510</v>
      </c>
    </row>
    <row r="3354" spans="1:17" x14ac:dyDescent="0.3">
      <c r="A3354" t="s">
        <v>130</v>
      </c>
      <c r="B3354" t="s">
        <v>1004</v>
      </c>
      <c r="C3354" t="s">
        <v>24</v>
      </c>
      <c r="D3354" t="s">
        <v>606</v>
      </c>
      <c r="E3354" t="s">
        <v>16</v>
      </c>
      <c r="F3354" t="s">
        <v>64</v>
      </c>
      <c r="G3354" t="s">
        <v>65</v>
      </c>
      <c r="H3354" t="s">
        <v>36</v>
      </c>
      <c r="I3354" t="s">
        <v>431</v>
      </c>
      <c r="J3354" t="s">
        <v>736</v>
      </c>
      <c r="K3354" t="s">
        <v>2134</v>
      </c>
      <c r="L3354" t="s">
        <v>2134</v>
      </c>
      <c r="M3354">
        <v>0</v>
      </c>
      <c r="N3354">
        <v>1499.95</v>
      </c>
      <c r="O3354">
        <v>13</v>
      </c>
      <c r="P3354">
        <f>Table1[[#This Row],[Sale Product Count]]*Table1[[#This Row],[Price]]</f>
        <v>19499.350000000002</v>
      </c>
      <c r="Q3354">
        <v>235</v>
      </c>
    </row>
    <row r="3355" spans="1:17" x14ac:dyDescent="0.3">
      <c r="A3355" t="s">
        <v>130</v>
      </c>
      <c r="B3355" t="s">
        <v>1727</v>
      </c>
      <c r="C3355" t="s">
        <v>24</v>
      </c>
      <c r="D3355" t="s">
        <v>71</v>
      </c>
      <c r="E3355" t="s">
        <v>826</v>
      </c>
      <c r="F3355" t="s">
        <v>72</v>
      </c>
      <c r="G3355" t="s">
        <v>27</v>
      </c>
      <c r="H3355" t="s">
        <v>257</v>
      </c>
      <c r="I3355" t="s">
        <v>431</v>
      </c>
      <c r="J3355" t="s">
        <v>20</v>
      </c>
      <c r="K3355" t="s">
        <v>2134</v>
      </c>
      <c r="L3355" t="s">
        <v>2134</v>
      </c>
      <c r="M3355">
        <v>0</v>
      </c>
      <c r="N3355">
        <v>1299</v>
      </c>
      <c r="O3355">
        <v>15</v>
      </c>
      <c r="P3355">
        <f>Table1[[#This Row],[Sale Product Count]]*Table1[[#This Row],[Price]]</f>
        <v>19485</v>
      </c>
      <c r="Q3355">
        <v>306</v>
      </c>
    </row>
    <row r="3356" spans="1:17" x14ac:dyDescent="0.3">
      <c r="A3356" t="s">
        <v>13</v>
      </c>
      <c r="B3356" t="s">
        <v>2134</v>
      </c>
      <c r="C3356" t="s">
        <v>14</v>
      </c>
      <c r="D3356" t="s">
        <v>15</v>
      </c>
      <c r="E3356" t="s">
        <v>16</v>
      </c>
      <c r="F3356" t="s">
        <v>17</v>
      </c>
      <c r="G3356" t="s">
        <v>18</v>
      </c>
      <c r="H3356" t="s">
        <v>19</v>
      </c>
      <c r="I3356" t="s">
        <v>2134</v>
      </c>
      <c r="J3356" t="s">
        <v>20</v>
      </c>
      <c r="K3356" t="s">
        <v>21</v>
      </c>
      <c r="L3356" t="s">
        <v>22</v>
      </c>
      <c r="M3356">
        <v>0</v>
      </c>
      <c r="N3356">
        <v>589.99</v>
      </c>
      <c r="O3356">
        <v>33</v>
      </c>
      <c r="P3356">
        <f>Table1[[#This Row],[Sale Product Count]]*Table1[[#This Row],[Price]]</f>
        <v>19469.670000000002</v>
      </c>
      <c r="Q3356">
        <v>504</v>
      </c>
    </row>
    <row r="3357" spans="1:17" x14ac:dyDescent="0.3">
      <c r="A3357" t="s">
        <v>130</v>
      </c>
      <c r="B3357" t="s">
        <v>294</v>
      </c>
      <c r="C3357" t="s">
        <v>41</v>
      </c>
      <c r="D3357" t="s">
        <v>84</v>
      </c>
      <c r="E3357" t="s">
        <v>42</v>
      </c>
      <c r="F3357" t="s">
        <v>72</v>
      </c>
      <c r="G3357" t="s">
        <v>65</v>
      </c>
      <c r="H3357" t="s">
        <v>197</v>
      </c>
      <c r="I3357" t="s">
        <v>200</v>
      </c>
      <c r="J3357" t="s">
        <v>296</v>
      </c>
      <c r="K3357" t="s">
        <v>2134</v>
      </c>
      <c r="L3357" t="s">
        <v>2134</v>
      </c>
      <c r="M3357">
        <v>0</v>
      </c>
      <c r="N3357">
        <v>589.99</v>
      </c>
      <c r="O3357">
        <v>33</v>
      </c>
      <c r="P3357">
        <f>Table1[[#This Row],[Sale Product Count]]*Table1[[#This Row],[Price]]</f>
        <v>19469.670000000002</v>
      </c>
      <c r="Q3357">
        <v>510</v>
      </c>
    </row>
    <row r="3358" spans="1:17" x14ac:dyDescent="0.3">
      <c r="A3358" t="s">
        <v>23</v>
      </c>
      <c r="B3358" t="s">
        <v>1504</v>
      </c>
      <c r="C3358" t="s">
        <v>24</v>
      </c>
      <c r="D3358" t="s">
        <v>1505</v>
      </c>
      <c r="E3358" t="s">
        <v>75</v>
      </c>
      <c r="F3358" t="s">
        <v>64</v>
      </c>
      <c r="G3358" t="s">
        <v>65</v>
      </c>
      <c r="H3358" t="s">
        <v>197</v>
      </c>
      <c r="I3358" t="s">
        <v>1506</v>
      </c>
      <c r="J3358" t="s">
        <v>37</v>
      </c>
      <c r="K3358" t="s">
        <v>2134</v>
      </c>
      <c r="L3358" t="s">
        <v>2134</v>
      </c>
      <c r="M3358">
        <v>4.0999999999999996</v>
      </c>
      <c r="N3358">
        <v>589.99</v>
      </c>
      <c r="O3358">
        <v>33</v>
      </c>
      <c r="P3358">
        <f>Table1[[#This Row],[Sale Product Count]]*Table1[[#This Row],[Price]]</f>
        <v>19469.670000000002</v>
      </c>
      <c r="Q3358">
        <v>436</v>
      </c>
    </row>
    <row r="3359" spans="1:17" x14ac:dyDescent="0.3">
      <c r="A3359" t="s">
        <v>130</v>
      </c>
      <c r="B3359" t="s">
        <v>1632</v>
      </c>
      <c r="C3359" t="s">
        <v>24</v>
      </c>
      <c r="D3359" t="s">
        <v>71</v>
      </c>
      <c r="E3359" t="s">
        <v>1999</v>
      </c>
      <c r="F3359" t="s">
        <v>64</v>
      </c>
      <c r="G3359" t="s">
        <v>27</v>
      </c>
      <c r="H3359" t="s">
        <v>257</v>
      </c>
      <c r="I3359" t="s">
        <v>431</v>
      </c>
      <c r="J3359" t="s">
        <v>20</v>
      </c>
      <c r="K3359" t="s">
        <v>2134</v>
      </c>
      <c r="L3359" t="s">
        <v>2134</v>
      </c>
      <c r="M3359">
        <v>0</v>
      </c>
      <c r="N3359">
        <v>589.99</v>
      </c>
      <c r="O3359">
        <v>33</v>
      </c>
      <c r="P3359">
        <f>Table1[[#This Row],[Sale Product Count]]*Table1[[#This Row],[Price]]</f>
        <v>19469.670000000002</v>
      </c>
      <c r="Q3359">
        <v>296</v>
      </c>
    </row>
    <row r="3360" spans="1:17" x14ac:dyDescent="0.3">
      <c r="A3360" t="s">
        <v>130</v>
      </c>
      <c r="B3360" t="s">
        <v>1487</v>
      </c>
      <c r="C3360" t="s">
        <v>14</v>
      </c>
      <c r="D3360" t="s">
        <v>71</v>
      </c>
      <c r="E3360" t="s">
        <v>42</v>
      </c>
      <c r="F3360" t="s">
        <v>72</v>
      </c>
      <c r="G3360" t="s">
        <v>65</v>
      </c>
      <c r="H3360" t="s">
        <v>28</v>
      </c>
      <c r="I3360" t="s">
        <v>431</v>
      </c>
      <c r="J3360" t="s">
        <v>20</v>
      </c>
      <c r="K3360" t="s">
        <v>2134</v>
      </c>
      <c r="L3360" t="s">
        <v>2134</v>
      </c>
      <c r="M3360">
        <v>0</v>
      </c>
      <c r="N3360">
        <v>589.99</v>
      </c>
      <c r="O3360">
        <v>33</v>
      </c>
      <c r="P3360">
        <f>Table1[[#This Row],[Sale Product Count]]*Table1[[#This Row],[Price]]</f>
        <v>19469.670000000002</v>
      </c>
      <c r="Q3360">
        <v>274</v>
      </c>
    </row>
    <row r="3361" spans="1:17" x14ac:dyDescent="0.3">
      <c r="A3361" t="s">
        <v>23</v>
      </c>
      <c r="B3361" t="s">
        <v>2134</v>
      </c>
      <c r="C3361" t="s">
        <v>24</v>
      </c>
      <c r="D3361" t="s">
        <v>71</v>
      </c>
      <c r="E3361" t="s">
        <v>16</v>
      </c>
      <c r="F3361" t="s">
        <v>82</v>
      </c>
      <c r="G3361" t="s">
        <v>65</v>
      </c>
      <c r="H3361" t="s">
        <v>19</v>
      </c>
      <c r="I3361" t="s">
        <v>2134</v>
      </c>
      <c r="J3361" t="s">
        <v>20</v>
      </c>
      <c r="K3361" t="s">
        <v>21</v>
      </c>
      <c r="L3361" t="s">
        <v>81</v>
      </c>
      <c r="M3361">
        <v>4.4000000000000004</v>
      </c>
      <c r="N3361">
        <v>809.99</v>
      </c>
      <c r="O3361">
        <v>24</v>
      </c>
      <c r="P3361">
        <f>Table1[[#This Row],[Sale Product Count]]*Table1[[#This Row],[Price]]</f>
        <v>19439.760000000002</v>
      </c>
      <c r="Q3361">
        <v>263</v>
      </c>
    </row>
    <row r="3362" spans="1:17" x14ac:dyDescent="0.3">
      <c r="A3362" t="s">
        <v>130</v>
      </c>
      <c r="B3362" t="s">
        <v>1727</v>
      </c>
      <c r="C3362" t="s">
        <v>24</v>
      </c>
      <c r="D3362" t="s">
        <v>71</v>
      </c>
      <c r="E3362" t="s">
        <v>16</v>
      </c>
      <c r="F3362" t="s">
        <v>72</v>
      </c>
      <c r="G3362" t="s">
        <v>27</v>
      </c>
      <c r="H3362" t="s">
        <v>257</v>
      </c>
      <c r="I3362" t="s">
        <v>431</v>
      </c>
      <c r="J3362" t="s">
        <v>20</v>
      </c>
      <c r="K3362" t="s">
        <v>2134</v>
      </c>
      <c r="L3362" t="s">
        <v>2134</v>
      </c>
      <c r="M3362">
        <v>0</v>
      </c>
      <c r="N3362">
        <v>809.99</v>
      </c>
      <c r="O3362">
        <v>24</v>
      </c>
      <c r="P3362">
        <f>Table1[[#This Row],[Sale Product Count]]*Table1[[#This Row],[Price]]</f>
        <v>19439.760000000002</v>
      </c>
      <c r="Q3362">
        <v>0</v>
      </c>
    </row>
    <row r="3363" spans="1:17" x14ac:dyDescent="0.3">
      <c r="A3363" t="s">
        <v>130</v>
      </c>
      <c r="B3363" t="s">
        <v>1870</v>
      </c>
      <c r="C3363" t="s">
        <v>24</v>
      </c>
      <c r="D3363" t="s">
        <v>25</v>
      </c>
      <c r="E3363" t="s">
        <v>75</v>
      </c>
      <c r="F3363" t="s">
        <v>34</v>
      </c>
      <c r="G3363" t="s">
        <v>35</v>
      </c>
      <c r="H3363" t="s">
        <v>197</v>
      </c>
      <c r="I3363" t="s">
        <v>2134</v>
      </c>
      <c r="J3363" t="s">
        <v>37</v>
      </c>
      <c r="K3363" t="s">
        <v>1871</v>
      </c>
      <c r="L3363" t="s">
        <v>2134</v>
      </c>
      <c r="M3363">
        <v>0</v>
      </c>
      <c r="N3363">
        <v>807.99</v>
      </c>
      <c r="O3363">
        <v>24</v>
      </c>
      <c r="P3363">
        <f>Table1[[#This Row],[Sale Product Count]]*Table1[[#This Row],[Price]]</f>
        <v>19391.760000000002</v>
      </c>
      <c r="Q3363">
        <v>217</v>
      </c>
    </row>
    <row r="3364" spans="1:17" x14ac:dyDescent="0.3">
      <c r="A3364" t="s">
        <v>130</v>
      </c>
      <c r="B3364" t="s">
        <v>1736</v>
      </c>
      <c r="C3364" t="s">
        <v>14</v>
      </c>
      <c r="D3364" t="s">
        <v>2134</v>
      </c>
      <c r="E3364" t="s">
        <v>63</v>
      </c>
      <c r="F3364" t="s">
        <v>72</v>
      </c>
      <c r="G3364" t="s">
        <v>65</v>
      </c>
      <c r="H3364" t="s">
        <v>257</v>
      </c>
      <c r="I3364" t="s">
        <v>2134</v>
      </c>
      <c r="J3364" t="s">
        <v>20</v>
      </c>
      <c r="K3364" t="s">
        <v>2134</v>
      </c>
      <c r="L3364" t="s">
        <v>2134</v>
      </c>
      <c r="M3364">
        <v>0</v>
      </c>
      <c r="N3364">
        <v>807.99</v>
      </c>
      <c r="O3364">
        <v>24</v>
      </c>
      <c r="P3364">
        <f>Table1[[#This Row],[Sale Product Count]]*Table1[[#This Row],[Price]]</f>
        <v>19391.760000000002</v>
      </c>
      <c r="Q3364">
        <v>0</v>
      </c>
    </row>
    <row r="3365" spans="1:17" x14ac:dyDescent="0.3">
      <c r="A3365" t="s">
        <v>23</v>
      </c>
      <c r="B3365" t="s">
        <v>1307</v>
      </c>
      <c r="C3365" t="s">
        <v>86</v>
      </c>
      <c r="D3365" t="s">
        <v>1308</v>
      </c>
      <c r="E3365" t="s">
        <v>42</v>
      </c>
      <c r="F3365" t="s">
        <v>64</v>
      </c>
      <c r="G3365" t="s">
        <v>65</v>
      </c>
      <c r="H3365" t="s">
        <v>257</v>
      </c>
      <c r="I3365" t="s">
        <v>91</v>
      </c>
      <c r="J3365" t="s">
        <v>37</v>
      </c>
      <c r="K3365" t="s">
        <v>2134</v>
      </c>
      <c r="L3365" t="s">
        <v>2134</v>
      </c>
      <c r="M3365">
        <v>4.5999999999999996</v>
      </c>
      <c r="N3365">
        <v>743.92</v>
      </c>
      <c r="O3365">
        <v>26</v>
      </c>
      <c r="P3365">
        <f>Table1[[#This Row],[Sale Product Count]]*Table1[[#This Row],[Price]]</f>
        <v>19341.919999999998</v>
      </c>
      <c r="Q3365">
        <v>498</v>
      </c>
    </row>
    <row r="3366" spans="1:17" x14ac:dyDescent="0.3">
      <c r="A3366" t="s">
        <v>130</v>
      </c>
      <c r="B3366" t="s">
        <v>294</v>
      </c>
      <c r="C3366" t="s">
        <v>14</v>
      </c>
      <c r="D3366" t="s">
        <v>84</v>
      </c>
      <c r="E3366" t="s">
        <v>42</v>
      </c>
      <c r="F3366" t="s">
        <v>72</v>
      </c>
      <c r="G3366" t="s">
        <v>65</v>
      </c>
      <c r="H3366" t="s">
        <v>197</v>
      </c>
      <c r="I3366" t="s">
        <v>200</v>
      </c>
      <c r="J3366" t="s">
        <v>296</v>
      </c>
      <c r="K3366" t="s">
        <v>2134</v>
      </c>
      <c r="L3366" t="s">
        <v>2134</v>
      </c>
      <c r="M3366">
        <v>5</v>
      </c>
      <c r="N3366">
        <v>459.99</v>
      </c>
      <c r="O3366">
        <v>42</v>
      </c>
      <c r="P3366">
        <f>Table1[[#This Row],[Sale Product Count]]*Table1[[#This Row],[Price]]</f>
        <v>19319.580000000002</v>
      </c>
      <c r="Q3366">
        <v>523</v>
      </c>
    </row>
    <row r="3367" spans="1:17" x14ac:dyDescent="0.3">
      <c r="A3367" t="s">
        <v>100</v>
      </c>
      <c r="B3367" t="s">
        <v>1421</v>
      </c>
      <c r="C3367" t="s">
        <v>41</v>
      </c>
      <c r="D3367" t="s">
        <v>2134</v>
      </c>
      <c r="E3367" t="s">
        <v>42</v>
      </c>
      <c r="F3367" t="s">
        <v>72</v>
      </c>
      <c r="G3367" t="s">
        <v>65</v>
      </c>
      <c r="H3367" t="s">
        <v>19</v>
      </c>
      <c r="I3367" t="s">
        <v>416</v>
      </c>
      <c r="J3367" t="s">
        <v>296</v>
      </c>
      <c r="K3367" t="s">
        <v>159</v>
      </c>
      <c r="L3367" t="s">
        <v>2134</v>
      </c>
      <c r="M3367">
        <v>0</v>
      </c>
      <c r="N3367">
        <v>459.99</v>
      </c>
      <c r="O3367">
        <v>42</v>
      </c>
      <c r="P3367">
        <f>Table1[[#This Row],[Sale Product Count]]*Table1[[#This Row],[Price]]</f>
        <v>19319.580000000002</v>
      </c>
      <c r="Q3367">
        <v>274</v>
      </c>
    </row>
    <row r="3368" spans="1:17" x14ac:dyDescent="0.3">
      <c r="A3368" t="s">
        <v>30</v>
      </c>
      <c r="B3368" t="s">
        <v>31</v>
      </c>
      <c r="C3368" t="s">
        <v>32</v>
      </c>
      <c r="D3368" t="s">
        <v>33</v>
      </c>
      <c r="E3368" t="s">
        <v>2134</v>
      </c>
      <c r="F3368" t="s">
        <v>34</v>
      </c>
      <c r="G3368" t="s">
        <v>35</v>
      </c>
      <c r="H3368" t="s">
        <v>36</v>
      </c>
      <c r="I3368" t="s">
        <v>2134</v>
      </c>
      <c r="J3368" t="s">
        <v>37</v>
      </c>
      <c r="K3368" t="s">
        <v>2134</v>
      </c>
      <c r="L3368" t="s">
        <v>38</v>
      </c>
      <c r="M3368">
        <v>5</v>
      </c>
      <c r="N3368">
        <v>459.99</v>
      </c>
      <c r="O3368">
        <v>42</v>
      </c>
      <c r="P3368">
        <f>Table1[[#This Row],[Sale Product Count]]*Table1[[#This Row],[Price]]</f>
        <v>19319.580000000002</v>
      </c>
      <c r="Q3368">
        <v>311</v>
      </c>
    </row>
    <row r="3369" spans="1:17" x14ac:dyDescent="0.3">
      <c r="A3369" t="s">
        <v>130</v>
      </c>
      <c r="B3369" t="s">
        <v>1736</v>
      </c>
      <c r="C3369" t="s">
        <v>14</v>
      </c>
      <c r="D3369" t="s">
        <v>71</v>
      </c>
      <c r="E3369" t="s">
        <v>826</v>
      </c>
      <c r="F3369" t="s">
        <v>64</v>
      </c>
      <c r="G3369" t="s">
        <v>18</v>
      </c>
      <c r="H3369" t="s">
        <v>36</v>
      </c>
      <c r="I3369" t="s">
        <v>431</v>
      </c>
      <c r="J3369" t="s">
        <v>20</v>
      </c>
      <c r="K3369" t="s">
        <v>2134</v>
      </c>
      <c r="L3369" t="s">
        <v>2134</v>
      </c>
      <c r="M3369">
        <v>0</v>
      </c>
      <c r="N3369">
        <v>459.99</v>
      </c>
      <c r="O3369">
        <v>42</v>
      </c>
      <c r="P3369">
        <f>Table1[[#This Row],[Sale Product Count]]*Table1[[#This Row],[Price]]</f>
        <v>19319.580000000002</v>
      </c>
      <c r="Q3369">
        <v>484</v>
      </c>
    </row>
    <row r="3370" spans="1:17" x14ac:dyDescent="0.3">
      <c r="A3370" t="s">
        <v>23</v>
      </c>
      <c r="B3370" t="s">
        <v>2134</v>
      </c>
      <c r="C3370" t="s">
        <v>24</v>
      </c>
      <c r="D3370" t="s">
        <v>71</v>
      </c>
      <c r="E3370" t="s">
        <v>16</v>
      </c>
      <c r="F3370" t="s">
        <v>82</v>
      </c>
      <c r="G3370" t="s">
        <v>65</v>
      </c>
      <c r="H3370" t="s">
        <v>19</v>
      </c>
      <c r="I3370" t="s">
        <v>2134</v>
      </c>
      <c r="J3370" t="s">
        <v>20</v>
      </c>
      <c r="K3370" t="s">
        <v>21</v>
      </c>
      <c r="L3370" t="s">
        <v>81</v>
      </c>
      <c r="M3370">
        <v>4.4000000000000004</v>
      </c>
      <c r="N3370">
        <v>459.99</v>
      </c>
      <c r="O3370">
        <v>42</v>
      </c>
      <c r="P3370">
        <f>Table1[[#This Row],[Sale Product Count]]*Table1[[#This Row],[Price]]</f>
        <v>19319.580000000002</v>
      </c>
      <c r="Q3370">
        <v>0</v>
      </c>
    </row>
    <row r="3371" spans="1:17" x14ac:dyDescent="0.3">
      <c r="A3371" t="s">
        <v>121</v>
      </c>
      <c r="B3371" t="s">
        <v>122</v>
      </c>
      <c r="C3371" t="s">
        <v>61</v>
      </c>
      <c r="D3371" t="s">
        <v>25</v>
      </c>
      <c r="E3371" t="s">
        <v>16</v>
      </c>
      <c r="F3371" t="s">
        <v>26</v>
      </c>
      <c r="G3371" t="s">
        <v>35</v>
      </c>
      <c r="H3371" t="s">
        <v>19</v>
      </c>
      <c r="I3371" t="s">
        <v>2134</v>
      </c>
      <c r="J3371" t="s">
        <v>20</v>
      </c>
      <c r="K3371" t="s">
        <v>21</v>
      </c>
      <c r="L3371" t="s">
        <v>2134</v>
      </c>
      <c r="M3371">
        <v>0</v>
      </c>
      <c r="N3371">
        <v>419.98</v>
      </c>
      <c r="O3371">
        <v>46</v>
      </c>
      <c r="P3371">
        <f>Table1[[#This Row],[Sale Product Count]]*Table1[[#This Row],[Price]]</f>
        <v>19319.080000000002</v>
      </c>
      <c r="Q3371">
        <v>451</v>
      </c>
    </row>
    <row r="3372" spans="1:17" x14ac:dyDescent="0.3">
      <c r="A3372" t="s">
        <v>23</v>
      </c>
      <c r="B3372" t="s">
        <v>1604</v>
      </c>
      <c r="C3372" t="s">
        <v>61</v>
      </c>
      <c r="D3372" t="s">
        <v>2134</v>
      </c>
      <c r="E3372" t="s">
        <v>75</v>
      </c>
      <c r="F3372" t="s">
        <v>64</v>
      </c>
      <c r="G3372" t="s">
        <v>35</v>
      </c>
      <c r="H3372" t="s">
        <v>28</v>
      </c>
      <c r="I3372" t="s">
        <v>200</v>
      </c>
      <c r="J3372" t="s">
        <v>1605</v>
      </c>
      <c r="K3372" t="s">
        <v>1606</v>
      </c>
      <c r="L3372" t="s">
        <v>2134</v>
      </c>
      <c r="M3372">
        <v>0</v>
      </c>
      <c r="N3372">
        <v>772.2</v>
      </c>
      <c r="O3372">
        <v>25</v>
      </c>
      <c r="P3372">
        <f>Table1[[#This Row],[Sale Product Count]]*Table1[[#This Row],[Price]]</f>
        <v>19305</v>
      </c>
      <c r="Q3372">
        <v>234</v>
      </c>
    </row>
    <row r="3373" spans="1:17" x14ac:dyDescent="0.3">
      <c r="A3373" t="s">
        <v>13</v>
      </c>
      <c r="B3373" t="s">
        <v>2134</v>
      </c>
      <c r="C3373" t="s">
        <v>14</v>
      </c>
      <c r="D3373" t="s">
        <v>15</v>
      </c>
      <c r="E3373" t="s">
        <v>16</v>
      </c>
      <c r="F3373" t="s">
        <v>17</v>
      </c>
      <c r="G3373" t="s">
        <v>18</v>
      </c>
      <c r="H3373" t="s">
        <v>19</v>
      </c>
      <c r="I3373" t="s">
        <v>2134</v>
      </c>
      <c r="J3373" t="s">
        <v>20</v>
      </c>
      <c r="K3373" t="s">
        <v>21</v>
      </c>
      <c r="L3373" t="s">
        <v>22</v>
      </c>
      <c r="M3373">
        <v>0</v>
      </c>
      <c r="N3373">
        <v>344</v>
      </c>
      <c r="O3373">
        <v>56</v>
      </c>
      <c r="P3373">
        <f>Table1[[#This Row],[Sale Product Count]]*Table1[[#This Row],[Price]]</f>
        <v>19264</v>
      </c>
      <c r="Q3373">
        <v>481</v>
      </c>
    </row>
    <row r="3374" spans="1:17" x14ac:dyDescent="0.3">
      <c r="A3374" t="s">
        <v>23</v>
      </c>
      <c r="B3374" t="s">
        <v>2134</v>
      </c>
      <c r="C3374" t="s">
        <v>24</v>
      </c>
      <c r="D3374" t="s">
        <v>71</v>
      </c>
      <c r="E3374" t="s">
        <v>16</v>
      </c>
      <c r="F3374" t="s">
        <v>82</v>
      </c>
      <c r="G3374" t="s">
        <v>65</v>
      </c>
      <c r="H3374" t="s">
        <v>19</v>
      </c>
      <c r="I3374" t="s">
        <v>2134</v>
      </c>
      <c r="J3374" t="s">
        <v>20</v>
      </c>
      <c r="K3374" t="s">
        <v>21</v>
      </c>
      <c r="L3374" t="s">
        <v>81</v>
      </c>
      <c r="M3374">
        <v>4.4000000000000004</v>
      </c>
      <c r="N3374">
        <v>1131.06</v>
      </c>
      <c r="O3374">
        <v>17</v>
      </c>
      <c r="P3374">
        <f>Table1[[#This Row],[Sale Product Count]]*Table1[[#This Row],[Price]]</f>
        <v>19228.02</v>
      </c>
      <c r="Q3374">
        <v>343</v>
      </c>
    </row>
    <row r="3375" spans="1:17" x14ac:dyDescent="0.3">
      <c r="A3375" t="s">
        <v>13</v>
      </c>
      <c r="B3375" t="s">
        <v>2134</v>
      </c>
      <c r="C3375" t="s">
        <v>14</v>
      </c>
      <c r="D3375" t="s">
        <v>15</v>
      </c>
      <c r="E3375" t="s">
        <v>16</v>
      </c>
      <c r="F3375" t="s">
        <v>17</v>
      </c>
      <c r="G3375" t="s">
        <v>18</v>
      </c>
      <c r="H3375" t="s">
        <v>19</v>
      </c>
      <c r="I3375" t="s">
        <v>2134</v>
      </c>
      <c r="J3375" t="s">
        <v>20</v>
      </c>
      <c r="K3375" t="s">
        <v>21</v>
      </c>
      <c r="L3375" t="s">
        <v>22</v>
      </c>
      <c r="M3375">
        <v>0</v>
      </c>
      <c r="N3375">
        <v>739.41</v>
      </c>
      <c r="O3375">
        <v>26</v>
      </c>
      <c r="P3375">
        <f>Table1[[#This Row],[Sale Product Count]]*Table1[[#This Row],[Price]]</f>
        <v>19224.66</v>
      </c>
      <c r="Q3375">
        <v>198</v>
      </c>
    </row>
    <row r="3376" spans="1:17" x14ac:dyDescent="0.3">
      <c r="A3376" t="s">
        <v>13</v>
      </c>
      <c r="B3376" t="s">
        <v>2134</v>
      </c>
      <c r="C3376" t="s">
        <v>24</v>
      </c>
      <c r="D3376" t="s">
        <v>15</v>
      </c>
      <c r="E3376" t="s">
        <v>78</v>
      </c>
      <c r="F3376" t="s">
        <v>79</v>
      </c>
      <c r="G3376" t="s">
        <v>80</v>
      </c>
      <c r="H3376" t="s">
        <v>19</v>
      </c>
      <c r="I3376" t="s">
        <v>2134</v>
      </c>
      <c r="J3376" t="s">
        <v>20</v>
      </c>
      <c r="K3376" t="s">
        <v>21</v>
      </c>
      <c r="L3376" t="s">
        <v>81</v>
      </c>
      <c r="M3376">
        <v>5</v>
      </c>
      <c r="N3376">
        <v>639.99</v>
      </c>
      <c r="O3376">
        <v>30</v>
      </c>
      <c r="P3376">
        <f>Table1[[#This Row],[Sale Product Count]]*Table1[[#This Row],[Price]]</f>
        <v>19199.7</v>
      </c>
      <c r="Q3376">
        <v>421</v>
      </c>
    </row>
    <row r="3377" spans="1:17" x14ac:dyDescent="0.3">
      <c r="A3377" t="s">
        <v>130</v>
      </c>
      <c r="B3377" t="s">
        <v>531</v>
      </c>
      <c r="C3377" t="s">
        <v>14</v>
      </c>
      <c r="D3377" t="s">
        <v>25</v>
      </c>
      <c r="E3377" t="s">
        <v>16</v>
      </c>
      <c r="F3377" t="s">
        <v>72</v>
      </c>
      <c r="G3377" t="s">
        <v>65</v>
      </c>
      <c r="H3377" t="s">
        <v>28</v>
      </c>
      <c r="I3377" t="s">
        <v>2134</v>
      </c>
      <c r="J3377" t="s">
        <v>20</v>
      </c>
      <c r="K3377" t="s">
        <v>376</v>
      </c>
      <c r="L3377" t="s">
        <v>2134</v>
      </c>
      <c r="M3377">
        <v>5</v>
      </c>
      <c r="N3377">
        <v>639.99</v>
      </c>
      <c r="O3377">
        <v>30</v>
      </c>
      <c r="P3377">
        <f>Table1[[#This Row],[Sale Product Count]]*Table1[[#This Row],[Price]]</f>
        <v>19199.7</v>
      </c>
      <c r="Q3377">
        <v>308</v>
      </c>
    </row>
    <row r="3378" spans="1:17" x14ac:dyDescent="0.3">
      <c r="A3378" t="s">
        <v>13</v>
      </c>
      <c r="B3378" t="s">
        <v>2134</v>
      </c>
      <c r="C3378" t="s">
        <v>14</v>
      </c>
      <c r="D3378" t="s">
        <v>15</v>
      </c>
      <c r="E3378" t="s">
        <v>16</v>
      </c>
      <c r="F3378" t="s">
        <v>17</v>
      </c>
      <c r="G3378" t="s">
        <v>18</v>
      </c>
      <c r="H3378" t="s">
        <v>19</v>
      </c>
      <c r="I3378" t="s">
        <v>2134</v>
      </c>
      <c r="J3378" t="s">
        <v>20</v>
      </c>
      <c r="K3378" t="s">
        <v>21</v>
      </c>
      <c r="L3378" t="s">
        <v>22</v>
      </c>
      <c r="M3378">
        <v>0</v>
      </c>
      <c r="N3378">
        <v>639.99</v>
      </c>
      <c r="O3378">
        <v>30</v>
      </c>
      <c r="P3378">
        <f>Table1[[#This Row],[Sale Product Count]]*Table1[[#This Row],[Price]]</f>
        <v>19199.7</v>
      </c>
      <c r="Q3378">
        <v>461</v>
      </c>
    </row>
    <row r="3379" spans="1:17" x14ac:dyDescent="0.3">
      <c r="A3379" t="s">
        <v>23</v>
      </c>
      <c r="B3379" t="s">
        <v>2134</v>
      </c>
      <c r="C3379" t="s">
        <v>24</v>
      </c>
      <c r="D3379" t="s">
        <v>71</v>
      </c>
      <c r="E3379" t="s">
        <v>16</v>
      </c>
      <c r="F3379" t="s">
        <v>82</v>
      </c>
      <c r="G3379" t="s">
        <v>65</v>
      </c>
      <c r="H3379" t="s">
        <v>19</v>
      </c>
      <c r="I3379" t="s">
        <v>2134</v>
      </c>
      <c r="J3379" t="s">
        <v>20</v>
      </c>
      <c r="K3379" t="s">
        <v>21</v>
      </c>
      <c r="L3379" t="s">
        <v>81</v>
      </c>
      <c r="M3379">
        <v>4.4000000000000004</v>
      </c>
      <c r="N3379">
        <v>639.99</v>
      </c>
      <c r="O3379">
        <v>30</v>
      </c>
      <c r="P3379">
        <f>Table1[[#This Row],[Sale Product Count]]*Table1[[#This Row],[Price]]</f>
        <v>19199.7</v>
      </c>
      <c r="Q3379">
        <v>446</v>
      </c>
    </row>
    <row r="3380" spans="1:17" x14ac:dyDescent="0.3">
      <c r="A3380" t="s">
        <v>130</v>
      </c>
      <c r="B3380" t="s">
        <v>1534</v>
      </c>
      <c r="C3380" t="s">
        <v>86</v>
      </c>
      <c r="D3380" t="s">
        <v>25</v>
      </c>
      <c r="E3380" t="s">
        <v>63</v>
      </c>
      <c r="F3380" t="s">
        <v>64</v>
      </c>
      <c r="G3380" t="s">
        <v>65</v>
      </c>
      <c r="H3380" t="s">
        <v>36</v>
      </c>
      <c r="I3380" t="s">
        <v>431</v>
      </c>
      <c r="J3380" t="s">
        <v>1701</v>
      </c>
      <c r="K3380" t="s">
        <v>2134</v>
      </c>
      <c r="L3380" t="s">
        <v>2134</v>
      </c>
      <c r="M3380">
        <v>0</v>
      </c>
      <c r="N3380">
        <v>639.99</v>
      </c>
      <c r="O3380">
        <v>30</v>
      </c>
      <c r="P3380">
        <f>Table1[[#This Row],[Sale Product Count]]*Table1[[#This Row],[Price]]</f>
        <v>19199.7</v>
      </c>
      <c r="Q3380">
        <v>352</v>
      </c>
    </row>
    <row r="3381" spans="1:17" x14ac:dyDescent="0.3">
      <c r="A3381" t="s">
        <v>130</v>
      </c>
      <c r="B3381" t="s">
        <v>1449</v>
      </c>
      <c r="C3381" t="s">
        <v>14</v>
      </c>
      <c r="D3381" t="s">
        <v>71</v>
      </c>
      <c r="E3381" t="s">
        <v>42</v>
      </c>
      <c r="F3381" t="s">
        <v>64</v>
      </c>
      <c r="G3381" t="s">
        <v>35</v>
      </c>
      <c r="H3381" t="s">
        <v>257</v>
      </c>
      <c r="I3381" t="s">
        <v>431</v>
      </c>
      <c r="J3381" t="s">
        <v>20</v>
      </c>
      <c r="K3381" t="s">
        <v>2134</v>
      </c>
      <c r="L3381" t="s">
        <v>2134</v>
      </c>
      <c r="M3381">
        <v>0</v>
      </c>
      <c r="N3381">
        <v>639.99</v>
      </c>
      <c r="O3381">
        <v>30</v>
      </c>
      <c r="P3381">
        <f>Table1[[#This Row],[Sale Product Count]]*Table1[[#This Row],[Price]]</f>
        <v>19199.7</v>
      </c>
      <c r="Q3381">
        <v>375</v>
      </c>
    </row>
    <row r="3382" spans="1:17" x14ac:dyDescent="0.3">
      <c r="A3382" t="s">
        <v>13</v>
      </c>
      <c r="B3382" t="s">
        <v>83</v>
      </c>
      <c r="C3382" t="s">
        <v>24</v>
      </c>
      <c r="D3382" t="s">
        <v>84</v>
      </c>
      <c r="E3382" t="s">
        <v>16</v>
      </c>
      <c r="F3382" t="s">
        <v>26</v>
      </c>
      <c r="G3382" t="s">
        <v>80</v>
      </c>
      <c r="H3382" t="s">
        <v>19</v>
      </c>
      <c r="I3382" t="s">
        <v>2134</v>
      </c>
      <c r="J3382" t="s">
        <v>20</v>
      </c>
      <c r="K3382" t="s">
        <v>21</v>
      </c>
      <c r="L3382" t="s">
        <v>2134</v>
      </c>
      <c r="M3382">
        <v>0</v>
      </c>
      <c r="N3382">
        <v>639.99</v>
      </c>
      <c r="O3382">
        <v>30</v>
      </c>
      <c r="P3382">
        <f>Table1[[#This Row],[Sale Product Count]]*Table1[[#This Row],[Price]]</f>
        <v>19199.7</v>
      </c>
      <c r="Q3382">
        <v>0</v>
      </c>
    </row>
    <row r="3383" spans="1:17" x14ac:dyDescent="0.3">
      <c r="A3383" t="s">
        <v>945</v>
      </c>
      <c r="B3383" t="s">
        <v>946</v>
      </c>
      <c r="C3383" t="s">
        <v>155</v>
      </c>
      <c r="D3383" t="s">
        <v>947</v>
      </c>
      <c r="E3383" t="s">
        <v>75</v>
      </c>
      <c r="F3383" t="s">
        <v>64</v>
      </c>
      <c r="G3383" t="s">
        <v>65</v>
      </c>
      <c r="H3383" t="s">
        <v>19</v>
      </c>
      <c r="I3383" t="s">
        <v>29</v>
      </c>
      <c r="J3383" t="s">
        <v>20</v>
      </c>
      <c r="K3383" t="s">
        <v>2134</v>
      </c>
      <c r="L3383" t="s">
        <v>2134</v>
      </c>
      <c r="M3383">
        <v>0</v>
      </c>
      <c r="N3383">
        <v>319.98</v>
      </c>
      <c r="O3383">
        <v>60</v>
      </c>
      <c r="P3383">
        <f>Table1[[#This Row],[Sale Product Count]]*Table1[[#This Row],[Price]]</f>
        <v>19198.800000000003</v>
      </c>
      <c r="Q3383">
        <v>308</v>
      </c>
    </row>
    <row r="3384" spans="1:17" x14ac:dyDescent="0.3">
      <c r="A3384" t="s">
        <v>13</v>
      </c>
      <c r="B3384" t="s">
        <v>2134</v>
      </c>
      <c r="C3384" t="s">
        <v>14</v>
      </c>
      <c r="D3384" t="s">
        <v>15</v>
      </c>
      <c r="E3384" t="s">
        <v>16</v>
      </c>
      <c r="F3384" t="s">
        <v>17</v>
      </c>
      <c r="G3384" t="s">
        <v>18</v>
      </c>
      <c r="H3384" t="s">
        <v>19</v>
      </c>
      <c r="I3384" t="s">
        <v>2134</v>
      </c>
      <c r="J3384" t="s">
        <v>20</v>
      </c>
      <c r="K3384" t="s">
        <v>21</v>
      </c>
      <c r="L3384" t="s">
        <v>22</v>
      </c>
      <c r="M3384">
        <v>0</v>
      </c>
      <c r="N3384">
        <v>1599</v>
      </c>
      <c r="O3384">
        <v>12</v>
      </c>
      <c r="P3384">
        <f>Table1[[#This Row],[Sale Product Count]]*Table1[[#This Row],[Price]]</f>
        <v>19188</v>
      </c>
      <c r="Q3384">
        <v>461</v>
      </c>
    </row>
    <row r="3385" spans="1:17" x14ac:dyDescent="0.3">
      <c r="A3385" t="s">
        <v>23</v>
      </c>
      <c r="B3385" t="s">
        <v>2134</v>
      </c>
      <c r="C3385" t="s">
        <v>24</v>
      </c>
      <c r="D3385" t="s">
        <v>25</v>
      </c>
      <c r="E3385" t="s">
        <v>16</v>
      </c>
      <c r="F3385" t="s">
        <v>26</v>
      </c>
      <c r="G3385" t="s">
        <v>27</v>
      </c>
      <c r="H3385" t="s">
        <v>28</v>
      </c>
      <c r="I3385" t="s">
        <v>29</v>
      </c>
      <c r="J3385" t="s">
        <v>20</v>
      </c>
      <c r="K3385" t="s">
        <v>21</v>
      </c>
      <c r="L3385" t="s">
        <v>2134</v>
      </c>
      <c r="M3385">
        <v>4.5</v>
      </c>
      <c r="N3385">
        <v>1599</v>
      </c>
      <c r="O3385">
        <v>12</v>
      </c>
      <c r="P3385">
        <f>Table1[[#This Row],[Sale Product Count]]*Table1[[#This Row],[Price]]</f>
        <v>19188</v>
      </c>
      <c r="Q3385">
        <v>355</v>
      </c>
    </row>
    <row r="3386" spans="1:17" x14ac:dyDescent="0.3">
      <c r="A3386" t="s">
        <v>23</v>
      </c>
      <c r="B3386" t="s">
        <v>2134</v>
      </c>
      <c r="C3386" t="s">
        <v>24</v>
      </c>
      <c r="D3386" t="s">
        <v>25</v>
      </c>
      <c r="E3386" t="s">
        <v>16</v>
      </c>
      <c r="F3386" t="s">
        <v>26</v>
      </c>
      <c r="G3386" t="s">
        <v>27</v>
      </c>
      <c r="H3386" t="s">
        <v>28</v>
      </c>
      <c r="I3386" t="s">
        <v>29</v>
      </c>
      <c r="J3386" t="s">
        <v>20</v>
      </c>
      <c r="K3386" t="s">
        <v>21</v>
      </c>
      <c r="L3386" t="s">
        <v>2134</v>
      </c>
      <c r="M3386">
        <v>4.5</v>
      </c>
      <c r="N3386">
        <v>1599</v>
      </c>
      <c r="O3386">
        <v>12</v>
      </c>
      <c r="P3386">
        <f>Table1[[#This Row],[Sale Product Count]]*Table1[[#This Row],[Price]]</f>
        <v>19188</v>
      </c>
      <c r="Q3386">
        <v>341</v>
      </c>
    </row>
    <row r="3387" spans="1:17" x14ac:dyDescent="0.3">
      <c r="A3387" t="s">
        <v>13</v>
      </c>
      <c r="B3387" t="s">
        <v>83</v>
      </c>
      <c r="C3387" t="s">
        <v>24</v>
      </c>
      <c r="D3387" t="s">
        <v>84</v>
      </c>
      <c r="E3387" t="s">
        <v>16</v>
      </c>
      <c r="F3387" t="s">
        <v>26</v>
      </c>
      <c r="G3387" t="s">
        <v>80</v>
      </c>
      <c r="H3387" t="s">
        <v>19</v>
      </c>
      <c r="I3387" t="s">
        <v>2134</v>
      </c>
      <c r="J3387" t="s">
        <v>20</v>
      </c>
      <c r="K3387" t="s">
        <v>21</v>
      </c>
      <c r="L3387" t="s">
        <v>2134</v>
      </c>
      <c r="M3387">
        <v>0</v>
      </c>
      <c r="N3387">
        <v>1599</v>
      </c>
      <c r="O3387">
        <v>12</v>
      </c>
      <c r="P3387">
        <f>Table1[[#This Row],[Sale Product Count]]*Table1[[#This Row],[Price]]</f>
        <v>19188</v>
      </c>
      <c r="Q3387">
        <v>500</v>
      </c>
    </row>
    <row r="3388" spans="1:17" x14ac:dyDescent="0.3">
      <c r="A3388" t="s">
        <v>39</v>
      </c>
      <c r="B3388" t="s">
        <v>52</v>
      </c>
      <c r="C3388" t="s">
        <v>14</v>
      </c>
      <c r="D3388" t="s">
        <v>53</v>
      </c>
      <c r="E3388" t="s">
        <v>75</v>
      </c>
      <c r="F3388" t="s">
        <v>216</v>
      </c>
      <c r="G3388" t="s">
        <v>35</v>
      </c>
      <c r="H3388" t="s">
        <v>44</v>
      </c>
      <c r="I3388" t="s">
        <v>2134</v>
      </c>
      <c r="J3388" t="s">
        <v>20</v>
      </c>
      <c r="K3388" t="s">
        <v>2134</v>
      </c>
      <c r="L3388" t="s">
        <v>1037</v>
      </c>
      <c r="M3388">
        <v>4.5</v>
      </c>
      <c r="N3388">
        <v>1599</v>
      </c>
      <c r="O3388">
        <v>12</v>
      </c>
      <c r="P3388">
        <f>Table1[[#This Row],[Sale Product Count]]*Table1[[#This Row],[Price]]</f>
        <v>19188</v>
      </c>
      <c r="Q3388">
        <v>386</v>
      </c>
    </row>
    <row r="3389" spans="1:17" x14ac:dyDescent="0.3">
      <c r="A3389" t="s">
        <v>30</v>
      </c>
      <c r="B3389" t="s">
        <v>119</v>
      </c>
      <c r="C3389" t="s">
        <v>24</v>
      </c>
      <c r="D3389" t="s">
        <v>33</v>
      </c>
      <c r="E3389" t="s">
        <v>2134</v>
      </c>
      <c r="F3389" t="s">
        <v>34</v>
      </c>
      <c r="G3389" t="s">
        <v>35</v>
      </c>
      <c r="H3389" t="s">
        <v>36</v>
      </c>
      <c r="I3389" t="s">
        <v>2134</v>
      </c>
      <c r="J3389" t="s">
        <v>37</v>
      </c>
      <c r="K3389" t="s">
        <v>120</v>
      </c>
      <c r="L3389" t="s">
        <v>38</v>
      </c>
      <c r="M3389">
        <v>1</v>
      </c>
      <c r="N3389">
        <v>1197.99</v>
      </c>
      <c r="O3389">
        <v>16</v>
      </c>
      <c r="P3389">
        <f>Table1[[#This Row],[Sale Product Count]]*Table1[[#This Row],[Price]]</f>
        <v>19167.84</v>
      </c>
      <c r="Q3389">
        <v>312</v>
      </c>
    </row>
    <row r="3390" spans="1:17" x14ac:dyDescent="0.3">
      <c r="A3390" t="s">
        <v>130</v>
      </c>
      <c r="B3390" t="s">
        <v>1996</v>
      </c>
      <c r="C3390" t="s">
        <v>41</v>
      </c>
      <c r="D3390" t="s">
        <v>71</v>
      </c>
      <c r="E3390" t="s">
        <v>42</v>
      </c>
      <c r="F3390" t="s">
        <v>72</v>
      </c>
      <c r="G3390" t="s">
        <v>65</v>
      </c>
      <c r="H3390" t="s">
        <v>257</v>
      </c>
      <c r="I3390" t="s">
        <v>431</v>
      </c>
      <c r="J3390" t="s">
        <v>20</v>
      </c>
      <c r="K3390" t="s">
        <v>2134</v>
      </c>
      <c r="L3390" t="s">
        <v>2134</v>
      </c>
      <c r="M3390">
        <v>0</v>
      </c>
      <c r="N3390">
        <v>1197.99</v>
      </c>
      <c r="O3390">
        <v>16</v>
      </c>
      <c r="P3390">
        <f>Table1[[#This Row],[Sale Product Count]]*Table1[[#This Row],[Price]]</f>
        <v>19167.84</v>
      </c>
      <c r="Q3390">
        <v>0</v>
      </c>
    </row>
    <row r="3391" spans="1:17" x14ac:dyDescent="0.3">
      <c r="A3391" t="s">
        <v>130</v>
      </c>
      <c r="B3391" t="s">
        <v>2000</v>
      </c>
      <c r="C3391" t="s">
        <v>24</v>
      </c>
      <c r="D3391" t="s">
        <v>71</v>
      </c>
      <c r="E3391" t="s">
        <v>16</v>
      </c>
      <c r="F3391" t="s">
        <v>64</v>
      </c>
      <c r="G3391" t="s">
        <v>65</v>
      </c>
      <c r="H3391" t="s">
        <v>257</v>
      </c>
      <c r="I3391" t="s">
        <v>431</v>
      </c>
      <c r="J3391" t="s">
        <v>20</v>
      </c>
      <c r="K3391" t="s">
        <v>2134</v>
      </c>
      <c r="L3391" t="s">
        <v>2134</v>
      </c>
      <c r="M3391">
        <v>0</v>
      </c>
      <c r="N3391">
        <v>683.99</v>
      </c>
      <c r="O3391">
        <v>28</v>
      </c>
      <c r="P3391">
        <f>Table1[[#This Row],[Sale Product Count]]*Table1[[#This Row],[Price]]</f>
        <v>19151.72</v>
      </c>
      <c r="Q3391">
        <v>496</v>
      </c>
    </row>
    <row r="3392" spans="1:17" x14ac:dyDescent="0.3">
      <c r="A3392" t="s">
        <v>13</v>
      </c>
      <c r="B3392" t="s">
        <v>2134</v>
      </c>
      <c r="C3392" t="s">
        <v>14</v>
      </c>
      <c r="D3392" t="s">
        <v>15</v>
      </c>
      <c r="E3392" t="s">
        <v>16</v>
      </c>
      <c r="F3392" t="s">
        <v>17</v>
      </c>
      <c r="G3392" t="s">
        <v>18</v>
      </c>
      <c r="H3392" t="s">
        <v>19</v>
      </c>
      <c r="I3392" t="s">
        <v>2134</v>
      </c>
      <c r="J3392" t="s">
        <v>20</v>
      </c>
      <c r="K3392" t="s">
        <v>21</v>
      </c>
      <c r="L3392" t="s">
        <v>22</v>
      </c>
      <c r="M3392">
        <v>0</v>
      </c>
      <c r="N3392">
        <v>659.99</v>
      </c>
      <c r="O3392">
        <v>29</v>
      </c>
      <c r="P3392">
        <f>Table1[[#This Row],[Sale Product Count]]*Table1[[#This Row],[Price]]</f>
        <v>19139.71</v>
      </c>
      <c r="Q3392">
        <v>140</v>
      </c>
    </row>
    <row r="3393" spans="1:17" x14ac:dyDescent="0.3">
      <c r="A3393" t="s">
        <v>121</v>
      </c>
      <c r="B3393" t="s">
        <v>122</v>
      </c>
      <c r="C3393" t="s">
        <v>61</v>
      </c>
      <c r="D3393" t="s">
        <v>25</v>
      </c>
      <c r="E3393" t="s">
        <v>16</v>
      </c>
      <c r="F3393" t="s">
        <v>26</v>
      </c>
      <c r="G3393" t="s">
        <v>35</v>
      </c>
      <c r="H3393" t="s">
        <v>19</v>
      </c>
      <c r="I3393" t="s">
        <v>2134</v>
      </c>
      <c r="J3393" t="s">
        <v>20</v>
      </c>
      <c r="K3393" t="s">
        <v>21</v>
      </c>
      <c r="L3393" t="s">
        <v>2134</v>
      </c>
      <c r="M3393">
        <v>0</v>
      </c>
      <c r="N3393">
        <v>434.96</v>
      </c>
      <c r="O3393">
        <v>44</v>
      </c>
      <c r="P3393">
        <f>Table1[[#This Row],[Sale Product Count]]*Table1[[#This Row],[Price]]</f>
        <v>19138.239999999998</v>
      </c>
      <c r="Q3393">
        <v>465</v>
      </c>
    </row>
    <row r="3394" spans="1:17" x14ac:dyDescent="0.3">
      <c r="A3394" t="s">
        <v>66</v>
      </c>
      <c r="B3394" t="s">
        <v>2134</v>
      </c>
      <c r="C3394" t="s">
        <v>2134</v>
      </c>
      <c r="D3394" t="s">
        <v>2134</v>
      </c>
      <c r="E3394" t="s">
        <v>2134</v>
      </c>
      <c r="F3394" t="s">
        <v>2134</v>
      </c>
      <c r="G3394" t="s">
        <v>56</v>
      </c>
      <c r="H3394" t="s">
        <v>2134</v>
      </c>
      <c r="I3394" t="s">
        <v>2134</v>
      </c>
      <c r="J3394" t="s">
        <v>20</v>
      </c>
      <c r="K3394" t="s">
        <v>2134</v>
      </c>
      <c r="L3394" t="s">
        <v>2134</v>
      </c>
      <c r="M3394">
        <v>0</v>
      </c>
      <c r="N3394">
        <v>434.96</v>
      </c>
      <c r="O3394">
        <v>44</v>
      </c>
      <c r="P3394">
        <f>Table1[[#This Row],[Sale Product Count]]*Table1[[#This Row],[Price]]</f>
        <v>19138.239999999998</v>
      </c>
      <c r="Q3394">
        <v>0</v>
      </c>
    </row>
    <row r="3395" spans="1:17" x14ac:dyDescent="0.3">
      <c r="A3395" t="s">
        <v>23</v>
      </c>
      <c r="B3395" t="s">
        <v>2108</v>
      </c>
      <c r="C3395" t="s">
        <v>24</v>
      </c>
      <c r="D3395" t="s">
        <v>25</v>
      </c>
      <c r="E3395" t="s">
        <v>63</v>
      </c>
      <c r="F3395" t="s">
        <v>282</v>
      </c>
      <c r="G3395" t="s">
        <v>2134</v>
      </c>
      <c r="H3395" t="s">
        <v>257</v>
      </c>
      <c r="I3395" t="s">
        <v>2134</v>
      </c>
      <c r="J3395" t="s">
        <v>20</v>
      </c>
      <c r="K3395" t="s">
        <v>92</v>
      </c>
      <c r="L3395" t="s">
        <v>443</v>
      </c>
      <c r="M3395">
        <v>0</v>
      </c>
      <c r="N3395">
        <v>909.99</v>
      </c>
      <c r="O3395">
        <v>21</v>
      </c>
      <c r="P3395">
        <f>Table1[[#This Row],[Sale Product Count]]*Table1[[#This Row],[Price]]</f>
        <v>19109.79</v>
      </c>
      <c r="Q3395">
        <v>0</v>
      </c>
    </row>
    <row r="3396" spans="1:17" x14ac:dyDescent="0.3">
      <c r="A3396" t="s">
        <v>23</v>
      </c>
      <c r="B3396" t="s">
        <v>2134</v>
      </c>
      <c r="C3396" t="s">
        <v>24</v>
      </c>
      <c r="D3396" t="s">
        <v>25</v>
      </c>
      <c r="E3396" t="s">
        <v>16</v>
      </c>
      <c r="F3396" t="s">
        <v>26</v>
      </c>
      <c r="G3396" t="s">
        <v>27</v>
      </c>
      <c r="H3396" t="s">
        <v>28</v>
      </c>
      <c r="I3396" t="s">
        <v>29</v>
      </c>
      <c r="J3396" t="s">
        <v>20</v>
      </c>
      <c r="K3396" t="s">
        <v>21</v>
      </c>
      <c r="L3396" t="s">
        <v>2134</v>
      </c>
      <c r="M3396">
        <v>4.5</v>
      </c>
      <c r="N3396">
        <v>389.99</v>
      </c>
      <c r="O3396">
        <v>49</v>
      </c>
      <c r="P3396">
        <f>Table1[[#This Row],[Sale Product Count]]*Table1[[#This Row],[Price]]</f>
        <v>19109.510000000002</v>
      </c>
      <c r="Q3396">
        <v>194</v>
      </c>
    </row>
    <row r="3397" spans="1:17" x14ac:dyDescent="0.3">
      <c r="A3397" t="s">
        <v>66</v>
      </c>
      <c r="B3397" t="s">
        <v>698</v>
      </c>
      <c r="C3397" t="s">
        <v>14</v>
      </c>
      <c r="D3397" t="s">
        <v>84</v>
      </c>
      <c r="E3397" t="s">
        <v>63</v>
      </c>
      <c r="F3397" t="s">
        <v>72</v>
      </c>
      <c r="G3397" t="s">
        <v>18</v>
      </c>
      <c r="H3397" t="s">
        <v>36</v>
      </c>
      <c r="I3397" t="s">
        <v>29</v>
      </c>
      <c r="J3397" t="s">
        <v>20</v>
      </c>
      <c r="K3397" t="s">
        <v>2134</v>
      </c>
      <c r="L3397" t="s">
        <v>2134</v>
      </c>
      <c r="M3397">
        <v>4.3</v>
      </c>
      <c r="N3397">
        <v>389.99</v>
      </c>
      <c r="O3397">
        <v>49</v>
      </c>
      <c r="P3397">
        <f>Table1[[#This Row],[Sale Product Count]]*Table1[[#This Row],[Price]]</f>
        <v>19109.510000000002</v>
      </c>
      <c r="Q3397">
        <v>193</v>
      </c>
    </row>
    <row r="3398" spans="1:17" x14ac:dyDescent="0.3">
      <c r="A3398" t="s">
        <v>100</v>
      </c>
      <c r="B3398" t="s">
        <v>2134</v>
      </c>
      <c r="C3398" t="s">
        <v>14</v>
      </c>
      <c r="D3398" t="s">
        <v>2134</v>
      </c>
      <c r="E3398" t="s">
        <v>42</v>
      </c>
      <c r="F3398" t="s">
        <v>2134</v>
      </c>
      <c r="G3398" t="s">
        <v>18</v>
      </c>
      <c r="H3398" t="s">
        <v>197</v>
      </c>
      <c r="I3398" t="s">
        <v>2134</v>
      </c>
      <c r="J3398" t="s">
        <v>20</v>
      </c>
      <c r="K3398" t="s">
        <v>2134</v>
      </c>
      <c r="L3398" t="s">
        <v>2134</v>
      </c>
      <c r="M3398">
        <v>0</v>
      </c>
      <c r="N3398">
        <v>389.99</v>
      </c>
      <c r="O3398">
        <v>49</v>
      </c>
      <c r="P3398">
        <f>Table1[[#This Row],[Sale Product Count]]*Table1[[#This Row],[Price]]</f>
        <v>19109.510000000002</v>
      </c>
      <c r="Q3398">
        <v>502</v>
      </c>
    </row>
    <row r="3399" spans="1:17" x14ac:dyDescent="0.3">
      <c r="A3399" t="s">
        <v>13</v>
      </c>
      <c r="B3399" t="s">
        <v>83</v>
      </c>
      <c r="C3399" t="s">
        <v>24</v>
      </c>
      <c r="D3399" t="s">
        <v>84</v>
      </c>
      <c r="E3399" t="s">
        <v>16</v>
      </c>
      <c r="F3399" t="s">
        <v>26</v>
      </c>
      <c r="G3399" t="s">
        <v>80</v>
      </c>
      <c r="H3399" t="s">
        <v>19</v>
      </c>
      <c r="I3399" t="s">
        <v>2134</v>
      </c>
      <c r="J3399" t="s">
        <v>20</v>
      </c>
      <c r="K3399" t="s">
        <v>21</v>
      </c>
      <c r="L3399" t="s">
        <v>2134</v>
      </c>
      <c r="M3399">
        <v>0</v>
      </c>
      <c r="N3399">
        <v>389.99</v>
      </c>
      <c r="O3399">
        <v>49</v>
      </c>
      <c r="P3399">
        <f>Table1[[#This Row],[Sale Product Count]]*Table1[[#This Row],[Price]]</f>
        <v>19109.510000000002</v>
      </c>
      <c r="Q3399">
        <v>380</v>
      </c>
    </row>
    <row r="3400" spans="1:17" x14ac:dyDescent="0.3">
      <c r="A3400" t="s">
        <v>30</v>
      </c>
      <c r="B3400" t="s">
        <v>119</v>
      </c>
      <c r="C3400" t="s">
        <v>24</v>
      </c>
      <c r="D3400" t="s">
        <v>33</v>
      </c>
      <c r="E3400" t="s">
        <v>2134</v>
      </c>
      <c r="F3400" t="s">
        <v>34</v>
      </c>
      <c r="G3400" t="s">
        <v>35</v>
      </c>
      <c r="H3400" t="s">
        <v>36</v>
      </c>
      <c r="I3400" t="s">
        <v>2134</v>
      </c>
      <c r="J3400" t="s">
        <v>37</v>
      </c>
      <c r="K3400" t="s">
        <v>120</v>
      </c>
      <c r="L3400" t="s">
        <v>38</v>
      </c>
      <c r="M3400">
        <v>1</v>
      </c>
      <c r="N3400">
        <v>389.99</v>
      </c>
      <c r="O3400">
        <v>49</v>
      </c>
      <c r="P3400">
        <f>Table1[[#This Row],[Sale Product Count]]*Table1[[#This Row],[Price]]</f>
        <v>19109.510000000002</v>
      </c>
      <c r="Q3400">
        <v>501</v>
      </c>
    </row>
    <row r="3401" spans="1:17" x14ac:dyDescent="0.3">
      <c r="A3401" t="s">
        <v>23</v>
      </c>
      <c r="B3401" t="s">
        <v>2134</v>
      </c>
      <c r="C3401" t="s">
        <v>24</v>
      </c>
      <c r="D3401" t="s">
        <v>25</v>
      </c>
      <c r="E3401" t="s">
        <v>16</v>
      </c>
      <c r="F3401" t="s">
        <v>26</v>
      </c>
      <c r="G3401" t="s">
        <v>27</v>
      </c>
      <c r="H3401" t="s">
        <v>28</v>
      </c>
      <c r="I3401" t="s">
        <v>29</v>
      </c>
      <c r="J3401" t="s">
        <v>20</v>
      </c>
      <c r="K3401" t="s">
        <v>21</v>
      </c>
      <c r="L3401" t="s">
        <v>2134</v>
      </c>
      <c r="M3401">
        <v>4.5</v>
      </c>
      <c r="N3401">
        <v>389.99</v>
      </c>
      <c r="O3401">
        <v>49</v>
      </c>
      <c r="P3401">
        <f>Table1[[#This Row],[Sale Product Count]]*Table1[[#This Row],[Price]]</f>
        <v>19109.510000000002</v>
      </c>
      <c r="Q3401">
        <v>464</v>
      </c>
    </row>
    <row r="3402" spans="1:17" x14ac:dyDescent="0.3">
      <c r="A3402" t="s">
        <v>23</v>
      </c>
      <c r="B3402" t="s">
        <v>2134</v>
      </c>
      <c r="C3402" t="s">
        <v>14</v>
      </c>
      <c r="D3402" t="s">
        <v>219</v>
      </c>
      <c r="E3402" t="s">
        <v>27</v>
      </c>
      <c r="F3402" t="s">
        <v>220</v>
      </c>
      <c r="G3402" t="s">
        <v>65</v>
      </c>
      <c r="H3402" t="s">
        <v>19</v>
      </c>
      <c r="I3402" t="s">
        <v>2134</v>
      </c>
      <c r="J3402" t="s">
        <v>20</v>
      </c>
      <c r="K3402" t="s">
        <v>21</v>
      </c>
      <c r="L3402" t="s">
        <v>81</v>
      </c>
      <c r="M3402">
        <v>4.7</v>
      </c>
      <c r="N3402">
        <v>389.99</v>
      </c>
      <c r="O3402">
        <v>49</v>
      </c>
      <c r="P3402">
        <f>Table1[[#This Row],[Sale Product Count]]*Table1[[#This Row],[Price]]</f>
        <v>19109.510000000002</v>
      </c>
      <c r="Q3402">
        <v>0</v>
      </c>
    </row>
    <row r="3403" spans="1:17" x14ac:dyDescent="0.3">
      <c r="A3403" t="s">
        <v>23</v>
      </c>
      <c r="B3403" t="s">
        <v>672</v>
      </c>
      <c r="C3403" t="s">
        <v>24</v>
      </c>
      <c r="D3403" t="s">
        <v>2134</v>
      </c>
      <c r="E3403" t="s">
        <v>63</v>
      </c>
      <c r="F3403" t="s">
        <v>181</v>
      </c>
      <c r="G3403" t="s">
        <v>65</v>
      </c>
      <c r="H3403" t="s">
        <v>19</v>
      </c>
      <c r="I3403" t="s">
        <v>2134</v>
      </c>
      <c r="J3403" t="s">
        <v>673</v>
      </c>
      <c r="K3403" t="s">
        <v>242</v>
      </c>
      <c r="L3403" t="s">
        <v>569</v>
      </c>
      <c r="M3403">
        <v>4.3</v>
      </c>
      <c r="N3403">
        <v>999.99</v>
      </c>
      <c r="O3403">
        <v>19</v>
      </c>
      <c r="P3403">
        <f>Table1[[#This Row],[Sale Product Count]]*Table1[[#This Row],[Price]]</f>
        <v>18999.810000000001</v>
      </c>
      <c r="Q3403">
        <v>453</v>
      </c>
    </row>
    <row r="3404" spans="1:17" x14ac:dyDescent="0.3">
      <c r="A3404" t="s">
        <v>13</v>
      </c>
      <c r="B3404" t="s">
        <v>83</v>
      </c>
      <c r="C3404" t="s">
        <v>24</v>
      </c>
      <c r="D3404" t="s">
        <v>84</v>
      </c>
      <c r="E3404" t="s">
        <v>16</v>
      </c>
      <c r="F3404" t="s">
        <v>26</v>
      </c>
      <c r="G3404" t="s">
        <v>80</v>
      </c>
      <c r="H3404" t="s">
        <v>19</v>
      </c>
      <c r="I3404" t="s">
        <v>2134</v>
      </c>
      <c r="J3404" t="s">
        <v>20</v>
      </c>
      <c r="K3404" t="s">
        <v>21</v>
      </c>
      <c r="L3404" t="s">
        <v>2134</v>
      </c>
      <c r="M3404">
        <v>0</v>
      </c>
      <c r="N3404">
        <v>999.99</v>
      </c>
      <c r="O3404">
        <v>19</v>
      </c>
      <c r="P3404">
        <f>Table1[[#This Row],[Sale Product Count]]*Table1[[#This Row],[Price]]</f>
        <v>18999.810000000001</v>
      </c>
      <c r="Q3404">
        <v>465</v>
      </c>
    </row>
    <row r="3405" spans="1:17" x14ac:dyDescent="0.3">
      <c r="A3405" t="s">
        <v>130</v>
      </c>
      <c r="B3405" t="s">
        <v>946</v>
      </c>
      <c r="C3405" t="s">
        <v>167</v>
      </c>
      <c r="D3405" t="s">
        <v>606</v>
      </c>
      <c r="E3405" t="s">
        <v>75</v>
      </c>
      <c r="F3405" t="s">
        <v>1007</v>
      </c>
      <c r="G3405" t="s">
        <v>65</v>
      </c>
      <c r="H3405" t="s">
        <v>311</v>
      </c>
      <c r="I3405" t="s">
        <v>307</v>
      </c>
      <c r="J3405" t="s">
        <v>37</v>
      </c>
      <c r="K3405" t="s">
        <v>2134</v>
      </c>
      <c r="L3405" t="s">
        <v>2134</v>
      </c>
      <c r="M3405">
        <v>3.8</v>
      </c>
      <c r="N3405">
        <v>999.99</v>
      </c>
      <c r="O3405">
        <v>19</v>
      </c>
      <c r="P3405">
        <f>Table1[[#This Row],[Sale Product Count]]*Table1[[#This Row],[Price]]</f>
        <v>18999.810000000001</v>
      </c>
      <c r="Q3405">
        <v>146</v>
      </c>
    </row>
    <row r="3406" spans="1:17" x14ac:dyDescent="0.3">
      <c r="A3406" t="s">
        <v>30</v>
      </c>
      <c r="B3406" t="s">
        <v>1444</v>
      </c>
      <c r="C3406" t="s">
        <v>24</v>
      </c>
      <c r="D3406" t="s">
        <v>71</v>
      </c>
      <c r="E3406" t="s">
        <v>2134</v>
      </c>
      <c r="F3406" t="s">
        <v>64</v>
      </c>
      <c r="G3406" t="s">
        <v>65</v>
      </c>
      <c r="H3406" t="s">
        <v>311</v>
      </c>
      <c r="I3406" t="s">
        <v>2134</v>
      </c>
      <c r="J3406" t="s">
        <v>37</v>
      </c>
      <c r="K3406" t="s">
        <v>419</v>
      </c>
      <c r="L3406" t="s">
        <v>1387</v>
      </c>
      <c r="M3406">
        <v>5</v>
      </c>
      <c r="N3406">
        <v>999.99</v>
      </c>
      <c r="O3406">
        <v>19</v>
      </c>
      <c r="P3406">
        <f>Table1[[#This Row],[Sale Product Count]]*Table1[[#This Row],[Price]]</f>
        <v>18999.810000000001</v>
      </c>
      <c r="Q3406">
        <v>508</v>
      </c>
    </row>
    <row r="3407" spans="1:17" x14ac:dyDescent="0.3">
      <c r="A3407" t="s">
        <v>100</v>
      </c>
      <c r="B3407" t="s">
        <v>1533</v>
      </c>
      <c r="C3407" t="s">
        <v>41</v>
      </c>
      <c r="D3407" t="s">
        <v>25</v>
      </c>
      <c r="E3407" t="s">
        <v>2134</v>
      </c>
      <c r="F3407" t="s">
        <v>72</v>
      </c>
      <c r="G3407" t="s">
        <v>18</v>
      </c>
      <c r="H3407" t="s">
        <v>257</v>
      </c>
      <c r="I3407" t="s">
        <v>2134</v>
      </c>
      <c r="J3407" t="s">
        <v>2134</v>
      </c>
      <c r="K3407" t="s">
        <v>2134</v>
      </c>
      <c r="L3407" t="s">
        <v>2134</v>
      </c>
      <c r="M3407">
        <v>3.8</v>
      </c>
      <c r="N3407">
        <v>556.99</v>
      </c>
      <c r="O3407">
        <v>34</v>
      </c>
      <c r="P3407">
        <f>Table1[[#This Row],[Sale Product Count]]*Table1[[#This Row],[Price]]</f>
        <v>18937.66</v>
      </c>
      <c r="Q3407">
        <v>335</v>
      </c>
    </row>
    <row r="3408" spans="1:17" x14ac:dyDescent="0.3">
      <c r="A3408" t="s">
        <v>130</v>
      </c>
      <c r="B3408" t="s">
        <v>1727</v>
      </c>
      <c r="C3408" t="s">
        <v>24</v>
      </c>
      <c r="D3408" t="s">
        <v>71</v>
      </c>
      <c r="E3408" t="s">
        <v>49</v>
      </c>
      <c r="F3408" t="s">
        <v>103</v>
      </c>
      <c r="G3408" t="s">
        <v>301</v>
      </c>
      <c r="H3408" t="s">
        <v>257</v>
      </c>
      <c r="I3408" t="s">
        <v>431</v>
      </c>
      <c r="J3408" t="s">
        <v>20</v>
      </c>
      <c r="K3408" t="s">
        <v>2134</v>
      </c>
      <c r="L3408" t="s">
        <v>2134</v>
      </c>
      <c r="M3408">
        <v>0</v>
      </c>
      <c r="N3408">
        <v>556.99</v>
      </c>
      <c r="O3408">
        <v>34</v>
      </c>
      <c r="P3408">
        <f>Table1[[#This Row],[Sale Product Count]]*Table1[[#This Row],[Price]]</f>
        <v>18937.66</v>
      </c>
      <c r="Q3408">
        <v>0</v>
      </c>
    </row>
    <row r="3409" spans="1:17" x14ac:dyDescent="0.3">
      <c r="A3409" t="s">
        <v>130</v>
      </c>
      <c r="B3409" t="s">
        <v>520</v>
      </c>
      <c r="C3409" t="s">
        <v>24</v>
      </c>
      <c r="D3409" t="s">
        <v>1202</v>
      </c>
      <c r="E3409" t="s">
        <v>63</v>
      </c>
      <c r="F3409" t="s">
        <v>282</v>
      </c>
      <c r="G3409" t="s">
        <v>35</v>
      </c>
      <c r="H3409" t="s">
        <v>197</v>
      </c>
      <c r="I3409" t="s">
        <v>200</v>
      </c>
      <c r="J3409" t="s">
        <v>1173</v>
      </c>
      <c r="K3409" t="s">
        <v>2134</v>
      </c>
      <c r="L3409" t="s">
        <v>2134</v>
      </c>
      <c r="M3409">
        <v>3.9</v>
      </c>
      <c r="N3409">
        <v>305.39</v>
      </c>
      <c r="O3409">
        <v>62</v>
      </c>
      <c r="P3409">
        <f>Table1[[#This Row],[Sale Product Count]]*Table1[[#This Row],[Price]]</f>
        <v>18934.18</v>
      </c>
      <c r="Q3409">
        <v>452</v>
      </c>
    </row>
    <row r="3410" spans="1:17" x14ac:dyDescent="0.3">
      <c r="A3410" t="s">
        <v>100</v>
      </c>
      <c r="B3410" t="s">
        <v>510</v>
      </c>
      <c r="C3410" t="s">
        <v>14</v>
      </c>
      <c r="D3410" t="s">
        <v>511</v>
      </c>
      <c r="E3410" t="s">
        <v>27</v>
      </c>
      <c r="F3410" t="s">
        <v>55</v>
      </c>
      <c r="G3410" t="s">
        <v>56</v>
      </c>
      <c r="H3410" t="s">
        <v>19</v>
      </c>
      <c r="I3410" t="s">
        <v>200</v>
      </c>
      <c r="J3410" t="s">
        <v>20</v>
      </c>
      <c r="K3410" t="s">
        <v>2134</v>
      </c>
      <c r="L3410" t="s">
        <v>2134</v>
      </c>
      <c r="M3410">
        <v>4.2</v>
      </c>
      <c r="N3410">
        <v>899.99</v>
      </c>
      <c r="O3410">
        <v>21</v>
      </c>
      <c r="P3410">
        <f>Table1[[#This Row],[Sale Product Count]]*Table1[[#This Row],[Price]]</f>
        <v>18899.79</v>
      </c>
      <c r="Q3410">
        <v>147</v>
      </c>
    </row>
    <row r="3411" spans="1:17" x14ac:dyDescent="0.3">
      <c r="A3411" t="s">
        <v>30</v>
      </c>
      <c r="B3411" t="s">
        <v>119</v>
      </c>
      <c r="C3411" t="s">
        <v>24</v>
      </c>
      <c r="D3411" t="s">
        <v>33</v>
      </c>
      <c r="E3411" t="s">
        <v>2134</v>
      </c>
      <c r="F3411" t="s">
        <v>34</v>
      </c>
      <c r="G3411" t="s">
        <v>35</v>
      </c>
      <c r="H3411" t="s">
        <v>36</v>
      </c>
      <c r="I3411" t="s">
        <v>2134</v>
      </c>
      <c r="J3411" t="s">
        <v>37</v>
      </c>
      <c r="K3411" t="s">
        <v>120</v>
      </c>
      <c r="L3411" t="s">
        <v>38</v>
      </c>
      <c r="M3411">
        <v>1</v>
      </c>
      <c r="N3411">
        <v>899.99</v>
      </c>
      <c r="O3411">
        <v>21</v>
      </c>
      <c r="P3411">
        <f>Table1[[#This Row],[Sale Product Count]]*Table1[[#This Row],[Price]]</f>
        <v>18899.79</v>
      </c>
      <c r="Q3411">
        <v>157</v>
      </c>
    </row>
    <row r="3412" spans="1:17" x14ac:dyDescent="0.3">
      <c r="A3412" t="s">
        <v>221</v>
      </c>
      <c r="B3412" t="s">
        <v>807</v>
      </c>
      <c r="C3412" t="s">
        <v>24</v>
      </c>
      <c r="D3412" t="s">
        <v>2134</v>
      </c>
      <c r="E3412" t="s">
        <v>75</v>
      </c>
      <c r="F3412" t="s">
        <v>17</v>
      </c>
      <c r="G3412" t="s">
        <v>65</v>
      </c>
      <c r="H3412" t="s">
        <v>36</v>
      </c>
      <c r="I3412" t="s">
        <v>894</v>
      </c>
      <c r="J3412" t="s">
        <v>37</v>
      </c>
      <c r="K3412" t="s">
        <v>1646</v>
      </c>
      <c r="L3412" t="s">
        <v>2134</v>
      </c>
      <c r="M3412">
        <v>4.7</v>
      </c>
      <c r="N3412">
        <v>899.99</v>
      </c>
      <c r="O3412">
        <v>21</v>
      </c>
      <c r="P3412">
        <f>Table1[[#This Row],[Sale Product Count]]*Table1[[#This Row],[Price]]</f>
        <v>18899.79</v>
      </c>
      <c r="Q3412">
        <v>117</v>
      </c>
    </row>
    <row r="3413" spans="1:17" x14ac:dyDescent="0.3">
      <c r="A3413" t="s">
        <v>130</v>
      </c>
      <c r="B3413" t="s">
        <v>908</v>
      </c>
      <c r="C3413" t="s">
        <v>14</v>
      </c>
      <c r="D3413" t="s">
        <v>2134</v>
      </c>
      <c r="E3413" t="s">
        <v>63</v>
      </c>
      <c r="F3413" t="s">
        <v>64</v>
      </c>
      <c r="G3413" t="s">
        <v>65</v>
      </c>
      <c r="H3413" t="s">
        <v>197</v>
      </c>
      <c r="I3413" t="s">
        <v>416</v>
      </c>
      <c r="J3413" t="s">
        <v>1066</v>
      </c>
      <c r="K3413" t="s">
        <v>1256</v>
      </c>
      <c r="L3413" t="s">
        <v>2134</v>
      </c>
      <c r="M3413">
        <v>0</v>
      </c>
      <c r="N3413">
        <v>589.99</v>
      </c>
      <c r="O3413">
        <v>32</v>
      </c>
      <c r="P3413">
        <f>Table1[[#This Row],[Sale Product Count]]*Table1[[#This Row],[Price]]</f>
        <v>18879.68</v>
      </c>
      <c r="Q3413">
        <v>359</v>
      </c>
    </row>
    <row r="3414" spans="1:17" x14ac:dyDescent="0.3">
      <c r="A3414" t="s">
        <v>130</v>
      </c>
      <c r="B3414" t="s">
        <v>1686</v>
      </c>
      <c r="C3414" t="s">
        <v>86</v>
      </c>
      <c r="D3414" t="s">
        <v>1687</v>
      </c>
      <c r="E3414" t="s">
        <v>75</v>
      </c>
      <c r="F3414" t="s">
        <v>1047</v>
      </c>
      <c r="G3414" t="s">
        <v>65</v>
      </c>
      <c r="H3414" t="s">
        <v>257</v>
      </c>
      <c r="I3414" t="s">
        <v>2134</v>
      </c>
      <c r="J3414" t="s">
        <v>37</v>
      </c>
      <c r="K3414" t="s">
        <v>1688</v>
      </c>
      <c r="L3414" t="s">
        <v>2134</v>
      </c>
      <c r="M3414">
        <v>4.4000000000000004</v>
      </c>
      <c r="N3414">
        <v>589.99</v>
      </c>
      <c r="O3414">
        <v>32</v>
      </c>
      <c r="P3414">
        <f>Table1[[#This Row],[Sale Product Count]]*Table1[[#This Row],[Price]]</f>
        <v>18879.68</v>
      </c>
      <c r="Q3414">
        <v>527</v>
      </c>
    </row>
    <row r="3415" spans="1:17" x14ac:dyDescent="0.3">
      <c r="A3415" t="s">
        <v>130</v>
      </c>
      <c r="B3415" t="s">
        <v>1889</v>
      </c>
      <c r="C3415" t="s">
        <v>41</v>
      </c>
      <c r="D3415" t="s">
        <v>25</v>
      </c>
      <c r="E3415" t="s">
        <v>42</v>
      </c>
      <c r="F3415" t="s">
        <v>282</v>
      </c>
      <c r="G3415" t="s">
        <v>65</v>
      </c>
      <c r="H3415" t="s">
        <v>257</v>
      </c>
      <c r="I3415" t="s">
        <v>2134</v>
      </c>
      <c r="J3415" t="s">
        <v>20</v>
      </c>
      <c r="K3415" t="s">
        <v>2134</v>
      </c>
      <c r="L3415" t="s">
        <v>1387</v>
      </c>
      <c r="M3415">
        <v>4</v>
      </c>
      <c r="N3415">
        <v>589.99</v>
      </c>
      <c r="O3415">
        <v>32</v>
      </c>
      <c r="P3415">
        <f>Table1[[#This Row],[Sale Product Count]]*Table1[[#This Row],[Price]]</f>
        <v>18879.68</v>
      </c>
      <c r="Q3415">
        <v>490</v>
      </c>
    </row>
    <row r="3416" spans="1:17" x14ac:dyDescent="0.3">
      <c r="A3416" t="s">
        <v>23</v>
      </c>
      <c r="B3416" t="s">
        <v>2134</v>
      </c>
      <c r="C3416" t="s">
        <v>24</v>
      </c>
      <c r="D3416" t="s">
        <v>25</v>
      </c>
      <c r="E3416" t="s">
        <v>16</v>
      </c>
      <c r="F3416" t="s">
        <v>26</v>
      </c>
      <c r="G3416" t="s">
        <v>27</v>
      </c>
      <c r="H3416" t="s">
        <v>28</v>
      </c>
      <c r="I3416" t="s">
        <v>29</v>
      </c>
      <c r="J3416" t="s">
        <v>20</v>
      </c>
      <c r="K3416" t="s">
        <v>21</v>
      </c>
      <c r="L3416" t="s">
        <v>2134</v>
      </c>
      <c r="M3416">
        <v>4.5</v>
      </c>
      <c r="N3416">
        <v>589.99</v>
      </c>
      <c r="O3416">
        <v>32</v>
      </c>
      <c r="P3416">
        <f>Table1[[#This Row],[Sale Product Count]]*Table1[[#This Row],[Price]]</f>
        <v>18879.68</v>
      </c>
      <c r="Q3416">
        <v>498</v>
      </c>
    </row>
    <row r="3417" spans="1:17" x14ac:dyDescent="0.3">
      <c r="A3417" t="s">
        <v>59</v>
      </c>
      <c r="B3417" t="s">
        <v>492</v>
      </c>
      <c r="C3417" t="s">
        <v>24</v>
      </c>
      <c r="D3417" t="s">
        <v>241</v>
      </c>
      <c r="E3417" t="s">
        <v>63</v>
      </c>
      <c r="F3417" t="s">
        <v>493</v>
      </c>
      <c r="G3417" t="s">
        <v>65</v>
      </c>
      <c r="H3417" t="s">
        <v>19</v>
      </c>
      <c r="I3417" t="s">
        <v>494</v>
      </c>
      <c r="J3417" t="s">
        <v>20</v>
      </c>
      <c r="K3417" t="s">
        <v>2134</v>
      </c>
      <c r="L3417" t="s">
        <v>2134</v>
      </c>
      <c r="M3417">
        <v>5</v>
      </c>
      <c r="N3417">
        <v>899</v>
      </c>
      <c r="O3417">
        <v>21</v>
      </c>
      <c r="P3417">
        <f>Table1[[#This Row],[Sale Product Count]]*Table1[[#This Row],[Price]]</f>
        <v>18879</v>
      </c>
      <c r="Q3417">
        <v>190</v>
      </c>
    </row>
    <row r="3418" spans="1:17" x14ac:dyDescent="0.3">
      <c r="A3418" t="s">
        <v>121</v>
      </c>
      <c r="B3418" t="s">
        <v>122</v>
      </c>
      <c r="C3418" t="s">
        <v>61</v>
      </c>
      <c r="D3418" t="s">
        <v>25</v>
      </c>
      <c r="E3418" t="s">
        <v>16</v>
      </c>
      <c r="F3418" t="s">
        <v>26</v>
      </c>
      <c r="G3418" t="s">
        <v>35</v>
      </c>
      <c r="H3418" t="s">
        <v>19</v>
      </c>
      <c r="I3418" t="s">
        <v>2134</v>
      </c>
      <c r="J3418" t="s">
        <v>20</v>
      </c>
      <c r="K3418" t="s">
        <v>21</v>
      </c>
      <c r="L3418" t="s">
        <v>2134</v>
      </c>
      <c r="M3418">
        <v>0</v>
      </c>
      <c r="N3418">
        <v>899</v>
      </c>
      <c r="O3418">
        <v>21</v>
      </c>
      <c r="P3418">
        <f>Table1[[#This Row],[Sale Product Count]]*Table1[[#This Row],[Price]]</f>
        <v>18879</v>
      </c>
      <c r="Q3418">
        <v>467</v>
      </c>
    </row>
    <row r="3419" spans="1:17" x14ac:dyDescent="0.3">
      <c r="A3419" t="s">
        <v>100</v>
      </c>
      <c r="B3419" t="s">
        <v>2101</v>
      </c>
      <c r="C3419" t="s">
        <v>14</v>
      </c>
      <c r="D3419" t="s">
        <v>71</v>
      </c>
      <c r="E3419" t="s">
        <v>75</v>
      </c>
      <c r="F3419" t="s">
        <v>106</v>
      </c>
      <c r="G3419" t="s">
        <v>1102</v>
      </c>
      <c r="H3419" t="s">
        <v>36</v>
      </c>
      <c r="I3419" t="s">
        <v>752</v>
      </c>
      <c r="J3419" t="s">
        <v>20</v>
      </c>
      <c r="K3419" t="s">
        <v>2134</v>
      </c>
      <c r="L3419" t="s">
        <v>2134</v>
      </c>
      <c r="M3419">
        <v>0</v>
      </c>
      <c r="N3419">
        <v>899</v>
      </c>
      <c r="O3419">
        <v>21</v>
      </c>
      <c r="P3419">
        <f>Table1[[#This Row],[Sale Product Count]]*Table1[[#This Row],[Price]]</f>
        <v>18879</v>
      </c>
      <c r="Q3419">
        <v>0</v>
      </c>
    </row>
    <row r="3420" spans="1:17" x14ac:dyDescent="0.3">
      <c r="A3420" t="s">
        <v>23</v>
      </c>
      <c r="B3420" t="s">
        <v>2134</v>
      </c>
      <c r="C3420" t="s">
        <v>24</v>
      </c>
      <c r="D3420" t="s">
        <v>71</v>
      </c>
      <c r="E3420" t="s">
        <v>16</v>
      </c>
      <c r="F3420" t="s">
        <v>82</v>
      </c>
      <c r="G3420" t="s">
        <v>65</v>
      </c>
      <c r="H3420" t="s">
        <v>19</v>
      </c>
      <c r="I3420" t="s">
        <v>2134</v>
      </c>
      <c r="J3420" t="s">
        <v>20</v>
      </c>
      <c r="K3420" t="s">
        <v>21</v>
      </c>
      <c r="L3420" t="s">
        <v>81</v>
      </c>
      <c r="M3420">
        <v>4.4000000000000004</v>
      </c>
      <c r="N3420">
        <v>369.95</v>
      </c>
      <c r="O3420">
        <v>51</v>
      </c>
      <c r="P3420">
        <f>Table1[[#This Row],[Sale Product Count]]*Table1[[#This Row],[Price]]</f>
        <v>18867.45</v>
      </c>
      <c r="Q3420">
        <v>527</v>
      </c>
    </row>
    <row r="3421" spans="1:17" x14ac:dyDescent="0.3">
      <c r="A3421" t="s">
        <v>130</v>
      </c>
      <c r="B3421" t="s">
        <v>775</v>
      </c>
      <c r="C3421" t="s">
        <v>14</v>
      </c>
      <c r="D3421" t="s">
        <v>2134</v>
      </c>
      <c r="E3421" t="s">
        <v>63</v>
      </c>
      <c r="F3421" t="s">
        <v>261</v>
      </c>
      <c r="G3421" t="s">
        <v>65</v>
      </c>
      <c r="H3421" t="s">
        <v>776</v>
      </c>
      <c r="I3421" t="s">
        <v>2134</v>
      </c>
      <c r="J3421" t="s">
        <v>20</v>
      </c>
      <c r="K3421" t="s">
        <v>777</v>
      </c>
      <c r="L3421" t="s">
        <v>489</v>
      </c>
      <c r="M3421">
        <v>0</v>
      </c>
      <c r="N3421">
        <v>459.99</v>
      </c>
      <c r="O3421">
        <v>41</v>
      </c>
      <c r="P3421">
        <f>Table1[[#This Row],[Sale Product Count]]*Table1[[#This Row],[Price]]</f>
        <v>18859.59</v>
      </c>
      <c r="Q3421">
        <v>204</v>
      </c>
    </row>
    <row r="3422" spans="1:17" x14ac:dyDescent="0.3">
      <c r="A3422" t="s">
        <v>30</v>
      </c>
      <c r="B3422" t="s">
        <v>31</v>
      </c>
      <c r="C3422" t="s">
        <v>32</v>
      </c>
      <c r="D3422" t="s">
        <v>33</v>
      </c>
      <c r="E3422" t="s">
        <v>2134</v>
      </c>
      <c r="F3422" t="s">
        <v>34</v>
      </c>
      <c r="G3422" t="s">
        <v>35</v>
      </c>
      <c r="H3422" t="s">
        <v>36</v>
      </c>
      <c r="I3422" t="s">
        <v>2134</v>
      </c>
      <c r="J3422" t="s">
        <v>37</v>
      </c>
      <c r="K3422" t="s">
        <v>2134</v>
      </c>
      <c r="L3422" t="s">
        <v>38</v>
      </c>
      <c r="M3422">
        <v>5</v>
      </c>
      <c r="N3422">
        <v>459.99</v>
      </c>
      <c r="O3422">
        <v>41</v>
      </c>
      <c r="P3422">
        <f>Table1[[#This Row],[Sale Product Count]]*Table1[[#This Row],[Price]]</f>
        <v>18859.59</v>
      </c>
      <c r="Q3422">
        <v>200</v>
      </c>
    </row>
    <row r="3423" spans="1:17" x14ac:dyDescent="0.3">
      <c r="A3423" t="s">
        <v>130</v>
      </c>
      <c r="B3423" t="s">
        <v>1221</v>
      </c>
      <c r="C3423" t="s">
        <v>41</v>
      </c>
      <c r="D3423" t="s">
        <v>71</v>
      </c>
      <c r="E3423" t="s">
        <v>63</v>
      </c>
      <c r="F3423" t="s">
        <v>72</v>
      </c>
      <c r="G3423" t="s">
        <v>65</v>
      </c>
      <c r="H3423" t="s">
        <v>36</v>
      </c>
      <c r="I3423" t="s">
        <v>431</v>
      </c>
      <c r="J3423" t="s">
        <v>20</v>
      </c>
      <c r="K3423" t="s">
        <v>2134</v>
      </c>
      <c r="L3423" t="s">
        <v>2134</v>
      </c>
      <c r="M3423">
        <v>0</v>
      </c>
      <c r="N3423">
        <v>289.95</v>
      </c>
      <c r="O3423">
        <v>65</v>
      </c>
      <c r="P3423">
        <f>Table1[[#This Row],[Sale Product Count]]*Table1[[#This Row],[Price]]</f>
        <v>18846.75</v>
      </c>
      <c r="Q3423">
        <v>183</v>
      </c>
    </row>
    <row r="3424" spans="1:17" x14ac:dyDescent="0.3">
      <c r="A3424" t="s">
        <v>130</v>
      </c>
      <c r="B3424" t="s">
        <v>1449</v>
      </c>
      <c r="C3424" t="s">
        <v>14</v>
      </c>
      <c r="D3424" t="s">
        <v>71</v>
      </c>
      <c r="E3424" t="s">
        <v>63</v>
      </c>
      <c r="F3424" t="s">
        <v>72</v>
      </c>
      <c r="G3424" t="s">
        <v>65</v>
      </c>
      <c r="H3424" t="s">
        <v>197</v>
      </c>
      <c r="I3424" t="s">
        <v>431</v>
      </c>
      <c r="J3424" t="s">
        <v>20</v>
      </c>
      <c r="K3424" t="s">
        <v>2134</v>
      </c>
      <c r="L3424" t="s">
        <v>2134</v>
      </c>
      <c r="M3424">
        <v>0</v>
      </c>
      <c r="N3424">
        <v>1046.99</v>
      </c>
      <c r="O3424">
        <v>18</v>
      </c>
      <c r="P3424">
        <f>Table1[[#This Row],[Sale Product Count]]*Table1[[#This Row],[Price]]</f>
        <v>18845.82</v>
      </c>
      <c r="Q3424">
        <v>267</v>
      </c>
    </row>
    <row r="3425" spans="1:17" x14ac:dyDescent="0.3">
      <c r="A3425" t="s">
        <v>100</v>
      </c>
      <c r="B3425" t="s">
        <v>2051</v>
      </c>
      <c r="C3425" t="s">
        <v>24</v>
      </c>
      <c r="D3425" t="s">
        <v>1151</v>
      </c>
      <c r="E3425" t="s">
        <v>480</v>
      </c>
      <c r="F3425" t="s">
        <v>282</v>
      </c>
      <c r="G3425" t="s">
        <v>301</v>
      </c>
      <c r="H3425" t="s">
        <v>197</v>
      </c>
      <c r="I3425" t="s">
        <v>2011</v>
      </c>
      <c r="J3425" t="s">
        <v>20</v>
      </c>
      <c r="K3425" t="s">
        <v>2134</v>
      </c>
      <c r="L3425" t="s">
        <v>2134</v>
      </c>
      <c r="M3425">
        <v>0</v>
      </c>
      <c r="N3425">
        <v>1046.99</v>
      </c>
      <c r="O3425">
        <v>18</v>
      </c>
      <c r="P3425">
        <f>Table1[[#This Row],[Sale Product Count]]*Table1[[#This Row],[Price]]</f>
        <v>18845.82</v>
      </c>
      <c r="Q3425">
        <v>257</v>
      </c>
    </row>
    <row r="3426" spans="1:17" x14ac:dyDescent="0.3">
      <c r="A3426" t="s">
        <v>130</v>
      </c>
      <c r="B3426" t="s">
        <v>1501</v>
      </c>
      <c r="C3426" t="s">
        <v>14</v>
      </c>
      <c r="D3426" t="s">
        <v>25</v>
      </c>
      <c r="E3426" t="s">
        <v>42</v>
      </c>
      <c r="F3426" t="s">
        <v>64</v>
      </c>
      <c r="G3426" t="s">
        <v>65</v>
      </c>
      <c r="H3426" t="s">
        <v>28</v>
      </c>
      <c r="I3426" t="s">
        <v>431</v>
      </c>
      <c r="J3426" t="s">
        <v>20</v>
      </c>
      <c r="K3426" t="s">
        <v>2134</v>
      </c>
      <c r="L3426" t="s">
        <v>2134</v>
      </c>
      <c r="M3426">
        <v>0</v>
      </c>
      <c r="N3426">
        <v>1046.99</v>
      </c>
      <c r="O3426">
        <v>18</v>
      </c>
      <c r="P3426">
        <f>Table1[[#This Row],[Sale Product Count]]*Table1[[#This Row],[Price]]</f>
        <v>18845.82</v>
      </c>
      <c r="Q3426">
        <v>0</v>
      </c>
    </row>
    <row r="3427" spans="1:17" x14ac:dyDescent="0.3">
      <c r="A3427" t="s">
        <v>130</v>
      </c>
      <c r="B3427" t="s">
        <v>895</v>
      </c>
      <c r="C3427" t="s">
        <v>140</v>
      </c>
      <c r="D3427" t="s">
        <v>71</v>
      </c>
      <c r="E3427" t="s">
        <v>63</v>
      </c>
      <c r="F3427" t="s">
        <v>72</v>
      </c>
      <c r="G3427" t="s">
        <v>65</v>
      </c>
      <c r="H3427" t="s">
        <v>257</v>
      </c>
      <c r="I3427" t="s">
        <v>431</v>
      </c>
      <c r="J3427" t="s">
        <v>20</v>
      </c>
      <c r="K3427" t="s">
        <v>2134</v>
      </c>
      <c r="L3427" t="s">
        <v>2134</v>
      </c>
      <c r="M3427">
        <v>0</v>
      </c>
      <c r="N3427">
        <v>1046.99</v>
      </c>
      <c r="O3427">
        <v>18</v>
      </c>
      <c r="P3427">
        <f>Table1[[#This Row],[Sale Product Count]]*Table1[[#This Row],[Price]]</f>
        <v>18845.82</v>
      </c>
      <c r="Q3427">
        <v>0</v>
      </c>
    </row>
    <row r="3428" spans="1:17" x14ac:dyDescent="0.3">
      <c r="A3428" t="s">
        <v>121</v>
      </c>
      <c r="B3428" t="s">
        <v>402</v>
      </c>
      <c r="C3428" t="s">
        <v>24</v>
      </c>
      <c r="D3428" t="s">
        <v>74</v>
      </c>
      <c r="E3428" t="s">
        <v>75</v>
      </c>
      <c r="F3428" t="s">
        <v>256</v>
      </c>
      <c r="G3428" t="s">
        <v>35</v>
      </c>
      <c r="H3428" t="s">
        <v>28</v>
      </c>
      <c r="I3428" t="s">
        <v>2134</v>
      </c>
      <c r="J3428" t="s">
        <v>20</v>
      </c>
      <c r="K3428" t="s">
        <v>159</v>
      </c>
      <c r="L3428" t="s">
        <v>2134</v>
      </c>
      <c r="M3428">
        <v>5</v>
      </c>
      <c r="N3428">
        <v>696.34</v>
      </c>
      <c r="O3428">
        <v>27</v>
      </c>
      <c r="P3428">
        <f>Table1[[#This Row],[Sale Product Count]]*Table1[[#This Row],[Price]]</f>
        <v>18801.18</v>
      </c>
      <c r="Q3428">
        <v>247</v>
      </c>
    </row>
    <row r="3429" spans="1:17" x14ac:dyDescent="0.3">
      <c r="A3429" t="s">
        <v>66</v>
      </c>
      <c r="B3429" t="s">
        <v>2134</v>
      </c>
      <c r="C3429" t="s">
        <v>2134</v>
      </c>
      <c r="D3429" t="s">
        <v>2134</v>
      </c>
      <c r="E3429" t="s">
        <v>2134</v>
      </c>
      <c r="F3429" t="s">
        <v>2134</v>
      </c>
      <c r="G3429" t="s">
        <v>65</v>
      </c>
      <c r="H3429" t="s">
        <v>836</v>
      </c>
      <c r="I3429" t="s">
        <v>2134</v>
      </c>
      <c r="J3429" t="s">
        <v>20</v>
      </c>
      <c r="K3429" t="s">
        <v>2134</v>
      </c>
      <c r="L3429" t="s">
        <v>2134</v>
      </c>
      <c r="M3429">
        <v>0</v>
      </c>
      <c r="N3429">
        <v>696.34</v>
      </c>
      <c r="O3429">
        <v>27</v>
      </c>
      <c r="P3429">
        <f>Table1[[#This Row],[Sale Product Count]]*Table1[[#This Row],[Price]]</f>
        <v>18801.18</v>
      </c>
      <c r="Q3429">
        <v>0</v>
      </c>
    </row>
    <row r="3430" spans="1:17" x14ac:dyDescent="0.3">
      <c r="A3430" t="s">
        <v>121</v>
      </c>
      <c r="B3430" t="s">
        <v>122</v>
      </c>
      <c r="C3430" t="s">
        <v>61</v>
      </c>
      <c r="D3430" t="s">
        <v>25</v>
      </c>
      <c r="E3430" t="s">
        <v>16</v>
      </c>
      <c r="F3430" t="s">
        <v>26</v>
      </c>
      <c r="G3430" t="s">
        <v>35</v>
      </c>
      <c r="H3430" t="s">
        <v>19</v>
      </c>
      <c r="I3430" t="s">
        <v>2134</v>
      </c>
      <c r="J3430" t="s">
        <v>20</v>
      </c>
      <c r="K3430" t="s">
        <v>21</v>
      </c>
      <c r="L3430" t="s">
        <v>2134</v>
      </c>
      <c r="M3430">
        <v>0</v>
      </c>
      <c r="N3430">
        <v>289</v>
      </c>
      <c r="O3430">
        <v>65</v>
      </c>
      <c r="P3430">
        <f>Table1[[#This Row],[Sale Product Count]]*Table1[[#This Row],[Price]]</f>
        <v>18785</v>
      </c>
      <c r="Q3430">
        <v>448</v>
      </c>
    </row>
    <row r="3431" spans="1:17" x14ac:dyDescent="0.3">
      <c r="A3431" t="s">
        <v>30</v>
      </c>
      <c r="B3431" t="s">
        <v>1446</v>
      </c>
      <c r="C3431" t="s">
        <v>24</v>
      </c>
      <c r="D3431" t="s">
        <v>71</v>
      </c>
      <c r="E3431" t="s">
        <v>63</v>
      </c>
      <c r="F3431" t="s">
        <v>64</v>
      </c>
      <c r="G3431" t="s">
        <v>65</v>
      </c>
      <c r="H3431" t="s">
        <v>36</v>
      </c>
      <c r="I3431" t="s">
        <v>29</v>
      </c>
      <c r="J3431" t="s">
        <v>178</v>
      </c>
      <c r="K3431" t="s">
        <v>2134</v>
      </c>
      <c r="L3431" t="s">
        <v>2134</v>
      </c>
      <c r="M3431">
        <v>3.4</v>
      </c>
      <c r="N3431">
        <v>719.99</v>
      </c>
      <c r="O3431">
        <v>26</v>
      </c>
      <c r="P3431">
        <f>Table1[[#This Row],[Sale Product Count]]*Table1[[#This Row],[Price]]</f>
        <v>18719.740000000002</v>
      </c>
      <c r="Q3431">
        <v>233</v>
      </c>
    </row>
    <row r="3432" spans="1:17" x14ac:dyDescent="0.3">
      <c r="A3432" t="s">
        <v>130</v>
      </c>
      <c r="B3432" t="s">
        <v>2000</v>
      </c>
      <c r="C3432" t="s">
        <v>24</v>
      </c>
      <c r="D3432" t="s">
        <v>71</v>
      </c>
      <c r="E3432" t="s">
        <v>42</v>
      </c>
      <c r="F3432" t="s">
        <v>72</v>
      </c>
      <c r="G3432" t="s">
        <v>65</v>
      </c>
      <c r="H3432" t="s">
        <v>257</v>
      </c>
      <c r="I3432" t="s">
        <v>431</v>
      </c>
      <c r="J3432" t="s">
        <v>20</v>
      </c>
      <c r="K3432" t="s">
        <v>2134</v>
      </c>
      <c r="L3432" t="s">
        <v>2134</v>
      </c>
      <c r="M3432">
        <v>0</v>
      </c>
      <c r="N3432">
        <v>719.99</v>
      </c>
      <c r="O3432">
        <v>26</v>
      </c>
      <c r="P3432">
        <f>Table1[[#This Row],[Sale Product Count]]*Table1[[#This Row],[Price]]</f>
        <v>18719.740000000002</v>
      </c>
      <c r="Q3432">
        <v>0</v>
      </c>
    </row>
    <row r="3433" spans="1:17" x14ac:dyDescent="0.3">
      <c r="A3433" t="s">
        <v>23</v>
      </c>
      <c r="B3433" t="s">
        <v>1143</v>
      </c>
      <c r="C3433" t="s">
        <v>24</v>
      </c>
      <c r="D3433" t="s">
        <v>2134</v>
      </c>
      <c r="E3433" t="s">
        <v>63</v>
      </c>
      <c r="F3433" t="s">
        <v>64</v>
      </c>
      <c r="G3433" t="s">
        <v>65</v>
      </c>
      <c r="H3433" t="s">
        <v>36</v>
      </c>
      <c r="I3433" t="s">
        <v>1144</v>
      </c>
      <c r="J3433" t="s">
        <v>20</v>
      </c>
      <c r="K3433" t="s">
        <v>159</v>
      </c>
      <c r="L3433" t="s">
        <v>2134</v>
      </c>
      <c r="M3433">
        <v>0</v>
      </c>
      <c r="N3433">
        <v>389.99</v>
      </c>
      <c r="O3433">
        <v>48</v>
      </c>
      <c r="P3433">
        <f>Table1[[#This Row],[Sale Product Count]]*Table1[[#This Row],[Price]]</f>
        <v>18719.52</v>
      </c>
      <c r="Q3433">
        <v>220</v>
      </c>
    </row>
    <row r="3434" spans="1:17" x14ac:dyDescent="0.3">
      <c r="A3434" t="s">
        <v>100</v>
      </c>
      <c r="B3434" t="s">
        <v>1171</v>
      </c>
      <c r="C3434" t="s">
        <v>14</v>
      </c>
      <c r="D3434" t="s">
        <v>84</v>
      </c>
      <c r="E3434" t="s">
        <v>49</v>
      </c>
      <c r="F3434" t="s">
        <v>772</v>
      </c>
      <c r="G3434" t="s">
        <v>56</v>
      </c>
      <c r="H3434" t="s">
        <v>36</v>
      </c>
      <c r="I3434" t="s">
        <v>2134</v>
      </c>
      <c r="J3434" t="s">
        <v>20</v>
      </c>
      <c r="K3434" t="s">
        <v>242</v>
      </c>
      <c r="L3434" t="s">
        <v>2134</v>
      </c>
      <c r="M3434">
        <v>4.5999999999999996</v>
      </c>
      <c r="N3434">
        <v>389.99</v>
      </c>
      <c r="O3434">
        <v>48</v>
      </c>
      <c r="P3434">
        <f>Table1[[#This Row],[Sale Product Count]]*Table1[[#This Row],[Price]]</f>
        <v>18719.52</v>
      </c>
      <c r="Q3434">
        <v>404</v>
      </c>
    </row>
    <row r="3435" spans="1:17" x14ac:dyDescent="0.3">
      <c r="A3435" t="s">
        <v>130</v>
      </c>
      <c r="B3435" t="s">
        <v>817</v>
      </c>
      <c r="C3435" t="s">
        <v>24</v>
      </c>
      <c r="D3435" t="s">
        <v>606</v>
      </c>
      <c r="E3435" t="s">
        <v>63</v>
      </c>
      <c r="F3435" t="s">
        <v>64</v>
      </c>
      <c r="G3435" t="s">
        <v>65</v>
      </c>
      <c r="H3435" t="s">
        <v>197</v>
      </c>
      <c r="I3435" t="s">
        <v>431</v>
      </c>
      <c r="J3435" t="s">
        <v>818</v>
      </c>
      <c r="K3435" t="s">
        <v>2134</v>
      </c>
      <c r="L3435" t="s">
        <v>2134</v>
      </c>
      <c r="M3435">
        <v>0</v>
      </c>
      <c r="N3435">
        <v>389.99</v>
      </c>
      <c r="O3435">
        <v>48</v>
      </c>
      <c r="P3435">
        <f>Table1[[#This Row],[Sale Product Count]]*Table1[[#This Row],[Price]]</f>
        <v>18719.52</v>
      </c>
      <c r="Q3435">
        <v>365</v>
      </c>
    </row>
    <row r="3436" spans="1:17" x14ac:dyDescent="0.3">
      <c r="A3436" t="s">
        <v>130</v>
      </c>
      <c r="B3436" t="s">
        <v>1617</v>
      </c>
      <c r="C3436" t="s">
        <v>24</v>
      </c>
      <c r="D3436" t="s">
        <v>606</v>
      </c>
      <c r="E3436" t="s">
        <v>42</v>
      </c>
      <c r="F3436" t="s">
        <v>87</v>
      </c>
      <c r="G3436" t="s">
        <v>18</v>
      </c>
      <c r="H3436" t="s">
        <v>36</v>
      </c>
      <c r="I3436" t="s">
        <v>2134</v>
      </c>
      <c r="J3436" t="s">
        <v>20</v>
      </c>
      <c r="K3436" t="s">
        <v>1514</v>
      </c>
      <c r="L3436" t="s">
        <v>2134</v>
      </c>
      <c r="M3436">
        <v>0</v>
      </c>
      <c r="N3436">
        <v>389.99</v>
      </c>
      <c r="O3436">
        <v>48</v>
      </c>
      <c r="P3436">
        <f>Table1[[#This Row],[Sale Product Count]]*Table1[[#This Row],[Price]]</f>
        <v>18719.52</v>
      </c>
      <c r="Q3436">
        <v>186</v>
      </c>
    </row>
    <row r="3437" spans="1:17" x14ac:dyDescent="0.3">
      <c r="A3437" t="s">
        <v>130</v>
      </c>
      <c r="B3437" t="s">
        <v>1458</v>
      </c>
      <c r="C3437" t="s">
        <v>41</v>
      </c>
      <c r="D3437" t="s">
        <v>71</v>
      </c>
      <c r="E3437" t="s">
        <v>42</v>
      </c>
      <c r="F3437" t="s">
        <v>72</v>
      </c>
      <c r="G3437" t="s">
        <v>65</v>
      </c>
      <c r="H3437" t="s">
        <v>257</v>
      </c>
      <c r="I3437" t="s">
        <v>431</v>
      </c>
      <c r="J3437" t="s">
        <v>20</v>
      </c>
      <c r="K3437" t="s">
        <v>2134</v>
      </c>
      <c r="L3437" t="s">
        <v>2134</v>
      </c>
      <c r="M3437">
        <v>0</v>
      </c>
      <c r="N3437">
        <v>389.99</v>
      </c>
      <c r="O3437">
        <v>48</v>
      </c>
      <c r="P3437">
        <f>Table1[[#This Row],[Sale Product Count]]*Table1[[#This Row],[Price]]</f>
        <v>18719.52</v>
      </c>
      <c r="Q3437">
        <v>456</v>
      </c>
    </row>
    <row r="3438" spans="1:17" x14ac:dyDescent="0.3">
      <c r="A3438" t="s">
        <v>23</v>
      </c>
      <c r="B3438" t="s">
        <v>2134</v>
      </c>
      <c r="C3438" t="s">
        <v>14</v>
      </c>
      <c r="D3438" t="s">
        <v>219</v>
      </c>
      <c r="E3438" t="s">
        <v>27</v>
      </c>
      <c r="F3438" t="s">
        <v>220</v>
      </c>
      <c r="G3438" t="s">
        <v>65</v>
      </c>
      <c r="H3438" t="s">
        <v>19</v>
      </c>
      <c r="I3438" t="s">
        <v>2134</v>
      </c>
      <c r="J3438" t="s">
        <v>20</v>
      </c>
      <c r="K3438" t="s">
        <v>21</v>
      </c>
      <c r="L3438" t="s">
        <v>81</v>
      </c>
      <c r="M3438">
        <v>4.7</v>
      </c>
      <c r="N3438">
        <v>389.99</v>
      </c>
      <c r="O3438">
        <v>48</v>
      </c>
      <c r="P3438">
        <f>Table1[[#This Row],[Sale Product Count]]*Table1[[#This Row],[Price]]</f>
        <v>18719.52</v>
      </c>
      <c r="Q3438">
        <v>0</v>
      </c>
    </row>
    <row r="3439" spans="1:17" x14ac:dyDescent="0.3">
      <c r="A3439" t="s">
        <v>13</v>
      </c>
      <c r="B3439" t="s">
        <v>2134</v>
      </c>
      <c r="C3439" t="s">
        <v>24</v>
      </c>
      <c r="D3439" t="s">
        <v>15</v>
      </c>
      <c r="E3439" t="s">
        <v>78</v>
      </c>
      <c r="F3439" t="s">
        <v>79</v>
      </c>
      <c r="G3439" t="s">
        <v>80</v>
      </c>
      <c r="H3439" t="s">
        <v>19</v>
      </c>
      <c r="I3439" t="s">
        <v>2134</v>
      </c>
      <c r="J3439" t="s">
        <v>20</v>
      </c>
      <c r="K3439" t="s">
        <v>21</v>
      </c>
      <c r="L3439" t="s">
        <v>81</v>
      </c>
      <c r="M3439">
        <v>5</v>
      </c>
      <c r="N3439">
        <v>389.99</v>
      </c>
      <c r="O3439">
        <v>48</v>
      </c>
      <c r="P3439">
        <f>Table1[[#This Row],[Sale Product Count]]*Table1[[#This Row],[Price]]</f>
        <v>18719.52</v>
      </c>
      <c r="Q3439">
        <v>0</v>
      </c>
    </row>
    <row r="3440" spans="1:17" x14ac:dyDescent="0.3">
      <c r="A3440" t="s">
        <v>30</v>
      </c>
      <c r="B3440" t="s">
        <v>1716</v>
      </c>
      <c r="C3440" t="s">
        <v>24</v>
      </c>
      <c r="D3440" t="s">
        <v>1232</v>
      </c>
      <c r="E3440" t="s">
        <v>2134</v>
      </c>
      <c r="F3440" t="s">
        <v>64</v>
      </c>
      <c r="G3440" t="s">
        <v>65</v>
      </c>
      <c r="H3440" t="s">
        <v>1138</v>
      </c>
      <c r="I3440" t="s">
        <v>1717</v>
      </c>
      <c r="J3440" t="s">
        <v>37</v>
      </c>
      <c r="K3440" t="s">
        <v>1457</v>
      </c>
      <c r="L3440" t="s">
        <v>2134</v>
      </c>
      <c r="M3440">
        <v>0</v>
      </c>
      <c r="N3440">
        <v>888.99</v>
      </c>
      <c r="O3440">
        <v>21</v>
      </c>
      <c r="P3440">
        <f>Table1[[#This Row],[Sale Product Count]]*Table1[[#This Row],[Price]]</f>
        <v>18668.79</v>
      </c>
      <c r="Q3440">
        <v>392</v>
      </c>
    </row>
    <row r="3441" spans="1:17" x14ac:dyDescent="0.3">
      <c r="A3441" t="s">
        <v>130</v>
      </c>
      <c r="B3441" t="s">
        <v>1558</v>
      </c>
      <c r="C3441" t="s">
        <v>167</v>
      </c>
      <c r="D3441" t="s">
        <v>25</v>
      </c>
      <c r="E3441" t="s">
        <v>63</v>
      </c>
      <c r="F3441" t="s">
        <v>72</v>
      </c>
      <c r="G3441" t="s">
        <v>65</v>
      </c>
      <c r="H3441" t="s">
        <v>197</v>
      </c>
      <c r="I3441" t="s">
        <v>431</v>
      </c>
      <c r="J3441" t="s">
        <v>20</v>
      </c>
      <c r="K3441" t="s">
        <v>2134</v>
      </c>
      <c r="L3441" t="s">
        <v>2134</v>
      </c>
      <c r="M3441">
        <v>0</v>
      </c>
      <c r="N3441">
        <v>931.99</v>
      </c>
      <c r="O3441">
        <v>20</v>
      </c>
      <c r="P3441">
        <f>Table1[[#This Row],[Sale Product Count]]*Table1[[#This Row],[Price]]</f>
        <v>18639.8</v>
      </c>
      <c r="Q3441">
        <v>175</v>
      </c>
    </row>
    <row r="3442" spans="1:17" x14ac:dyDescent="0.3">
      <c r="A3442" t="s">
        <v>130</v>
      </c>
      <c r="B3442" t="s">
        <v>1279</v>
      </c>
      <c r="C3442" t="s">
        <v>24</v>
      </c>
      <c r="D3442" t="s">
        <v>71</v>
      </c>
      <c r="E3442" t="s">
        <v>162</v>
      </c>
      <c r="F3442" t="s">
        <v>181</v>
      </c>
      <c r="G3442" t="s">
        <v>27</v>
      </c>
      <c r="H3442" t="s">
        <v>36</v>
      </c>
      <c r="I3442" t="s">
        <v>2134</v>
      </c>
      <c r="J3442" t="s">
        <v>20</v>
      </c>
      <c r="K3442" t="s">
        <v>487</v>
      </c>
      <c r="L3442" t="s">
        <v>2134</v>
      </c>
      <c r="M3442">
        <v>4.0999999999999996</v>
      </c>
      <c r="N3442">
        <v>1329.95</v>
      </c>
      <c r="O3442">
        <v>14</v>
      </c>
      <c r="P3442">
        <f>Table1[[#This Row],[Sale Product Count]]*Table1[[#This Row],[Price]]</f>
        <v>18619.3</v>
      </c>
      <c r="Q3442">
        <v>482</v>
      </c>
    </row>
    <row r="3443" spans="1:17" x14ac:dyDescent="0.3">
      <c r="A3443" t="s">
        <v>30</v>
      </c>
      <c r="B3443" t="s">
        <v>119</v>
      </c>
      <c r="C3443" t="s">
        <v>24</v>
      </c>
      <c r="D3443" t="s">
        <v>33</v>
      </c>
      <c r="E3443" t="s">
        <v>2134</v>
      </c>
      <c r="F3443" t="s">
        <v>34</v>
      </c>
      <c r="G3443" t="s">
        <v>35</v>
      </c>
      <c r="H3443" t="s">
        <v>36</v>
      </c>
      <c r="I3443" t="s">
        <v>2134</v>
      </c>
      <c r="J3443" t="s">
        <v>37</v>
      </c>
      <c r="K3443" t="s">
        <v>120</v>
      </c>
      <c r="L3443" t="s">
        <v>38</v>
      </c>
      <c r="M3443">
        <v>1</v>
      </c>
      <c r="N3443">
        <v>1429.99</v>
      </c>
      <c r="O3443">
        <v>13</v>
      </c>
      <c r="P3443">
        <f>Table1[[#This Row],[Sale Product Count]]*Table1[[#This Row],[Price]]</f>
        <v>18589.87</v>
      </c>
      <c r="Q3443">
        <v>476</v>
      </c>
    </row>
    <row r="3444" spans="1:17" x14ac:dyDescent="0.3">
      <c r="A3444" t="s">
        <v>130</v>
      </c>
      <c r="B3444" t="s">
        <v>2022</v>
      </c>
      <c r="C3444" t="s">
        <v>61</v>
      </c>
      <c r="D3444" t="s">
        <v>25</v>
      </c>
      <c r="E3444" t="s">
        <v>826</v>
      </c>
      <c r="F3444" t="s">
        <v>116</v>
      </c>
      <c r="G3444" t="s">
        <v>35</v>
      </c>
      <c r="H3444" t="s">
        <v>28</v>
      </c>
      <c r="I3444" t="s">
        <v>431</v>
      </c>
      <c r="J3444" t="s">
        <v>1982</v>
      </c>
      <c r="K3444" t="s">
        <v>2134</v>
      </c>
      <c r="L3444" t="s">
        <v>2134</v>
      </c>
      <c r="M3444">
        <v>0</v>
      </c>
      <c r="N3444">
        <v>1548.38</v>
      </c>
      <c r="O3444">
        <v>12</v>
      </c>
      <c r="P3444">
        <f>Table1[[#This Row],[Sale Product Count]]*Table1[[#This Row],[Price]]</f>
        <v>18580.560000000001</v>
      </c>
      <c r="Q3444">
        <v>96</v>
      </c>
    </row>
    <row r="3445" spans="1:17" x14ac:dyDescent="0.3">
      <c r="A3445" t="s">
        <v>13</v>
      </c>
      <c r="B3445" t="s">
        <v>2134</v>
      </c>
      <c r="C3445" t="s">
        <v>14</v>
      </c>
      <c r="D3445" t="s">
        <v>15</v>
      </c>
      <c r="E3445" t="s">
        <v>16</v>
      </c>
      <c r="F3445" t="s">
        <v>17</v>
      </c>
      <c r="G3445" t="s">
        <v>18</v>
      </c>
      <c r="H3445" t="s">
        <v>19</v>
      </c>
      <c r="I3445" t="s">
        <v>2134</v>
      </c>
      <c r="J3445" t="s">
        <v>20</v>
      </c>
      <c r="K3445" t="s">
        <v>21</v>
      </c>
      <c r="L3445" t="s">
        <v>22</v>
      </c>
      <c r="M3445">
        <v>0</v>
      </c>
      <c r="N3445">
        <v>639.99</v>
      </c>
      <c r="O3445">
        <v>29</v>
      </c>
      <c r="P3445">
        <f>Table1[[#This Row],[Sale Product Count]]*Table1[[#This Row],[Price]]</f>
        <v>18559.71</v>
      </c>
      <c r="Q3445">
        <v>244</v>
      </c>
    </row>
    <row r="3446" spans="1:17" x14ac:dyDescent="0.3">
      <c r="A3446" t="s">
        <v>30</v>
      </c>
      <c r="B3446" t="s">
        <v>31</v>
      </c>
      <c r="C3446" t="s">
        <v>32</v>
      </c>
      <c r="D3446" t="s">
        <v>33</v>
      </c>
      <c r="E3446" t="s">
        <v>2134</v>
      </c>
      <c r="F3446" t="s">
        <v>34</v>
      </c>
      <c r="G3446" t="s">
        <v>35</v>
      </c>
      <c r="H3446" t="s">
        <v>36</v>
      </c>
      <c r="I3446" t="s">
        <v>2134</v>
      </c>
      <c r="J3446" t="s">
        <v>37</v>
      </c>
      <c r="K3446" t="s">
        <v>2134</v>
      </c>
      <c r="L3446" t="s">
        <v>38</v>
      </c>
      <c r="M3446">
        <v>5</v>
      </c>
      <c r="N3446">
        <v>975.99</v>
      </c>
      <c r="O3446">
        <v>19</v>
      </c>
      <c r="P3446">
        <f>Table1[[#This Row],[Sale Product Count]]*Table1[[#This Row],[Price]]</f>
        <v>18543.810000000001</v>
      </c>
      <c r="Q3446">
        <v>287</v>
      </c>
    </row>
    <row r="3447" spans="1:17" x14ac:dyDescent="0.3">
      <c r="A3447" t="s">
        <v>130</v>
      </c>
      <c r="B3447" t="s">
        <v>760</v>
      </c>
      <c r="C3447" t="s">
        <v>24</v>
      </c>
      <c r="D3447" t="s">
        <v>25</v>
      </c>
      <c r="E3447" t="s">
        <v>63</v>
      </c>
      <c r="F3447" t="s">
        <v>64</v>
      </c>
      <c r="G3447" t="s">
        <v>35</v>
      </c>
      <c r="H3447" t="s">
        <v>197</v>
      </c>
      <c r="I3447" t="s">
        <v>431</v>
      </c>
      <c r="J3447" t="s">
        <v>761</v>
      </c>
      <c r="K3447" t="s">
        <v>2134</v>
      </c>
      <c r="L3447" t="s">
        <v>2134</v>
      </c>
      <c r="M3447">
        <v>0</v>
      </c>
      <c r="N3447">
        <v>1424.99</v>
      </c>
      <c r="O3447">
        <v>13</v>
      </c>
      <c r="P3447">
        <f>Table1[[#This Row],[Sale Product Count]]*Table1[[#This Row],[Price]]</f>
        <v>18524.87</v>
      </c>
      <c r="Q3447">
        <v>179</v>
      </c>
    </row>
    <row r="3448" spans="1:17" x14ac:dyDescent="0.3">
      <c r="A3448" t="s">
        <v>23</v>
      </c>
      <c r="B3448" t="s">
        <v>2134</v>
      </c>
      <c r="C3448" t="s">
        <v>24</v>
      </c>
      <c r="D3448" t="s">
        <v>25</v>
      </c>
      <c r="E3448" t="s">
        <v>16</v>
      </c>
      <c r="F3448" t="s">
        <v>26</v>
      </c>
      <c r="G3448" t="s">
        <v>27</v>
      </c>
      <c r="H3448" t="s">
        <v>28</v>
      </c>
      <c r="I3448" t="s">
        <v>29</v>
      </c>
      <c r="J3448" t="s">
        <v>20</v>
      </c>
      <c r="K3448" t="s">
        <v>21</v>
      </c>
      <c r="L3448" t="s">
        <v>2134</v>
      </c>
      <c r="M3448">
        <v>4.5</v>
      </c>
      <c r="N3448">
        <v>342.98</v>
      </c>
      <c r="O3448">
        <v>54</v>
      </c>
      <c r="P3448">
        <f>Table1[[#This Row],[Sale Product Count]]*Table1[[#This Row],[Price]]</f>
        <v>18520.920000000002</v>
      </c>
      <c r="Q3448">
        <v>300</v>
      </c>
    </row>
    <row r="3449" spans="1:17" x14ac:dyDescent="0.3">
      <c r="A3449" t="s">
        <v>59</v>
      </c>
      <c r="B3449" t="s">
        <v>272</v>
      </c>
      <c r="C3449" t="s">
        <v>24</v>
      </c>
      <c r="D3449" t="s">
        <v>273</v>
      </c>
      <c r="E3449" t="s">
        <v>49</v>
      </c>
      <c r="F3449" t="s">
        <v>274</v>
      </c>
      <c r="G3449" t="s">
        <v>18</v>
      </c>
      <c r="H3449" t="s">
        <v>257</v>
      </c>
      <c r="I3449" t="s">
        <v>275</v>
      </c>
      <c r="J3449" t="s">
        <v>20</v>
      </c>
      <c r="K3449" t="s">
        <v>2134</v>
      </c>
      <c r="L3449" t="s">
        <v>2134</v>
      </c>
      <c r="M3449">
        <v>4.5</v>
      </c>
      <c r="N3449">
        <v>739.99</v>
      </c>
      <c r="O3449">
        <v>25</v>
      </c>
      <c r="P3449">
        <f>Table1[[#This Row],[Sale Product Count]]*Table1[[#This Row],[Price]]</f>
        <v>18499.75</v>
      </c>
      <c r="Q3449">
        <v>513</v>
      </c>
    </row>
    <row r="3450" spans="1:17" x14ac:dyDescent="0.3">
      <c r="A3450" t="s">
        <v>23</v>
      </c>
      <c r="B3450" t="s">
        <v>1783</v>
      </c>
      <c r="C3450" t="s">
        <v>86</v>
      </c>
      <c r="D3450" t="s">
        <v>1308</v>
      </c>
      <c r="E3450" t="s">
        <v>162</v>
      </c>
      <c r="F3450" t="s">
        <v>282</v>
      </c>
      <c r="G3450" t="s">
        <v>27</v>
      </c>
      <c r="H3450" t="s">
        <v>28</v>
      </c>
      <c r="I3450" t="s">
        <v>320</v>
      </c>
      <c r="J3450" t="s">
        <v>37</v>
      </c>
      <c r="K3450" t="s">
        <v>2134</v>
      </c>
      <c r="L3450" t="s">
        <v>2134</v>
      </c>
      <c r="M3450">
        <v>0</v>
      </c>
      <c r="N3450">
        <v>429.99</v>
      </c>
      <c r="O3450">
        <v>43</v>
      </c>
      <c r="P3450">
        <f>Table1[[#This Row],[Sale Product Count]]*Table1[[#This Row],[Price]]</f>
        <v>18489.57</v>
      </c>
      <c r="Q3450">
        <v>188</v>
      </c>
    </row>
    <row r="3451" spans="1:17" x14ac:dyDescent="0.3">
      <c r="A3451" t="s">
        <v>1571</v>
      </c>
      <c r="B3451" t="s">
        <v>1572</v>
      </c>
      <c r="C3451" t="s">
        <v>24</v>
      </c>
      <c r="D3451" t="s">
        <v>2134</v>
      </c>
      <c r="E3451" t="s">
        <v>63</v>
      </c>
      <c r="F3451" t="s">
        <v>2134</v>
      </c>
      <c r="G3451" t="s">
        <v>65</v>
      </c>
      <c r="H3451" t="s">
        <v>19</v>
      </c>
      <c r="I3451" t="s">
        <v>1573</v>
      </c>
      <c r="J3451" t="s">
        <v>20</v>
      </c>
      <c r="K3451" t="s">
        <v>92</v>
      </c>
      <c r="L3451" t="s">
        <v>2134</v>
      </c>
      <c r="M3451">
        <v>0</v>
      </c>
      <c r="N3451">
        <v>1087.3699999999999</v>
      </c>
      <c r="O3451">
        <v>17</v>
      </c>
      <c r="P3451">
        <f>Table1[[#This Row],[Sale Product Count]]*Table1[[#This Row],[Price]]</f>
        <v>18485.289999999997</v>
      </c>
      <c r="Q3451">
        <v>399</v>
      </c>
    </row>
    <row r="3452" spans="1:17" x14ac:dyDescent="0.3">
      <c r="A3452" t="s">
        <v>13</v>
      </c>
      <c r="B3452" t="s">
        <v>83</v>
      </c>
      <c r="C3452" t="s">
        <v>24</v>
      </c>
      <c r="D3452" t="s">
        <v>84</v>
      </c>
      <c r="E3452" t="s">
        <v>16</v>
      </c>
      <c r="F3452" t="s">
        <v>26</v>
      </c>
      <c r="G3452" t="s">
        <v>80</v>
      </c>
      <c r="H3452" t="s">
        <v>19</v>
      </c>
      <c r="I3452" t="s">
        <v>2134</v>
      </c>
      <c r="J3452" t="s">
        <v>20</v>
      </c>
      <c r="K3452" t="s">
        <v>21</v>
      </c>
      <c r="L3452" t="s">
        <v>2134</v>
      </c>
      <c r="M3452">
        <v>0</v>
      </c>
      <c r="N3452">
        <v>682</v>
      </c>
      <c r="O3452">
        <v>27</v>
      </c>
      <c r="P3452">
        <f>Table1[[#This Row],[Sale Product Count]]*Table1[[#This Row],[Price]]</f>
        <v>18414</v>
      </c>
      <c r="Q3452">
        <v>387</v>
      </c>
    </row>
    <row r="3453" spans="1:17" x14ac:dyDescent="0.3">
      <c r="A3453" t="s">
        <v>130</v>
      </c>
      <c r="B3453" t="s">
        <v>646</v>
      </c>
      <c r="C3453" t="s">
        <v>24</v>
      </c>
      <c r="D3453" t="s">
        <v>71</v>
      </c>
      <c r="E3453" t="s">
        <v>16</v>
      </c>
      <c r="F3453" t="s">
        <v>72</v>
      </c>
      <c r="G3453" t="s">
        <v>35</v>
      </c>
      <c r="H3453" t="s">
        <v>28</v>
      </c>
      <c r="I3453" t="s">
        <v>2134</v>
      </c>
      <c r="J3453" t="s">
        <v>20</v>
      </c>
      <c r="K3453" t="s">
        <v>376</v>
      </c>
      <c r="L3453" t="s">
        <v>2134</v>
      </c>
      <c r="M3453">
        <v>0</v>
      </c>
      <c r="N3453">
        <v>459.99</v>
      </c>
      <c r="O3453">
        <v>40</v>
      </c>
      <c r="P3453">
        <f>Table1[[#This Row],[Sale Product Count]]*Table1[[#This Row],[Price]]</f>
        <v>18399.599999999999</v>
      </c>
      <c r="Q3453">
        <v>120</v>
      </c>
    </row>
    <row r="3454" spans="1:17" x14ac:dyDescent="0.3">
      <c r="A3454" t="s">
        <v>130</v>
      </c>
      <c r="B3454" t="s">
        <v>513</v>
      </c>
      <c r="C3454" t="s">
        <v>24</v>
      </c>
      <c r="D3454" t="s">
        <v>71</v>
      </c>
      <c r="E3454" t="s">
        <v>16</v>
      </c>
      <c r="F3454" t="s">
        <v>64</v>
      </c>
      <c r="G3454" t="s">
        <v>27</v>
      </c>
      <c r="H3454" t="s">
        <v>36</v>
      </c>
      <c r="I3454" t="s">
        <v>431</v>
      </c>
      <c r="J3454" t="s">
        <v>37</v>
      </c>
      <c r="K3454" t="s">
        <v>2134</v>
      </c>
      <c r="L3454" t="s">
        <v>2134</v>
      </c>
      <c r="M3454">
        <v>0</v>
      </c>
      <c r="N3454">
        <v>459.99</v>
      </c>
      <c r="O3454">
        <v>40</v>
      </c>
      <c r="P3454">
        <f>Table1[[#This Row],[Sale Product Count]]*Table1[[#This Row],[Price]]</f>
        <v>18399.599999999999</v>
      </c>
      <c r="Q3454">
        <v>239</v>
      </c>
    </row>
    <row r="3455" spans="1:17" x14ac:dyDescent="0.3">
      <c r="A3455" t="s">
        <v>30</v>
      </c>
      <c r="B3455" t="s">
        <v>31</v>
      </c>
      <c r="C3455" t="s">
        <v>32</v>
      </c>
      <c r="D3455" t="s">
        <v>33</v>
      </c>
      <c r="E3455" t="s">
        <v>2134</v>
      </c>
      <c r="F3455" t="s">
        <v>34</v>
      </c>
      <c r="G3455" t="s">
        <v>35</v>
      </c>
      <c r="H3455" t="s">
        <v>36</v>
      </c>
      <c r="I3455" t="s">
        <v>2134</v>
      </c>
      <c r="J3455" t="s">
        <v>37</v>
      </c>
      <c r="K3455" t="s">
        <v>2134</v>
      </c>
      <c r="L3455" t="s">
        <v>38</v>
      </c>
      <c r="M3455">
        <v>5</v>
      </c>
      <c r="N3455">
        <v>459.99</v>
      </c>
      <c r="O3455">
        <v>40</v>
      </c>
      <c r="P3455">
        <f>Table1[[#This Row],[Sale Product Count]]*Table1[[#This Row],[Price]]</f>
        <v>18399.599999999999</v>
      </c>
      <c r="Q3455">
        <v>196</v>
      </c>
    </row>
    <row r="3456" spans="1:17" x14ac:dyDescent="0.3">
      <c r="A3456" t="s">
        <v>100</v>
      </c>
      <c r="B3456" t="s">
        <v>2049</v>
      </c>
      <c r="C3456" t="s">
        <v>61</v>
      </c>
      <c r="D3456" t="s">
        <v>129</v>
      </c>
      <c r="E3456" t="s">
        <v>63</v>
      </c>
      <c r="F3456" t="s">
        <v>282</v>
      </c>
      <c r="G3456" t="s">
        <v>65</v>
      </c>
      <c r="H3456" t="s">
        <v>36</v>
      </c>
      <c r="I3456" t="s">
        <v>2050</v>
      </c>
      <c r="J3456" t="s">
        <v>20</v>
      </c>
      <c r="K3456" t="s">
        <v>2134</v>
      </c>
      <c r="L3456" t="s">
        <v>2134</v>
      </c>
      <c r="M3456">
        <v>0</v>
      </c>
      <c r="N3456">
        <v>459.99</v>
      </c>
      <c r="O3456">
        <v>40</v>
      </c>
      <c r="P3456">
        <f>Table1[[#This Row],[Sale Product Count]]*Table1[[#This Row],[Price]]</f>
        <v>18399.599999999999</v>
      </c>
      <c r="Q3456">
        <v>417</v>
      </c>
    </row>
    <row r="3457" spans="1:17" x14ac:dyDescent="0.3">
      <c r="A3457" t="s">
        <v>23</v>
      </c>
      <c r="B3457" t="s">
        <v>2134</v>
      </c>
      <c r="C3457" t="s">
        <v>24</v>
      </c>
      <c r="D3457" t="s">
        <v>71</v>
      </c>
      <c r="E3457" t="s">
        <v>16</v>
      </c>
      <c r="F3457" t="s">
        <v>82</v>
      </c>
      <c r="G3457" t="s">
        <v>65</v>
      </c>
      <c r="H3457" t="s">
        <v>19</v>
      </c>
      <c r="I3457" t="s">
        <v>2134</v>
      </c>
      <c r="J3457" t="s">
        <v>20</v>
      </c>
      <c r="K3457" t="s">
        <v>21</v>
      </c>
      <c r="L3457" t="s">
        <v>81</v>
      </c>
      <c r="M3457">
        <v>4.4000000000000004</v>
      </c>
      <c r="N3457">
        <v>459.99</v>
      </c>
      <c r="O3457">
        <v>40</v>
      </c>
      <c r="P3457">
        <f>Table1[[#This Row],[Sale Product Count]]*Table1[[#This Row],[Price]]</f>
        <v>18399.599999999999</v>
      </c>
      <c r="Q3457">
        <v>0</v>
      </c>
    </row>
    <row r="3458" spans="1:17" x14ac:dyDescent="0.3">
      <c r="A3458" t="s">
        <v>23</v>
      </c>
      <c r="B3458" t="s">
        <v>582</v>
      </c>
      <c r="C3458" t="s">
        <v>14</v>
      </c>
      <c r="D3458" t="s">
        <v>2134</v>
      </c>
      <c r="E3458" t="s">
        <v>63</v>
      </c>
      <c r="F3458" t="s">
        <v>64</v>
      </c>
      <c r="G3458" t="s">
        <v>65</v>
      </c>
      <c r="H3458" t="s">
        <v>28</v>
      </c>
      <c r="I3458" t="s">
        <v>200</v>
      </c>
      <c r="J3458" t="s">
        <v>296</v>
      </c>
      <c r="K3458" t="s">
        <v>159</v>
      </c>
      <c r="L3458" t="s">
        <v>2134</v>
      </c>
      <c r="M3458">
        <v>0</v>
      </c>
      <c r="N3458">
        <v>633.99</v>
      </c>
      <c r="O3458">
        <v>29</v>
      </c>
      <c r="P3458">
        <f>Table1[[#This Row],[Sale Product Count]]*Table1[[#This Row],[Price]]</f>
        <v>18385.71</v>
      </c>
      <c r="Q3458">
        <v>241</v>
      </c>
    </row>
    <row r="3459" spans="1:17" x14ac:dyDescent="0.3">
      <c r="A3459" t="s">
        <v>130</v>
      </c>
      <c r="B3459" t="s">
        <v>1727</v>
      </c>
      <c r="C3459" t="s">
        <v>24</v>
      </c>
      <c r="D3459" t="s">
        <v>71</v>
      </c>
      <c r="E3459" t="s">
        <v>49</v>
      </c>
      <c r="F3459" t="s">
        <v>72</v>
      </c>
      <c r="G3459" t="s">
        <v>65</v>
      </c>
      <c r="H3459" t="s">
        <v>257</v>
      </c>
      <c r="I3459" t="s">
        <v>431</v>
      </c>
      <c r="J3459" t="s">
        <v>20</v>
      </c>
      <c r="K3459" t="s">
        <v>2134</v>
      </c>
      <c r="L3459" t="s">
        <v>2134</v>
      </c>
      <c r="M3459">
        <v>0</v>
      </c>
      <c r="N3459">
        <v>633.99</v>
      </c>
      <c r="O3459">
        <v>29</v>
      </c>
      <c r="P3459">
        <f>Table1[[#This Row],[Sale Product Count]]*Table1[[#This Row],[Price]]</f>
        <v>18385.71</v>
      </c>
      <c r="Q3459">
        <v>0</v>
      </c>
    </row>
    <row r="3460" spans="1:17" x14ac:dyDescent="0.3">
      <c r="A3460" t="s">
        <v>13</v>
      </c>
      <c r="B3460" t="s">
        <v>2134</v>
      </c>
      <c r="C3460" t="s">
        <v>14</v>
      </c>
      <c r="D3460" t="s">
        <v>15</v>
      </c>
      <c r="E3460" t="s">
        <v>16</v>
      </c>
      <c r="F3460" t="s">
        <v>17</v>
      </c>
      <c r="G3460" t="s">
        <v>18</v>
      </c>
      <c r="H3460" t="s">
        <v>19</v>
      </c>
      <c r="I3460" t="s">
        <v>2134</v>
      </c>
      <c r="J3460" t="s">
        <v>20</v>
      </c>
      <c r="K3460" t="s">
        <v>21</v>
      </c>
      <c r="L3460" t="s">
        <v>22</v>
      </c>
      <c r="M3460">
        <v>0</v>
      </c>
      <c r="N3460">
        <v>1311.99</v>
      </c>
      <c r="O3460">
        <v>14</v>
      </c>
      <c r="P3460">
        <f>Table1[[#This Row],[Sale Product Count]]*Table1[[#This Row],[Price]]</f>
        <v>18367.86</v>
      </c>
      <c r="Q3460">
        <v>367</v>
      </c>
    </row>
    <row r="3461" spans="1:17" x14ac:dyDescent="0.3">
      <c r="A3461" t="s">
        <v>130</v>
      </c>
      <c r="B3461" t="s">
        <v>1986</v>
      </c>
      <c r="C3461" t="s">
        <v>41</v>
      </c>
      <c r="D3461" t="s">
        <v>71</v>
      </c>
      <c r="E3461" t="s">
        <v>63</v>
      </c>
      <c r="F3461" t="s">
        <v>64</v>
      </c>
      <c r="G3461" t="s">
        <v>65</v>
      </c>
      <c r="H3461" t="s">
        <v>36</v>
      </c>
      <c r="I3461" t="s">
        <v>431</v>
      </c>
      <c r="J3461" t="s">
        <v>20</v>
      </c>
      <c r="K3461" t="s">
        <v>2134</v>
      </c>
      <c r="L3461" t="s">
        <v>2134</v>
      </c>
      <c r="M3461">
        <v>0</v>
      </c>
      <c r="N3461">
        <v>1311.99</v>
      </c>
      <c r="O3461">
        <v>14</v>
      </c>
      <c r="P3461">
        <f>Table1[[#This Row],[Sale Product Count]]*Table1[[#This Row],[Price]]</f>
        <v>18367.86</v>
      </c>
      <c r="Q3461">
        <v>0</v>
      </c>
    </row>
    <row r="3462" spans="1:17" x14ac:dyDescent="0.3">
      <c r="A3462" t="s">
        <v>23</v>
      </c>
      <c r="B3462" t="s">
        <v>2134</v>
      </c>
      <c r="C3462" t="s">
        <v>24</v>
      </c>
      <c r="D3462" t="s">
        <v>25</v>
      </c>
      <c r="E3462" t="s">
        <v>16</v>
      </c>
      <c r="F3462" t="s">
        <v>26</v>
      </c>
      <c r="G3462" t="s">
        <v>27</v>
      </c>
      <c r="H3462" t="s">
        <v>28</v>
      </c>
      <c r="I3462" t="s">
        <v>29</v>
      </c>
      <c r="J3462" t="s">
        <v>20</v>
      </c>
      <c r="K3462" t="s">
        <v>21</v>
      </c>
      <c r="L3462" t="s">
        <v>2134</v>
      </c>
      <c r="M3462">
        <v>4.5</v>
      </c>
      <c r="N3462">
        <v>873</v>
      </c>
      <c r="O3462">
        <v>21</v>
      </c>
      <c r="P3462">
        <f>Table1[[#This Row],[Sale Product Count]]*Table1[[#This Row],[Price]]</f>
        <v>18333</v>
      </c>
      <c r="Q3462">
        <v>390</v>
      </c>
    </row>
    <row r="3463" spans="1:17" x14ac:dyDescent="0.3">
      <c r="A3463" t="s">
        <v>130</v>
      </c>
      <c r="B3463" t="s">
        <v>514</v>
      </c>
      <c r="C3463" t="s">
        <v>94</v>
      </c>
      <c r="D3463" t="s">
        <v>2134</v>
      </c>
      <c r="E3463" t="s">
        <v>2134</v>
      </c>
      <c r="F3463" t="s">
        <v>109</v>
      </c>
      <c r="G3463" t="s">
        <v>56</v>
      </c>
      <c r="H3463" t="s">
        <v>19</v>
      </c>
      <c r="I3463" t="s">
        <v>200</v>
      </c>
      <c r="J3463" t="s">
        <v>201</v>
      </c>
      <c r="K3463" t="s">
        <v>92</v>
      </c>
      <c r="L3463" t="s">
        <v>81</v>
      </c>
      <c r="M3463">
        <v>2.2999999999999998</v>
      </c>
      <c r="N3463">
        <v>389.99</v>
      </c>
      <c r="O3463">
        <v>47</v>
      </c>
      <c r="P3463">
        <f>Table1[[#This Row],[Sale Product Count]]*Table1[[#This Row],[Price]]</f>
        <v>18329.53</v>
      </c>
      <c r="Q3463">
        <v>364</v>
      </c>
    </row>
    <row r="3464" spans="1:17" x14ac:dyDescent="0.3">
      <c r="A3464" t="s">
        <v>23</v>
      </c>
      <c r="B3464" t="s">
        <v>2134</v>
      </c>
      <c r="C3464" t="s">
        <v>24</v>
      </c>
      <c r="D3464" t="s">
        <v>71</v>
      </c>
      <c r="E3464" t="s">
        <v>16</v>
      </c>
      <c r="F3464" t="s">
        <v>82</v>
      </c>
      <c r="G3464" t="s">
        <v>65</v>
      </c>
      <c r="H3464" t="s">
        <v>19</v>
      </c>
      <c r="I3464" t="s">
        <v>2134</v>
      </c>
      <c r="J3464" t="s">
        <v>20</v>
      </c>
      <c r="K3464" t="s">
        <v>21</v>
      </c>
      <c r="L3464" t="s">
        <v>81</v>
      </c>
      <c r="M3464">
        <v>4.4000000000000004</v>
      </c>
      <c r="N3464">
        <v>389.99</v>
      </c>
      <c r="O3464">
        <v>47</v>
      </c>
      <c r="P3464">
        <f>Table1[[#This Row],[Sale Product Count]]*Table1[[#This Row],[Price]]</f>
        <v>18329.53</v>
      </c>
      <c r="Q3464">
        <v>540</v>
      </c>
    </row>
    <row r="3465" spans="1:17" x14ac:dyDescent="0.3">
      <c r="A3465" t="s">
        <v>13</v>
      </c>
      <c r="B3465" t="s">
        <v>2134</v>
      </c>
      <c r="C3465" t="s">
        <v>14</v>
      </c>
      <c r="D3465" t="s">
        <v>15</v>
      </c>
      <c r="E3465" t="s">
        <v>16</v>
      </c>
      <c r="F3465" t="s">
        <v>17</v>
      </c>
      <c r="G3465" t="s">
        <v>18</v>
      </c>
      <c r="H3465" t="s">
        <v>19</v>
      </c>
      <c r="I3465" t="s">
        <v>2134</v>
      </c>
      <c r="J3465" t="s">
        <v>20</v>
      </c>
      <c r="K3465" t="s">
        <v>21</v>
      </c>
      <c r="L3465" t="s">
        <v>22</v>
      </c>
      <c r="M3465">
        <v>0</v>
      </c>
      <c r="N3465">
        <v>389.99</v>
      </c>
      <c r="O3465">
        <v>47</v>
      </c>
      <c r="P3465">
        <f>Table1[[#This Row],[Sale Product Count]]*Table1[[#This Row],[Price]]</f>
        <v>18329.53</v>
      </c>
      <c r="Q3465">
        <v>489</v>
      </c>
    </row>
    <row r="3466" spans="1:17" x14ac:dyDescent="0.3">
      <c r="A3466" t="s">
        <v>30</v>
      </c>
      <c r="B3466" t="s">
        <v>1860</v>
      </c>
      <c r="C3466" t="s">
        <v>24</v>
      </c>
      <c r="D3466" t="s">
        <v>84</v>
      </c>
      <c r="E3466" t="s">
        <v>35</v>
      </c>
      <c r="F3466" t="s">
        <v>64</v>
      </c>
      <c r="G3466" t="s">
        <v>35</v>
      </c>
      <c r="H3466" t="s">
        <v>197</v>
      </c>
      <c r="I3466" t="s">
        <v>702</v>
      </c>
      <c r="J3466" t="s">
        <v>20</v>
      </c>
      <c r="K3466" t="s">
        <v>2134</v>
      </c>
      <c r="L3466" t="s">
        <v>2134</v>
      </c>
      <c r="M3466">
        <v>4</v>
      </c>
      <c r="N3466">
        <v>1526.31</v>
      </c>
      <c r="O3466">
        <v>12</v>
      </c>
      <c r="P3466">
        <f>Table1[[#This Row],[Sale Product Count]]*Table1[[#This Row],[Price]]</f>
        <v>18315.72</v>
      </c>
      <c r="Q3466">
        <v>346</v>
      </c>
    </row>
    <row r="3467" spans="1:17" x14ac:dyDescent="0.3">
      <c r="A3467" t="s">
        <v>100</v>
      </c>
      <c r="B3467" t="s">
        <v>128</v>
      </c>
      <c r="C3467" t="s">
        <v>24</v>
      </c>
      <c r="D3467" t="s">
        <v>129</v>
      </c>
      <c r="E3467" t="s">
        <v>63</v>
      </c>
      <c r="F3467" t="s">
        <v>72</v>
      </c>
      <c r="G3467" t="s">
        <v>18</v>
      </c>
      <c r="H3467" t="s">
        <v>28</v>
      </c>
      <c r="I3467" t="s">
        <v>77</v>
      </c>
      <c r="J3467" t="s">
        <v>20</v>
      </c>
      <c r="K3467" t="s">
        <v>2134</v>
      </c>
      <c r="L3467" t="s">
        <v>2134</v>
      </c>
      <c r="M3467">
        <v>4.5</v>
      </c>
      <c r="N3467">
        <v>589.99</v>
      </c>
      <c r="O3467">
        <v>31</v>
      </c>
      <c r="P3467">
        <f>Table1[[#This Row],[Sale Product Count]]*Table1[[#This Row],[Price]]</f>
        <v>18289.689999999999</v>
      </c>
      <c r="Q3467">
        <v>158</v>
      </c>
    </row>
    <row r="3468" spans="1:17" x14ac:dyDescent="0.3">
      <c r="A3468" t="s">
        <v>13</v>
      </c>
      <c r="B3468" t="s">
        <v>2134</v>
      </c>
      <c r="C3468" t="s">
        <v>24</v>
      </c>
      <c r="D3468" t="s">
        <v>15</v>
      </c>
      <c r="E3468" t="s">
        <v>78</v>
      </c>
      <c r="F3468" t="s">
        <v>79</v>
      </c>
      <c r="G3468" t="s">
        <v>80</v>
      </c>
      <c r="H3468" t="s">
        <v>19</v>
      </c>
      <c r="I3468" t="s">
        <v>2134</v>
      </c>
      <c r="J3468" t="s">
        <v>20</v>
      </c>
      <c r="K3468" t="s">
        <v>21</v>
      </c>
      <c r="L3468" t="s">
        <v>81</v>
      </c>
      <c r="M3468">
        <v>5</v>
      </c>
      <c r="N3468">
        <v>589.99</v>
      </c>
      <c r="O3468">
        <v>31</v>
      </c>
      <c r="P3468">
        <f>Table1[[#This Row],[Sale Product Count]]*Table1[[#This Row],[Price]]</f>
        <v>18289.689999999999</v>
      </c>
      <c r="Q3468">
        <v>342</v>
      </c>
    </row>
    <row r="3469" spans="1:17" x14ac:dyDescent="0.3">
      <c r="A3469" t="s">
        <v>130</v>
      </c>
      <c r="B3469" t="s">
        <v>674</v>
      </c>
      <c r="C3469" t="s">
        <v>14</v>
      </c>
      <c r="D3469" t="s">
        <v>2134</v>
      </c>
      <c r="E3469" t="s">
        <v>2134</v>
      </c>
      <c r="F3469" t="s">
        <v>87</v>
      </c>
      <c r="G3469" t="s">
        <v>65</v>
      </c>
      <c r="H3469" t="s">
        <v>28</v>
      </c>
      <c r="I3469" t="s">
        <v>205</v>
      </c>
      <c r="J3469" t="s">
        <v>20</v>
      </c>
      <c r="K3469" t="s">
        <v>487</v>
      </c>
      <c r="L3469" t="s">
        <v>2134</v>
      </c>
      <c r="M3469">
        <v>5</v>
      </c>
      <c r="N3469">
        <v>589.99</v>
      </c>
      <c r="O3469">
        <v>31</v>
      </c>
      <c r="P3469">
        <f>Table1[[#This Row],[Sale Product Count]]*Table1[[#This Row],[Price]]</f>
        <v>18289.689999999999</v>
      </c>
      <c r="Q3469">
        <v>446</v>
      </c>
    </row>
    <row r="3470" spans="1:17" x14ac:dyDescent="0.3">
      <c r="A3470" t="s">
        <v>130</v>
      </c>
      <c r="B3470" t="s">
        <v>943</v>
      </c>
      <c r="C3470" t="s">
        <v>167</v>
      </c>
      <c r="D3470" t="s">
        <v>606</v>
      </c>
      <c r="E3470" t="s">
        <v>75</v>
      </c>
      <c r="F3470" t="s">
        <v>34</v>
      </c>
      <c r="G3470" t="s">
        <v>35</v>
      </c>
      <c r="H3470" t="s">
        <v>28</v>
      </c>
      <c r="I3470" t="s">
        <v>944</v>
      </c>
      <c r="J3470" t="s">
        <v>20</v>
      </c>
      <c r="K3470" t="s">
        <v>2134</v>
      </c>
      <c r="L3470" t="s">
        <v>2134</v>
      </c>
      <c r="M3470">
        <v>0</v>
      </c>
      <c r="N3470">
        <v>589.99</v>
      </c>
      <c r="O3470">
        <v>31</v>
      </c>
      <c r="P3470">
        <f>Table1[[#This Row],[Sale Product Count]]*Table1[[#This Row],[Price]]</f>
        <v>18289.689999999999</v>
      </c>
      <c r="Q3470">
        <v>225</v>
      </c>
    </row>
    <row r="3471" spans="1:17" x14ac:dyDescent="0.3">
      <c r="A3471" t="s">
        <v>23</v>
      </c>
      <c r="B3471" t="s">
        <v>2134</v>
      </c>
      <c r="C3471" t="s">
        <v>24</v>
      </c>
      <c r="D3471" t="s">
        <v>71</v>
      </c>
      <c r="E3471" t="s">
        <v>16</v>
      </c>
      <c r="F3471" t="s">
        <v>82</v>
      </c>
      <c r="G3471" t="s">
        <v>65</v>
      </c>
      <c r="H3471" t="s">
        <v>19</v>
      </c>
      <c r="I3471" t="s">
        <v>2134</v>
      </c>
      <c r="J3471" t="s">
        <v>20</v>
      </c>
      <c r="K3471" t="s">
        <v>21</v>
      </c>
      <c r="L3471" t="s">
        <v>81</v>
      </c>
      <c r="M3471">
        <v>4.4000000000000004</v>
      </c>
      <c r="N3471">
        <v>589.99</v>
      </c>
      <c r="O3471">
        <v>31</v>
      </c>
      <c r="P3471">
        <f>Table1[[#This Row],[Sale Product Count]]*Table1[[#This Row],[Price]]</f>
        <v>18289.689999999999</v>
      </c>
      <c r="Q3471">
        <v>130</v>
      </c>
    </row>
    <row r="3472" spans="1:17" x14ac:dyDescent="0.3">
      <c r="A3472" t="s">
        <v>130</v>
      </c>
      <c r="B3472" t="s">
        <v>745</v>
      </c>
      <c r="C3472" t="s">
        <v>24</v>
      </c>
      <c r="D3472" t="s">
        <v>606</v>
      </c>
      <c r="E3472" t="s">
        <v>826</v>
      </c>
      <c r="F3472" t="s">
        <v>116</v>
      </c>
      <c r="G3472" t="s">
        <v>27</v>
      </c>
      <c r="H3472" t="s">
        <v>28</v>
      </c>
      <c r="I3472" t="s">
        <v>2134</v>
      </c>
      <c r="J3472" t="s">
        <v>20</v>
      </c>
      <c r="K3472" t="s">
        <v>573</v>
      </c>
      <c r="L3472" t="s">
        <v>2134</v>
      </c>
      <c r="M3472">
        <v>0</v>
      </c>
      <c r="N3472">
        <v>589.99</v>
      </c>
      <c r="O3472">
        <v>31</v>
      </c>
      <c r="P3472">
        <f>Table1[[#This Row],[Sale Product Count]]*Table1[[#This Row],[Price]]</f>
        <v>18289.689999999999</v>
      </c>
      <c r="Q3472">
        <v>273</v>
      </c>
    </row>
    <row r="3473" spans="1:17" x14ac:dyDescent="0.3">
      <c r="A3473" t="s">
        <v>130</v>
      </c>
      <c r="B3473" t="s">
        <v>1105</v>
      </c>
      <c r="C3473" t="s">
        <v>86</v>
      </c>
      <c r="D3473" t="s">
        <v>418</v>
      </c>
      <c r="E3473" t="s">
        <v>16</v>
      </c>
      <c r="F3473" t="s">
        <v>116</v>
      </c>
      <c r="G3473" t="s">
        <v>27</v>
      </c>
      <c r="H3473" t="s">
        <v>36</v>
      </c>
      <c r="I3473" t="s">
        <v>2134</v>
      </c>
      <c r="J3473" t="s">
        <v>37</v>
      </c>
      <c r="K3473" t="s">
        <v>769</v>
      </c>
      <c r="L3473" t="s">
        <v>2134</v>
      </c>
      <c r="M3473">
        <v>0</v>
      </c>
      <c r="N3473">
        <v>589.99</v>
      </c>
      <c r="O3473">
        <v>31</v>
      </c>
      <c r="P3473">
        <f>Table1[[#This Row],[Sale Product Count]]*Table1[[#This Row],[Price]]</f>
        <v>18289.689999999999</v>
      </c>
      <c r="Q3473">
        <v>398</v>
      </c>
    </row>
    <row r="3474" spans="1:17" x14ac:dyDescent="0.3">
      <c r="A3474" t="s">
        <v>13</v>
      </c>
      <c r="B3474" t="s">
        <v>2134</v>
      </c>
      <c r="C3474" t="s">
        <v>14</v>
      </c>
      <c r="D3474" t="s">
        <v>15</v>
      </c>
      <c r="E3474" t="s">
        <v>16</v>
      </c>
      <c r="F3474" t="s">
        <v>17</v>
      </c>
      <c r="G3474" t="s">
        <v>18</v>
      </c>
      <c r="H3474" t="s">
        <v>19</v>
      </c>
      <c r="I3474" t="s">
        <v>2134</v>
      </c>
      <c r="J3474" t="s">
        <v>20</v>
      </c>
      <c r="K3474" t="s">
        <v>21</v>
      </c>
      <c r="L3474" t="s">
        <v>22</v>
      </c>
      <c r="M3474">
        <v>0</v>
      </c>
      <c r="N3474">
        <v>589.99</v>
      </c>
      <c r="O3474">
        <v>31</v>
      </c>
      <c r="P3474">
        <f>Table1[[#This Row],[Sale Product Count]]*Table1[[#This Row],[Price]]</f>
        <v>18289.689999999999</v>
      </c>
      <c r="Q3474">
        <v>0</v>
      </c>
    </row>
    <row r="3475" spans="1:17" x14ac:dyDescent="0.3">
      <c r="A3475" t="s">
        <v>30</v>
      </c>
      <c r="B3475" t="s">
        <v>119</v>
      </c>
      <c r="C3475" t="s">
        <v>24</v>
      </c>
      <c r="D3475" t="s">
        <v>33</v>
      </c>
      <c r="E3475" t="s">
        <v>2134</v>
      </c>
      <c r="F3475" t="s">
        <v>34</v>
      </c>
      <c r="G3475" t="s">
        <v>35</v>
      </c>
      <c r="H3475" t="s">
        <v>36</v>
      </c>
      <c r="I3475" t="s">
        <v>2134</v>
      </c>
      <c r="J3475" t="s">
        <v>37</v>
      </c>
      <c r="K3475" t="s">
        <v>120</v>
      </c>
      <c r="L3475" t="s">
        <v>38</v>
      </c>
      <c r="M3475">
        <v>1</v>
      </c>
      <c r="N3475">
        <v>1406.88</v>
      </c>
      <c r="O3475">
        <v>13</v>
      </c>
      <c r="P3475">
        <f>Table1[[#This Row],[Sale Product Count]]*Table1[[#This Row],[Price]]</f>
        <v>18289.440000000002</v>
      </c>
      <c r="Q3475">
        <v>94</v>
      </c>
    </row>
    <row r="3476" spans="1:17" x14ac:dyDescent="0.3">
      <c r="A3476" t="s">
        <v>13</v>
      </c>
      <c r="B3476" t="s">
        <v>2134</v>
      </c>
      <c r="C3476" t="s">
        <v>24</v>
      </c>
      <c r="D3476" t="s">
        <v>15</v>
      </c>
      <c r="E3476" t="s">
        <v>78</v>
      </c>
      <c r="F3476" t="s">
        <v>79</v>
      </c>
      <c r="G3476" t="s">
        <v>80</v>
      </c>
      <c r="H3476" t="s">
        <v>19</v>
      </c>
      <c r="I3476" t="s">
        <v>2134</v>
      </c>
      <c r="J3476" t="s">
        <v>20</v>
      </c>
      <c r="K3476" t="s">
        <v>21</v>
      </c>
      <c r="L3476" t="s">
        <v>81</v>
      </c>
      <c r="M3476">
        <v>5</v>
      </c>
      <c r="N3476">
        <v>1303.23</v>
      </c>
      <c r="O3476">
        <v>14</v>
      </c>
      <c r="P3476">
        <f>Table1[[#This Row],[Sale Product Count]]*Table1[[#This Row],[Price]]</f>
        <v>18245.22</v>
      </c>
      <c r="Q3476">
        <v>191</v>
      </c>
    </row>
    <row r="3477" spans="1:17" x14ac:dyDescent="0.3">
      <c r="A3477" t="s">
        <v>100</v>
      </c>
      <c r="B3477" t="s">
        <v>359</v>
      </c>
      <c r="C3477" t="s">
        <v>94</v>
      </c>
      <c r="D3477" t="s">
        <v>2134</v>
      </c>
      <c r="E3477" t="s">
        <v>35</v>
      </c>
      <c r="F3477" t="s">
        <v>109</v>
      </c>
      <c r="G3477" t="s">
        <v>35</v>
      </c>
      <c r="H3477" t="s">
        <v>311</v>
      </c>
      <c r="I3477" t="s">
        <v>2134</v>
      </c>
      <c r="J3477" t="s">
        <v>20</v>
      </c>
      <c r="K3477" t="s">
        <v>731</v>
      </c>
      <c r="L3477" t="s">
        <v>2134</v>
      </c>
      <c r="M3477">
        <v>3.5</v>
      </c>
      <c r="N3477">
        <v>284.92</v>
      </c>
      <c r="O3477">
        <v>64</v>
      </c>
      <c r="P3477">
        <f>Table1[[#This Row],[Sale Product Count]]*Table1[[#This Row],[Price]]</f>
        <v>18234.88</v>
      </c>
      <c r="Q3477">
        <v>186</v>
      </c>
    </row>
    <row r="3478" spans="1:17" x14ac:dyDescent="0.3">
      <c r="A3478" t="s">
        <v>23</v>
      </c>
      <c r="B3478" t="s">
        <v>2134</v>
      </c>
      <c r="C3478" t="s">
        <v>24</v>
      </c>
      <c r="D3478" t="s">
        <v>25</v>
      </c>
      <c r="E3478" t="s">
        <v>16</v>
      </c>
      <c r="F3478" t="s">
        <v>26</v>
      </c>
      <c r="G3478" t="s">
        <v>27</v>
      </c>
      <c r="H3478" t="s">
        <v>28</v>
      </c>
      <c r="I3478" t="s">
        <v>29</v>
      </c>
      <c r="J3478" t="s">
        <v>20</v>
      </c>
      <c r="K3478" t="s">
        <v>21</v>
      </c>
      <c r="L3478" t="s">
        <v>2134</v>
      </c>
      <c r="M3478">
        <v>4.5</v>
      </c>
      <c r="N3478">
        <v>1012.84</v>
      </c>
      <c r="O3478">
        <v>18</v>
      </c>
      <c r="P3478">
        <f>Table1[[#This Row],[Sale Product Count]]*Table1[[#This Row],[Price]]</f>
        <v>18231.12</v>
      </c>
      <c r="Q3478">
        <v>114</v>
      </c>
    </row>
    <row r="3479" spans="1:17" x14ac:dyDescent="0.3">
      <c r="A3479" t="s">
        <v>30</v>
      </c>
      <c r="B3479" t="s">
        <v>119</v>
      </c>
      <c r="C3479" t="s">
        <v>24</v>
      </c>
      <c r="D3479" t="s">
        <v>33</v>
      </c>
      <c r="E3479" t="s">
        <v>2134</v>
      </c>
      <c r="F3479" t="s">
        <v>34</v>
      </c>
      <c r="G3479" t="s">
        <v>35</v>
      </c>
      <c r="H3479" t="s">
        <v>36</v>
      </c>
      <c r="I3479" t="s">
        <v>2134</v>
      </c>
      <c r="J3479" t="s">
        <v>37</v>
      </c>
      <c r="K3479" t="s">
        <v>120</v>
      </c>
      <c r="L3479" t="s">
        <v>38</v>
      </c>
      <c r="M3479">
        <v>1</v>
      </c>
      <c r="N3479">
        <v>289</v>
      </c>
      <c r="O3479">
        <v>63</v>
      </c>
      <c r="P3479">
        <f>Table1[[#This Row],[Sale Product Count]]*Table1[[#This Row],[Price]]</f>
        <v>18207</v>
      </c>
      <c r="Q3479">
        <v>327</v>
      </c>
    </row>
    <row r="3480" spans="1:17" x14ac:dyDescent="0.3">
      <c r="A3480" t="s">
        <v>30</v>
      </c>
      <c r="B3480" t="s">
        <v>119</v>
      </c>
      <c r="C3480" t="s">
        <v>24</v>
      </c>
      <c r="D3480" t="s">
        <v>33</v>
      </c>
      <c r="E3480" t="s">
        <v>2134</v>
      </c>
      <c r="F3480" t="s">
        <v>34</v>
      </c>
      <c r="G3480" t="s">
        <v>35</v>
      </c>
      <c r="H3480" t="s">
        <v>36</v>
      </c>
      <c r="I3480" t="s">
        <v>2134</v>
      </c>
      <c r="J3480" t="s">
        <v>37</v>
      </c>
      <c r="K3480" t="s">
        <v>120</v>
      </c>
      <c r="L3480" t="s">
        <v>38</v>
      </c>
      <c r="M3480">
        <v>1</v>
      </c>
      <c r="N3480">
        <v>549.99</v>
      </c>
      <c r="O3480">
        <v>33</v>
      </c>
      <c r="P3480">
        <f>Table1[[#This Row],[Sale Product Count]]*Table1[[#This Row],[Price]]</f>
        <v>18149.670000000002</v>
      </c>
      <c r="Q3480">
        <v>197</v>
      </c>
    </row>
    <row r="3481" spans="1:17" x14ac:dyDescent="0.3">
      <c r="A3481" t="s">
        <v>23</v>
      </c>
      <c r="B3481" t="s">
        <v>2134</v>
      </c>
      <c r="C3481" t="s">
        <v>14</v>
      </c>
      <c r="D3481" t="s">
        <v>219</v>
      </c>
      <c r="E3481" t="s">
        <v>27</v>
      </c>
      <c r="F3481" t="s">
        <v>220</v>
      </c>
      <c r="G3481" t="s">
        <v>65</v>
      </c>
      <c r="H3481" t="s">
        <v>19</v>
      </c>
      <c r="I3481" t="s">
        <v>2134</v>
      </c>
      <c r="J3481" t="s">
        <v>20</v>
      </c>
      <c r="K3481" t="s">
        <v>21</v>
      </c>
      <c r="L3481" t="s">
        <v>81</v>
      </c>
      <c r="M3481">
        <v>4.7</v>
      </c>
      <c r="N3481">
        <v>1296</v>
      </c>
      <c r="O3481">
        <v>14</v>
      </c>
      <c r="P3481">
        <f>Table1[[#This Row],[Sale Product Count]]*Table1[[#This Row],[Price]]</f>
        <v>18144</v>
      </c>
      <c r="Q3481">
        <v>355</v>
      </c>
    </row>
    <row r="3482" spans="1:17" x14ac:dyDescent="0.3">
      <c r="A3482" t="s">
        <v>30</v>
      </c>
      <c r="B3482" t="s">
        <v>31</v>
      </c>
      <c r="C3482" t="s">
        <v>32</v>
      </c>
      <c r="D3482" t="s">
        <v>33</v>
      </c>
      <c r="E3482" t="s">
        <v>2134</v>
      </c>
      <c r="F3482" t="s">
        <v>34</v>
      </c>
      <c r="G3482" t="s">
        <v>35</v>
      </c>
      <c r="H3482" t="s">
        <v>36</v>
      </c>
      <c r="I3482" t="s">
        <v>2134</v>
      </c>
      <c r="J3482" t="s">
        <v>37</v>
      </c>
      <c r="K3482" t="s">
        <v>2134</v>
      </c>
      <c r="L3482" t="s">
        <v>38</v>
      </c>
      <c r="M3482">
        <v>5</v>
      </c>
      <c r="N3482">
        <v>548</v>
      </c>
      <c r="O3482">
        <v>33</v>
      </c>
      <c r="P3482">
        <f>Table1[[#This Row],[Sale Product Count]]*Table1[[#This Row],[Price]]</f>
        <v>18084</v>
      </c>
      <c r="Q3482">
        <v>328</v>
      </c>
    </row>
    <row r="3483" spans="1:17" x14ac:dyDescent="0.3">
      <c r="A3483" t="s">
        <v>13</v>
      </c>
      <c r="B3483" t="s">
        <v>83</v>
      </c>
      <c r="C3483" t="s">
        <v>24</v>
      </c>
      <c r="D3483" t="s">
        <v>84</v>
      </c>
      <c r="E3483" t="s">
        <v>16</v>
      </c>
      <c r="F3483" t="s">
        <v>26</v>
      </c>
      <c r="G3483" t="s">
        <v>80</v>
      </c>
      <c r="H3483" t="s">
        <v>19</v>
      </c>
      <c r="I3483" t="s">
        <v>2134</v>
      </c>
      <c r="J3483" t="s">
        <v>20</v>
      </c>
      <c r="K3483" t="s">
        <v>21</v>
      </c>
      <c r="L3483" t="s">
        <v>2134</v>
      </c>
      <c r="M3483">
        <v>0</v>
      </c>
      <c r="N3483">
        <v>369</v>
      </c>
      <c r="O3483">
        <v>49</v>
      </c>
      <c r="P3483">
        <f>Table1[[#This Row],[Sale Product Count]]*Table1[[#This Row],[Price]]</f>
        <v>18081</v>
      </c>
      <c r="Q3483">
        <v>502</v>
      </c>
    </row>
    <row r="3484" spans="1:17" x14ac:dyDescent="0.3">
      <c r="A3484" t="s">
        <v>130</v>
      </c>
      <c r="B3484" t="s">
        <v>513</v>
      </c>
      <c r="C3484" t="s">
        <v>24</v>
      </c>
      <c r="D3484" t="s">
        <v>71</v>
      </c>
      <c r="E3484" t="s">
        <v>16</v>
      </c>
      <c r="F3484" t="s">
        <v>64</v>
      </c>
      <c r="G3484" t="s">
        <v>27</v>
      </c>
      <c r="H3484" t="s">
        <v>28</v>
      </c>
      <c r="I3484" t="s">
        <v>2134</v>
      </c>
      <c r="J3484" t="s">
        <v>20</v>
      </c>
      <c r="K3484" t="s">
        <v>376</v>
      </c>
      <c r="L3484" t="s">
        <v>2134</v>
      </c>
      <c r="M3484">
        <v>0</v>
      </c>
      <c r="N3484">
        <v>1002.26</v>
      </c>
      <c r="O3484">
        <v>18</v>
      </c>
      <c r="P3484">
        <f>Table1[[#This Row],[Sale Product Count]]*Table1[[#This Row],[Price]]</f>
        <v>18040.68</v>
      </c>
      <c r="Q3484">
        <v>415</v>
      </c>
    </row>
    <row r="3485" spans="1:17" x14ac:dyDescent="0.3">
      <c r="A3485" t="s">
        <v>130</v>
      </c>
      <c r="B3485" t="s">
        <v>1981</v>
      </c>
      <c r="C3485" t="s">
        <v>164</v>
      </c>
      <c r="D3485" t="s">
        <v>71</v>
      </c>
      <c r="E3485" t="s">
        <v>826</v>
      </c>
      <c r="F3485" t="s">
        <v>87</v>
      </c>
      <c r="G3485" t="s">
        <v>27</v>
      </c>
      <c r="H3485" t="s">
        <v>36</v>
      </c>
      <c r="I3485" t="s">
        <v>431</v>
      </c>
      <c r="J3485" t="s">
        <v>1995</v>
      </c>
      <c r="K3485" t="s">
        <v>2134</v>
      </c>
      <c r="L3485" t="s">
        <v>2134</v>
      </c>
      <c r="M3485">
        <v>0</v>
      </c>
      <c r="N3485">
        <v>949</v>
      </c>
      <c r="O3485">
        <v>19</v>
      </c>
      <c r="P3485">
        <f>Table1[[#This Row],[Sale Product Count]]*Table1[[#This Row],[Price]]</f>
        <v>18031</v>
      </c>
      <c r="Q3485">
        <v>124</v>
      </c>
    </row>
    <row r="3486" spans="1:17" x14ac:dyDescent="0.3">
      <c r="A3486" t="s">
        <v>221</v>
      </c>
      <c r="B3486" t="s">
        <v>230</v>
      </c>
      <c r="C3486" t="s">
        <v>14</v>
      </c>
      <c r="D3486" t="s">
        <v>231</v>
      </c>
      <c r="E3486" t="s">
        <v>2134</v>
      </c>
      <c r="F3486" t="s">
        <v>2134</v>
      </c>
      <c r="G3486" t="s">
        <v>2134</v>
      </c>
      <c r="H3486" t="s">
        <v>2134</v>
      </c>
      <c r="I3486" t="s">
        <v>2134</v>
      </c>
      <c r="J3486" t="s">
        <v>2134</v>
      </c>
      <c r="K3486" t="s">
        <v>2134</v>
      </c>
      <c r="L3486" t="s">
        <v>2134</v>
      </c>
      <c r="M3486">
        <v>4.4000000000000004</v>
      </c>
      <c r="N3486">
        <v>999.99</v>
      </c>
      <c r="O3486">
        <v>18</v>
      </c>
      <c r="P3486">
        <f>Table1[[#This Row],[Sale Product Count]]*Table1[[#This Row],[Price]]</f>
        <v>17999.82</v>
      </c>
      <c r="Q3486">
        <v>139</v>
      </c>
    </row>
    <row r="3487" spans="1:17" x14ac:dyDescent="0.3">
      <c r="A3487" t="s">
        <v>23</v>
      </c>
      <c r="B3487" t="s">
        <v>2134</v>
      </c>
      <c r="C3487" t="s">
        <v>14</v>
      </c>
      <c r="D3487" t="s">
        <v>219</v>
      </c>
      <c r="E3487" t="s">
        <v>27</v>
      </c>
      <c r="F3487" t="s">
        <v>220</v>
      </c>
      <c r="G3487" t="s">
        <v>65</v>
      </c>
      <c r="H3487" t="s">
        <v>19</v>
      </c>
      <c r="I3487" t="s">
        <v>2134</v>
      </c>
      <c r="J3487" t="s">
        <v>20</v>
      </c>
      <c r="K3487" t="s">
        <v>21</v>
      </c>
      <c r="L3487" t="s">
        <v>81</v>
      </c>
      <c r="M3487">
        <v>4.7</v>
      </c>
      <c r="N3487">
        <v>999.99</v>
      </c>
      <c r="O3487">
        <v>18</v>
      </c>
      <c r="P3487">
        <f>Table1[[#This Row],[Sale Product Count]]*Table1[[#This Row],[Price]]</f>
        <v>17999.82</v>
      </c>
      <c r="Q3487">
        <v>364</v>
      </c>
    </row>
    <row r="3488" spans="1:17" x14ac:dyDescent="0.3">
      <c r="A3488" t="s">
        <v>130</v>
      </c>
      <c r="B3488" t="s">
        <v>1736</v>
      </c>
      <c r="C3488" t="s">
        <v>14</v>
      </c>
      <c r="D3488" t="s">
        <v>71</v>
      </c>
      <c r="E3488" t="s">
        <v>42</v>
      </c>
      <c r="F3488" t="s">
        <v>64</v>
      </c>
      <c r="G3488" t="s">
        <v>35</v>
      </c>
      <c r="H3488" t="s">
        <v>257</v>
      </c>
      <c r="I3488" t="s">
        <v>431</v>
      </c>
      <c r="J3488" t="s">
        <v>20</v>
      </c>
      <c r="K3488" t="s">
        <v>2134</v>
      </c>
      <c r="L3488" t="s">
        <v>2134</v>
      </c>
      <c r="M3488">
        <v>0</v>
      </c>
      <c r="N3488">
        <v>999.99</v>
      </c>
      <c r="O3488">
        <v>18</v>
      </c>
      <c r="P3488">
        <f>Table1[[#This Row],[Sale Product Count]]*Table1[[#This Row],[Price]]</f>
        <v>17999.82</v>
      </c>
      <c r="Q3488">
        <v>211</v>
      </c>
    </row>
    <row r="3489" spans="1:17" x14ac:dyDescent="0.3">
      <c r="A3489" t="s">
        <v>130</v>
      </c>
      <c r="B3489" t="s">
        <v>1992</v>
      </c>
      <c r="C3489" t="s">
        <v>24</v>
      </c>
      <c r="D3489" t="s">
        <v>71</v>
      </c>
      <c r="E3489" t="s">
        <v>42</v>
      </c>
      <c r="F3489" t="s">
        <v>72</v>
      </c>
      <c r="G3489" t="s">
        <v>35</v>
      </c>
      <c r="H3489" t="s">
        <v>257</v>
      </c>
      <c r="I3489" t="s">
        <v>431</v>
      </c>
      <c r="J3489" t="s">
        <v>20</v>
      </c>
      <c r="K3489" t="s">
        <v>2134</v>
      </c>
      <c r="L3489" t="s">
        <v>2134</v>
      </c>
      <c r="M3489">
        <v>0</v>
      </c>
      <c r="N3489">
        <v>999.99</v>
      </c>
      <c r="O3489">
        <v>18</v>
      </c>
      <c r="P3489">
        <f>Table1[[#This Row],[Sale Product Count]]*Table1[[#This Row],[Price]]</f>
        <v>17999.82</v>
      </c>
      <c r="Q3489">
        <v>109</v>
      </c>
    </row>
    <row r="3490" spans="1:17" x14ac:dyDescent="0.3">
      <c r="A3490" t="s">
        <v>130</v>
      </c>
      <c r="B3490" t="s">
        <v>645</v>
      </c>
      <c r="C3490" t="s">
        <v>164</v>
      </c>
      <c r="D3490" t="s">
        <v>2027</v>
      </c>
      <c r="E3490" t="s">
        <v>16</v>
      </c>
      <c r="F3490" t="s">
        <v>116</v>
      </c>
      <c r="G3490" t="s">
        <v>27</v>
      </c>
      <c r="H3490" t="s">
        <v>36</v>
      </c>
      <c r="I3490" t="s">
        <v>431</v>
      </c>
      <c r="J3490" t="s">
        <v>1979</v>
      </c>
      <c r="K3490" t="s">
        <v>2134</v>
      </c>
      <c r="L3490" t="s">
        <v>2134</v>
      </c>
      <c r="M3490">
        <v>0</v>
      </c>
      <c r="N3490">
        <v>999.99</v>
      </c>
      <c r="O3490">
        <v>18</v>
      </c>
      <c r="P3490">
        <f>Table1[[#This Row],[Sale Product Count]]*Table1[[#This Row],[Price]]</f>
        <v>17999.82</v>
      </c>
      <c r="Q3490">
        <v>429</v>
      </c>
    </row>
    <row r="3491" spans="1:17" x14ac:dyDescent="0.3">
      <c r="A3491" t="s">
        <v>23</v>
      </c>
      <c r="B3491" t="s">
        <v>699</v>
      </c>
      <c r="C3491" t="s">
        <v>441</v>
      </c>
      <c r="D3491" t="s">
        <v>2134</v>
      </c>
      <c r="E3491" t="s">
        <v>42</v>
      </c>
      <c r="F3491" t="s">
        <v>72</v>
      </c>
      <c r="G3491" t="s">
        <v>65</v>
      </c>
      <c r="H3491" t="s">
        <v>197</v>
      </c>
      <c r="I3491" t="s">
        <v>200</v>
      </c>
      <c r="J3491" t="s">
        <v>296</v>
      </c>
      <c r="K3491" t="s">
        <v>159</v>
      </c>
      <c r="L3491" t="s">
        <v>2134</v>
      </c>
      <c r="M3491">
        <v>4</v>
      </c>
      <c r="N3491">
        <v>899.99</v>
      </c>
      <c r="O3491">
        <v>20</v>
      </c>
      <c r="P3491">
        <f>Table1[[#This Row],[Sale Product Count]]*Table1[[#This Row],[Price]]</f>
        <v>17999.8</v>
      </c>
      <c r="Q3491">
        <v>156</v>
      </c>
    </row>
    <row r="3492" spans="1:17" x14ac:dyDescent="0.3">
      <c r="A3492" t="s">
        <v>130</v>
      </c>
      <c r="B3492" t="s">
        <v>883</v>
      </c>
      <c r="C3492" t="s">
        <v>86</v>
      </c>
      <c r="D3492" t="s">
        <v>430</v>
      </c>
      <c r="E3492" t="s">
        <v>16</v>
      </c>
      <c r="F3492" t="s">
        <v>87</v>
      </c>
      <c r="G3492" t="s">
        <v>35</v>
      </c>
      <c r="H3492" t="s">
        <v>36</v>
      </c>
      <c r="I3492" t="s">
        <v>2134</v>
      </c>
      <c r="J3492" t="s">
        <v>20</v>
      </c>
      <c r="K3492" t="s">
        <v>769</v>
      </c>
      <c r="L3492" t="s">
        <v>2134</v>
      </c>
      <c r="M3492">
        <v>0</v>
      </c>
      <c r="N3492">
        <v>899.99</v>
      </c>
      <c r="O3492">
        <v>20</v>
      </c>
      <c r="P3492">
        <f>Table1[[#This Row],[Sale Product Count]]*Table1[[#This Row],[Price]]</f>
        <v>17999.8</v>
      </c>
      <c r="Q3492">
        <v>256</v>
      </c>
    </row>
    <row r="3493" spans="1:17" x14ac:dyDescent="0.3">
      <c r="A3493" t="s">
        <v>100</v>
      </c>
      <c r="B3493" t="s">
        <v>753</v>
      </c>
      <c r="C3493" t="s">
        <v>24</v>
      </c>
      <c r="D3493" t="s">
        <v>2134</v>
      </c>
      <c r="E3493" t="s">
        <v>42</v>
      </c>
      <c r="F3493" t="s">
        <v>72</v>
      </c>
      <c r="G3493" t="s">
        <v>18</v>
      </c>
      <c r="H3493" t="s">
        <v>19</v>
      </c>
      <c r="I3493" t="s">
        <v>200</v>
      </c>
      <c r="J3493" t="s">
        <v>201</v>
      </c>
      <c r="K3493" t="s">
        <v>92</v>
      </c>
      <c r="L3493" t="s">
        <v>2134</v>
      </c>
      <c r="M3493">
        <v>0</v>
      </c>
      <c r="N3493">
        <v>899.99</v>
      </c>
      <c r="O3493">
        <v>20</v>
      </c>
      <c r="P3493">
        <f>Table1[[#This Row],[Sale Product Count]]*Table1[[#This Row],[Price]]</f>
        <v>17999.8</v>
      </c>
      <c r="Q3493">
        <v>110</v>
      </c>
    </row>
    <row r="3494" spans="1:17" x14ac:dyDescent="0.3">
      <c r="A3494" t="s">
        <v>130</v>
      </c>
      <c r="B3494" t="s">
        <v>1992</v>
      </c>
      <c r="C3494" t="s">
        <v>24</v>
      </c>
      <c r="D3494" t="s">
        <v>71</v>
      </c>
      <c r="E3494" t="s">
        <v>16</v>
      </c>
      <c r="F3494" t="s">
        <v>64</v>
      </c>
      <c r="G3494" t="s">
        <v>27</v>
      </c>
      <c r="H3494" t="s">
        <v>36</v>
      </c>
      <c r="I3494" t="s">
        <v>431</v>
      </c>
      <c r="J3494" t="s">
        <v>20</v>
      </c>
      <c r="K3494" t="s">
        <v>2134</v>
      </c>
      <c r="L3494" t="s">
        <v>2134</v>
      </c>
      <c r="M3494">
        <v>0</v>
      </c>
      <c r="N3494">
        <v>899.99</v>
      </c>
      <c r="O3494">
        <v>20</v>
      </c>
      <c r="P3494">
        <f>Table1[[#This Row],[Sale Product Count]]*Table1[[#This Row],[Price]]</f>
        <v>17999.8</v>
      </c>
      <c r="Q3494">
        <v>419</v>
      </c>
    </row>
    <row r="3495" spans="1:17" x14ac:dyDescent="0.3">
      <c r="A3495" t="s">
        <v>130</v>
      </c>
      <c r="B3495" t="s">
        <v>1534</v>
      </c>
      <c r="C3495" t="s">
        <v>86</v>
      </c>
      <c r="D3495" t="s">
        <v>25</v>
      </c>
      <c r="E3495" t="s">
        <v>16</v>
      </c>
      <c r="F3495" t="s">
        <v>116</v>
      </c>
      <c r="G3495" t="s">
        <v>65</v>
      </c>
      <c r="H3495" t="s">
        <v>28</v>
      </c>
      <c r="I3495" t="s">
        <v>431</v>
      </c>
      <c r="J3495" t="s">
        <v>1185</v>
      </c>
      <c r="K3495" t="s">
        <v>2134</v>
      </c>
      <c r="L3495" t="s">
        <v>2134</v>
      </c>
      <c r="M3495">
        <v>0</v>
      </c>
      <c r="N3495">
        <v>899.99</v>
      </c>
      <c r="O3495">
        <v>20</v>
      </c>
      <c r="P3495">
        <f>Table1[[#This Row],[Sale Product Count]]*Table1[[#This Row],[Price]]</f>
        <v>17999.8</v>
      </c>
      <c r="Q3495">
        <v>269</v>
      </c>
    </row>
    <row r="3496" spans="1:17" x14ac:dyDescent="0.3">
      <c r="A3496" t="s">
        <v>13</v>
      </c>
      <c r="B3496" t="s">
        <v>2134</v>
      </c>
      <c r="C3496" t="s">
        <v>14</v>
      </c>
      <c r="D3496" t="s">
        <v>15</v>
      </c>
      <c r="E3496" t="s">
        <v>16</v>
      </c>
      <c r="F3496" t="s">
        <v>17</v>
      </c>
      <c r="G3496" t="s">
        <v>18</v>
      </c>
      <c r="H3496" t="s">
        <v>19</v>
      </c>
      <c r="I3496" t="s">
        <v>2134</v>
      </c>
      <c r="J3496" t="s">
        <v>20</v>
      </c>
      <c r="K3496" t="s">
        <v>21</v>
      </c>
      <c r="L3496" t="s">
        <v>22</v>
      </c>
      <c r="M3496">
        <v>0</v>
      </c>
      <c r="N3496">
        <v>718.46</v>
      </c>
      <c r="O3496">
        <v>25</v>
      </c>
      <c r="P3496">
        <f>Table1[[#This Row],[Sale Product Count]]*Table1[[#This Row],[Price]]</f>
        <v>17961.5</v>
      </c>
      <c r="Q3496">
        <v>199</v>
      </c>
    </row>
    <row r="3497" spans="1:17" x14ac:dyDescent="0.3">
      <c r="A3497" t="s">
        <v>100</v>
      </c>
      <c r="B3497" t="s">
        <v>567</v>
      </c>
      <c r="C3497" t="s">
        <v>232</v>
      </c>
      <c r="D3497" t="s">
        <v>15</v>
      </c>
      <c r="E3497" t="s">
        <v>2134</v>
      </c>
      <c r="F3497" t="s">
        <v>450</v>
      </c>
      <c r="G3497" t="s">
        <v>56</v>
      </c>
      <c r="H3497" t="s">
        <v>57</v>
      </c>
      <c r="I3497" t="s">
        <v>2134</v>
      </c>
      <c r="J3497" t="s">
        <v>568</v>
      </c>
      <c r="K3497" t="s">
        <v>242</v>
      </c>
      <c r="L3497" t="s">
        <v>569</v>
      </c>
      <c r="M3497">
        <v>4.0999999999999996</v>
      </c>
      <c r="N3497">
        <v>407.88</v>
      </c>
      <c r="O3497">
        <v>44</v>
      </c>
      <c r="P3497">
        <f>Table1[[#This Row],[Sale Product Count]]*Table1[[#This Row],[Price]]</f>
        <v>17946.72</v>
      </c>
      <c r="Q3497">
        <v>362</v>
      </c>
    </row>
    <row r="3498" spans="1:17" x14ac:dyDescent="0.3">
      <c r="A3498" t="s">
        <v>59</v>
      </c>
      <c r="B3498" t="s">
        <v>1791</v>
      </c>
      <c r="C3498" t="s">
        <v>24</v>
      </c>
      <c r="D3498" t="s">
        <v>71</v>
      </c>
      <c r="E3498" t="s">
        <v>63</v>
      </c>
      <c r="F3498" t="s">
        <v>64</v>
      </c>
      <c r="G3498" t="s">
        <v>65</v>
      </c>
      <c r="H3498" t="s">
        <v>197</v>
      </c>
      <c r="I3498" t="s">
        <v>2134</v>
      </c>
      <c r="J3498" t="s">
        <v>37</v>
      </c>
      <c r="K3498" t="s">
        <v>1792</v>
      </c>
      <c r="L3498" t="s">
        <v>2134</v>
      </c>
      <c r="M3498">
        <v>3.8</v>
      </c>
      <c r="N3498">
        <v>689.99</v>
      </c>
      <c r="O3498">
        <v>26</v>
      </c>
      <c r="P3498">
        <f>Table1[[#This Row],[Sale Product Count]]*Table1[[#This Row],[Price]]</f>
        <v>17939.740000000002</v>
      </c>
      <c r="Q3498">
        <v>492</v>
      </c>
    </row>
    <row r="3499" spans="1:17" x14ac:dyDescent="0.3">
      <c r="A3499" t="s">
        <v>130</v>
      </c>
      <c r="B3499" t="s">
        <v>605</v>
      </c>
      <c r="C3499" t="s">
        <v>24</v>
      </c>
      <c r="D3499" t="s">
        <v>606</v>
      </c>
      <c r="E3499" t="s">
        <v>75</v>
      </c>
      <c r="F3499" t="s">
        <v>64</v>
      </c>
      <c r="G3499" t="s">
        <v>35</v>
      </c>
      <c r="H3499" t="s">
        <v>28</v>
      </c>
      <c r="I3499" t="s">
        <v>611</v>
      </c>
      <c r="J3499" t="s">
        <v>37</v>
      </c>
      <c r="K3499" t="s">
        <v>2134</v>
      </c>
      <c r="L3499" t="s">
        <v>2134</v>
      </c>
      <c r="M3499">
        <v>1</v>
      </c>
      <c r="N3499">
        <v>459.99</v>
      </c>
      <c r="O3499">
        <v>39</v>
      </c>
      <c r="P3499">
        <f>Table1[[#This Row],[Sale Product Count]]*Table1[[#This Row],[Price]]</f>
        <v>17939.61</v>
      </c>
      <c r="Q3499">
        <v>229</v>
      </c>
    </row>
    <row r="3500" spans="1:17" x14ac:dyDescent="0.3">
      <c r="A3500" t="s">
        <v>100</v>
      </c>
      <c r="B3500" t="s">
        <v>1200</v>
      </c>
      <c r="C3500" t="s">
        <v>86</v>
      </c>
      <c r="D3500" t="s">
        <v>71</v>
      </c>
      <c r="E3500" t="s">
        <v>75</v>
      </c>
      <c r="F3500" t="s">
        <v>434</v>
      </c>
      <c r="G3500" t="s">
        <v>27</v>
      </c>
      <c r="H3500" t="s">
        <v>36</v>
      </c>
      <c r="I3500" t="s">
        <v>1201</v>
      </c>
      <c r="J3500" t="s">
        <v>37</v>
      </c>
      <c r="K3500" t="s">
        <v>2134</v>
      </c>
      <c r="L3500" t="s">
        <v>2134</v>
      </c>
      <c r="M3500">
        <v>3.8</v>
      </c>
      <c r="N3500">
        <v>459.99</v>
      </c>
      <c r="O3500">
        <v>39</v>
      </c>
      <c r="P3500">
        <f>Table1[[#This Row],[Sale Product Count]]*Table1[[#This Row],[Price]]</f>
        <v>17939.61</v>
      </c>
      <c r="Q3500">
        <v>508</v>
      </c>
    </row>
    <row r="3501" spans="1:17" x14ac:dyDescent="0.3">
      <c r="A3501" t="s">
        <v>130</v>
      </c>
      <c r="B3501" t="s">
        <v>1105</v>
      </c>
      <c r="C3501" t="s">
        <v>86</v>
      </c>
      <c r="D3501" t="s">
        <v>418</v>
      </c>
      <c r="E3501" t="s">
        <v>826</v>
      </c>
      <c r="F3501" t="s">
        <v>116</v>
      </c>
      <c r="G3501" t="s">
        <v>27</v>
      </c>
      <c r="H3501" t="s">
        <v>36</v>
      </c>
      <c r="I3501" t="s">
        <v>2134</v>
      </c>
      <c r="J3501" t="s">
        <v>20</v>
      </c>
      <c r="K3501" t="s">
        <v>769</v>
      </c>
      <c r="L3501" t="s">
        <v>2134</v>
      </c>
      <c r="M3501">
        <v>3.4</v>
      </c>
      <c r="N3501">
        <v>389.99</v>
      </c>
      <c r="O3501">
        <v>46</v>
      </c>
      <c r="P3501">
        <f>Table1[[#This Row],[Sale Product Count]]*Table1[[#This Row],[Price]]</f>
        <v>17939.54</v>
      </c>
      <c r="Q3501">
        <v>432</v>
      </c>
    </row>
    <row r="3502" spans="1:17" x14ac:dyDescent="0.3">
      <c r="A3502" t="s">
        <v>30</v>
      </c>
      <c r="B3502" t="s">
        <v>119</v>
      </c>
      <c r="C3502" t="s">
        <v>24</v>
      </c>
      <c r="D3502" t="s">
        <v>33</v>
      </c>
      <c r="E3502" t="s">
        <v>2134</v>
      </c>
      <c r="F3502" t="s">
        <v>34</v>
      </c>
      <c r="G3502" t="s">
        <v>35</v>
      </c>
      <c r="H3502" t="s">
        <v>36</v>
      </c>
      <c r="I3502" t="s">
        <v>2134</v>
      </c>
      <c r="J3502" t="s">
        <v>37</v>
      </c>
      <c r="K3502" t="s">
        <v>120</v>
      </c>
      <c r="L3502" t="s">
        <v>38</v>
      </c>
      <c r="M3502">
        <v>1</v>
      </c>
      <c r="N3502">
        <v>389.99</v>
      </c>
      <c r="O3502">
        <v>46</v>
      </c>
      <c r="P3502">
        <f>Table1[[#This Row],[Sale Product Count]]*Table1[[#This Row],[Price]]</f>
        <v>17939.54</v>
      </c>
      <c r="Q3502">
        <v>526</v>
      </c>
    </row>
    <row r="3503" spans="1:17" x14ac:dyDescent="0.3">
      <c r="A3503" t="s">
        <v>13</v>
      </c>
      <c r="B3503" t="s">
        <v>83</v>
      </c>
      <c r="C3503" t="s">
        <v>24</v>
      </c>
      <c r="D3503" t="s">
        <v>84</v>
      </c>
      <c r="E3503" t="s">
        <v>16</v>
      </c>
      <c r="F3503" t="s">
        <v>26</v>
      </c>
      <c r="G3503" t="s">
        <v>80</v>
      </c>
      <c r="H3503" t="s">
        <v>19</v>
      </c>
      <c r="I3503" t="s">
        <v>2134</v>
      </c>
      <c r="J3503" t="s">
        <v>20</v>
      </c>
      <c r="K3503" t="s">
        <v>21</v>
      </c>
      <c r="L3503" t="s">
        <v>2134</v>
      </c>
      <c r="M3503">
        <v>0</v>
      </c>
      <c r="N3503">
        <v>389.99</v>
      </c>
      <c r="O3503">
        <v>46</v>
      </c>
      <c r="P3503">
        <f>Table1[[#This Row],[Sale Product Count]]*Table1[[#This Row],[Price]]</f>
        <v>17939.54</v>
      </c>
      <c r="Q3503">
        <v>363</v>
      </c>
    </row>
    <row r="3504" spans="1:17" x14ac:dyDescent="0.3">
      <c r="A3504" t="s">
        <v>130</v>
      </c>
      <c r="B3504" t="s">
        <v>651</v>
      </c>
      <c r="C3504" t="s">
        <v>61</v>
      </c>
      <c r="D3504" t="s">
        <v>606</v>
      </c>
      <c r="E3504" t="s">
        <v>75</v>
      </c>
      <c r="F3504" t="s">
        <v>282</v>
      </c>
      <c r="G3504" t="s">
        <v>35</v>
      </c>
      <c r="H3504" t="s">
        <v>36</v>
      </c>
      <c r="I3504" t="s">
        <v>499</v>
      </c>
      <c r="J3504" t="s">
        <v>37</v>
      </c>
      <c r="K3504" t="s">
        <v>2134</v>
      </c>
      <c r="L3504" t="s">
        <v>2134</v>
      </c>
      <c r="M3504">
        <v>0</v>
      </c>
      <c r="N3504">
        <v>389.99</v>
      </c>
      <c r="O3504">
        <v>46</v>
      </c>
      <c r="P3504">
        <f>Table1[[#This Row],[Sale Product Count]]*Table1[[#This Row],[Price]]</f>
        <v>17939.54</v>
      </c>
      <c r="Q3504">
        <v>185</v>
      </c>
    </row>
    <row r="3505" spans="1:17" x14ac:dyDescent="0.3">
      <c r="A3505" t="s">
        <v>130</v>
      </c>
      <c r="B3505" t="s">
        <v>1634</v>
      </c>
      <c r="C3505" t="s">
        <v>24</v>
      </c>
      <c r="D3505" t="s">
        <v>71</v>
      </c>
      <c r="E3505" t="s">
        <v>42</v>
      </c>
      <c r="F3505" t="s">
        <v>72</v>
      </c>
      <c r="G3505" t="s">
        <v>65</v>
      </c>
      <c r="H3505" t="s">
        <v>257</v>
      </c>
      <c r="I3505" t="s">
        <v>431</v>
      </c>
      <c r="J3505" t="s">
        <v>20</v>
      </c>
      <c r="K3505" t="s">
        <v>2134</v>
      </c>
      <c r="L3505" t="s">
        <v>2134</v>
      </c>
      <c r="M3505">
        <v>0</v>
      </c>
      <c r="N3505">
        <v>389.99</v>
      </c>
      <c r="O3505">
        <v>46</v>
      </c>
      <c r="P3505">
        <f>Table1[[#This Row],[Sale Product Count]]*Table1[[#This Row],[Price]]</f>
        <v>17939.54</v>
      </c>
      <c r="Q3505">
        <v>136</v>
      </c>
    </row>
    <row r="3506" spans="1:17" x14ac:dyDescent="0.3">
      <c r="A3506" t="s">
        <v>30</v>
      </c>
      <c r="B3506" t="s">
        <v>31</v>
      </c>
      <c r="C3506" t="s">
        <v>32</v>
      </c>
      <c r="D3506" t="s">
        <v>33</v>
      </c>
      <c r="E3506" t="s">
        <v>2134</v>
      </c>
      <c r="F3506" t="s">
        <v>34</v>
      </c>
      <c r="G3506" t="s">
        <v>35</v>
      </c>
      <c r="H3506" t="s">
        <v>36</v>
      </c>
      <c r="I3506" t="s">
        <v>2134</v>
      </c>
      <c r="J3506" t="s">
        <v>37</v>
      </c>
      <c r="K3506" t="s">
        <v>2134</v>
      </c>
      <c r="L3506" t="s">
        <v>38</v>
      </c>
      <c r="M3506">
        <v>5</v>
      </c>
      <c r="N3506">
        <v>389.99</v>
      </c>
      <c r="O3506">
        <v>46</v>
      </c>
      <c r="P3506">
        <f>Table1[[#This Row],[Sale Product Count]]*Table1[[#This Row],[Price]]</f>
        <v>17939.54</v>
      </c>
      <c r="Q3506">
        <v>371</v>
      </c>
    </row>
    <row r="3507" spans="1:17" x14ac:dyDescent="0.3">
      <c r="A3507" t="s">
        <v>23</v>
      </c>
      <c r="B3507" t="s">
        <v>2134</v>
      </c>
      <c r="C3507" t="s">
        <v>14</v>
      </c>
      <c r="D3507" t="s">
        <v>219</v>
      </c>
      <c r="E3507" t="s">
        <v>27</v>
      </c>
      <c r="F3507" t="s">
        <v>220</v>
      </c>
      <c r="G3507" t="s">
        <v>65</v>
      </c>
      <c r="H3507" t="s">
        <v>19</v>
      </c>
      <c r="I3507" t="s">
        <v>2134</v>
      </c>
      <c r="J3507" t="s">
        <v>20</v>
      </c>
      <c r="K3507" t="s">
        <v>21</v>
      </c>
      <c r="L3507" t="s">
        <v>81</v>
      </c>
      <c r="M3507">
        <v>4.7</v>
      </c>
      <c r="N3507">
        <v>389.99</v>
      </c>
      <c r="O3507">
        <v>46</v>
      </c>
      <c r="P3507">
        <f>Table1[[#This Row],[Sale Product Count]]*Table1[[#This Row],[Price]]</f>
        <v>17939.54</v>
      </c>
      <c r="Q3507">
        <v>0</v>
      </c>
    </row>
    <row r="3508" spans="1:17" x14ac:dyDescent="0.3">
      <c r="A3508" t="s">
        <v>130</v>
      </c>
      <c r="B3508" t="s">
        <v>1554</v>
      </c>
      <c r="C3508" t="s">
        <v>86</v>
      </c>
      <c r="D3508" t="s">
        <v>25</v>
      </c>
      <c r="E3508" t="s">
        <v>42</v>
      </c>
      <c r="F3508" t="s">
        <v>64</v>
      </c>
      <c r="G3508" t="s">
        <v>65</v>
      </c>
      <c r="H3508" t="s">
        <v>197</v>
      </c>
      <c r="I3508" t="s">
        <v>431</v>
      </c>
      <c r="J3508" t="s">
        <v>1555</v>
      </c>
      <c r="K3508" t="s">
        <v>2134</v>
      </c>
      <c r="L3508" t="s">
        <v>2134</v>
      </c>
      <c r="M3508">
        <v>0</v>
      </c>
      <c r="N3508">
        <v>853.99</v>
      </c>
      <c r="O3508">
        <v>21</v>
      </c>
      <c r="P3508">
        <f>Table1[[#This Row],[Sale Product Count]]*Table1[[#This Row],[Price]]</f>
        <v>17933.79</v>
      </c>
      <c r="Q3508">
        <v>329</v>
      </c>
    </row>
    <row r="3509" spans="1:17" x14ac:dyDescent="0.3">
      <c r="A3509" t="s">
        <v>130</v>
      </c>
      <c r="B3509" t="s">
        <v>294</v>
      </c>
      <c r="C3509" t="s">
        <v>14</v>
      </c>
      <c r="D3509" t="s">
        <v>858</v>
      </c>
      <c r="E3509" t="s">
        <v>49</v>
      </c>
      <c r="F3509" t="s">
        <v>109</v>
      </c>
      <c r="G3509" t="s">
        <v>56</v>
      </c>
      <c r="H3509" t="s">
        <v>57</v>
      </c>
      <c r="I3509" t="s">
        <v>200</v>
      </c>
      <c r="J3509" t="s">
        <v>1192</v>
      </c>
      <c r="K3509" t="s">
        <v>2134</v>
      </c>
      <c r="L3509" t="s">
        <v>2134</v>
      </c>
      <c r="M3509">
        <v>4.5</v>
      </c>
      <c r="N3509">
        <v>639.99</v>
      </c>
      <c r="O3509">
        <v>28</v>
      </c>
      <c r="P3509">
        <f>Table1[[#This Row],[Sale Product Count]]*Table1[[#This Row],[Price]]</f>
        <v>17919.72</v>
      </c>
      <c r="Q3509">
        <v>486</v>
      </c>
    </row>
    <row r="3510" spans="1:17" x14ac:dyDescent="0.3">
      <c r="A3510" t="s">
        <v>30</v>
      </c>
      <c r="B3510" t="s">
        <v>31</v>
      </c>
      <c r="C3510" t="s">
        <v>32</v>
      </c>
      <c r="D3510" t="s">
        <v>33</v>
      </c>
      <c r="E3510" t="s">
        <v>2134</v>
      </c>
      <c r="F3510" t="s">
        <v>34</v>
      </c>
      <c r="G3510" t="s">
        <v>35</v>
      </c>
      <c r="H3510" t="s">
        <v>36</v>
      </c>
      <c r="I3510" t="s">
        <v>2134</v>
      </c>
      <c r="J3510" t="s">
        <v>37</v>
      </c>
      <c r="K3510" t="s">
        <v>2134</v>
      </c>
      <c r="L3510" t="s">
        <v>38</v>
      </c>
      <c r="M3510">
        <v>5</v>
      </c>
      <c r="N3510">
        <v>639.99</v>
      </c>
      <c r="O3510">
        <v>28</v>
      </c>
      <c r="P3510">
        <f>Table1[[#This Row],[Sale Product Count]]*Table1[[#This Row],[Price]]</f>
        <v>17919.72</v>
      </c>
      <c r="Q3510">
        <v>271</v>
      </c>
    </row>
    <row r="3511" spans="1:17" x14ac:dyDescent="0.3">
      <c r="A3511" t="s">
        <v>13</v>
      </c>
      <c r="B3511" t="s">
        <v>83</v>
      </c>
      <c r="C3511" t="s">
        <v>24</v>
      </c>
      <c r="D3511" t="s">
        <v>84</v>
      </c>
      <c r="E3511" t="s">
        <v>16</v>
      </c>
      <c r="F3511" t="s">
        <v>26</v>
      </c>
      <c r="G3511" t="s">
        <v>80</v>
      </c>
      <c r="H3511" t="s">
        <v>19</v>
      </c>
      <c r="I3511" t="s">
        <v>2134</v>
      </c>
      <c r="J3511" t="s">
        <v>20</v>
      </c>
      <c r="K3511" t="s">
        <v>21</v>
      </c>
      <c r="L3511" t="s">
        <v>2134</v>
      </c>
      <c r="M3511">
        <v>0</v>
      </c>
      <c r="N3511">
        <v>639.99</v>
      </c>
      <c r="O3511">
        <v>28</v>
      </c>
      <c r="P3511">
        <f>Table1[[#This Row],[Sale Product Count]]*Table1[[#This Row],[Price]]</f>
        <v>17919.72</v>
      </c>
      <c r="Q3511">
        <v>0</v>
      </c>
    </row>
    <row r="3512" spans="1:17" x14ac:dyDescent="0.3">
      <c r="A3512" t="s">
        <v>100</v>
      </c>
      <c r="B3512" t="s">
        <v>171</v>
      </c>
      <c r="C3512" t="s">
        <v>94</v>
      </c>
      <c r="D3512" t="s">
        <v>71</v>
      </c>
      <c r="E3512" t="s">
        <v>2134</v>
      </c>
      <c r="F3512" t="s">
        <v>109</v>
      </c>
      <c r="G3512" t="s">
        <v>56</v>
      </c>
      <c r="H3512" t="s">
        <v>57</v>
      </c>
      <c r="I3512" t="s">
        <v>189</v>
      </c>
      <c r="J3512" t="s">
        <v>20</v>
      </c>
      <c r="K3512" t="s">
        <v>731</v>
      </c>
      <c r="L3512" t="s">
        <v>2134</v>
      </c>
      <c r="M3512">
        <v>5</v>
      </c>
      <c r="N3512">
        <v>813.99</v>
      </c>
      <c r="O3512">
        <v>22</v>
      </c>
      <c r="P3512">
        <f>Table1[[#This Row],[Sale Product Count]]*Table1[[#This Row],[Price]]</f>
        <v>17907.78</v>
      </c>
      <c r="Q3512">
        <v>168</v>
      </c>
    </row>
    <row r="3513" spans="1:17" x14ac:dyDescent="0.3">
      <c r="A3513" t="s">
        <v>539</v>
      </c>
      <c r="B3513" t="s">
        <v>1872</v>
      </c>
      <c r="C3513" t="s">
        <v>24</v>
      </c>
      <c r="D3513" t="s">
        <v>2134</v>
      </c>
      <c r="E3513" t="s">
        <v>75</v>
      </c>
      <c r="F3513" t="s">
        <v>72</v>
      </c>
      <c r="G3513" t="s">
        <v>18</v>
      </c>
      <c r="H3513" t="s">
        <v>1014</v>
      </c>
      <c r="I3513" t="s">
        <v>2134</v>
      </c>
      <c r="J3513" t="s">
        <v>37</v>
      </c>
      <c r="K3513" t="s">
        <v>1873</v>
      </c>
      <c r="L3513" t="s">
        <v>832</v>
      </c>
      <c r="M3513">
        <v>3.4</v>
      </c>
      <c r="N3513">
        <v>715.58</v>
      </c>
      <c r="O3513">
        <v>25</v>
      </c>
      <c r="P3513">
        <f>Table1[[#This Row],[Sale Product Count]]*Table1[[#This Row],[Price]]</f>
        <v>17889.5</v>
      </c>
      <c r="Q3513">
        <v>371</v>
      </c>
    </row>
    <row r="3514" spans="1:17" x14ac:dyDescent="0.3">
      <c r="A3514" t="s">
        <v>13</v>
      </c>
      <c r="B3514" t="s">
        <v>2134</v>
      </c>
      <c r="C3514" t="s">
        <v>14</v>
      </c>
      <c r="D3514" t="s">
        <v>15</v>
      </c>
      <c r="E3514" t="s">
        <v>16</v>
      </c>
      <c r="F3514" t="s">
        <v>17</v>
      </c>
      <c r="G3514" t="s">
        <v>18</v>
      </c>
      <c r="H3514" t="s">
        <v>19</v>
      </c>
      <c r="I3514" t="s">
        <v>2134</v>
      </c>
      <c r="J3514" t="s">
        <v>20</v>
      </c>
      <c r="K3514" t="s">
        <v>21</v>
      </c>
      <c r="L3514" t="s">
        <v>22</v>
      </c>
      <c r="M3514">
        <v>0</v>
      </c>
      <c r="N3514">
        <v>446.98</v>
      </c>
      <c r="O3514">
        <v>40</v>
      </c>
      <c r="P3514">
        <f>Table1[[#This Row],[Sale Product Count]]*Table1[[#This Row],[Price]]</f>
        <v>17879.2</v>
      </c>
      <c r="Q3514">
        <v>153</v>
      </c>
    </row>
    <row r="3515" spans="1:17" x14ac:dyDescent="0.3">
      <c r="A3515" t="s">
        <v>23</v>
      </c>
      <c r="B3515" t="s">
        <v>2031</v>
      </c>
      <c r="C3515" t="s">
        <v>24</v>
      </c>
      <c r="D3515" t="s">
        <v>327</v>
      </c>
      <c r="E3515" t="s">
        <v>162</v>
      </c>
      <c r="F3515" t="s">
        <v>256</v>
      </c>
      <c r="G3515" t="s">
        <v>1102</v>
      </c>
      <c r="H3515" t="s">
        <v>36</v>
      </c>
      <c r="I3515" t="s">
        <v>1147</v>
      </c>
      <c r="J3515" t="s">
        <v>20</v>
      </c>
      <c r="K3515" t="s">
        <v>2134</v>
      </c>
      <c r="L3515" t="s">
        <v>2134</v>
      </c>
      <c r="M3515">
        <v>0</v>
      </c>
      <c r="N3515">
        <v>989</v>
      </c>
      <c r="O3515">
        <v>18</v>
      </c>
      <c r="P3515">
        <f>Table1[[#This Row],[Sale Product Count]]*Table1[[#This Row],[Price]]</f>
        <v>17802</v>
      </c>
      <c r="Q3515">
        <v>0</v>
      </c>
    </row>
    <row r="3516" spans="1:17" x14ac:dyDescent="0.3">
      <c r="A3516" t="s">
        <v>130</v>
      </c>
      <c r="B3516" t="s">
        <v>822</v>
      </c>
      <c r="C3516" t="s">
        <v>14</v>
      </c>
      <c r="D3516" t="s">
        <v>71</v>
      </c>
      <c r="E3516" t="s">
        <v>49</v>
      </c>
      <c r="F3516" t="s">
        <v>274</v>
      </c>
      <c r="G3516" t="s">
        <v>56</v>
      </c>
      <c r="H3516" t="s">
        <v>311</v>
      </c>
      <c r="I3516" t="s">
        <v>2134</v>
      </c>
      <c r="J3516" t="s">
        <v>20</v>
      </c>
      <c r="K3516" t="s">
        <v>92</v>
      </c>
      <c r="L3516" t="s">
        <v>2134</v>
      </c>
      <c r="M3516">
        <v>4.3</v>
      </c>
      <c r="N3516">
        <v>589.99</v>
      </c>
      <c r="O3516">
        <v>30</v>
      </c>
      <c r="P3516">
        <f>Table1[[#This Row],[Sale Product Count]]*Table1[[#This Row],[Price]]</f>
        <v>17699.7</v>
      </c>
      <c r="Q3516">
        <v>137</v>
      </c>
    </row>
    <row r="3517" spans="1:17" x14ac:dyDescent="0.3">
      <c r="A3517" t="s">
        <v>30</v>
      </c>
      <c r="B3517" t="s">
        <v>119</v>
      </c>
      <c r="C3517" t="s">
        <v>24</v>
      </c>
      <c r="D3517" t="s">
        <v>33</v>
      </c>
      <c r="E3517" t="s">
        <v>2134</v>
      </c>
      <c r="F3517" t="s">
        <v>34</v>
      </c>
      <c r="G3517" t="s">
        <v>35</v>
      </c>
      <c r="H3517" t="s">
        <v>36</v>
      </c>
      <c r="I3517" t="s">
        <v>2134</v>
      </c>
      <c r="J3517" t="s">
        <v>37</v>
      </c>
      <c r="K3517" t="s">
        <v>120</v>
      </c>
      <c r="L3517" t="s">
        <v>38</v>
      </c>
      <c r="M3517">
        <v>1</v>
      </c>
      <c r="N3517">
        <v>589.99</v>
      </c>
      <c r="O3517">
        <v>30</v>
      </c>
      <c r="P3517">
        <f>Table1[[#This Row],[Sale Product Count]]*Table1[[#This Row],[Price]]</f>
        <v>17699.7</v>
      </c>
      <c r="Q3517">
        <v>300</v>
      </c>
    </row>
    <row r="3518" spans="1:17" x14ac:dyDescent="0.3">
      <c r="A3518" t="s">
        <v>100</v>
      </c>
      <c r="B3518" t="s">
        <v>1496</v>
      </c>
      <c r="C3518" t="s">
        <v>24</v>
      </c>
      <c r="D3518" t="s">
        <v>71</v>
      </c>
      <c r="E3518" t="s">
        <v>75</v>
      </c>
      <c r="F3518" t="s">
        <v>116</v>
      </c>
      <c r="G3518" t="s">
        <v>27</v>
      </c>
      <c r="H3518" t="s">
        <v>197</v>
      </c>
      <c r="I3518" t="s">
        <v>2134</v>
      </c>
      <c r="J3518" t="s">
        <v>20</v>
      </c>
      <c r="K3518" t="s">
        <v>1497</v>
      </c>
      <c r="L3518" t="s">
        <v>2134</v>
      </c>
      <c r="M3518">
        <v>0</v>
      </c>
      <c r="N3518">
        <v>589.99</v>
      </c>
      <c r="O3518">
        <v>30</v>
      </c>
      <c r="P3518">
        <f>Table1[[#This Row],[Sale Product Count]]*Table1[[#This Row],[Price]]</f>
        <v>17699.7</v>
      </c>
      <c r="Q3518">
        <v>403</v>
      </c>
    </row>
    <row r="3519" spans="1:17" x14ac:dyDescent="0.3">
      <c r="A3519" t="s">
        <v>23</v>
      </c>
      <c r="B3519" t="s">
        <v>1710</v>
      </c>
      <c r="C3519" t="s">
        <v>94</v>
      </c>
      <c r="D3519" t="s">
        <v>1711</v>
      </c>
      <c r="E3519" t="s">
        <v>2134</v>
      </c>
      <c r="F3519">
        <v>8032</v>
      </c>
      <c r="G3519" t="s">
        <v>811</v>
      </c>
      <c r="H3519" t="s">
        <v>43</v>
      </c>
      <c r="I3519" t="s">
        <v>1712</v>
      </c>
      <c r="J3519" t="s">
        <v>20</v>
      </c>
      <c r="K3519" t="s">
        <v>731</v>
      </c>
      <c r="L3519" t="s">
        <v>2134</v>
      </c>
      <c r="M3519">
        <v>4.2</v>
      </c>
      <c r="N3519">
        <v>589.99</v>
      </c>
      <c r="O3519">
        <v>30</v>
      </c>
      <c r="P3519">
        <f>Table1[[#This Row],[Sale Product Count]]*Table1[[#This Row],[Price]]</f>
        <v>17699.7</v>
      </c>
      <c r="Q3519">
        <v>518</v>
      </c>
    </row>
    <row r="3520" spans="1:17" x14ac:dyDescent="0.3">
      <c r="A3520" t="s">
        <v>13</v>
      </c>
      <c r="B3520" t="s">
        <v>2134</v>
      </c>
      <c r="C3520" t="s">
        <v>14</v>
      </c>
      <c r="D3520" t="s">
        <v>15</v>
      </c>
      <c r="E3520" t="s">
        <v>16</v>
      </c>
      <c r="F3520" t="s">
        <v>17</v>
      </c>
      <c r="G3520" t="s">
        <v>18</v>
      </c>
      <c r="H3520" t="s">
        <v>19</v>
      </c>
      <c r="I3520" t="s">
        <v>2134</v>
      </c>
      <c r="J3520" t="s">
        <v>20</v>
      </c>
      <c r="K3520" t="s">
        <v>21</v>
      </c>
      <c r="L3520" t="s">
        <v>22</v>
      </c>
      <c r="M3520">
        <v>0</v>
      </c>
      <c r="N3520">
        <v>589.99</v>
      </c>
      <c r="O3520">
        <v>30</v>
      </c>
      <c r="P3520">
        <f>Table1[[#This Row],[Sale Product Count]]*Table1[[#This Row],[Price]]</f>
        <v>17699.7</v>
      </c>
      <c r="Q3520">
        <v>218</v>
      </c>
    </row>
    <row r="3521" spans="1:17" x14ac:dyDescent="0.3">
      <c r="A3521" t="s">
        <v>130</v>
      </c>
      <c r="B3521" t="s">
        <v>1343</v>
      </c>
      <c r="C3521" t="s">
        <v>61</v>
      </c>
      <c r="D3521" t="s">
        <v>71</v>
      </c>
      <c r="E3521" t="s">
        <v>16</v>
      </c>
      <c r="F3521" t="s">
        <v>64</v>
      </c>
      <c r="G3521" t="s">
        <v>1102</v>
      </c>
      <c r="H3521" t="s">
        <v>197</v>
      </c>
      <c r="I3521" t="s">
        <v>2134</v>
      </c>
      <c r="J3521" t="s">
        <v>20</v>
      </c>
      <c r="K3521" t="s">
        <v>298</v>
      </c>
      <c r="L3521" t="s">
        <v>2134</v>
      </c>
      <c r="M3521">
        <v>0</v>
      </c>
      <c r="N3521">
        <v>401.99</v>
      </c>
      <c r="O3521">
        <v>44</v>
      </c>
      <c r="P3521">
        <f>Table1[[#This Row],[Sale Product Count]]*Table1[[#This Row],[Price]]</f>
        <v>17687.560000000001</v>
      </c>
      <c r="Q3521">
        <v>382</v>
      </c>
    </row>
    <row r="3522" spans="1:17" x14ac:dyDescent="0.3">
      <c r="A3522" t="s">
        <v>121</v>
      </c>
      <c r="B3522" t="s">
        <v>122</v>
      </c>
      <c r="C3522" t="s">
        <v>61</v>
      </c>
      <c r="D3522" t="s">
        <v>25</v>
      </c>
      <c r="E3522" t="s">
        <v>16</v>
      </c>
      <c r="F3522" t="s">
        <v>26</v>
      </c>
      <c r="G3522" t="s">
        <v>35</v>
      </c>
      <c r="H3522" t="s">
        <v>19</v>
      </c>
      <c r="I3522" t="s">
        <v>2134</v>
      </c>
      <c r="J3522" t="s">
        <v>20</v>
      </c>
      <c r="K3522" t="s">
        <v>21</v>
      </c>
      <c r="L3522" t="s">
        <v>2134</v>
      </c>
      <c r="M3522">
        <v>0</v>
      </c>
      <c r="N3522">
        <v>489.99</v>
      </c>
      <c r="O3522">
        <v>36</v>
      </c>
      <c r="P3522">
        <f>Table1[[#This Row],[Sale Product Count]]*Table1[[#This Row],[Price]]</f>
        <v>17639.64</v>
      </c>
      <c r="Q3522">
        <v>378</v>
      </c>
    </row>
    <row r="3523" spans="1:17" x14ac:dyDescent="0.3">
      <c r="A3523" t="s">
        <v>130</v>
      </c>
      <c r="B3523" t="s">
        <v>1195</v>
      </c>
      <c r="C3523" t="s">
        <v>41</v>
      </c>
      <c r="D3523" t="s">
        <v>2134</v>
      </c>
      <c r="E3523" t="s">
        <v>63</v>
      </c>
      <c r="F3523" t="s">
        <v>64</v>
      </c>
      <c r="G3523" t="s">
        <v>2134</v>
      </c>
      <c r="H3523" t="s">
        <v>1196</v>
      </c>
      <c r="I3523" t="s">
        <v>2134</v>
      </c>
      <c r="J3523" t="s">
        <v>20</v>
      </c>
      <c r="K3523" t="s">
        <v>634</v>
      </c>
      <c r="L3523" t="s">
        <v>38</v>
      </c>
      <c r="M3523">
        <v>0</v>
      </c>
      <c r="N3523">
        <v>474.98</v>
      </c>
      <c r="O3523">
        <v>37</v>
      </c>
      <c r="P3523">
        <f>Table1[[#This Row],[Sale Product Count]]*Table1[[#This Row],[Price]]</f>
        <v>17574.260000000002</v>
      </c>
      <c r="Q3523">
        <v>240</v>
      </c>
    </row>
    <row r="3524" spans="1:17" x14ac:dyDescent="0.3">
      <c r="A3524" t="s">
        <v>100</v>
      </c>
      <c r="B3524" t="s">
        <v>364</v>
      </c>
      <c r="C3524" t="s">
        <v>140</v>
      </c>
      <c r="D3524" t="s">
        <v>71</v>
      </c>
      <c r="E3524" t="s">
        <v>2134</v>
      </c>
      <c r="F3524" t="s">
        <v>2134</v>
      </c>
      <c r="G3524" t="s">
        <v>18</v>
      </c>
      <c r="H3524" t="s">
        <v>197</v>
      </c>
      <c r="I3524" t="s">
        <v>2134</v>
      </c>
      <c r="J3524" t="s">
        <v>20</v>
      </c>
      <c r="K3524" t="s">
        <v>1852</v>
      </c>
      <c r="L3524" t="s">
        <v>955</v>
      </c>
      <c r="M3524">
        <v>5</v>
      </c>
      <c r="N3524">
        <v>1350.99</v>
      </c>
      <c r="O3524">
        <v>13</v>
      </c>
      <c r="P3524">
        <f>Table1[[#This Row],[Sale Product Count]]*Table1[[#This Row],[Price]]</f>
        <v>17562.87</v>
      </c>
      <c r="Q3524">
        <v>505</v>
      </c>
    </row>
    <row r="3525" spans="1:17" x14ac:dyDescent="0.3">
      <c r="A3525" t="s">
        <v>23</v>
      </c>
      <c r="B3525" t="s">
        <v>1680</v>
      </c>
      <c r="C3525" t="s">
        <v>86</v>
      </c>
      <c r="D3525" t="s">
        <v>2134</v>
      </c>
      <c r="E3525" t="s">
        <v>75</v>
      </c>
      <c r="F3525" t="s">
        <v>116</v>
      </c>
      <c r="G3525" t="s">
        <v>27</v>
      </c>
      <c r="H3525" t="s">
        <v>28</v>
      </c>
      <c r="I3525" t="s">
        <v>200</v>
      </c>
      <c r="J3525" t="s">
        <v>1681</v>
      </c>
      <c r="K3525" t="s">
        <v>1682</v>
      </c>
      <c r="L3525" t="s">
        <v>2134</v>
      </c>
      <c r="M3525">
        <v>0</v>
      </c>
      <c r="N3525">
        <v>797.99</v>
      </c>
      <c r="O3525">
        <v>22</v>
      </c>
      <c r="P3525">
        <f>Table1[[#This Row],[Sale Product Count]]*Table1[[#This Row],[Price]]</f>
        <v>17555.78</v>
      </c>
      <c r="Q3525">
        <v>284</v>
      </c>
    </row>
    <row r="3526" spans="1:17" x14ac:dyDescent="0.3">
      <c r="A3526" t="s">
        <v>130</v>
      </c>
      <c r="B3526" t="s">
        <v>1431</v>
      </c>
      <c r="C3526" t="s">
        <v>24</v>
      </c>
      <c r="D3526" t="s">
        <v>71</v>
      </c>
      <c r="E3526" t="s">
        <v>42</v>
      </c>
      <c r="F3526" t="s">
        <v>64</v>
      </c>
      <c r="G3526" t="s">
        <v>65</v>
      </c>
      <c r="H3526" t="s">
        <v>197</v>
      </c>
      <c r="I3526" t="s">
        <v>2134</v>
      </c>
      <c r="J3526" t="s">
        <v>20</v>
      </c>
      <c r="K3526" t="s">
        <v>1165</v>
      </c>
      <c r="L3526" t="s">
        <v>2134</v>
      </c>
      <c r="M3526">
        <v>5</v>
      </c>
      <c r="N3526">
        <v>389.99</v>
      </c>
      <c r="O3526">
        <v>45</v>
      </c>
      <c r="P3526">
        <f>Table1[[#This Row],[Sale Product Count]]*Table1[[#This Row],[Price]]</f>
        <v>17549.55</v>
      </c>
      <c r="Q3526">
        <v>147</v>
      </c>
    </row>
    <row r="3527" spans="1:17" x14ac:dyDescent="0.3">
      <c r="A3527" t="s">
        <v>30</v>
      </c>
      <c r="B3527" t="s">
        <v>31</v>
      </c>
      <c r="C3527" t="s">
        <v>32</v>
      </c>
      <c r="D3527" t="s">
        <v>33</v>
      </c>
      <c r="E3527" t="s">
        <v>2134</v>
      </c>
      <c r="F3527" t="s">
        <v>34</v>
      </c>
      <c r="G3527" t="s">
        <v>35</v>
      </c>
      <c r="H3527" t="s">
        <v>36</v>
      </c>
      <c r="I3527" t="s">
        <v>2134</v>
      </c>
      <c r="J3527" t="s">
        <v>37</v>
      </c>
      <c r="K3527" t="s">
        <v>2134</v>
      </c>
      <c r="L3527" t="s">
        <v>38</v>
      </c>
      <c r="M3527">
        <v>5</v>
      </c>
      <c r="N3527">
        <v>389.99</v>
      </c>
      <c r="O3527">
        <v>45</v>
      </c>
      <c r="P3527">
        <f>Table1[[#This Row],[Sale Product Count]]*Table1[[#This Row],[Price]]</f>
        <v>17549.55</v>
      </c>
      <c r="Q3527">
        <v>212</v>
      </c>
    </row>
    <row r="3528" spans="1:17" x14ac:dyDescent="0.3">
      <c r="A3528" t="s">
        <v>23</v>
      </c>
      <c r="B3528" t="s">
        <v>2134</v>
      </c>
      <c r="C3528" t="s">
        <v>24</v>
      </c>
      <c r="D3528" t="s">
        <v>25</v>
      </c>
      <c r="E3528" t="s">
        <v>16</v>
      </c>
      <c r="F3528" t="s">
        <v>26</v>
      </c>
      <c r="G3528" t="s">
        <v>27</v>
      </c>
      <c r="H3528" t="s">
        <v>28</v>
      </c>
      <c r="I3528" t="s">
        <v>29</v>
      </c>
      <c r="J3528" t="s">
        <v>20</v>
      </c>
      <c r="K3528" t="s">
        <v>21</v>
      </c>
      <c r="L3528" t="s">
        <v>2134</v>
      </c>
      <c r="M3528">
        <v>4.5</v>
      </c>
      <c r="N3528">
        <v>389.99</v>
      </c>
      <c r="O3528">
        <v>45</v>
      </c>
      <c r="P3528">
        <f>Table1[[#This Row],[Sale Product Count]]*Table1[[#This Row],[Price]]</f>
        <v>17549.55</v>
      </c>
      <c r="Q3528">
        <v>407</v>
      </c>
    </row>
    <row r="3529" spans="1:17" x14ac:dyDescent="0.3">
      <c r="A3529" t="s">
        <v>121</v>
      </c>
      <c r="B3529" t="s">
        <v>122</v>
      </c>
      <c r="C3529" t="s">
        <v>61</v>
      </c>
      <c r="D3529" t="s">
        <v>25</v>
      </c>
      <c r="E3529" t="s">
        <v>16</v>
      </c>
      <c r="F3529" t="s">
        <v>26</v>
      </c>
      <c r="G3529" t="s">
        <v>35</v>
      </c>
      <c r="H3529" t="s">
        <v>19</v>
      </c>
      <c r="I3529" t="s">
        <v>2134</v>
      </c>
      <c r="J3529" t="s">
        <v>20</v>
      </c>
      <c r="K3529" t="s">
        <v>21</v>
      </c>
      <c r="L3529" t="s">
        <v>2134</v>
      </c>
      <c r="M3529">
        <v>0</v>
      </c>
      <c r="N3529">
        <v>389.99</v>
      </c>
      <c r="O3529">
        <v>45</v>
      </c>
      <c r="P3529">
        <f>Table1[[#This Row],[Sale Product Count]]*Table1[[#This Row],[Price]]</f>
        <v>17549.55</v>
      </c>
      <c r="Q3529">
        <v>159</v>
      </c>
    </row>
    <row r="3530" spans="1:17" x14ac:dyDescent="0.3">
      <c r="A3530" t="s">
        <v>237</v>
      </c>
      <c r="B3530" t="s">
        <v>238</v>
      </c>
      <c r="C3530" t="s">
        <v>24</v>
      </c>
      <c r="D3530" t="s">
        <v>71</v>
      </c>
      <c r="E3530" t="s">
        <v>63</v>
      </c>
      <c r="F3530" t="s">
        <v>72</v>
      </c>
      <c r="G3530" t="s">
        <v>18</v>
      </c>
      <c r="H3530" t="s">
        <v>36</v>
      </c>
      <c r="I3530" t="s">
        <v>2134</v>
      </c>
      <c r="J3530" t="s">
        <v>37</v>
      </c>
      <c r="K3530" t="s">
        <v>239</v>
      </c>
      <c r="L3530" t="s">
        <v>2134</v>
      </c>
      <c r="M3530">
        <v>4</v>
      </c>
      <c r="N3530">
        <v>473</v>
      </c>
      <c r="O3530">
        <v>37</v>
      </c>
      <c r="P3530">
        <f>Table1[[#This Row],[Sale Product Count]]*Table1[[#This Row],[Price]]</f>
        <v>17501</v>
      </c>
      <c r="Q3530">
        <v>459</v>
      </c>
    </row>
    <row r="3531" spans="1:17" x14ac:dyDescent="0.3">
      <c r="A3531" t="s">
        <v>100</v>
      </c>
      <c r="B3531" t="s">
        <v>193</v>
      </c>
      <c r="C3531" t="s">
        <v>41</v>
      </c>
      <c r="D3531" t="s">
        <v>194</v>
      </c>
      <c r="E3531" t="s">
        <v>49</v>
      </c>
      <c r="F3531" t="s">
        <v>103</v>
      </c>
      <c r="G3531" t="s">
        <v>18</v>
      </c>
      <c r="H3531" t="s">
        <v>57</v>
      </c>
      <c r="I3531" t="s">
        <v>77</v>
      </c>
      <c r="J3531" t="s">
        <v>20</v>
      </c>
      <c r="K3531" t="s">
        <v>2134</v>
      </c>
      <c r="L3531" t="s">
        <v>2134</v>
      </c>
      <c r="M3531">
        <v>4.4000000000000004</v>
      </c>
      <c r="N3531">
        <v>459.99</v>
      </c>
      <c r="O3531">
        <v>38</v>
      </c>
      <c r="P3531">
        <f>Table1[[#This Row],[Sale Product Count]]*Table1[[#This Row],[Price]]</f>
        <v>17479.62</v>
      </c>
      <c r="Q3531">
        <v>488</v>
      </c>
    </row>
    <row r="3532" spans="1:17" x14ac:dyDescent="0.3">
      <c r="A3532" t="s">
        <v>39</v>
      </c>
      <c r="B3532" t="s">
        <v>52</v>
      </c>
      <c r="C3532" t="s">
        <v>61</v>
      </c>
      <c r="D3532" t="s">
        <v>53</v>
      </c>
      <c r="E3532" t="s">
        <v>75</v>
      </c>
      <c r="F3532" t="s">
        <v>312</v>
      </c>
      <c r="G3532" t="s">
        <v>35</v>
      </c>
      <c r="H3532" t="s">
        <v>44</v>
      </c>
      <c r="I3532" t="s">
        <v>29</v>
      </c>
      <c r="J3532" t="s">
        <v>37</v>
      </c>
      <c r="K3532" t="s">
        <v>2134</v>
      </c>
      <c r="L3532" t="s">
        <v>2134</v>
      </c>
      <c r="M3532">
        <v>3</v>
      </c>
      <c r="N3532">
        <v>459.99</v>
      </c>
      <c r="O3532">
        <v>38</v>
      </c>
      <c r="P3532">
        <f>Table1[[#This Row],[Sale Product Count]]*Table1[[#This Row],[Price]]</f>
        <v>17479.62</v>
      </c>
      <c r="Q3532">
        <v>230</v>
      </c>
    </row>
    <row r="3533" spans="1:17" x14ac:dyDescent="0.3">
      <c r="A3533" t="s">
        <v>100</v>
      </c>
      <c r="B3533" t="s">
        <v>100</v>
      </c>
      <c r="C3533" t="s">
        <v>94</v>
      </c>
      <c r="D3533" t="s">
        <v>823</v>
      </c>
      <c r="E3533" t="s">
        <v>35</v>
      </c>
      <c r="F3533" t="s">
        <v>2134</v>
      </c>
      <c r="G3533" t="s">
        <v>56</v>
      </c>
      <c r="H3533" t="s">
        <v>57</v>
      </c>
      <c r="I3533" t="s">
        <v>2134</v>
      </c>
      <c r="J3533" t="s">
        <v>20</v>
      </c>
      <c r="K3533" t="s">
        <v>824</v>
      </c>
      <c r="L3533" t="s">
        <v>2134</v>
      </c>
      <c r="M3533">
        <v>4.4000000000000004</v>
      </c>
      <c r="N3533">
        <v>459.99</v>
      </c>
      <c r="O3533">
        <v>38</v>
      </c>
      <c r="P3533">
        <f>Table1[[#This Row],[Sale Product Count]]*Table1[[#This Row],[Price]]</f>
        <v>17479.62</v>
      </c>
      <c r="Q3533">
        <v>384</v>
      </c>
    </row>
    <row r="3534" spans="1:17" x14ac:dyDescent="0.3">
      <c r="A3534" t="s">
        <v>59</v>
      </c>
      <c r="B3534" t="s">
        <v>1679</v>
      </c>
      <c r="C3534" t="s">
        <v>14</v>
      </c>
      <c r="D3534" t="s">
        <v>2134</v>
      </c>
      <c r="E3534" t="s">
        <v>63</v>
      </c>
      <c r="F3534" t="s">
        <v>26</v>
      </c>
      <c r="G3534" t="s">
        <v>18</v>
      </c>
      <c r="H3534" t="s">
        <v>257</v>
      </c>
      <c r="I3534" t="s">
        <v>2134</v>
      </c>
      <c r="J3534" t="s">
        <v>20</v>
      </c>
      <c r="K3534" t="s">
        <v>92</v>
      </c>
      <c r="L3534" t="s">
        <v>1027</v>
      </c>
      <c r="M3534">
        <v>4.3</v>
      </c>
      <c r="N3534">
        <v>459.99</v>
      </c>
      <c r="O3534">
        <v>38</v>
      </c>
      <c r="P3534">
        <f>Table1[[#This Row],[Sale Product Count]]*Table1[[#This Row],[Price]]</f>
        <v>17479.62</v>
      </c>
      <c r="Q3534">
        <v>341</v>
      </c>
    </row>
    <row r="3535" spans="1:17" x14ac:dyDescent="0.3">
      <c r="A3535" t="s">
        <v>13</v>
      </c>
      <c r="B3535" t="s">
        <v>83</v>
      </c>
      <c r="C3535" t="s">
        <v>24</v>
      </c>
      <c r="D3535" t="s">
        <v>84</v>
      </c>
      <c r="E3535" t="s">
        <v>16</v>
      </c>
      <c r="F3535" t="s">
        <v>26</v>
      </c>
      <c r="G3535" t="s">
        <v>80</v>
      </c>
      <c r="H3535" t="s">
        <v>19</v>
      </c>
      <c r="I3535" t="s">
        <v>2134</v>
      </c>
      <c r="J3535" t="s">
        <v>20</v>
      </c>
      <c r="K3535" t="s">
        <v>21</v>
      </c>
      <c r="L3535" t="s">
        <v>2134</v>
      </c>
      <c r="M3535">
        <v>0</v>
      </c>
      <c r="N3535">
        <v>322.75</v>
      </c>
      <c r="O3535">
        <v>54</v>
      </c>
      <c r="P3535">
        <f>Table1[[#This Row],[Sale Product Count]]*Table1[[#This Row],[Price]]</f>
        <v>17428.5</v>
      </c>
      <c r="Q3535">
        <v>276</v>
      </c>
    </row>
    <row r="3536" spans="1:17" x14ac:dyDescent="0.3">
      <c r="A3536" t="s">
        <v>23</v>
      </c>
      <c r="B3536" t="s">
        <v>2091</v>
      </c>
      <c r="C3536" t="s">
        <v>14</v>
      </c>
      <c r="D3536" t="s">
        <v>175</v>
      </c>
      <c r="E3536" t="s">
        <v>42</v>
      </c>
      <c r="F3536" t="s">
        <v>26</v>
      </c>
      <c r="G3536" t="s">
        <v>65</v>
      </c>
      <c r="H3536" t="s">
        <v>1949</v>
      </c>
      <c r="I3536" t="s">
        <v>29</v>
      </c>
      <c r="J3536" t="s">
        <v>20</v>
      </c>
      <c r="K3536" t="s">
        <v>2134</v>
      </c>
      <c r="L3536" t="s">
        <v>2134</v>
      </c>
      <c r="M3536">
        <v>0</v>
      </c>
      <c r="N3536">
        <v>322.75</v>
      </c>
      <c r="O3536">
        <v>54</v>
      </c>
      <c r="P3536">
        <f>Table1[[#This Row],[Sale Product Count]]*Table1[[#This Row],[Price]]</f>
        <v>17428.5</v>
      </c>
      <c r="Q3536">
        <v>0</v>
      </c>
    </row>
    <row r="3537" spans="1:17" x14ac:dyDescent="0.3">
      <c r="A3537" t="s">
        <v>130</v>
      </c>
      <c r="B3537" t="s">
        <v>2134</v>
      </c>
      <c r="C3537" t="s">
        <v>24</v>
      </c>
      <c r="D3537" t="s">
        <v>2134</v>
      </c>
      <c r="E3537" t="s">
        <v>75</v>
      </c>
      <c r="F3537" t="s">
        <v>26</v>
      </c>
      <c r="G3537" t="s">
        <v>35</v>
      </c>
      <c r="H3537" t="s">
        <v>36</v>
      </c>
      <c r="I3537" t="s">
        <v>91</v>
      </c>
      <c r="J3537" t="s">
        <v>20</v>
      </c>
      <c r="K3537" t="s">
        <v>92</v>
      </c>
      <c r="L3537" t="s">
        <v>1027</v>
      </c>
      <c r="M3537">
        <v>0</v>
      </c>
      <c r="N3537">
        <v>1161.1099999999999</v>
      </c>
      <c r="O3537">
        <v>15</v>
      </c>
      <c r="P3537">
        <f>Table1[[#This Row],[Sale Product Count]]*Table1[[#This Row],[Price]]</f>
        <v>17416.649999999998</v>
      </c>
      <c r="Q3537">
        <v>198</v>
      </c>
    </row>
    <row r="3538" spans="1:17" x14ac:dyDescent="0.3">
      <c r="A3538" t="s">
        <v>23</v>
      </c>
      <c r="B3538" t="s">
        <v>2134</v>
      </c>
      <c r="C3538" t="s">
        <v>14</v>
      </c>
      <c r="D3538" t="s">
        <v>219</v>
      </c>
      <c r="E3538" t="s">
        <v>27</v>
      </c>
      <c r="F3538" t="s">
        <v>220</v>
      </c>
      <c r="G3538" t="s">
        <v>65</v>
      </c>
      <c r="H3538" t="s">
        <v>19</v>
      </c>
      <c r="I3538" t="s">
        <v>2134</v>
      </c>
      <c r="J3538" t="s">
        <v>20</v>
      </c>
      <c r="K3538" t="s">
        <v>21</v>
      </c>
      <c r="L3538" t="s">
        <v>81</v>
      </c>
      <c r="M3538">
        <v>4.7</v>
      </c>
      <c r="N3538">
        <v>911.02</v>
      </c>
      <c r="O3538">
        <v>19</v>
      </c>
      <c r="P3538">
        <f>Table1[[#This Row],[Sale Product Count]]*Table1[[#This Row],[Price]]</f>
        <v>17309.38</v>
      </c>
      <c r="Q3538">
        <v>298</v>
      </c>
    </row>
    <row r="3539" spans="1:17" x14ac:dyDescent="0.3">
      <c r="A3539" t="s">
        <v>130</v>
      </c>
      <c r="B3539" t="s">
        <v>2009</v>
      </c>
      <c r="C3539" t="s">
        <v>14</v>
      </c>
      <c r="D3539" t="s">
        <v>71</v>
      </c>
      <c r="E3539" t="s">
        <v>42</v>
      </c>
      <c r="F3539" t="s">
        <v>64</v>
      </c>
      <c r="G3539" t="s">
        <v>65</v>
      </c>
      <c r="H3539" t="s">
        <v>257</v>
      </c>
      <c r="I3539" t="s">
        <v>431</v>
      </c>
      <c r="J3539" t="s">
        <v>20</v>
      </c>
      <c r="K3539" t="s">
        <v>2134</v>
      </c>
      <c r="L3539" t="s">
        <v>2134</v>
      </c>
      <c r="M3539">
        <v>0</v>
      </c>
      <c r="N3539">
        <v>278.97000000000003</v>
      </c>
      <c r="O3539">
        <v>62</v>
      </c>
      <c r="P3539">
        <f>Table1[[#This Row],[Sale Product Count]]*Table1[[#This Row],[Price]]</f>
        <v>17296.140000000003</v>
      </c>
      <c r="Q3539">
        <v>297</v>
      </c>
    </row>
    <row r="3540" spans="1:17" x14ac:dyDescent="0.3">
      <c r="A3540" t="s">
        <v>13</v>
      </c>
      <c r="B3540" t="s">
        <v>2134</v>
      </c>
      <c r="C3540" t="s">
        <v>24</v>
      </c>
      <c r="D3540" t="s">
        <v>15</v>
      </c>
      <c r="E3540" t="s">
        <v>78</v>
      </c>
      <c r="F3540" t="s">
        <v>79</v>
      </c>
      <c r="G3540" t="s">
        <v>80</v>
      </c>
      <c r="H3540" t="s">
        <v>19</v>
      </c>
      <c r="I3540" t="s">
        <v>2134</v>
      </c>
      <c r="J3540" t="s">
        <v>20</v>
      </c>
      <c r="K3540" t="s">
        <v>21</v>
      </c>
      <c r="L3540" t="s">
        <v>81</v>
      </c>
      <c r="M3540">
        <v>5</v>
      </c>
      <c r="N3540">
        <v>595.97</v>
      </c>
      <c r="O3540">
        <v>29</v>
      </c>
      <c r="P3540">
        <f>Table1[[#This Row],[Sale Product Count]]*Table1[[#This Row],[Price]]</f>
        <v>17283.13</v>
      </c>
      <c r="Q3540">
        <v>286</v>
      </c>
    </row>
    <row r="3541" spans="1:17" x14ac:dyDescent="0.3">
      <c r="A3541" t="s">
        <v>23</v>
      </c>
      <c r="B3541" t="s">
        <v>2134</v>
      </c>
      <c r="C3541" t="s">
        <v>14</v>
      </c>
      <c r="D3541" t="s">
        <v>219</v>
      </c>
      <c r="E3541" t="s">
        <v>27</v>
      </c>
      <c r="F3541" t="s">
        <v>220</v>
      </c>
      <c r="G3541" t="s">
        <v>65</v>
      </c>
      <c r="H3541" t="s">
        <v>19</v>
      </c>
      <c r="I3541" t="s">
        <v>2134</v>
      </c>
      <c r="J3541" t="s">
        <v>20</v>
      </c>
      <c r="K3541" t="s">
        <v>21</v>
      </c>
      <c r="L3541" t="s">
        <v>81</v>
      </c>
      <c r="M3541">
        <v>4.7</v>
      </c>
      <c r="N3541">
        <v>863.99</v>
      </c>
      <c r="O3541">
        <v>20</v>
      </c>
      <c r="P3541">
        <f>Table1[[#This Row],[Sale Product Count]]*Table1[[#This Row],[Price]]</f>
        <v>17279.8</v>
      </c>
      <c r="Q3541">
        <v>340</v>
      </c>
    </row>
    <row r="3542" spans="1:17" x14ac:dyDescent="0.3">
      <c r="A3542" t="s">
        <v>100</v>
      </c>
      <c r="B3542" t="s">
        <v>1054</v>
      </c>
      <c r="C3542" t="s">
        <v>41</v>
      </c>
      <c r="D3542" t="s">
        <v>386</v>
      </c>
      <c r="E3542" t="s">
        <v>27</v>
      </c>
      <c r="F3542" t="s">
        <v>1000</v>
      </c>
      <c r="G3542" t="s">
        <v>56</v>
      </c>
      <c r="H3542" t="s">
        <v>57</v>
      </c>
      <c r="I3542" t="s">
        <v>1055</v>
      </c>
      <c r="J3542" t="s">
        <v>20</v>
      </c>
      <c r="K3542" t="s">
        <v>2134</v>
      </c>
      <c r="L3542" t="s">
        <v>2134</v>
      </c>
      <c r="M3542">
        <v>5</v>
      </c>
      <c r="N3542">
        <v>639.99</v>
      </c>
      <c r="O3542">
        <v>27</v>
      </c>
      <c r="P3542">
        <f>Table1[[#This Row],[Sale Product Count]]*Table1[[#This Row],[Price]]</f>
        <v>17279.73</v>
      </c>
      <c r="Q3542">
        <v>363</v>
      </c>
    </row>
    <row r="3543" spans="1:17" x14ac:dyDescent="0.3">
      <c r="A3543" t="s">
        <v>100</v>
      </c>
      <c r="B3543" t="s">
        <v>2134</v>
      </c>
      <c r="C3543" t="s">
        <v>24</v>
      </c>
      <c r="D3543" t="s">
        <v>74</v>
      </c>
      <c r="E3543" t="s">
        <v>49</v>
      </c>
      <c r="F3543" t="s">
        <v>79</v>
      </c>
      <c r="G3543" t="s">
        <v>301</v>
      </c>
      <c r="H3543" t="s">
        <v>36</v>
      </c>
      <c r="I3543" t="s">
        <v>2134</v>
      </c>
      <c r="J3543" t="s">
        <v>20</v>
      </c>
      <c r="K3543" t="s">
        <v>92</v>
      </c>
      <c r="L3543" t="s">
        <v>569</v>
      </c>
      <c r="M3543">
        <v>4.5</v>
      </c>
      <c r="N3543">
        <v>639.99</v>
      </c>
      <c r="O3543">
        <v>27</v>
      </c>
      <c r="P3543">
        <f>Table1[[#This Row],[Sale Product Count]]*Table1[[#This Row],[Price]]</f>
        <v>17279.73</v>
      </c>
      <c r="Q3543">
        <v>516</v>
      </c>
    </row>
    <row r="3544" spans="1:17" x14ac:dyDescent="0.3">
      <c r="A3544" t="s">
        <v>130</v>
      </c>
      <c r="B3544" t="s">
        <v>1633</v>
      </c>
      <c r="C3544" t="s">
        <v>94</v>
      </c>
      <c r="D3544" t="s">
        <v>2134</v>
      </c>
      <c r="E3544" t="s">
        <v>42</v>
      </c>
      <c r="F3544" t="s">
        <v>43</v>
      </c>
      <c r="G3544" t="s">
        <v>18</v>
      </c>
      <c r="H3544" t="s">
        <v>311</v>
      </c>
      <c r="I3544" t="s">
        <v>2134</v>
      </c>
      <c r="J3544" t="s">
        <v>20</v>
      </c>
      <c r="K3544" t="s">
        <v>21</v>
      </c>
      <c r="L3544" t="s">
        <v>579</v>
      </c>
      <c r="M3544">
        <v>3</v>
      </c>
      <c r="N3544">
        <v>639.99</v>
      </c>
      <c r="O3544">
        <v>27</v>
      </c>
      <c r="P3544">
        <f>Table1[[#This Row],[Sale Product Count]]*Table1[[#This Row],[Price]]</f>
        <v>17279.73</v>
      </c>
      <c r="Q3544">
        <v>417</v>
      </c>
    </row>
    <row r="3545" spans="1:17" x14ac:dyDescent="0.3">
      <c r="A3545" t="s">
        <v>13</v>
      </c>
      <c r="B3545" t="s">
        <v>83</v>
      </c>
      <c r="C3545" t="s">
        <v>24</v>
      </c>
      <c r="D3545" t="s">
        <v>84</v>
      </c>
      <c r="E3545" t="s">
        <v>16</v>
      </c>
      <c r="F3545" t="s">
        <v>26</v>
      </c>
      <c r="G3545" t="s">
        <v>80</v>
      </c>
      <c r="H3545" t="s">
        <v>19</v>
      </c>
      <c r="I3545" t="s">
        <v>2134</v>
      </c>
      <c r="J3545" t="s">
        <v>20</v>
      </c>
      <c r="K3545" t="s">
        <v>21</v>
      </c>
      <c r="L3545" t="s">
        <v>2134</v>
      </c>
      <c r="M3545">
        <v>0</v>
      </c>
      <c r="N3545">
        <v>639.99</v>
      </c>
      <c r="O3545">
        <v>27</v>
      </c>
      <c r="P3545">
        <f>Table1[[#This Row],[Sale Product Count]]*Table1[[#This Row],[Price]]</f>
        <v>17279.73</v>
      </c>
      <c r="Q3545">
        <v>0</v>
      </c>
    </row>
    <row r="3546" spans="1:17" x14ac:dyDescent="0.3">
      <c r="A3546" t="s">
        <v>13</v>
      </c>
      <c r="B3546" t="s">
        <v>2134</v>
      </c>
      <c r="C3546" t="s">
        <v>24</v>
      </c>
      <c r="D3546" t="s">
        <v>15</v>
      </c>
      <c r="E3546" t="s">
        <v>78</v>
      </c>
      <c r="F3546" t="s">
        <v>79</v>
      </c>
      <c r="G3546" t="s">
        <v>80</v>
      </c>
      <c r="H3546" t="s">
        <v>19</v>
      </c>
      <c r="I3546" t="s">
        <v>2134</v>
      </c>
      <c r="J3546" t="s">
        <v>20</v>
      </c>
      <c r="K3546" t="s">
        <v>21</v>
      </c>
      <c r="L3546" t="s">
        <v>81</v>
      </c>
      <c r="M3546">
        <v>5</v>
      </c>
      <c r="N3546">
        <v>319.99</v>
      </c>
      <c r="O3546">
        <v>54</v>
      </c>
      <c r="P3546">
        <f>Table1[[#This Row],[Sale Product Count]]*Table1[[#This Row],[Price]]</f>
        <v>17279.46</v>
      </c>
      <c r="Q3546">
        <v>452</v>
      </c>
    </row>
    <row r="3547" spans="1:17" x14ac:dyDescent="0.3">
      <c r="A3547" t="s">
        <v>165</v>
      </c>
      <c r="B3547" t="s">
        <v>1260</v>
      </c>
      <c r="C3547" t="s">
        <v>61</v>
      </c>
      <c r="D3547" t="s">
        <v>71</v>
      </c>
      <c r="E3547" t="s">
        <v>42</v>
      </c>
      <c r="F3547" t="s">
        <v>282</v>
      </c>
      <c r="G3547" t="s">
        <v>65</v>
      </c>
      <c r="H3547" t="s">
        <v>36</v>
      </c>
      <c r="I3547" t="s">
        <v>790</v>
      </c>
      <c r="J3547" t="s">
        <v>20</v>
      </c>
      <c r="K3547" t="s">
        <v>2134</v>
      </c>
      <c r="L3547" t="s">
        <v>2134</v>
      </c>
      <c r="M3547">
        <v>4.0999999999999996</v>
      </c>
      <c r="N3547">
        <v>822.44</v>
      </c>
      <c r="O3547">
        <v>21</v>
      </c>
      <c r="P3547">
        <f>Table1[[#This Row],[Sale Product Count]]*Table1[[#This Row],[Price]]</f>
        <v>17271.240000000002</v>
      </c>
      <c r="Q3547">
        <v>265</v>
      </c>
    </row>
    <row r="3548" spans="1:17" x14ac:dyDescent="0.3">
      <c r="A3548" t="s">
        <v>130</v>
      </c>
      <c r="B3548" t="s">
        <v>2022</v>
      </c>
      <c r="C3548" t="s">
        <v>61</v>
      </c>
      <c r="D3548" t="s">
        <v>25</v>
      </c>
      <c r="E3548" t="s">
        <v>16</v>
      </c>
      <c r="F3548" t="s">
        <v>64</v>
      </c>
      <c r="G3548" t="s">
        <v>65</v>
      </c>
      <c r="H3548" t="s">
        <v>28</v>
      </c>
      <c r="I3548" t="s">
        <v>431</v>
      </c>
      <c r="J3548" t="s">
        <v>1979</v>
      </c>
      <c r="K3548" t="s">
        <v>2134</v>
      </c>
      <c r="L3548" t="s">
        <v>2134</v>
      </c>
      <c r="M3548">
        <v>0</v>
      </c>
      <c r="N3548">
        <v>557</v>
      </c>
      <c r="O3548">
        <v>31</v>
      </c>
      <c r="P3548">
        <f>Table1[[#This Row],[Sale Product Count]]*Table1[[#This Row],[Price]]</f>
        <v>17267</v>
      </c>
      <c r="Q3548">
        <v>174</v>
      </c>
    </row>
    <row r="3549" spans="1:17" x14ac:dyDescent="0.3">
      <c r="A3549" t="s">
        <v>30</v>
      </c>
      <c r="B3549" t="s">
        <v>119</v>
      </c>
      <c r="C3549" t="s">
        <v>24</v>
      </c>
      <c r="D3549" t="s">
        <v>33</v>
      </c>
      <c r="E3549" t="s">
        <v>2134</v>
      </c>
      <c r="F3549" t="s">
        <v>34</v>
      </c>
      <c r="G3549" t="s">
        <v>35</v>
      </c>
      <c r="H3549" t="s">
        <v>36</v>
      </c>
      <c r="I3549" t="s">
        <v>2134</v>
      </c>
      <c r="J3549" t="s">
        <v>37</v>
      </c>
      <c r="K3549" t="s">
        <v>120</v>
      </c>
      <c r="L3549" t="s">
        <v>38</v>
      </c>
      <c r="M3549">
        <v>1</v>
      </c>
      <c r="N3549">
        <v>821.99</v>
      </c>
      <c r="O3549">
        <v>21</v>
      </c>
      <c r="P3549">
        <f>Table1[[#This Row],[Sale Product Count]]*Table1[[#This Row],[Price]]</f>
        <v>17261.79</v>
      </c>
      <c r="Q3549">
        <v>413</v>
      </c>
    </row>
    <row r="3550" spans="1:17" x14ac:dyDescent="0.3">
      <c r="A3550" t="s">
        <v>130</v>
      </c>
      <c r="B3550" t="s">
        <v>1221</v>
      </c>
      <c r="C3550" t="s">
        <v>41</v>
      </c>
      <c r="D3550" t="s">
        <v>71</v>
      </c>
      <c r="E3550" t="s">
        <v>42</v>
      </c>
      <c r="F3550" t="s">
        <v>64</v>
      </c>
      <c r="G3550" t="s">
        <v>65</v>
      </c>
      <c r="H3550" t="s">
        <v>257</v>
      </c>
      <c r="I3550" t="s">
        <v>431</v>
      </c>
      <c r="J3550" t="s">
        <v>20</v>
      </c>
      <c r="K3550" t="s">
        <v>2134</v>
      </c>
      <c r="L3550" t="s">
        <v>2134</v>
      </c>
      <c r="M3550">
        <v>0</v>
      </c>
      <c r="N3550">
        <v>821.99</v>
      </c>
      <c r="O3550">
        <v>21</v>
      </c>
      <c r="P3550">
        <f>Table1[[#This Row],[Sale Product Count]]*Table1[[#This Row],[Price]]</f>
        <v>17261.79</v>
      </c>
      <c r="Q3550">
        <v>0</v>
      </c>
    </row>
    <row r="3551" spans="1:17" x14ac:dyDescent="0.3">
      <c r="A3551" t="s">
        <v>23</v>
      </c>
      <c r="B3551" t="s">
        <v>2134</v>
      </c>
      <c r="C3551" t="s">
        <v>24</v>
      </c>
      <c r="D3551" t="s">
        <v>25</v>
      </c>
      <c r="E3551" t="s">
        <v>16</v>
      </c>
      <c r="F3551" t="s">
        <v>26</v>
      </c>
      <c r="G3551" t="s">
        <v>27</v>
      </c>
      <c r="H3551" t="s">
        <v>28</v>
      </c>
      <c r="I3551" t="s">
        <v>29</v>
      </c>
      <c r="J3551" t="s">
        <v>20</v>
      </c>
      <c r="K3551" t="s">
        <v>21</v>
      </c>
      <c r="L3551" t="s">
        <v>2134</v>
      </c>
      <c r="M3551">
        <v>4.5</v>
      </c>
      <c r="N3551">
        <v>392.17</v>
      </c>
      <c r="O3551">
        <v>44</v>
      </c>
      <c r="P3551">
        <f>Table1[[#This Row],[Sale Product Count]]*Table1[[#This Row],[Price]]</f>
        <v>17255.48</v>
      </c>
      <c r="Q3551">
        <v>211</v>
      </c>
    </row>
    <row r="3552" spans="1:17" x14ac:dyDescent="0.3">
      <c r="A3552" t="s">
        <v>130</v>
      </c>
      <c r="B3552" t="s">
        <v>1449</v>
      </c>
      <c r="C3552" t="s">
        <v>14</v>
      </c>
      <c r="D3552" t="s">
        <v>71</v>
      </c>
      <c r="E3552" t="s">
        <v>42</v>
      </c>
      <c r="F3552" t="s">
        <v>72</v>
      </c>
      <c r="G3552" t="s">
        <v>18</v>
      </c>
      <c r="H3552" t="s">
        <v>197</v>
      </c>
      <c r="I3552" t="s">
        <v>431</v>
      </c>
      <c r="J3552" t="s">
        <v>20</v>
      </c>
      <c r="K3552" t="s">
        <v>2134</v>
      </c>
      <c r="L3552" t="s">
        <v>2134</v>
      </c>
      <c r="M3552">
        <v>0</v>
      </c>
      <c r="N3552">
        <v>749.99</v>
      </c>
      <c r="O3552">
        <v>23</v>
      </c>
      <c r="P3552">
        <f>Table1[[#This Row],[Sale Product Count]]*Table1[[#This Row],[Price]]</f>
        <v>17249.77</v>
      </c>
      <c r="Q3552">
        <v>486</v>
      </c>
    </row>
    <row r="3553" spans="1:17" x14ac:dyDescent="0.3">
      <c r="A3553" t="s">
        <v>13</v>
      </c>
      <c r="B3553" t="s">
        <v>2134</v>
      </c>
      <c r="C3553" t="s">
        <v>24</v>
      </c>
      <c r="D3553" t="s">
        <v>15</v>
      </c>
      <c r="E3553" t="s">
        <v>78</v>
      </c>
      <c r="F3553" t="s">
        <v>79</v>
      </c>
      <c r="G3553" t="s">
        <v>80</v>
      </c>
      <c r="H3553" t="s">
        <v>19</v>
      </c>
      <c r="I3553" t="s">
        <v>2134</v>
      </c>
      <c r="J3553" t="s">
        <v>20</v>
      </c>
      <c r="K3553" t="s">
        <v>21</v>
      </c>
      <c r="L3553" t="s">
        <v>81</v>
      </c>
      <c r="M3553">
        <v>5</v>
      </c>
      <c r="N3553">
        <v>1077.24</v>
      </c>
      <c r="O3553">
        <v>16</v>
      </c>
      <c r="P3553">
        <f>Table1[[#This Row],[Sale Product Count]]*Table1[[#This Row],[Price]]</f>
        <v>17235.84</v>
      </c>
      <c r="Q3553">
        <v>472</v>
      </c>
    </row>
    <row r="3554" spans="1:17" x14ac:dyDescent="0.3">
      <c r="A3554" t="s">
        <v>13</v>
      </c>
      <c r="B3554" t="s">
        <v>83</v>
      </c>
      <c r="C3554" t="s">
        <v>24</v>
      </c>
      <c r="D3554" t="s">
        <v>84</v>
      </c>
      <c r="E3554" t="s">
        <v>16</v>
      </c>
      <c r="F3554" t="s">
        <v>26</v>
      </c>
      <c r="G3554" t="s">
        <v>80</v>
      </c>
      <c r="H3554" t="s">
        <v>19</v>
      </c>
      <c r="I3554" t="s">
        <v>2134</v>
      </c>
      <c r="J3554" t="s">
        <v>20</v>
      </c>
      <c r="K3554" t="s">
        <v>21</v>
      </c>
      <c r="L3554" t="s">
        <v>2134</v>
      </c>
      <c r="M3554">
        <v>0</v>
      </c>
      <c r="N3554">
        <v>269</v>
      </c>
      <c r="O3554">
        <v>64</v>
      </c>
      <c r="P3554">
        <f>Table1[[#This Row],[Sale Product Count]]*Table1[[#This Row],[Price]]</f>
        <v>17216</v>
      </c>
      <c r="Q3554">
        <v>154</v>
      </c>
    </row>
    <row r="3555" spans="1:17" x14ac:dyDescent="0.3">
      <c r="A3555" t="s">
        <v>130</v>
      </c>
      <c r="B3555" t="s">
        <v>1666</v>
      </c>
      <c r="C3555" t="s">
        <v>24</v>
      </c>
      <c r="D3555" t="s">
        <v>71</v>
      </c>
      <c r="E3555" t="s">
        <v>16</v>
      </c>
      <c r="F3555" t="s">
        <v>64</v>
      </c>
      <c r="G3555" t="s">
        <v>65</v>
      </c>
      <c r="H3555" t="s">
        <v>257</v>
      </c>
      <c r="I3555" t="s">
        <v>431</v>
      </c>
      <c r="J3555" t="s">
        <v>20</v>
      </c>
      <c r="K3555" t="s">
        <v>2134</v>
      </c>
      <c r="L3555" t="s">
        <v>2134</v>
      </c>
      <c r="M3555">
        <v>0</v>
      </c>
      <c r="N3555">
        <v>613.99</v>
      </c>
      <c r="O3555">
        <v>28</v>
      </c>
      <c r="P3555">
        <f>Table1[[#This Row],[Sale Product Count]]*Table1[[#This Row],[Price]]</f>
        <v>17191.72</v>
      </c>
      <c r="Q3555">
        <v>113</v>
      </c>
    </row>
    <row r="3556" spans="1:17" x14ac:dyDescent="0.3">
      <c r="A3556" t="s">
        <v>23</v>
      </c>
      <c r="B3556" t="s">
        <v>2134</v>
      </c>
      <c r="C3556" t="s">
        <v>24</v>
      </c>
      <c r="D3556" t="s">
        <v>25</v>
      </c>
      <c r="E3556" t="s">
        <v>16</v>
      </c>
      <c r="F3556" t="s">
        <v>26</v>
      </c>
      <c r="G3556" t="s">
        <v>27</v>
      </c>
      <c r="H3556" t="s">
        <v>28</v>
      </c>
      <c r="I3556" t="s">
        <v>29</v>
      </c>
      <c r="J3556" t="s">
        <v>20</v>
      </c>
      <c r="K3556" t="s">
        <v>21</v>
      </c>
      <c r="L3556" t="s">
        <v>2134</v>
      </c>
      <c r="M3556">
        <v>4.5</v>
      </c>
      <c r="N3556">
        <v>389.99</v>
      </c>
      <c r="O3556">
        <v>44</v>
      </c>
      <c r="P3556">
        <f>Table1[[#This Row],[Sale Product Count]]*Table1[[#This Row],[Price]]</f>
        <v>17159.560000000001</v>
      </c>
      <c r="Q3556">
        <v>517</v>
      </c>
    </row>
    <row r="3557" spans="1:17" x14ac:dyDescent="0.3">
      <c r="A3557" t="s">
        <v>130</v>
      </c>
      <c r="B3557" t="s">
        <v>1632</v>
      </c>
      <c r="C3557" t="s">
        <v>24</v>
      </c>
      <c r="D3557" t="s">
        <v>71</v>
      </c>
      <c r="E3557" t="s">
        <v>826</v>
      </c>
      <c r="F3557" t="s">
        <v>64</v>
      </c>
      <c r="G3557" t="s">
        <v>35</v>
      </c>
      <c r="H3557" t="s">
        <v>36</v>
      </c>
      <c r="I3557" t="s">
        <v>431</v>
      </c>
      <c r="J3557" t="s">
        <v>20</v>
      </c>
      <c r="K3557" t="s">
        <v>2134</v>
      </c>
      <c r="L3557" t="s">
        <v>2134</v>
      </c>
      <c r="M3557">
        <v>0</v>
      </c>
      <c r="N3557">
        <v>389.99</v>
      </c>
      <c r="O3557">
        <v>44</v>
      </c>
      <c r="P3557">
        <f>Table1[[#This Row],[Sale Product Count]]*Table1[[#This Row],[Price]]</f>
        <v>17159.560000000001</v>
      </c>
      <c r="Q3557">
        <v>128</v>
      </c>
    </row>
    <row r="3558" spans="1:17" x14ac:dyDescent="0.3">
      <c r="A3558" t="s">
        <v>13</v>
      </c>
      <c r="B3558" t="s">
        <v>2134</v>
      </c>
      <c r="C3558" t="s">
        <v>24</v>
      </c>
      <c r="D3558" t="s">
        <v>15</v>
      </c>
      <c r="E3558" t="s">
        <v>78</v>
      </c>
      <c r="F3558" t="s">
        <v>79</v>
      </c>
      <c r="G3558" t="s">
        <v>80</v>
      </c>
      <c r="H3558" t="s">
        <v>19</v>
      </c>
      <c r="I3558" t="s">
        <v>2134</v>
      </c>
      <c r="J3558" t="s">
        <v>20</v>
      </c>
      <c r="K3558" t="s">
        <v>21</v>
      </c>
      <c r="L3558" t="s">
        <v>81</v>
      </c>
      <c r="M3558">
        <v>5</v>
      </c>
      <c r="N3558">
        <v>389.99</v>
      </c>
      <c r="O3558">
        <v>44</v>
      </c>
      <c r="P3558">
        <f>Table1[[#This Row],[Sale Product Count]]*Table1[[#This Row],[Price]]</f>
        <v>17159.560000000001</v>
      </c>
      <c r="Q3558">
        <v>0</v>
      </c>
    </row>
    <row r="3559" spans="1:17" x14ac:dyDescent="0.3">
      <c r="A3559" t="s">
        <v>23</v>
      </c>
      <c r="B3559" t="s">
        <v>2134</v>
      </c>
      <c r="C3559" t="s">
        <v>14</v>
      </c>
      <c r="D3559" t="s">
        <v>219</v>
      </c>
      <c r="E3559" t="s">
        <v>27</v>
      </c>
      <c r="F3559" t="s">
        <v>220</v>
      </c>
      <c r="G3559" t="s">
        <v>65</v>
      </c>
      <c r="H3559" t="s">
        <v>19</v>
      </c>
      <c r="I3559" t="s">
        <v>2134</v>
      </c>
      <c r="J3559" t="s">
        <v>20</v>
      </c>
      <c r="K3559" t="s">
        <v>21</v>
      </c>
      <c r="L3559" t="s">
        <v>81</v>
      </c>
      <c r="M3559">
        <v>4.7</v>
      </c>
      <c r="N3559">
        <v>389.99</v>
      </c>
      <c r="O3559">
        <v>44</v>
      </c>
      <c r="P3559">
        <f>Table1[[#This Row],[Sale Product Count]]*Table1[[#This Row],[Price]]</f>
        <v>17159.560000000001</v>
      </c>
      <c r="Q3559">
        <v>0</v>
      </c>
    </row>
    <row r="3560" spans="1:17" x14ac:dyDescent="0.3">
      <c r="A3560" t="s">
        <v>13</v>
      </c>
      <c r="B3560" t="s">
        <v>2134</v>
      </c>
      <c r="C3560" t="s">
        <v>24</v>
      </c>
      <c r="D3560" t="s">
        <v>15</v>
      </c>
      <c r="E3560" t="s">
        <v>78</v>
      </c>
      <c r="F3560" t="s">
        <v>79</v>
      </c>
      <c r="G3560" t="s">
        <v>80</v>
      </c>
      <c r="H3560" t="s">
        <v>19</v>
      </c>
      <c r="I3560" t="s">
        <v>2134</v>
      </c>
      <c r="J3560" t="s">
        <v>20</v>
      </c>
      <c r="K3560" t="s">
        <v>21</v>
      </c>
      <c r="L3560" t="s">
        <v>81</v>
      </c>
      <c r="M3560">
        <v>5</v>
      </c>
      <c r="N3560">
        <v>659.98</v>
      </c>
      <c r="O3560">
        <v>26</v>
      </c>
      <c r="P3560">
        <f>Table1[[#This Row],[Sale Product Count]]*Table1[[#This Row],[Price]]</f>
        <v>17159.48</v>
      </c>
      <c r="Q3560">
        <v>207</v>
      </c>
    </row>
    <row r="3561" spans="1:17" x14ac:dyDescent="0.3">
      <c r="A3561" t="s">
        <v>173</v>
      </c>
      <c r="B3561" t="s">
        <v>174</v>
      </c>
      <c r="C3561" t="s">
        <v>140</v>
      </c>
      <c r="D3561" t="s">
        <v>950</v>
      </c>
      <c r="E3561" t="s">
        <v>63</v>
      </c>
      <c r="F3561" t="s">
        <v>181</v>
      </c>
      <c r="G3561" t="s">
        <v>65</v>
      </c>
      <c r="H3561" t="s">
        <v>257</v>
      </c>
      <c r="I3561" t="s">
        <v>2134</v>
      </c>
      <c r="J3561" t="s">
        <v>20</v>
      </c>
      <c r="K3561" t="s">
        <v>951</v>
      </c>
      <c r="L3561" t="s">
        <v>2134</v>
      </c>
      <c r="M3561">
        <v>4.0999999999999996</v>
      </c>
      <c r="N3561">
        <v>589.99</v>
      </c>
      <c r="O3561">
        <v>29</v>
      </c>
      <c r="P3561">
        <f>Table1[[#This Row],[Sale Product Count]]*Table1[[#This Row],[Price]]</f>
        <v>17109.71</v>
      </c>
      <c r="Q3561">
        <v>262</v>
      </c>
    </row>
    <row r="3562" spans="1:17" x14ac:dyDescent="0.3">
      <c r="A3562" t="s">
        <v>121</v>
      </c>
      <c r="B3562" t="s">
        <v>122</v>
      </c>
      <c r="C3562" t="s">
        <v>61</v>
      </c>
      <c r="D3562" t="s">
        <v>25</v>
      </c>
      <c r="E3562" t="s">
        <v>16</v>
      </c>
      <c r="F3562" t="s">
        <v>26</v>
      </c>
      <c r="G3562" t="s">
        <v>35</v>
      </c>
      <c r="H3562" t="s">
        <v>19</v>
      </c>
      <c r="I3562" t="s">
        <v>2134</v>
      </c>
      <c r="J3562" t="s">
        <v>20</v>
      </c>
      <c r="K3562" t="s">
        <v>21</v>
      </c>
      <c r="L3562" t="s">
        <v>2134</v>
      </c>
      <c r="M3562">
        <v>0</v>
      </c>
      <c r="N3562">
        <v>589.99</v>
      </c>
      <c r="O3562">
        <v>29</v>
      </c>
      <c r="P3562">
        <f>Table1[[#This Row],[Sale Product Count]]*Table1[[#This Row],[Price]]</f>
        <v>17109.71</v>
      </c>
      <c r="Q3562">
        <v>215</v>
      </c>
    </row>
    <row r="3563" spans="1:17" x14ac:dyDescent="0.3">
      <c r="A3563" t="s">
        <v>539</v>
      </c>
      <c r="B3563" t="s">
        <v>1542</v>
      </c>
      <c r="C3563" t="s">
        <v>24</v>
      </c>
      <c r="D3563" t="s">
        <v>1543</v>
      </c>
      <c r="E3563" t="s">
        <v>63</v>
      </c>
      <c r="F3563" t="s">
        <v>282</v>
      </c>
      <c r="G3563" t="s">
        <v>65</v>
      </c>
      <c r="H3563" t="s">
        <v>257</v>
      </c>
      <c r="I3563" t="s">
        <v>1544</v>
      </c>
      <c r="J3563" t="s">
        <v>37</v>
      </c>
      <c r="K3563" t="s">
        <v>2134</v>
      </c>
      <c r="L3563" t="s">
        <v>2134</v>
      </c>
      <c r="M3563">
        <v>4.3</v>
      </c>
      <c r="N3563">
        <v>589.99</v>
      </c>
      <c r="O3563">
        <v>29</v>
      </c>
      <c r="P3563">
        <f>Table1[[#This Row],[Sale Product Count]]*Table1[[#This Row],[Price]]</f>
        <v>17109.71</v>
      </c>
      <c r="Q3563">
        <v>234</v>
      </c>
    </row>
    <row r="3564" spans="1:17" x14ac:dyDescent="0.3">
      <c r="A3564" t="s">
        <v>13</v>
      </c>
      <c r="B3564" t="s">
        <v>83</v>
      </c>
      <c r="C3564" t="s">
        <v>24</v>
      </c>
      <c r="D3564" t="s">
        <v>84</v>
      </c>
      <c r="E3564" t="s">
        <v>16</v>
      </c>
      <c r="F3564" t="s">
        <v>26</v>
      </c>
      <c r="G3564" t="s">
        <v>80</v>
      </c>
      <c r="H3564" t="s">
        <v>19</v>
      </c>
      <c r="I3564" t="s">
        <v>2134</v>
      </c>
      <c r="J3564" t="s">
        <v>20</v>
      </c>
      <c r="K3564" t="s">
        <v>21</v>
      </c>
      <c r="L3564" t="s">
        <v>2134</v>
      </c>
      <c r="M3564">
        <v>0</v>
      </c>
      <c r="N3564">
        <v>899.99</v>
      </c>
      <c r="O3564">
        <v>19</v>
      </c>
      <c r="P3564">
        <f>Table1[[#This Row],[Sale Product Count]]*Table1[[#This Row],[Price]]</f>
        <v>17099.810000000001</v>
      </c>
      <c r="Q3564">
        <v>123</v>
      </c>
    </row>
    <row r="3565" spans="1:17" x14ac:dyDescent="0.3">
      <c r="A3565" t="s">
        <v>130</v>
      </c>
      <c r="B3565" t="s">
        <v>1632</v>
      </c>
      <c r="C3565" t="s">
        <v>24</v>
      </c>
      <c r="D3565" t="s">
        <v>71</v>
      </c>
      <c r="E3565" t="s">
        <v>42</v>
      </c>
      <c r="F3565" t="s">
        <v>72</v>
      </c>
      <c r="G3565" t="s">
        <v>35</v>
      </c>
      <c r="H3565" t="s">
        <v>28</v>
      </c>
      <c r="I3565" t="s">
        <v>431</v>
      </c>
      <c r="J3565" t="s">
        <v>20</v>
      </c>
      <c r="K3565" t="s">
        <v>2134</v>
      </c>
      <c r="L3565" t="s">
        <v>2134</v>
      </c>
      <c r="M3565">
        <v>0</v>
      </c>
      <c r="N3565">
        <v>487</v>
      </c>
      <c r="O3565">
        <v>35</v>
      </c>
      <c r="P3565">
        <f>Table1[[#This Row],[Sale Product Count]]*Table1[[#This Row],[Price]]</f>
        <v>17045</v>
      </c>
      <c r="Q3565">
        <v>402</v>
      </c>
    </row>
    <row r="3566" spans="1:17" x14ac:dyDescent="0.3">
      <c r="A3566" t="s">
        <v>539</v>
      </c>
      <c r="B3566" t="s">
        <v>1877</v>
      </c>
      <c r="C3566" t="s">
        <v>24</v>
      </c>
      <c r="D3566" t="s">
        <v>25</v>
      </c>
      <c r="E3566" t="s">
        <v>63</v>
      </c>
      <c r="F3566" t="s">
        <v>282</v>
      </c>
      <c r="G3566" t="s">
        <v>65</v>
      </c>
      <c r="H3566" t="s">
        <v>257</v>
      </c>
      <c r="I3566" t="s">
        <v>2134</v>
      </c>
      <c r="J3566" t="s">
        <v>37</v>
      </c>
      <c r="K3566" t="s">
        <v>1878</v>
      </c>
      <c r="L3566" t="s">
        <v>2134</v>
      </c>
      <c r="M3566">
        <v>4.0999999999999996</v>
      </c>
      <c r="N3566">
        <v>608.33000000000004</v>
      </c>
      <c r="O3566">
        <v>28</v>
      </c>
      <c r="P3566">
        <f>Table1[[#This Row],[Sale Product Count]]*Table1[[#This Row],[Price]]</f>
        <v>17033.240000000002</v>
      </c>
      <c r="Q3566">
        <v>515</v>
      </c>
    </row>
    <row r="3567" spans="1:17" x14ac:dyDescent="0.3">
      <c r="A3567" t="s">
        <v>121</v>
      </c>
      <c r="B3567" t="s">
        <v>122</v>
      </c>
      <c r="C3567" t="s">
        <v>61</v>
      </c>
      <c r="D3567" t="s">
        <v>25</v>
      </c>
      <c r="E3567" t="s">
        <v>16</v>
      </c>
      <c r="F3567" t="s">
        <v>26</v>
      </c>
      <c r="G3567" t="s">
        <v>35</v>
      </c>
      <c r="H3567" t="s">
        <v>19</v>
      </c>
      <c r="I3567" t="s">
        <v>2134</v>
      </c>
      <c r="J3567" t="s">
        <v>20</v>
      </c>
      <c r="K3567" t="s">
        <v>21</v>
      </c>
      <c r="L3567" t="s">
        <v>2134</v>
      </c>
      <c r="M3567">
        <v>0</v>
      </c>
      <c r="N3567">
        <v>1419</v>
      </c>
      <c r="O3567">
        <v>12</v>
      </c>
      <c r="P3567">
        <f>Table1[[#This Row],[Sale Product Count]]*Table1[[#This Row],[Price]]</f>
        <v>17028</v>
      </c>
      <c r="Q3567">
        <v>92</v>
      </c>
    </row>
    <row r="3568" spans="1:17" x14ac:dyDescent="0.3">
      <c r="A3568" t="s">
        <v>130</v>
      </c>
      <c r="B3568" t="s">
        <v>280</v>
      </c>
      <c r="C3568" t="s">
        <v>155</v>
      </c>
      <c r="D3568" t="s">
        <v>281</v>
      </c>
      <c r="E3568" t="s">
        <v>63</v>
      </c>
      <c r="F3568" t="s">
        <v>282</v>
      </c>
      <c r="G3568" t="s">
        <v>65</v>
      </c>
      <c r="H3568" t="s">
        <v>36</v>
      </c>
      <c r="I3568" t="s">
        <v>205</v>
      </c>
      <c r="J3568" t="s">
        <v>20</v>
      </c>
      <c r="K3568" t="s">
        <v>2134</v>
      </c>
      <c r="L3568" t="s">
        <v>2134</v>
      </c>
      <c r="M3568">
        <v>4.0999999999999996</v>
      </c>
      <c r="N3568">
        <v>459.99</v>
      </c>
      <c r="O3568">
        <v>37</v>
      </c>
      <c r="P3568">
        <f>Table1[[#This Row],[Sale Product Count]]*Table1[[#This Row],[Price]]</f>
        <v>17019.63</v>
      </c>
      <c r="Q3568">
        <v>130</v>
      </c>
    </row>
    <row r="3569" spans="1:17" x14ac:dyDescent="0.3">
      <c r="A3569" t="s">
        <v>30</v>
      </c>
      <c r="B3569" t="s">
        <v>31</v>
      </c>
      <c r="C3569" t="s">
        <v>32</v>
      </c>
      <c r="D3569" t="s">
        <v>33</v>
      </c>
      <c r="E3569" t="s">
        <v>2134</v>
      </c>
      <c r="F3569" t="s">
        <v>34</v>
      </c>
      <c r="G3569" t="s">
        <v>35</v>
      </c>
      <c r="H3569" t="s">
        <v>36</v>
      </c>
      <c r="I3569" t="s">
        <v>2134</v>
      </c>
      <c r="J3569" t="s">
        <v>37</v>
      </c>
      <c r="K3569" t="s">
        <v>2134</v>
      </c>
      <c r="L3569" t="s">
        <v>38</v>
      </c>
      <c r="M3569">
        <v>5</v>
      </c>
      <c r="N3569">
        <v>459.99</v>
      </c>
      <c r="O3569">
        <v>37</v>
      </c>
      <c r="P3569">
        <f>Table1[[#This Row],[Sale Product Count]]*Table1[[#This Row],[Price]]</f>
        <v>17019.63</v>
      </c>
      <c r="Q3569">
        <v>239</v>
      </c>
    </row>
    <row r="3570" spans="1:17" x14ac:dyDescent="0.3">
      <c r="A3570" t="s">
        <v>130</v>
      </c>
      <c r="B3570" t="s">
        <v>1004</v>
      </c>
      <c r="C3570" t="s">
        <v>24</v>
      </c>
      <c r="D3570" t="s">
        <v>606</v>
      </c>
      <c r="E3570" t="s">
        <v>16</v>
      </c>
      <c r="F3570" t="s">
        <v>116</v>
      </c>
      <c r="G3570" t="s">
        <v>27</v>
      </c>
      <c r="H3570" t="s">
        <v>36</v>
      </c>
      <c r="I3570" t="s">
        <v>431</v>
      </c>
      <c r="J3570" t="s">
        <v>1979</v>
      </c>
      <c r="K3570" t="s">
        <v>2134</v>
      </c>
      <c r="L3570" t="s">
        <v>2134</v>
      </c>
      <c r="M3570">
        <v>0</v>
      </c>
      <c r="N3570">
        <v>459.99</v>
      </c>
      <c r="O3570">
        <v>37</v>
      </c>
      <c r="P3570">
        <f>Table1[[#This Row],[Sale Product Count]]*Table1[[#This Row],[Price]]</f>
        <v>17019.63</v>
      </c>
      <c r="Q3570">
        <v>450</v>
      </c>
    </row>
    <row r="3571" spans="1:17" x14ac:dyDescent="0.3">
      <c r="A3571" t="s">
        <v>100</v>
      </c>
      <c r="B3571" t="s">
        <v>2134</v>
      </c>
      <c r="C3571" t="s">
        <v>14</v>
      </c>
      <c r="D3571" t="s">
        <v>2134</v>
      </c>
      <c r="E3571" t="s">
        <v>63</v>
      </c>
      <c r="F3571" t="s">
        <v>72</v>
      </c>
      <c r="G3571" t="s">
        <v>65</v>
      </c>
      <c r="H3571" t="s">
        <v>36</v>
      </c>
      <c r="I3571" t="s">
        <v>442</v>
      </c>
      <c r="J3571" t="s">
        <v>20</v>
      </c>
      <c r="K3571" t="s">
        <v>159</v>
      </c>
      <c r="L3571" t="s">
        <v>443</v>
      </c>
      <c r="M3571">
        <v>3.8</v>
      </c>
      <c r="N3571">
        <v>269.99</v>
      </c>
      <c r="O3571">
        <v>63</v>
      </c>
      <c r="P3571">
        <f>Table1[[#This Row],[Sale Product Count]]*Table1[[#This Row],[Price]]</f>
        <v>17009.37</v>
      </c>
      <c r="Q3571">
        <v>346</v>
      </c>
    </row>
    <row r="3572" spans="1:17" x14ac:dyDescent="0.3">
      <c r="A3572" t="s">
        <v>1176</v>
      </c>
      <c r="B3572" t="s">
        <v>2134</v>
      </c>
      <c r="C3572" t="s">
        <v>167</v>
      </c>
      <c r="D3572" t="s">
        <v>2134</v>
      </c>
      <c r="E3572" t="s">
        <v>826</v>
      </c>
      <c r="F3572" t="s">
        <v>17</v>
      </c>
      <c r="G3572" t="s">
        <v>27</v>
      </c>
      <c r="H3572" t="s">
        <v>36</v>
      </c>
      <c r="I3572" t="s">
        <v>2134</v>
      </c>
      <c r="J3572" t="s">
        <v>37</v>
      </c>
      <c r="K3572" t="s">
        <v>117</v>
      </c>
      <c r="L3572" t="s">
        <v>461</v>
      </c>
      <c r="M3572">
        <v>0</v>
      </c>
      <c r="N3572">
        <v>999.99</v>
      </c>
      <c r="O3572">
        <v>17</v>
      </c>
      <c r="P3572">
        <f>Table1[[#This Row],[Sale Product Count]]*Table1[[#This Row],[Price]]</f>
        <v>16999.830000000002</v>
      </c>
      <c r="Q3572">
        <v>240</v>
      </c>
    </row>
    <row r="3573" spans="1:17" x14ac:dyDescent="0.3">
      <c r="A3573" t="s">
        <v>130</v>
      </c>
      <c r="B3573" t="s">
        <v>1105</v>
      </c>
      <c r="C3573" t="s">
        <v>86</v>
      </c>
      <c r="D3573" t="s">
        <v>418</v>
      </c>
      <c r="E3573" t="s">
        <v>16</v>
      </c>
      <c r="F3573" t="s">
        <v>116</v>
      </c>
      <c r="G3573" t="s">
        <v>35</v>
      </c>
      <c r="H3573" t="s">
        <v>36</v>
      </c>
      <c r="I3573" t="s">
        <v>2134</v>
      </c>
      <c r="J3573" t="s">
        <v>37</v>
      </c>
      <c r="K3573" t="s">
        <v>769</v>
      </c>
      <c r="L3573" t="s">
        <v>2134</v>
      </c>
      <c r="M3573">
        <v>5</v>
      </c>
      <c r="N3573">
        <v>999.99</v>
      </c>
      <c r="O3573">
        <v>17</v>
      </c>
      <c r="P3573">
        <f>Table1[[#This Row],[Sale Product Count]]*Table1[[#This Row],[Price]]</f>
        <v>16999.830000000002</v>
      </c>
      <c r="Q3573">
        <v>325</v>
      </c>
    </row>
    <row r="3574" spans="1:17" x14ac:dyDescent="0.3">
      <c r="A3574" t="s">
        <v>13</v>
      </c>
      <c r="B3574" t="s">
        <v>2134</v>
      </c>
      <c r="C3574" t="s">
        <v>24</v>
      </c>
      <c r="D3574" t="s">
        <v>15</v>
      </c>
      <c r="E3574" t="s">
        <v>78</v>
      </c>
      <c r="F3574" t="s">
        <v>79</v>
      </c>
      <c r="G3574" t="s">
        <v>80</v>
      </c>
      <c r="H3574" t="s">
        <v>19</v>
      </c>
      <c r="I3574" t="s">
        <v>2134</v>
      </c>
      <c r="J3574" t="s">
        <v>20</v>
      </c>
      <c r="K3574" t="s">
        <v>21</v>
      </c>
      <c r="L3574" t="s">
        <v>81</v>
      </c>
      <c r="M3574">
        <v>5</v>
      </c>
      <c r="N3574">
        <v>999.99</v>
      </c>
      <c r="O3574">
        <v>17</v>
      </c>
      <c r="P3574">
        <f>Table1[[#This Row],[Sale Product Count]]*Table1[[#This Row],[Price]]</f>
        <v>16999.830000000002</v>
      </c>
      <c r="Q3574">
        <v>368</v>
      </c>
    </row>
    <row r="3575" spans="1:17" x14ac:dyDescent="0.3">
      <c r="A3575" t="s">
        <v>23</v>
      </c>
      <c r="B3575" t="s">
        <v>2134</v>
      </c>
      <c r="C3575" t="s">
        <v>24</v>
      </c>
      <c r="D3575" t="s">
        <v>25</v>
      </c>
      <c r="E3575" t="s">
        <v>16</v>
      </c>
      <c r="F3575" t="s">
        <v>26</v>
      </c>
      <c r="G3575" t="s">
        <v>27</v>
      </c>
      <c r="H3575" t="s">
        <v>28</v>
      </c>
      <c r="I3575" t="s">
        <v>29</v>
      </c>
      <c r="J3575" t="s">
        <v>20</v>
      </c>
      <c r="K3575" t="s">
        <v>21</v>
      </c>
      <c r="L3575" t="s">
        <v>2134</v>
      </c>
      <c r="M3575">
        <v>4.5</v>
      </c>
      <c r="N3575">
        <v>999.99</v>
      </c>
      <c r="O3575">
        <v>17</v>
      </c>
      <c r="P3575">
        <f>Table1[[#This Row],[Sale Product Count]]*Table1[[#This Row],[Price]]</f>
        <v>16999.830000000002</v>
      </c>
      <c r="Q3575">
        <v>0</v>
      </c>
    </row>
    <row r="3576" spans="1:17" x14ac:dyDescent="0.3">
      <c r="A3576" t="s">
        <v>13</v>
      </c>
      <c r="B3576" t="s">
        <v>83</v>
      </c>
      <c r="C3576" t="s">
        <v>24</v>
      </c>
      <c r="D3576" t="s">
        <v>84</v>
      </c>
      <c r="E3576" t="s">
        <v>16</v>
      </c>
      <c r="F3576" t="s">
        <v>26</v>
      </c>
      <c r="G3576" t="s">
        <v>80</v>
      </c>
      <c r="H3576" t="s">
        <v>19</v>
      </c>
      <c r="I3576" t="s">
        <v>2134</v>
      </c>
      <c r="J3576" t="s">
        <v>20</v>
      </c>
      <c r="K3576" t="s">
        <v>21</v>
      </c>
      <c r="L3576" t="s">
        <v>2134</v>
      </c>
      <c r="M3576">
        <v>0</v>
      </c>
      <c r="N3576">
        <v>332.88</v>
      </c>
      <c r="O3576">
        <v>51</v>
      </c>
      <c r="P3576">
        <f>Table1[[#This Row],[Sale Product Count]]*Table1[[#This Row],[Price]]</f>
        <v>16976.88</v>
      </c>
      <c r="Q3576">
        <v>194</v>
      </c>
    </row>
    <row r="3577" spans="1:17" x14ac:dyDescent="0.3">
      <c r="A3577" t="s">
        <v>130</v>
      </c>
      <c r="B3577" t="s">
        <v>1253</v>
      </c>
      <c r="C3577" t="s">
        <v>14</v>
      </c>
      <c r="D3577" t="s">
        <v>71</v>
      </c>
      <c r="E3577" t="s">
        <v>16</v>
      </c>
      <c r="F3577" t="s">
        <v>64</v>
      </c>
      <c r="G3577" t="s">
        <v>65</v>
      </c>
      <c r="H3577" t="s">
        <v>36</v>
      </c>
      <c r="I3577" t="s">
        <v>431</v>
      </c>
      <c r="J3577" t="s">
        <v>20</v>
      </c>
      <c r="K3577" t="s">
        <v>2134</v>
      </c>
      <c r="L3577" t="s">
        <v>2134</v>
      </c>
      <c r="M3577">
        <v>0</v>
      </c>
      <c r="N3577">
        <v>1305.17</v>
      </c>
      <c r="O3577">
        <v>13</v>
      </c>
      <c r="P3577">
        <f>Table1[[#This Row],[Sale Product Count]]*Table1[[#This Row],[Price]]</f>
        <v>16967.21</v>
      </c>
      <c r="Q3577">
        <v>0</v>
      </c>
    </row>
    <row r="3578" spans="1:17" x14ac:dyDescent="0.3">
      <c r="A3578" t="s">
        <v>23</v>
      </c>
      <c r="B3578" t="s">
        <v>2134</v>
      </c>
      <c r="C3578" t="s">
        <v>24</v>
      </c>
      <c r="D3578" t="s">
        <v>25</v>
      </c>
      <c r="E3578" t="s">
        <v>16</v>
      </c>
      <c r="F3578" t="s">
        <v>26</v>
      </c>
      <c r="G3578" t="s">
        <v>27</v>
      </c>
      <c r="H3578" t="s">
        <v>28</v>
      </c>
      <c r="I3578" t="s">
        <v>29</v>
      </c>
      <c r="J3578" t="s">
        <v>20</v>
      </c>
      <c r="K3578" t="s">
        <v>21</v>
      </c>
      <c r="L3578" t="s">
        <v>2134</v>
      </c>
      <c r="M3578">
        <v>4.5</v>
      </c>
      <c r="N3578">
        <v>282.67</v>
      </c>
      <c r="O3578">
        <v>60</v>
      </c>
      <c r="P3578">
        <f>Table1[[#This Row],[Sale Product Count]]*Table1[[#This Row],[Price]]</f>
        <v>16960.2</v>
      </c>
      <c r="Q3578">
        <v>246</v>
      </c>
    </row>
    <row r="3579" spans="1:17" x14ac:dyDescent="0.3">
      <c r="A3579" t="s">
        <v>100</v>
      </c>
      <c r="B3579" t="s">
        <v>524</v>
      </c>
      <c r="C3579" t="s">
        <v>24</v>
      </c>
      <c r="D3579" t="s">
        <v>84</v>
      </c>
      <c r="E3579" t="s">
        <v>63</v>
      </c>
      <c r="F3579" t="s">
        <v>64</v>
      </c>
      <c r="G3579" t="s">
        <v>18</v>
      </c>
      <c r="H3579" t="s">
        <v>36</v>
      </c>
      <c r="I3579" t="s">
        <v>77</v>
      </c>
      <c r="J3579" t="s">
        <v>37</v>
      </c>
      <c r="K3579" t="s">
        <v>2134</v>
      </c>
      <c r="L3579" t="s">
        <v>2134</v>
      </c>
      <c r="M3579">
        <v>4.3</v>
      </c>
      <c r="N3579">
        <v>736.85</v>
      </c>
      <c r="O3579">
        <v>23</v>
      </c>
      <c r="P3579">
        <f>Table1[[#This Row],[Sale Product Count]]*Table1[[#This Row],[Price]]</f>
        <v>16947.55</v>
      </c>
      <c r="Q3579">
        <v>188</v>
      </c>
    </row>
    <row r="3580" spans="1:17" x14ac:dyDescent="0.3">
      <c r="A3580" t="s">
        <v>130</v>
      </c>
      <c r="B3580" t="s">
        <v>1458</v>
      </c>
      <c r="C3580" t="s">
        <v>41</v>
      </c>
      <c r="D3580" t="s">
        <v>71</v>
      </c>
      <c r="E3580" t="s">
        <v>63</v>
      </c>
      <c r="F3580" t="s">
        <v>72</v>
      </c>
      <c r="G3580" t="s">
        <v>65</v>
      </c>
      <c r="H3580" t="s">
        <v>197</v>
      </c>
      <c r="I3580" t="s">
        <v>431</v>
      </c>
      <c r="J3580" t="s">
        <v>20</v>
      </c>
      <c r="K3580" t="s">
        <v>2134</v>
      </c>
      <c r="L3580" t="s">
        <v>2134</v>
      </c>
      <c r="M3580">
        <v>0</v>
      </c>
      <c r="N3580">
        <v>1299.81</v>
      </c>
      <c r="O3580">
        <v>13</v>
      </c>
      <c r="P3580">
        <f>Table1[[#This Row],[Sale Product Count]]*Table1[[#This Row],[Price]]</f>
        <v>16897.53</v>
      </c>
      <c r="Q3580">
        <v>328</v>
      </c>
    </row>
    <row r="3581" spans="1:17" x14ac:dyDescent="0.3">
      <c r="A3581" t="s">
        <v>30</v>
      </c>
      <c r="B3581" t="s">
        <v>31</v>
      </c>
      <c r="C3581" t="s">
        <v>32</v>
      </c>
      <c r="D3581" t="s">
        <v>33</v>
      </c>
      <c r="E3581" t="s">
        <v>2134</v>
      </c>
      <c r="F3581" t="s">
        <v>34</v>
      </c>
      <c r="G3581" t="s">
        <v>35</v>
      </c>
      <c r="H3581" t="s">
        <v>36</v>
      </c>
      <c r="I3581" t="s">
        <v>2134</v>
      </c>
      <c r="J3581" t="s">
        <v>37</v>
      </c>
      <c r="K3581" t="s">
        <v>2134</v>
      </c>
      <c r="L3581" t="s">
        <v>38</v>
      </c>
      <c r="M3581">
        <v>5</v>
      </c>
      <c r="N3581">
        <v>561.99</v>
      </c>
      <c r="O3581">
        <v>30</v>
      </c>
      <c r="P3581">
        <f>Table1[[#This Row],[Sale Product Count]]*Table1[[#This Row],[Price]]</f>
        <v>16859.7</v>
      </c>
      <c r="Q3581">
        <v>518</v>
      </c>
    </row>
    <row r="3582" spans="1:17" x14ac:dyDescent="0.3">
      <c r="A3582" t="s">
        <v>130</v>
      </c>
      <c r="B3582" t="s">
        <v>1343</v>
      </c>
      <c r="C3582" t="s">
        <v>61</v>
      </c>
      <c r="D3582" t="s">
        <v>71</v>
      </c>
      <c r="E3582" t="s">
        <v>16</v>
      </c>
      <c r="F3582" t="s">
        <v>64</v>
      </c>
      <c r="G3582" t="s">
        <v>65</v>
      </c>
      <c r="H3582" t="s">
        <v>28</v>
      </c>
      <c r="I3582" t="s">
        <v>431</v>
      </c>
      <c r="J3582" t="s">
        <v>818</v>
      </c>
      <c r="K3582" t="s">
        <v>2134</v>
      </c>
      <c r="L3582" t="s">
        <v>2134</v>
      </c>
      <c r="M3582">
        <v>0</v>
      </c>
      <c r="N3582">
        <v>1399.99</v>
      </c>
      <c r="O3582">
        <v>12</v>
      </c>
      <c r="P3582">
        <f>Table1[[#This Row],[Sale Product Count]]*Table1[[#This Row],[Price]]</f>
        <v>16799.88</v>
      </c>
      <c r="Q3582">
        <v>148</v>
      </c>
    </row>
    <row r="3583" spans="1:17" x14ac:dyDescent="0.3">
      <c r="A3583" t="s">
        <v>13</v>
      </c>
      <c r="B3583" t="s">
        <v>2134</v>
      </c>
      <c r="C3583" t="s">
        <v>14</v>
      </c>
      <c r="D3583" t="s">
        <v>15</v>
      </c>
      <c r="E3583" t="s">
        <v>16</v>
      </c>
      <c r="F3583" t="s">
        <v>17</v>
      </c>
      <c r="G3583" t="s">
        <v>18</v>
      </c>
      <c r="H3583" t="s">
        <v>19</v>
      </c>
      <c r="I3583" t="s">
        <v>2134</v>
      </c>
      <c r="J3583" t="s">
        <v>20</v>
      </c>
      <c r="K3583" t="s">
        <v>21</v>
      </c>
      <c r="L3583" t="s">
        <v>22</v>
      </c>
      <c r="M3583">
        <v>0</v>
      </c>
      <c r="N3583">
        <v>1049.99</v>
      </c>
      <c r="O3583">
        <v>16</v>
      </c>
      <c r="P3583">
        <f>Table1[[#This Row],[Sale Product Count]]*Table1[[#This Row],[Price]]</f>
        <v>16799.84</v>
      </c>
      <c r="Q3583">
        <v>455</v>
      </c>
    </row>
    <row r="3584" spans="1:17" x14ac:dyDescent="0.3">
      <c r="A3584" t="s">
        <v>130</v>
      </c>
      <c r="B3584" t="s">
        <v>1727</v>
      </c>
      <c r="C3584" t="s">
        <v>24</v>
      </c>
      <c r="D3584" t="s">
        <v>71</v>
      </c>
      <c r="E3584" t="s">
        <v>16</v>
      </c>
      <c r="F3584" t="s">
        <v>72</v>
      </c>
      <c r="G3584" t="s">
        <v>65</v>
      </c>
      <c r="H3584" t="s">
        <v>257</v>
      </c>
      <c r="I3584" t="s">
        <v>431</v>
      </c>
      <c r="J3584" t="s">
        <v>20</v>
      </c>
      <c r="K3584" t="s">
        <v>2134</v>
      </c>
      <c r="L3584" t="s">
        <v>2134</v>
      </c>
      <c r="M3584">
        <v>0</v>
      </c>
      <c r="N3584">
        <v>1049.99</v>
      </c>
      <c r="O3584">
        <v>16</v>
      </c>
      <c r="P3584">
        <f>Table1[[#This Row],[Sale Product Count]]*Table1[[#This Row],[Price]]</f>
        <v>16799.84</v>
      </c>
      <c r="Q3584">
        <v>123</v>
      </c>
    </row>
    <row r="3585" spans="1:17" x14ac:dyDescent="0.3">
      <c r="A3585" t="s">
        <v>13</v>
      </c>
      <c r="B3585" t="s">
        <v>2134</v>
      </c>
      <c r="C3585" t="s">
        <v>24</v>
      </c>
      <c r="D3585" t="s">
        <v>15</v>
      </c>
      <c r="E3585" t="s">
        <v>78</v>
      </c>
      <c r="F3585" t="s">
        <v>79</v>
      </c>
      <c r="G3585" t="s">
        <v>80</v>
      </c>
      <c r="H3585" t="s">
        <v>19</v>
      </c>
      <c r="I3585" t="s">
        <v>2134</v>
      </c>
      <c r="J3585" t="s">
        <v>20</v>
      </c>
      <c r="K3585" t="s">
        <v>21</v>
      </c>
      <c r="L3585" t="s">
        <v>81</v>
      </c>
      <c r="M3585">
        <v>5</v>
      </c>
      <c r="N3585">
        <v>599.99</v>
      </c>
      <c r="O3585">
        <v>28</v>
      </c>
      <c r="P3585">
        <f>Table1[[#This Row],[Sale Product Count]]*Table1[[#This Row],[Price]]</f>
        <v>16799.72</v>
      </c>
      <c r="Q3585">
        <v>122</v>
      </c>
    </row>
    <row r="3586" spans="1:17" x14ac:dyDescent="0.3">
      <c r="A3586" t="s">
        <v>30</v>
      </c>
      <c r="B3586" t="s">
        <v>31</v>
      </c>
      <c r="C3586" t="s">
        <v>32</v>
      </c>
      <c r="D3586" t="s">
        <v>33</v>
      </c>
      <c r="E3586" t="s">
        <v>2134</v>
      </c>
      <c r="F3586" t="s">
        <v>34</v>
      </c>
      <c r="G3586" t="s">
        <v>35</v>
      </c>
      <c r="H3586" t="s">
        <v>36</v>
      </c>
      <c r="I3586" t="s">
        <v>2134</v>
      </c>
      <c r="J3586" t="s">
        <v>37</v>
      </c>
      <c r="K3586" t="s">
        <v>2134</v>
      </c>
      <c r="L3586" t="s">
        <v>38</v>
      </c>
      <c r="M3586">
        <v>5</v>
      </c>
      <c r="N3586">
        <v>839</v>
      </c>
      <c r="O3586">
        <v>20</v>
      </c>
      <c r="P3586">
        <f>Table1[[#This Row],[Sale Product Count]]*Table1[[#This Row],[Price]]</f>
        <v>16780</v>
      </c>
      <c r="Q3586">
        <v>496</v>
      </c>
    </row>
    <row r="3587" spans="1:17" x14ac:dyDescent="0.3">
      <c r="A3587" t="s">
        <v>23</v>
      </c>
      <c r="B3587" t="s">
        <v>2030</v>
      </c>
      <c r="C3587" t="s">
        <v>24</v>
      </c>
      <c r="D3587" t="s">
        <v>327</v>
      </c>
      <c r="E3587" t="s">
        <v>162</v>
      </c>
      <c r="F3587" t="s">
        <v>274</v>
      </c>
      <c r="G3587" t="s">
        <v>1025</v>
      </c>
      <c r="H3587" t="s">
        <v>36</v>
      </c>
      <c r="I3587" t="s">
        <v>2017</v>
      </c>
      <c r="J3587" t="s">
        <v>20</v>
      </c>
      <c r="K3587" t="s">
        <v>2134</v>
      </c>
      <c r="L3587" t="s">
        <v>2134</v>
      </c>
      <c r="M3587">
        <v>0</v>
      </c>
      <c r="N3587">
        <v>839</v>
      </c>
      <c r="O3587">
        <v>20</v>
      </c>
      <c r="P3587">
        <f>Table1[[#This Row],[Sale Product Count]]*Table1[[#This Row],[Price]]</f>
        <v>16780</v>
      </c>
      <c r="Q3587">
        <v>0</v>
      </c>
    </row>
    <row r="3588" spans="1:17" x14ac:dyDescent="0.3">
      <c r="A3588" t="s">
        <v>130</v>
      </c>
      <c r="B3588" t="s">
        <v>1349</v>
      </c>
      <c r="C3588" t="s">
        <v>61</v>
      </c>
      <c r="D3588" t="s">
        <v>606</v>
      </c>
      <c r="E3588" t="s">
        <v>63</v>
      </c>
      <c r="F3588" t="s">
        <v>256</v>
      </c>
      <c r="G3588" t="s">
        <v>65</v>
      </c>
      <c r="H3588" t="s">
        <v>197</v>
      </c>
      <c r="I3588" t="s">
        <v>1350</v>
      </c>
      <c r="J3588" t="s">
        <v>20</v>
      </c>
      <c r="K3588" t="s">
        <v>2134</v>
      </c>
      <c r="L3588" t="s">
        <v>2134</v>
      </c>
      <c r="M3588">
        <v>0</v>
      </c>
      <c r="N3588">
        <v>389.99</v>
      </c>
      <c r="O3588">
        <v>43</v>
      </c>
      <c r="P3588">
        <f>Table1[[#This Row],[Sale Product Count]]*Table1[[#This Row],[Price]]</f>
        <v>16769.57</v>
      </c>
      <c r="Q3588">
        <v>270</v>
      </c>
    </row>
    <row r="3589" spans="1:17" x14ac:dyDescent="0.3">
      <c r="A3589" t="s">
        <v>130</v>
      </c>
      <c r="B3589" t="s">
        <v>1992</v>
      </c>
      <c r="C3589" t="s">
        <v>24</v>
      </c>
      <c r="D3589" t="s">
        <v>71</v>
      </c>
      <c r="E3589" t="s">
        <v>826</v>
      </c>
      <c r="F3589" t="s">
        <v>72</v>
      </c>
      <c r="G3589" t="s">
        <v>27</v>
      </c>
      <c r="H3589" t="s">
        <v>36</v>
      </c>
      <c r="I3589" t="s">
        <v>431</v>
      </c>
      <c r="J3589" t="s">
        <v>20</v>
      </c>
      <c r="K3589" t="s">
        <v>2134</v>
      </c>
      <c r="L3589" t="s">
        <v>2134</v>
      </c>
      <c r="M3589">
        <v>0</v>
      </c>
      <c r="N3589">
        <v>389.99</v>
      </c>
      <c r="O3589">
        <v>43</v>
      </c>
      <c r="P3589">
        <f>Table1[[#This Row],[Sale Product Count]]*Table1[[#This Row],[Price]]</f>
        <v>16769.57</v>
      </c>
      <c r="Q3589">
        <v>336</v>
      </c>
    </row>
    <row r="3590" spans="1:17" x14ac:dyDescent="0.3">
      <c r="A3590" t="s">
        <v>130</v>
      </c>
      <c r="B3590" t="s">
        <v>520</v>
      </c>
      <c r="C3590" t="s">
        <v>61</v>
      </c>
      <c r="D3590" t="s">
        <v>2134</v>
      </c>
      <c r="E3590" t="s">
        <v>63</v>
      </c>
      <c r="F3590" t="s">
        <v>64</v>
      </c>
      <c r="G3590" t="s">
        <v>35</v>
      </c>
      <c r="H3590" t="s">
        <v>28</v>
      </c>
      <c r="I3590" t="s">
        <v>200</v>
      </c>
      <c r="J3590" t="s">
        <v>521</v>
      </c>
      <c r="K3590" t="s">
        <v>522</v>
      </c>
      <c r="L3590" t="s">
        <v>2134</v>
      </c>
      <c r="M3590">
        <v>0</v>
      </c>
      <c r="N3590">
        <v>269.99</v>
      </c>
      <c r="O3590">
        <v>62</v>
      </c>
      <c r="P3590">
        <f>Table1[[#This Row],[Sale Product Count]]*Table1[[#This Row],[Price]]</f>
        <v>16739.38</v>
      </c>
      <c r="Q3590">
        <v>264</v>
      </c>
    </row>
    <row r="3591" spans="1:17" x14ac:dyDescent="0.3">
      <c r="A3591" t="s">
        <v>130</v>
      </c>
      <c r="B3591" t="s">
        <v>513</v>
      </c>
      <c r="C3591" t="s">
        <v>24</v>
      </c>
      <c r="D3591" t="s">
        <v>71</v>
      </c>
      <c r="E3591" t="s">
        <v>826</v>
      </c>
      <c r="F3591" t="s">
        <v>64</v>
      </c>
      <c r="G3591" t="s">
        <v>35</v>
      </c>
      <c r="H3591" t="s">
        <v>36</v>
      </c>
      <c r="I3591" t="s">
        <v>431</v>
      </c>
      <c r="J3591" t="s">
        <v>20</v>
      </c>
      <c r="K3591" t="s">
        <v>2134</v>
      </c>
      <c r="L3591" t="s">
        <v>2134</v>
      </c>
      <c r="M3591">
        <v>0</v>
      </c>
      <c r="N3591">
        <v>879.84</v>
      </c>
      <c r="O3591">
        <v>19</v>
      </c>
      <c r="P3591">
        <f>Table1[[#This Row],[Sale Product Count]]*Table1[[#This Row],[Price]]</f>
        <v>16716.96</v>
      </c>
      <c r="Q3591">
        <v>100</v>
      </c>
    </row>
    <row r="3592" spans="1:17" x14ac:dyDescent="0.3">
      <c r="A3592" t="s">
        <v>23</v>
      </c>
      <c r="B3592" t="s">
        <v>1257</v>
      </c>
      <c r="C3592" t="s">
        <v>14</v>
      </c>
      <c r="D3592" t="s">
        <v>25</v>
      </c>
      <c r="E3592" t="s">
        <v>63</v>
      </c>
      <c r="F3592" t="s">
        <v>1258</v>
      </c>
      <c r="G3592" t="s">
        <v>65</v>
      </c>
      <c r="H3592" t="s">
        <v>197</v>
      </c>
      <c r="I3592" t="s">
        <v>1116</v>
      </c>
      <c r="J3592" t="s">
        <v>20</v>
      </c>
      <c r="K3592" t="s">
        <v>2134</v>
      </c>
      <c r="L3592" t="s">
        <v>2134</v>
      </c>
      <c r="M3592">
        <v>4</v>
      </c>
      <c r="N3592">
        <v>333.99</v>
      </c>
      <c r="O3592">
        <v>50</v>
      </c>
      <c r="P3592">
        <f>Table1[[#This Row],[Sale Product Count]]*Table1[[#This Row],[Price]]</f>
        <v>16699.5</v>
      </c>
      <c r="Q3592">
        <v>491</v>
      </c>
    </row>
    <row r="3593" spans="1:17" x14ac:dyDescent="0.3">
      <c r="A3593" t="s">
        <v>59</v>
      </c>
      <c r="B3593" t="s">
        <v>492</v>
      </c>
      <c r="C3593" t="s">
        <v>24</v>
      </c>
      <c r="D3593" t="s">
        <v>1517</v>
      </c>
      <c r="E3593" t="s">
        <v>63</v>
      </c>
      <c r="F3593" t="s">
        <v>329</v>
      </c>
      <c r="G3593" t="s">
        <v>18</v>
      </c>
      <c r="H3593" t="s">
        <v>19</v>
      </c>
      <c r="I3593" t="s">
        <v>494</v>
      </c>
      <c r="J3593" t="s">
        <v>2134</v>
      </c>
      <c r="K3593" t="s">
        <v>159</v>
      </c>
      <c r="L3593" t="s">
        <v>2134</v>
      </c>
      <c r="M3593">
        <v>3</v>
      </c>
      <c r="N3593">
        <v>450</v>
      </c>
      <c r="O3593">
        <v>37</v>
      </c>
      <c r="P3593">
        <f>Table1[[#This Row],[Sale Product Count]]*Table1[[#This Row],[Price]]</f>
        <v>16650</v>
      </c>
      <c r="Q3593">
        <v>233</v>
      </c>
    </row>
    <row r="3594" spans="1:17" x14ac:dyDescent="0.3">
      <c r="A3594" t="s">
        <v>100</v>
      </c>
      <c r="B3594" t="s">
        <v>567</v>
      </c>
      <c r="C3594" t="s">
        <v>24</v>
      </c>
      <c r="D3594" t="s">
        <v>71</v>
      </c>
      <c r="E3594" t="s">
        <v>2134</v>
      </c>
      <c r="F3594">
        <v>8032</v>
      </c>
      <c r="G3594" t="s">
        <v>65</v>
      </c>
      <c r="H3594" t="s">
        <v>197</v>
      </c>
      <c r="I3594" t="s">
        <v>2134</v>
      </c>
      <c r="J3594" t="s">
        <v>37</v>
      </c>
      <c r="K3594" t="s">
        <v>1887</v>
      </c>
      <c r="L3594" t="s">
        <v>2134</v>
      </c>
      <c r="M3594">
        <v>4.8</v>
      </c>
      <c r="N3594">
        <v>369.95</v>
      </c>
      <c r="O3594">
        <v>45</v>
      </c>
      <c r="P3594">
        <f>Table1[[#This Row],[Sale Product Count]]*Table1[[#This Row],[Price]]</f>
        <v>16647.75</v>
      </c>
      <c r="Q3594">
        <v>492</v>
      </c>
    </row>
    <row r="3595" spans="1:17" x14ac:dyDescent="0.3">
      <c r="A3595" t="s">
        <v>13</v>
      </c>
      <c r="B3595" t="s">
        <v>2134</v>
      </c>
      <c r="C3595" t="s">
        <v>14</v>
      </c>
      <c r="D3595" t="s">
        <v>15</v>
      </c>
      <c r="E3595" t="s">
        <v>16</v>
      </c>
      <c r="F3595" t="s">
        <v>17</v>
      </c>
      <c r="G3595" t="s">
        <v>18</v>
      </c>
      <c r="H3595" t="s">
        <v>19</v>
      </c>
      <c r="I3595" t="s">
        <v>2134</v>
      </c>
      <c r="J3595" t="s">
        <v>20</v>
      </c>
      <c r="K3595" t="s">
        <v>21</v>
      </c>
      <c r="L3595" t="s">
        <v>22</v>
      </c>
      <c r="M3595">
        <v>0</v>
      </c>
      <c r="N3595">
        <v>1279.99</v>
      </c>
      <c r="O3595">
        <v>13</v>
      </c>
      <c r="P3595">
        <f>Table1[[#This Row],[Sale Product Count]]*Table1[[#This Row],[Price]]</f>
        <v>16639.87</v>
      </c>
      <c r="Q3595">
        <v>289</v>
      </c>
    </row>
    <row r="3596" spans="1:17" x14ac:dyDescent="0.3">
      <c r="A3596" t="s">
        <v>13</v>
      </c>
      <c r="B3596" t="s">
        <v>2134</v>
      </c>
      <c r="C3596" t="s">
        <v>24</v>
      </c>
      <c r="D3596" t="s">
        <v>15</v>
      </c>
      <c r="E3596" t="s">
        <v>78</v>
      </c>
      <c r="F3596" t="s">
        <v>79</v>
      </c>
      <c r="G3596" t="s">
        <v>80</v>
      </c>
      <c r="H3596" t="s">
        <v>19</v>
      </c>
      <c r="I3596" t="s">
        <v>2134</v>
      </c>
      <c r="J3596" t="s">
        <v>20</v>
      </c>
      <c r="K3596" t="s">
        <v>21</v>
      </c>
      <c r="L3596" t="s">
        <v>81</v>
      </c>
      <c r="M3596">
        <v>5</v>
      </c>
      <c r="N3596">
        <v>459.99</v>
      </c>
      <c r="O3596">
        <v>36</v>
      </c>
      <c r="P3596">
        <f>Table1[[#This Row],[Sale Product Count]]*Table1[[#This Row],[Price]]</f>
        <v>16559.64</v>
      </c>
      <c r="Q3596">
        <v>471</v>
      </c>
    </row>
    <row r="3597" spans="1:17" x14ac:dyDescent="0.3">
      <c r="A3597" t="s">
        <v>30</v>
      </c>
      <c r="B3597" t="s">
        <v>31</v>
      </c>
      <c r="C3597" t="s">
        <v>32</v>
      </c>
      <c r="D3597" t="s">
        <v>33</v>
      </c>
      <c r="E3597" t="s">
        <v>2134</v>
      </c>
      <c r="F3597" t="s">
        <v>34</v>
      </c>
      <c r="G3597" t="s">
        <v>35</v>
      </c>
      <c r="H3597" t="s">
        <v>36</v>
      </c>
      <c r="I3597" t="s">
        <v>2134</v>
      </c>
      <c r="J3597" t="s">
        <v>37</v>
      </c>
      <c r="K3597" t="s">
        <v>2134</v>
      </c>
      <c r="L3597" t="s">
        <v>38</v>
      </c>
      <c r="M3597">
        <v>5</v>
      </c>
      <c r="N3597">
        <v>459.99</v>
      </c>
      <c r="O3597">
        <v>36</v>
      </c>
      <c r="P3597">
        <f>Table1[[#This Row],[Sale Product Count]]*Table1[[#This Row],[Price]]</f>
        <v>16559.64</v>
      </c>
      <c r="Q3597">
        <v>231</v>
      </c>
    </row>
    <row r="3598" spans="1:17" x14ac:dyDescent="0.3">
      <c r="A3598" t="s">
        <v>13</v>
      </c>
      <c r="B3598" t="s">
        <v>83</v>
      </c>
      <c r="C3598" t="s">
        <v>24</v>
      </c>
      <c r="D3598" t="s">
        <v>84</v>
      </c>
      <c r="E3598" t="s">
        <v>16</v>
      </c>
      <c r="F3598" t="s">
        <v>26</v>
      </c>
      <c r="G3598" t="s">
        <v>80</v>
      </c>
      <c r="H3598" t="s">
        <v>19</v>
      </c>
      <c r="I3598" t="s">
        <v>2134</v>
      </c>
      <c r="J3598" t="s">
        <v>20</v>
      </c>
      <c r="K3598" t="s">
        <v>21</v>
      </c>
      <c r="L3598" t="s">
        <v>2134</v>
      </c>
      <c r="M3598">
        <v>0</v>
      </c>
      <c r="N3598">
        <v>459.99</v>
      </c>
      <c r="O3598">
        <v>36</v>
      </c>
      <c r="P3598">
        <f>Table1[[#This Row],[Sale Product Count]]*Table1[[#This Row],[Price]]</f>
        <v>16559.64</v>
      </c>
      <c r="Q3598">
        <v>353</v>
      </c>
    </row>
    <row r="3599" spans="1:17" x14ac:dyDescent="0.3">
      <c r="A3599" t="s">
        <v>130</v>
      </c>
      <c r="B3599" t="s">
        <v>1984</v>
      </c>
      <c r="C3599" t="s">
        <v>24</v>
      </c>
      <c r="D3599" t="s">
        <v>25</v>
      </c>
      <c r="E3599" t="s">
        <v>16</v>
      </c>
      <c r="F3599" t="s">
        <v>64</v>
      </c>
      <c r="G3599" t="s">
        <v>27</v>
      </c>
      <c r="H3599" t="s">
        <v>28</v>
      </c>
      <c r="I3599" t="s">
        <v>431</v>
      </c>
      <c r="J3599" t="s">
        <v>1974</v>
      </c>
      <c r="K3599" t="s">
        <v>2134</v>
      </c>
      <c r="L3599" t="s">
        <v>2134</v>
      </c>
      <c r="M3599">
        <v>0</v>
      </c>
      <c r="N3599">
        <v>459.99</v>
      </c>
      <c r="O3599">
        <v>36</v>
      </c>
      <c r="P3599">
        <f>Table1[[#This Row],[Sale Product Count]]*Table1[[#This Row],[Price]]</f>
        <v>16559.64</v>
      </c>
      <c r="Q3599">
        <v>382</v>
      </c>
    </row>
    <row r="3600" spans="1:17" x14ac:dyDescent="0.3">
      <c r="A3600" t="s">
        <v>23</v>
      </c>
      <c r="B3600" t="s">
        <v>2134</v>
      </c>
      <c r="C3600" t="s">
        <v>24</v>
      </c>
      <c r="D3600" t="s">
        <v>71</v>
      </c>
      <c r="E3600" t="s">
        <v>16</v>
      </c>
      <c r="F3600" t="s">
        <v>82</v>
      </c>
      <c r="G3600" t="s">
        <v>65</v>
      </c>
      <c r="H3600" t="s">
        <v>19</v>
      </c>
      <c r="I3600" t="s">
        <v>2134</v>
      </c>
      <c r="J3600" t="s">
        <v>20</v>
      </c>
      <c r="K3600" t="s">
        <v>21</v>
      </c>
      <c r="L3600" t="s">
        <v>81</v>
      </c>
      <c r="M3600">
        <v>4.4000000000000004</v>
      </c>
      <c r="N3600">
        <v>459.99</v>
      </c>
      <c r="O3600">
        <v>36</v>
      </c>
      <c r="P3600">
        <f>Table1[[#This Row],[Sale Product Count]]*Table1[[#This Row],[Price]]</f>
        <v>16559.64</v>
      </c>
      <c r="Q3600">
        <v>253</v>
      </c>
    </row>
    <row r="3601" spans="1:17" x14ac:dyDescent="0.3">
      <c r="A3601" t="s">
        <v>23</v>
      </c>
      <c r="B3601" t="s">
        <v>2134</v>
      </c>
      <c r="C3601" t="s">
        <v>24</v>
      </c>
      <c r="D3601" t="s">
        <v>71</v>
      </c>
      <c r="E3601" t="s">
        <v>16</v>
      </c>
      <c r="F3601" t="s">
        <v>82</v>
      </c>
      <c r="G3601" t="s">
        <v>65</v>
      </c>
      <c r="H3601" t="s">
        <v>19</v>
      </c>
      <c r="I3601" t="s">
        <v>2134</v>
      </c>
      <c r="J3601" t="s">
        <v>20</v>
      </c>
      <c r="K3601" t="s">
        <v>21</v>
      </c>
      <c r="L3601" t="s">
        <v>81</v>
      </c>
      <c r="M3601">
        <v>4.4000000000000004</v>
      </c>
      <c r="N3601">
        <v>459.99</v>
      </c>
      <c r="O3601">
        <v>36</v>
      </c>
      <c r="P3601">
        <f>Table1[[#This Row],[Sale Product Count]]*Table1[[#This Row],[Price]]</f>
        <v>16559.64</v>
      </c>
      <c r="Q3601">
        <v>0</v>
      </c>
    </row>
    <row r="3602" spans="1:17" x14ac:dyDescent="0.3">
      <c r="A3602" t="s">
        <v>130</v>
      </c>
      <c r="B3602" t="s">
        <v>1973</v>
      </c>
      <c r="C3602" t="s">
        <v>167</v>
      </c>
      <c r="D3602" t="s">
        <v>25</v>
      </c>
      <c r="E3602" t="s">
        <v>16</v>
      </c>
      <c r="F3602" t="s">
        <v>116</v>
      </c>
      <c r="G3602" t="s">
        <v>27</v>
      </c>
      <c r="H3602" t="s">
        <v>28</v>
      </c>
      <c r="I3602" t="s">
        <v>431</v>
      </c>
      <c r="J3602" t="s">
        <v>1982</v>
      </c>
      <c r="K3602" t="s">
        <v>2134</v>
      </c>
      <c r="L3602" t="s">
        <v>2134</v>
      </c>
      <c r="M3602">
        <v>0</v>
      </c>
      <c r="N3602">
        <v>295.39999999999998</v>
      </c>
      <c r="O3602">
        <v>56</v>
      </c>
      <c r="P3602">
        <f>Table1[[#This Row],[Sale Product Count]]*Table1[[#This Row],[Price]]</f>
        <v>16542.399999999998</v>
      </c>
      <c r="Q3602">
        <v>531</v>
      </c>
    </row>
    <row r="3603" spans="1:17" x14ac:dyDescent="0.3">
      <c r="A3603" t="s">
        <v>130</v>
      </c>
      <c r="B3603" t="s">
        <v>1109</v>
      </c>
      <c r="C3603" t="s">
        <v>14</v>
      </c>
      <c r="D3603" t="s">
        <v>2134</v>
      </c>
      <c r="E3603" t="s">
        <v>63</v>
      </c>
      <c r="F3603" t="s">
        <v>72</v>
      </c>
      <c r="G3603" t="s">
        <v>65</v>
      </c>
      <c r="H3603" t="s">
        <v>197</v>
      </c>
      <c r="I3603" t="s">
        <v>986</v>
      </c>
      <c r="J3603" t="s">
        <v>20</v>
      </c>
      <c r="K3603" t="s">
        <v>2134</v>
      </c>
      <c r="L3603" t="s">
        <v>202</v>
      </c>
      <c r="M3603">
        <v>1</v>
      </c>
      <c r="N3603">
        <v>589.99</v>
      </c>
      <c r="O3603">
        <v>28</v>
      </c>
      <c r="P3603">
        <f>Table1[[#This Row],[Sale Product Count]]*Table1[[#This Row],[Price]]</f>
        <v>16519.72</v>
      </c>
      <c r="Q3603">
        <v>182</v>
      </c>
    </row>
    <row r="3604" spans="1:17" x14ac:dyDescent="0.3">
      <c r="A3604" t="s">
        <v>30</v>
      </c>
      <c r="B3604" t="s">
        <v>119</v>
      </c>
      <c r="C3604" t="s">
        <v>24</v>
      </c>
      <c r="D3604" t="s">
        <v>33</v>
      </c>
      <c r="E3604" t="s">
        <v>2134</v>
      </c>
      <c r="F3604" t="s">
        <v>34</v>
      </c>
      <c r="G3604" t="s">
        <v>35</v>
      </c>
      <c r="H3604" t="s">
        <v>36</v>
      </c>
      <c r="I3604" t="s">
        <v>2134</v>
      </c>
      <c r="J3604" t="s">
        <v>37</v>
      </c>
      <c r="K3604" t="s">
        <v>120</v>
      </c>
      <c r="L3604" t="s">
        <v>38</v>
      </c>
      <c r="M3604">
        <v>1</v>
      </c>
      <c r="N3604">
        <v>589.99</v>
      </c>
      <c r="O3604">
        <v>28</v>
      </c>
      <c r="P3604">
        <f>Table1[[#This Row],[Sale Product Count]]*Table1[[#This Row],[Price]]</f>
        <v>16519.72</v>
      </c>
      <c r="Q3604">
        <v>140</v>
      </c>
    </row>
    <row r="3605" spans="1:17" x14ac:dyDescent="0.3">
      <c r="A3605" t="s">
        <v>130</v>
      </c>
      <c r="B3605" t="s">
        <v>1632</v>
      </c>
      <c r="C3605" t="s">
        <v>24</v>
      </c>
      <c r="D3605" t="s">
        <v>71</v>
      </c>
      <c r="E3605" t="s">
        <v>42</v>
      </c>
      <c r="F3605" t="s">
        <v>72</v>
      </c>
      <c r="G3605" t="s">
        <v>65</v>
      </c>
      <c r="H3605" t="s">
        <v>28</v>
      </c>
      <c r="I3605" t="s">
        <v>431</v>
      </c>
      <c r="J3605" t="s">
        <v>20</v>
      </c>
      <c r="K3605" t="s">
        <v>2134</v>
      </c>
      <c r="L3605" t="s">
        <v>2134</v>
      </c>
      <c r="M3605">
        <v>0</v>
      </c>
      <c r="N3605">
        <v>589.99</v>
      </c>
      <c r="O3605">
        <v>28</v>
      </c>
      <c r="P3605">
        <f>Table1[[#This Row],[Sale Product Count]]*Table1[[#This Row],[Price]]</f>
        <v>16519.72</v>
      </c>
      <c r="Q3605">
        <v>335</v>
      </c>
    </row>
    <row r="3606" spans="1:17" x14ac:dyDescent="0.3">
      <c r="A3606" t="s">
        <v>130</v>
      </c>
      <c r="B3606" t="s">
        <v>1992</v>
      </c>
      <c r="C3606" t="s">
        <v>24</v>
      </c>
      <c r="D3606" t="s">
        <v>71</v>
      </c>
      <c r="E3606" t="s">
        <v>1493</v>
      </c>
      <c r="F3606" t="s">
        <v>64</v>
      </c>
      <c r="G3606" t="s">
        <v>27</v>
      </c>
      <c r="H3606" t="s">
        <v>36</v>
      </c>
      <c r="I3606" t="s">
        <v>431</v>
      </c>
      <c r="J3606" t="s">
        <v>20</v>
      </c>
      <c r="K3606" t="s">
        <v>2134</v>
      </c>
      <c r="L3606" t="s">
        <v>2134</v>
      </c>
      <c r="M3606">
        <v>0</v>
      </c>
      <c r="N3606">
        <v>589.99</v>
      </c>
      <c r="O3606">
        <v>28</v>
      </c>
      <c r="P3606">
        <f>Table1[[#This Row],[Sale Product Count]]*Table1[[#This Row],[Price]]</f>
        <v>16519.72</v>
      </c>
      <c r="Q3606">
        <v>352</v>
      </c>
    </row>
    <row r="3607" spans="1:17" x14ac:dyDescent="0.3">
      <c r="A3607" t="s">
        <v>13</v>
      </c>
      <c r="B3607" t="s">
        <v>2134</v>
      </c>
      <c r="C3607" t="s">
        <v>14</v>
      </c>
      <c r="D3607" t="s">
        <v>15</v>
      </c>
      <c r="E3607" t="s">
        <v>16</v>
      </c>
      <c r="F3607" t="s">
        <v>17</v>
      </c>
      <c r="G3607" t="s">
        <v>18</v>
      </c>
      <c r="H3607" t="s">
        <v>19</v>
      </c>
      <c r="I3607" t="s">
        <v>2134</v>
      </c>
      <c r="J3607" t="s">
        <v>20</v>
      </c>
      <c r="K3607" t="s">
        <v>21</v>
      </c>
      <c r="L3607" t="s">
        <v>22</v>
      </c>
      <c r="M3607">
        <v>0</v>
      </c>
      <c r="N3607">
        <v>589.99</v>
      </c>
      <c r="O3607">
        <v>28</v>
      </c>
      <c r="P3607">
        <f>Table1[[#This Row],[Sale Product Count]]*Table1[[#This Row],[Price]]</f>
        <v>16519.72</v>
      </c>
      <c r="Q3607">
        <v>0</v>
      </c>
    </row>
    <row r="3608" spans="1:17" x14ac:dyDescent="0.3">
      <c r="A3608" t="s">
        <v>121</v>
      </c>
      <c r="B3608" t="s">
        <v>1479</v>
      </c>
      <c r="C3608" t="s">
        <v>24</v>
      </c>
      <c r="D3608" t="s">
        <v>606</v>
      </c>
      <c r="E3608" t="s">
        <v>75</v>
      </c>
      <c r="F3608" t="s">
        <v>116</v>
      </c>
      <c r="G3608" t="s">
        <v>35</v>
      </c>
      <c r="H3608" t="s">
        <v>36</v>
      </c>
      <c r="I3608" t="s">
        <v>2134</v>
      </c>
      <c r="J3608" t="s">
        <v>37</v>
      </c>
      <c r="K3608" t="s">
        <v>573</v>
      </c>
      <c r="L3608" t="s">
        <v>2134</v>
      </c>
      <c r="M3608">
        <v>0</v>
      </c>
      <c r="N3608">
        <v>294.29000000000002</v>
      </c>
      <c r="O3608">
        <v>56</v>
      </c>
      <c r="P3608">
        <f>Table1[[#This Row],[Sale Product Count]]*Table1[[#This Row],[Price]]</f>
        <v>16480.240000000002</v>
      </c>
      <c r="Q3608">
        <v>384</v>
      </c>
    </row>
    <row r="3609" spans="1:17" x14ac:dyDescent="0.3">
      <c r="A3609" t="s">
        <v>130</v>
      </c>
      <c r="B3609" t="s">
        <v>2134</v>
      </c>
      <c r="C3609" t="s">
        <v>14</v>
      </c>
      <c r="D3609" t="s">
        <v>325</v>
      </c>
      <c r="E3609" t="s">
        <v>63</v>
      </c>
      <c r="F3609" t="s">
        <v>181</v>
      </c>
      <c r="G3609" t="s">
        <v>65</v>
      </c>
      <c r="H3609" t="s">
        <v>28</v>
      </c>
      <c r="I3609" t="s">
        <v>462</v>
      </c>
      <c r="J3609" t="s">
        <v>20</v>
      </c>
      <c r="K3609" t="s">
        <v>92</v>
      </c>
      <c r="L3609" t="s">
        <v>2134</v>
      </c>
      <c r="M3609">
        <v>0</v>
      </c>
      <c r="N3609">
        <v>1265.99</v>
      </c>
      <c r="O3609">
        <v>13</v>
      </c>
      <c r="P3609">
        <f>Table1[[#This Row],[Sale Product Count]]*Table1[[#This Row],[Price]]</f>
        <v>16457.87</v>
      </c>
      <c r="Q3609">
        <v>377</v>
      </c>
    </row>
    <row r="3610" spans="1:17" x14ac:dyDescent="0.3">
      <c r="A3610" t="s">
        <v>30</v>
      </c>
      <c r="B3610" t="s">
        <v>119</v>
      </c>
      <c r="C3610" t="s">
        <v>24</v>
      </c>
      <c r="D3610" t="s">
        <v>33</v>
      </c>
      <c r="E3610" t="s">
        <v>2134</v>
      </c>
      <c r="F3610" t="s">
        <v>34</v>
      </c>
      <c r="G3610" t="s">
        <v>35</v>
      </c>
      <c r="H3610" t="s">
        <v>36</v>
      </c>
      <c r="I3610" t="s">
        <v>2134</v>
      </c>
      <c r="J3610" t="s">
        <v>37</v>
      </c>
      <c r="K3610" t="s">
        <v>120</v>
      </c>
      <c r="L3610" t="s">
        <v>38</v>
      </c>
      <c r="M3610">
        <v>1</v>
      </c>
      <c r="N3610">
        <v>1023.99</v>
      </c>
      <c r="O3610">
        <v>16</v>
      </c>
      <c r="P3610">
        <f>Table1[[#This Row],[Sale Product Count]]*Table1[[#This Row],[Price]]</f>
        <v>16383.84</v>
      </c>
      <c r="Q3610">
        <v>161</v>
      </c>
    </row>
    <row r="3611" spans="1:17" x14ac:dyDescent="0.3">
      <c r="A3611" t="s">
        <v>130</v>
      </c>
      <c r="B3611" t="s">
        <v>2042</v>
      </c>
      <c r="C3611" t="s">
        <v>14</v>
      </c>
      <c r="D3611" t="s">
        <v>25</v>
      </c>
      <c r="E3611" t="s">
        <v>63</v>
      </c>
      <c r="F3611" t="s">
        <v>64</v>
      </c>
      <c r="G3611" t="s">
        <v>65</v>
      </c>
      <c r="H3611" t="s">
        <v>28</v>
      </c>
      <c r="I3611" t="s">
        <v>431</v>
      </c>
      <c r="J3611" t="s">
        <v>20</v>
      </c>
      <c r="K3611" t="s">
        <v>2134</v>
      </c>
      <c r="L3611" t="s">
        <v>2134</v>
      </c>
      <c r="M3611">
        <v>0</v>
      </c>
      <c r="N3611">
        <v>1023.99</v>
      </c>
      <c r="O3611">
        <v>16</v>
      </c>
      <c r="P3611">
        <f>Table1[[#This Row],[Sale Product Count]]*Table1[[#This Row],[Price]]</f>
        <v>16383.84</v>
      </c>
      <c r="Q3611">
        <v>0</v>
      </c>
    </row>
    <row r="3612" spans="1:17" x14ac:dyDescent="0.3">
      <c r="A3612" t="s">
        <v>23</v>
      </c>
      <c r="B3612" t="s">
        <v>2134</v>
      </c>
      <c r="C3612" t="s">
        <v>24</v>
      </c>
      <c r="D3612" t="s">
        <v>25</v>
      </c>
      <c r="E3612" t="s">
        <v>16</v>
      </c>
      <c r="F3612" t="s">
        <v>26</v>
      </c>
      <c r="G3612" t="s">
        <v>27</v>
      </c>
      <c r="H3612" t="s">
        <v>28</v>
      </c>
      <c r="I3612" t="s">
        <v>29</v>
      </c>
      <c r="J3612" t="s">
        <v>20</v>
      </c>
      <c r="K3612" t="s">
        <v>21</v>
      </c>
      <c r="L3612" t="s">
        <v>2134</v>
      </c>
      <c r="M3612">
        <v>4.5</v>
      </c>
      <c r="N3612">
        <v>389.99</v>
      </c>
      <c r="O3612">
        <v>42</v>
      </c>
      <c r="P3612">
        <f>Table1[[#This Row],[Sale Product Count]]*Table1[[#This Row],[Price]]</f>
        <v>16379.58</v>
      </c>
      <c r="Q3612">
        <v>175</v>
      </c>
    </row>
    <row r="3613" spans="1:17" x14ac:dyDescent="0.3">
      <c r="A3613" t="s">
        <v>23</v>
      </c>
      <c r="B3613" t="s">
        <v>1083</v>
      </c>
      <c r="C3613" t="s">
        <v>441</v>
      </c>
      <c r="D3613" t="s">
        <v>2134</v>
      </c>
      <c r="E3613" t="s">
        <v>63</v>
      </c>
      <c r="F3613" t="s">
        <v>64</v>
      </c>
      <c r="G3613" t="s">
        <v>65</v>
      </c>
      <c r="H3613" t="s">
        <v>28</v>
      </c>
      <c r="I3613" t="s">
        <v>1084</v>
      </c>
      <c r="J3613" t="s">
        <v>296</v>
      </c>
      <c r="K3613" t="s">
        <v>159</v>
      </c>
      <c r="L3613" t="s">
        <v>2134</v>
      </c>
      <c r="M3613">
        <v>0</v>
      </c>
      <c r="N3613">
        <v>389.99</v>
      </c>
      <c r="O3613">
        <v>42</v>
      </c>
      <c r="P3613">
        <f>Table1[[#This Row],[Sale Product Count]]*Table1[[#This Row],[Price]]</f>
        <v>16379.58</v>
      </c>
      <c r="Q3613">
        <v>123</v>
      </c>
    </row>
    <row r="3614" spans="1:17" x14ac:dyDescent="0.3">
      <c r="A3614" t="s">
        <v>23</v>
      </c>
      <c r="B3614" t="s">
        <v>2134</v>
      </c>
      <c r="C3614" t="s">
        <v>24</v>
      </c>
      <c r="D3614" t="s">
        <v>25</v>
      </c>
      <c r="E3614" t="s">
        <v>16</v>
      </c>
      <c r="F3614" t="s">
        <v>26</v>
      </c>
      <c r="G3614" t="s">
        <v>27</v>
      </c>
      <c r="H3614" t="s">
        <v>28</v>
      </c>
      <c r="I3614" t="s">
        <v>29</v>
      </c>
      <c r="J3614" t="s">
        <v>20</v>
      </c>
      <c r="K3614" t="s">
        <v>21</v>
      </c>
      <c r="L3614" t="s">
        <v>2134</v>
      </c>
      <c r="M3614">
        <v>4.5</v>
      </c>
      <c r="N3614">
        <v>389.99</v>
      </c>
      <c r="O3614">
        <v>42</v>
      </c>
      <c r="P3614">
        <f>Table1[[#This Row],[Sale Product Count]]*Table1[[#This Row],[Price]]</f>
        <v>16379.58</v>
      </c>
      <c r="Q3614">
        <v>330</v>
      </c>
    </row>
    <row r="3615" spans="1:17" x14ac:dyDescent="0.3">
      <c r="A3615" t="s">
        <v>130</v>
      </c>
      <c r="B3615" t="s">
        <v>1410</v>
      </c>
      <c r="C3615" t="s">
        <v>14</v>
      </c>
      <c r="D3615" t="s">
        <v>2134</v>
      </c>
      <c r="E3615" t="s">
        <v>42</v>
      </c>
      <c r="F3615" t="s">
        <v>282</v>
      </c>
      <c r="G3615" t="s">
        <v>65</v>
      </c>
      <c r="H3615" t="s">
        <v>28</v>
      </c>
      <c r="I3615" t="s">
        <v>189</v>
      </c>
      <c r="J3615" t="s">
        <v>20</v>
      </c>
      <c r="K3615" t="s">
        <v>159</v>
      </c>
      <c r="L3615" t="s">
        <v>2134</v>
      </c>
      <c r="M3615">
        <v>0</v>
      </c>
      <c r="N3615">
        <v>389.99</v>
      </c>
      <c r="O3615">
        <v>42</v>
      </c>
      <c r="P3615">
        <f>Table1[[#This Row],[Sale Product Count]]*Table1[[#This Row],[Price]]</f>
        <v>16379.58</v>
      </c>
      <c r="Q3615">
        <v>456</v>
      </c>
    </row>
    <row r="3616" spans="1:17" x14ac:dyDescent="0.3">
      <c r="A3616" t="s">
        <v>13</v>
      </c>
      <c r="B3616" t="s">
        <v>83</v>
      </c>
      <c r="C3616" t="s">
        <v>24</v>
      </c>
      <c r="D3616" t="s">
        <v>84</v>
      </c>
      <c r="E3616" t="s">
        <v>16</v>
      </c>
      <c r="F3616" t="s">
        <v>26</v>
      </c>
      <c r="G3616" t="s">
        <v>80</v>
      </c>
      <c r="H3616" t="s">
        <v>19</v>
      </c>
      <c r="I3616" t="s">
        <v>2134</v>
      </c>
      <c r="J3616" t="s">
        <v>20</v>
      </c>
      <c r="K3616" t="s">
        <v>21</v>
      </c>
      <c r="L3616" t="s">
        <v>2134</v>
      </c>
      <c r="M3616">
        <v>0</v>
      </c>
      <c r="N3616">
        <v>389.99</v>
      </c>
      <c r="O3616">
        <v>42</v>
      </c>
      <c r="P3616">
        <f>Table1[[#This Row],[Sale Product Count]]*Table1[[#This Row],[Price]]</f>
        <v>16379.58</v>
      </c>
      <c r="Q3616">
        <v>317</v>
      </c>
    </row>
    <row r="3617" spans="1:17" x14ac:dyDescent="0.3">
      <c r="A3617" t="s">
        <v>100</v>
      </c>
      <c r="B3617" t="s">
        <v>971</v>
      </c>
      <c r="C3617" t="s">
        <v>14</v>
      </c>
      <c r="D3617" t="s">
        <v>2134</v>
      </c>
      <c r="E3617" t="s">
        <v>63</v>
      </c>
      <c r="F3617" t="s">
        <v>64</v>
      </c>
      <c r="G3617" t="s">
        <v>65</v>
      </c>
      <c r="H3617" t="s">
        <v>19</v>
      </c>
      <c r="I3617" t="s">
        <v>416</v>
      </c>
      <c r="J3617" t="s">
        <v>296</v>
      </c>
      <c r="K3617" t="s">
        <v>159</v>
      </c>
      <c r="L3617" t="s">
        <v>2134</v>
      </c>
      <c r="M3617">
        <v>0</v>
      </c>
      <c r="N3617">
        <v>389.99</v>
      </c>
      <c r="O3617">
        <v>42</v>
      </c>
      <c r="P3617">
        <f>Table1[[#This Row],[Sale Product Count]]*Table1[[#This Row],[Price]]</f>
        <v>16379.58</v>
      </c>
      <c r="Q3617">
        <v>197</v>
      </c>
    </row>
    <row r="3618" spans="1:17" x14ac:dyDescent="0.3">
      <c r="A3618" t="s">
        <v>130</v>
      </c>
      <c r="B3618" t="s">
        <v>122</v>
      </c>
      <c r="C3618" t="s">
        <v>14</v>
      </c>
      <c r="D3618" t="s">
        <v>2134</v>
      </c>
      <c r="E3618" t="s">
        <v>63</v>
      </c>
      <c r="F3618" t="s">
        <v>64</v>
      </c>
      <c r="G3618" t="s">
        <v>65</v>
      </c>
      <c r="H3618" t="s">
        <v>36</v>
      </c>
      <c r="I3618" t="s">
        <v>1116</v>
      </c>
      <c r="J3618" t="s">
        <v>20</v>
      </c>
      <c r="K3618" t="s">
        <v>2134</v>
      </c>
      <c r="L3618" t="s">
        <v>2134</v>
      </c>
      <c r="M3618">
        <v>0</v>
      </c>
      <c r="N3618">
        <v>389.99</v>
      </c>
      <c r="O3618">
        <v>42</v>
      </c>
      <c r="P3618">
        <f>Table1[[#This Row],[Sale Product Count]]*Table1[[#This Row],[Price]]</f>
        <v>16379.58</v>
      </c>
      <c r="Q3618">
        <v>444</v>
      </c>
    </row>
    <row r="3619" spans="1:17" x14ac:dyDescent="0.3">
      <c r="A3619" t="s">
        <v>30</v>
      </c>
      <c r="B3619" t="s">
        <v>31</v>
      </c>
      <c r="C3619" t="s">
        <v>32</v>
      </c>
      <c r="D3619" t="s">
        <v>33</v>
      </c>
      <c r="E3619" t="s">
        <v>2134</v>
      </c>
      <c r="F3619" t="s">
        <v>34</v>
      </c>
      <c r="G3619" t="s">
        <v>35</v>
      </c>
      <c r="H3619" t="s">
        <v>36</v>
      </c>
      <c r="I3619" t="s">
        <v>2134</v>
      </c>
      <c r="J3619" t="s">
        <v>37</v>
      </c>
      <c r="K3619" t="s">
        <v>2134</v>
      </c>
      <c r="L3619" t="s">
        <v>38</v>
      </c>
      <c r="M3619">
        <v>5</v>
      </c>
      <c r="N3619">
        <v>389.99</v>
      </c>
      <c r="O3619">
        <v>42</v>
      </c>
      <c r="P3619">
        <f>Table1[[#This Row],[Sale Product Count]]*Table1[[#This Row],[Price]]</f>
        <v>16379.58</v>
      </c>
      <c r="Q3619">
        <v>459</v>
      </c>
    </row>
    <row r="3620" spans="1:17" x14ac:dyDescent="0.3">
      <c r="A3620" t="s">
        <v>23</v>
      </c>
      <c r="B3620" t="s">
        <v>2134</v>
      </c>
      <c r="C3620" t="s">
        <v>14</v>
      </c>
      <c r="D3620" t="s">
        <v>219</v>
      </c>
      <c r="E3620" t="s">
        <v>27</v>
      </c>
      <c r="F3620" t="s">
        <v>220</v>
      </c>
      <c r="G3620" t="s">
        <v>65</v>
      </c>
      <c r="H3620" t="s">
        <v>19</v>
      </c>
      <c r="I3620" t="s">
        <v>2134</v>
      </c>
      <c r="J3620" t="s">
        <v>20</v>
      </c>
      <c r="K3620" t="s">
        <v>21</v>
      </c>
      <c r="L3620" t="s">
        <v>81</v>
      </c>
      <c r="M3620">
        <v>4.7</v>
      </c>
      <c r="N3620">
        <v>773.99</v>
      </c>
      <c r="O3620">
        <v>21</v>
      </c>
      <c r="P3620">
        <f>Table1[[#This Row],[Sale Product Count]]*Table1[[#This Row],[Price]]</f>
        <v>16253.79</v>
      </c>
      <c r="Q3620">
        <v>125</v>
      </c>
    </row>
    <row r="3621" spans="1:17" x14ac:dyDescent="0.3">
      <c r="A3621" t="s">
        <v>130</v>
      </c>
      <c r="B3621" t="s">
        <v>770</v>
      </c>
      <c r="C3621" t="s">
        <v>232</v>
      </c>
      <c r="D3621" t="s">
        <v>71</v>
      </c>
      <c r="E3621" t="s">
        <v>42</v>
      </c>
      <c r="F3621" t="s">
        <v>64</v>
      </c>
      <c r="G3621" t="s">
        <v>65</v>
      </c>
      <c r="H3621" t="s">
        <v>36</v>
      </c>
      <c r="I3621" t="s">
        <v>431</v>
      </c>
      <c r="J3621" t="s">
        <v>20</v>
      </c>
      <c r="K3621" t="s">
        <v>2134</v>
      </c>
      <c r="L3621" t="s">
        <v>2134</v>
      </c>
      <c r="M3621">
        <v>0</v>
      </c>
      <c r="N3621">
        <v>540</v>
      </c>
      <c r="O3621">
        <v>30</v>
      </c>
      <c r="P3621">
        <f>Table1[[#This Row],[Sale Product Count]]*Table1[[#This Row],[Price]]</f>
        <v>16200</v>
      </c>
      <c r="Q3621">
        <v>384</v>
      </c>
    </row>
    <row r="3622" spans="1:17" x14ac:dyDescent="0.3">
      <c r="A3622" t="s">
        <v>532</v>
      </c>
      <c r="B3622" t="s">
        <v>533</v>
      </c>
      <c r="C3622" t="s">
        <v>61</v>
      </c>
      <c r="D3622" t="s">
        <v>71</v>
      </c>
      <c r="E3622" t="s">
        <v>162</v>
      </c>
      <c r="F3622" t="s">
        <v>186</v>
      </c>
      <c r="G3622" t="s">
        <v>35</v>
      </c>
      <c r="H3622" t="s">
        <v>36</v>
      </c>
      <c r="I3622" t="s">
        <v>2134</v>
      </c>
      <c r="J3622" t="s">
        <v>37</v>
      </c>
      <c r="K3622" t="s">
        <v>534</v>
      </c>
      <c r="L3622" t="s">
        <v>2134</v>
      </c>
      <c r="M3622">
        <v>2.6</v>
      </c>
      <c r="N3622">
        <v>899.99</v>
      </c>
      <c r="O3622">
        <v>18</v>
      </c>
      <c r="P3622">
        <f>Table1[[#This Row],[Sale Product Count]]*Table1[[#This Row],[Price]]</f>
        <v>16199.82</v>
      </c>
      <c r="Q3622">
        <v>198</v>
      </c>
    </row>
    <row r="3623" spans="1:17" x14ac:dyDescent="0.3">
      <c r="A3623" t="s">
        <v>100</v>
      </c>
      <c r="B3623" t="s">
        <v>567</v>
      </c>
      <c r="C3623" t="s">
        <v>14</v>
      </c>
      <c r="D3623" t="s">
        <v>2134</v>
      </c>
      <c r="E3623" t="s">
        <v>63</v>
      </c>
      <c r="F3623" t="s">
        <v>72</v>
      </c>
      <c r="G3623" t="s">
        <v>65</v>
      </c>
      <c r="H3623" t="s">
        <v>197</v>
      </c>
      <c r="I3623" t="s">
        <v>198</v>
      </c>
      <c r="J3623" t="s">
        <v>20</v>
      </c>
      <c r="K3623" t="s">
        <v>159</v>
      </c>
      <c r="L3623" t="s">
        <v>2134</v>
      </c>
      <c r="M3623">
        <v>2.9</v>
      </c>
      <c r="N3623">
        <v>899.99</v>
      </c>
      <c r="O3623">
        <v>18</v>
      </c>
      <c r="P3623">
        <f>Table1[[#This Row],[Sale Product Count]]*Table1[[#This Row],[Price]]</f>
        <v>16199.82</v>
      </c>
      <c r="Q3623">
        <v>374</v>
      </c>
    </row>
    <row r="3624" spans="1:17" x14ac:dyDescent="0.3">
      <c r="A3624" t="s">
        <v>130</v>
      </c>
      <c r="B3624" t="s">
        <v>1360</v>
      </c>
      <c r="C3624" t="s">
        <v>41</v>
      </c>
      <c r="D3624" t="s">
        <v>606</v>
      </c>
      <c r="E3624" t="s">
        <v>42</v>
      </c>
      <c r="F3624" t="s">
        <v>72</v>
      </c>
      <c r="G3624" t="s">
        <v>18</v>
      </c>
      <c r="H3624" t="s">
        <v>257</v>
      </c>
      <c r="I3624" t="s">
        <v>431</v>
      </c>
      <c r="J3624" t="s">
        <v>20</v>
      </c>
      <c r="K3624" t="s">
        <v>2134</v>
      </c>
      <c r="L3624" t="s">
        <v>2134</v>
      </c>
      <c r="M3624">
        <v>0</v>
      </c>
      <c r="N3624">
        <v>899.99</v>
      </c>
      <c r="O3624">
        <v>18</v>
      </c>
      <c r="P3624">
        <f>Table1[[#This Row],[Sale Product Count]]*Table1[[#This Row],[Price]]</f>
        <v>16199.82</v>
      </c>
      <c r="Q3624">
        <v>189</v>
      </c>
    </row>
    <row r="3625" spans="1:17" x14ac:dyDescent="0.3">
      <c r="A3625" t="s">
        <v>100</v>
      </c>
      <c r="B3625" t="s">
        <v>1859</v>
      </c>
      <c r="C3625" t="s">
        <v>24</v>
      </c>
      <c r="D3625" t="s">
        <v>71</v>
      </c>
      <c r="E3625" t="s">
        <v>42</v>
      </c>
      <c r="F3625" t="s">
        <v>256</v>
      </c>
      <c r="G3625" t="s">
        <v>18</v>
      </c>
      <c r="H3625" t="s">
        <v>28</v>
      </c>
      <c r="I3625" t="s">
        <v>200</v>
      </c>
      <c r="J3625" t="s">
        <v>296</v>
      </c>
      <c r="K3625" t="s">
        <v>2134</v>
      </c>
      <c r="L3625" t="s">
        <v>2134</v>
      </c>
      <c r="M3625">
        <v>0</v>
      </c>
      <c r="N3625">
        <v>899.99</v>
      </c>
      <c r="O3625">
        <v>18</v>
      </c>
      <c r="P3625">
        <f>Table1[[#This Row],[Sale Product Count]]*Table1[[#This Row],[Price]]</f>
        <v>16199.82</v>
      </c>
      <c r="Q3625">
        <v>250</v>
      </c>
    </row>
    <row r="3626" spans="1:17" x14ac:dyDescent="0.3">
      <c r="A3626" t="s">
        <v>100</v>
      </c>
      <c r="B3626" t="s">
        <v>784</v>
      </c>
      <c r="C3626" t="s">
        <v>24</v>
      </c>
      <c r="D3626" t="s">
        <v>71</v>
      </c>
      <c r="E3626" t="s">
        <v>75</v>
      </c>
      <c r="F3626" t="s">
        <v>116</v>
      </c>
      <c r="G3626" t="s">
        <v>35</v>
      </c>
      <c r="H3626" t="s">
        <v>197</v>
      </c>
      <c r="I3626" t="s">
        <v>2134</v>
      </c>
      <c r="J3626" t="s">
        <v>785</v>
      </c>
      <c r="K3626" t="s">
        <v>769</v>
      </c>
      <c r="L3626" t="s">
        <v>2134</v>
      </c>
      <c r="M3626">
        <v>4.5</v>
      </c>
      <c r="N3626">
        <v>599.44000000000005</v>
      </c>
      <c r="O3626">
        <v>27</v>
      </c>
      <c r="P3626">
        <f>Table1[[#This Row],[Sale Product Count]]*Table1[[#This Row],[Price]]</f>
        <v>16184.880000000001</v>
      </c>
      <c r="Q3626">
        <v>180</v>
      </c>
    </row>
    <row r="3627" spans="1:17" x14ac:dyDescent="0.3">
      <c r="A3627" t="s">
        <v>13</v>
      </c>
      <c r="B3627" t="s">
        <v>83</v>
      </c>
      <c r="C3627" t="s">
        <v>24</v>
      </c>
      <c r="D3627" t="s">
        <v>84</v>
      </c>
      <c r="E3627" t="s">
        <v>16</v>
      </c>
      <c r="F3627" t="s">
        <v>26</v>
      </c>
      <c r="G3627" t="s">
        <v>80</v>
      </c>
      <c r="H3627" t="s">
        <v>19</v>
      </c>
      <c r="I3627" t="s">
        <v>2134</v>
      </c>
      <c r="J3627" t="s">
        <v>20</v>
      </c>
      <c r="K3627" t="s">
        <v>21</v>
      </c>
      <c r="L3627" t="s">
        <v>2134</v>
      </c>
      <c r="M3627">
        <v>0</v>
      </c>
      <c r="N3627">
        <v>459.99</v>
      </c>
      <c r="O3627">
        <v>35</v>
      </c>
      <c r="P3627">
        <f>Table1[[#This Row],[Sale Product Count]]*Table1[[#This Row],[Price]]</f>
        <v>16099.65</v>
      </c>
      <c r="Q3627">
        <v>273</v>
      </c>
    </row>
    <row r="3628" spans="1:17" x14ac:dyDescent="0.3">
      <c r="A3628" t="s">
        <v>1915</v>
      </c>
      <c r="B3628" t="s">
        <v>1916</v>
      </c>
      <c r="C3628" t="s">
        <v>232</v>
      </c>
      <c r="D3628" t="s">
        <v>71</v>
      </c>
      <c r="E3628" t="s">
        <v>75</v>
      </c>
      <c r="F3628" t="s">
        <v>64</v>
      </c>
      <c r="G3628" t="s">
        <v>65</v>
      </c>
      <c r="H3628" t="s">
        <v>36</v>
      </c>
      <c r="I3628" t="s">
        <v>2134</v>
      </c>
      <c r="J3628" t="s">
        <v>292</v>
      </c>
      <c r="K3628" t="s">
        <v>711</v>
      </c>
      <c r="L3628" t="s">
        <v>2134</v>
      </c>
      <c r="M3628">
        <v>3.9</v>
      </c>
      <c r="N3628">
        <v>459.99</v>
      </c>
      <c r="O3628">
        <v>35</v>
      </c>
      <c r="P3628">
        <f>Table1[[#This Row],[Sale Product Count]]*Table1[[#This Row],[Price]]</f>
        <v>16099.65</v>
      </c>
      <c r="Q3628">
        <v>407</v>
      </c>
    </row>
    <row r="3629" spans="1:17" x14ac:dyDescent="0.3">
      <c r="A3629" t="s">
        <v>100</v>
      </c>
      <c r="B3629" t="s">
        <v>359</v>
      </c>
      <c r="C3629" t="s">
        <v>1969</v>
      </c>
      <c r="D3629" t="s">
        <v>2134</v>
      </c>
      <c r="E3629" t="s">
        <v>2134</v>
      </c>
      <c r="F3629">
        <v>8032</v>
      </c>
      <c r="G3629" t="s">
        <v>18</v>
      </c>
      <c r="H3629" t="s">
        <v>257</v>
      </c>
      <c r="I3629" t="s">
        <v>2134</v>
      </c>
      <c r="J3629" t="s">
        <v>20</v>
      </c>
      <c r="K3629" t="s">
        <v>92</v>
      </c>
      <c r="L3629" t="s">
        <v>2134</v>
      </c>
      <c r="M3629">
        <v>4.4000000000000004</v>
      </c>
      <c r="N3629">
        <v>459.99</v>
      </c>
      <c r="O3629">
        <v>35</v>
      </c>
      <c r="P3629">
        <f>Table1[[#This Row],[Sale Product Count]]*Table1[[#This Row],[Price]]</f>
        <v>16099.65</v>
      </c>
      <c r="Q3629">
        <v>527</v>
      </c>
    </row>
    <row r="3630" spans="1:17" x14ac:dyDescent="0.3">
      <c r="A3630" t="s">
        <v>23</v>
      </c>
      <c r="B3630" t="s">
        <v>2134</v>
      </c>
      <c r="C3630" t="s">
        <v>24</v>
      </c>
      <c r="D3630" t="s">
        <v>25</v>
      </c>
      <c r="E3630" t="s">
        <v>16</v>
      </c>
      <c r="F3630" t="s">
        <v>26</v>
      </c>
      <c r="G3630" t="s">
        <v>27</v>
      </c>
      <c r="H3630" t="s">
        <v>28</v>
      </c>
      <c r="I3630" t="s">
        <v>29</v>
      </c>
      <c r="J3630" t="s">
        <v>20</v>
      </c>
      <c r="K3630" t="s">
        <v>21</v>
      </c>
      <c r="L3630" t="s">
        <v>2134</v>
      </c>
      <c r="M3630">
        <v>4.5</v>
      </c>
      <c r="N3630">
        <v>764.99</v>
      </c>
      <c r="O3630">
        <v>21</v>
      </c>
      <c r="P3630">
        <f>Table1[[#This Row],[Sale Product Count]]*Table1[[#This Row],[Price]]</f>
        <v>16064.79</v>
      </c>
      <c r="Q3630">
        <v>259</v>
      </c>
    </row>
    <row r="3631" spans="1:17" x14ac:dyDescent="0.3">
      <c r="A3631" t="s">
        <v>121</v>
      </c>
      <c r="B3631" t="s">
        <v>122</v>
      </c>
      <c r="C3631" t="s">
        <v>61</v>
      </c>
      <c r="D3631" t="s">
        <v>25</v>
      </c>
      <c r="E3631" t="s">
        <v>16</v>
      </c>
      <c r="F3631" t="s">
        <v>26</v>
      </c>
      <c r="G3631" t="s">
        <v>35</v>
      </c>
      <c r="H3631" t="s">
        <v>19</v>
      </c>
      <c r="I3631" t="s">
        <v>2134</v>
      </c>
      <c r="J3631" t="s">
        <v>20</v>
      </c>
      <c r="K3631" t="s">
        <v>21</v>
      </c>
      <c r="L3631" t="s">
        <v>2134</v>
      </c>
      <c r="M3631">
        <v>0</v>
      </c>
      <c r="N3631">
        <v>999.99</v>
      </c>
      <c r="O3631">
        <v>16</v>
      </c>
      <c r="P3631">
        <f>Table1[[#This Row],[Sale Product Count]]*Table1[[#This Row],[Price]]</f>
        <v>15999.84</v>
      </c>
      <c r="Q3631">
        <v>200</v>
      </c>
    </row>
    <row r="3632" spans="1:17" x14ac:dyDescent="0.3">
      <c r="A3632" t="s">
        <v>130</v>
      </c>
      <c r="B3632" t="s">
        <v>444</v>
      </c>
      <c r="C3632" t="s">
        <v>14</v>
      </c>
      <c r="D3632" t="s">
        <v>858</v>
      </c>
      <c r="E3632" t="s">
        <v>42</v>
      </c>
      <c r="F3632" t="s">
        <v>72</v>
      </c>
      <c r="G3632" t="s">
        <v>65</v>
      </c>
      <c r="H3632" t="s">
        <v>197</v>
      </c>
      <c r="I3632" t="s">
        <v>200</v>
      </c>
      <c r="J3632" t="s">
        <v>296</v>
      </c>
      <c r="K3632" t="s">
        <v>2134</v>
      </c>
      <c r="L3632" t="s">
        <v>2134</v>
      </c>
      <c r="M3632">
        <v>0</v>
      </c>
      <c r="N3632">
        <v>999.99</v>
      </c>
      <c r="O3632">
        <v>16</v>
      </c>
      <c r="P3632">
        <f>Table1[[#This Row],[Sale Product Count]]*Table1[[#This Row],[Price]]</f>
        <v>15999.84</v>
      </c>
      <c r="Q3632">
        <v>248</v>
      </c>
    </row>
    <row r="3633" spans="1:17" x14ac:dyDescent="0.3">
      <c r="A3633" t="s">
        <v>130</v>
      </c>
      <c r="B3633" t="s">
        <v>884</v>
      </c>
      <c r="C3633" t="s">
        <v>24</v>
      </c>
      <c r="D3633" t="s">
        <v>71</v>
      </c>
      <c r="E3633" t="s">
        <v>16</v>
      </c>
      <c r="F3633" t="s">
        <v>64</v>
      </c>
      <c r="G3633" t="s">
        <v>65</v>
      </c>
      <c r="H3633" t="s">
        <v>36</v>
      </c>
      <c r="I3633" t="s">
        <v>2134</v>
      </c>
      <c r="J3633" t="s">
        <v>37</v>
      </c>
      <c r="K3633" t="s">
        <v>419</v>
      </c>
      <c r="L3633" t="s">
        <v>2134</v>
      </c>
      <c r="M3633">
        <v>0</v>
      </c>
      <c r="N3633">
        <v>999.99</v>
      </c>
      <c r="O3633">
        <v>16</v>
      </c>
      <c r="P3633">
        <f>Table1[[#This Row],[Sale Product Count]]*Table1[[#This Row],[Price]]</f>
        <v>15999.84</v>
      </c>
      <c r="Q3633">
        <v>131</v>
      </c>
    </row>
    <row r="3634" spans="1:17" x14ac:dyDescent="0.3">
      <c r="A3634" t="s">
        <v>100</v>
      </c>
      <c r="B3634" t="s">
        <v>1060</v>
      </c>
      <c r="C3634" t="s">
        <v>14</v>
      </c>
      <c r="D3634" t="s">
        <v>2134</v>
      </c>
      <c r="E3634" t="s">
        <v>42</v>
      </c>
      <c r="F3634" t="s">
        <v>506</v>
      </c>
      <c r="G3634" t="s">
        <v>65</v>
      </c>
      <c r="H3634" t="s">
        <v>257</v>
      </c>
      <c r="I3634" t="s">
        <v>451</v>
      </c>
      <c r="J3634" t="s">
        <v>20</v>
      </c>
      <c r="K3634" t="s">
        <v>1061</v>
      </c>
      <c r="L3634" t="s">
        <v>2134</v>
      </c>
      <c r="M3634">
        <v>5</v>
      </c>
      <c r="N3634">
        <v>999.99</v>
      </c>
      <c r="O3634">
        <v>16</v>
      </c>
      <c r="P3634">
        <f>Table1[[#This Row],[Sale Product Count]]*Table1[[#This Row],[Price]]</f>
        <v>15999.84</v>
      </c>
      <c r="Q3634">
        <v>174</v>
      </c>
    </row>
    <row r="3635" spans="1:17" x14ac:dyDescent="0.3">
      <c r="A3635" t="s">
        <v>121</v>
      </c>
      <c r="B3635" t="s">
        <v>122</v>
      </c>
      <c r="C3635" t="s">
        <v>61</v>
      </c>
      <c r="D3635" t="s">
        <v>25</v>
      </c>
      <c r="E3635" t="s">
        <v>16</v>
      </c>
      <c r="F3635" t="s">
        <v>26</v>
      </c>
      <c r="G3635" t="s">
        <v>35</v>
      </c>
      <c r="H3635" t="s">
        <v>19</v>
      </c>
      <c r="I3635" t="s">
        <v>2134</v>
      </c>
      <c r="J3635" t="s">
        <v>20</v>
      </c>
      <c r="K3635" t="s">
        <v>21</v>
      </c>
      <c r="L3635" t="s">
        <v>2134</v>
      </c>
      <c r="M3635">
        <v>0</v>
      </c>
      <c r="N3635">
        <v>999.99</v>
      </c>
      <c r="O3635">
        <v>16</v>
      </c>
      <c r="P3635">
        <f>Table1[[#This Row],[Sale Product Count]]*Table1[[#This Row],[Price]]</f>
        <v>15999.84</v>
      </c>
      <c r="Q3635">
        <v>135</v>
      </c>
    </row>
    <row r="3636" spans="1:17" x14ac:dyDescent="0.3">
      <c r="A3636" t="s">
        <v>130</v>
      </c>
      <c r="B3636" t="s">
        <v>1409</v>
      </c>
      <c r="C3636" t="s">
        <v>24</v>
      </c>
      <c r="D3636" t="s">
        <v>25</v>
      </c>
      <c r="E3636" t="s">
        <v>42</v>
      </c>
      <c r="F3636" t="s">
        <v>282</v>
      </c>
      <c r="G3636" t="s">
        <v>56</v>
      </c>
      <c r="H3636" t="s">
        <v>311</v>
      </c>
      <c r="I3636" t="s">
        <v>2134</v>
      </c>
      <c r="J3636" t="s">
        <v>37</v>
      </c>
      <c r="K3636" t="s">
        <v>1425</v>
      </c>
      <c r="L3636" t="s">
        <v>2134</v>
      </c>
      <c r="M3636">
        <v>4.0999999999999996</v>
      </c>
      <c r="N3636">
        <v>999.99</v>
      </c>
      <c r="O3636">
        <v>16</v>
      </c>
      <c r="P3636">
        <f>Table1[[#This Row],[Sale Product Count]]*Table1[[#This Row],[Price]]</f>
        <v>15999.84</v>
      </c>
      <c r="Q3636">
        <v>320</v>
      </c>
    </row>
    <row r="3637" spans="1:17" x14ac:dyDescent="0.3">
      <c r="A3637" t="s">
        <v>130</v>
      </c>
      <c r="B3637" t="s">
        <v>1746</v>
      </c>
      <c r="C3637" t="s">
        <v>61</v>
      </c>
      <c r="D3637" t="s">
        <v>71</v>
      </c>
      <c r="E3637" t="s">
        <v>162</v>
      </c>
      <c r="F3637" t="s">
        <v>282</v>
      </c>
      <c r="G3637" t="s">
        <v>18</v>
      </c>
      <c r="H3637" t="s">
        <v>28</v>
      </c>
      <c r="I3637" t="s">
        <v>917</v>
      </c>
      <c r="J3637" t="s">
        <v>37</v>
      </c>
      <c r="K3637" t="s">
        <v>2134</v>
      </c>
      <c r="L3637" t="s">
        <v>2134</v>
      </c>
      <c r="M3637">
        <v>0</v>
      </c>
      <c r="N3637">
        <v>999.99</v>
      </c>
      <c r="O3637">
        <v>16</v>
      </c>
      <c r="P3637">
        <f>Table1[[#This Row],[Sale Product Count]]*Table1[[#This Row],[Price]]</f>
        <v>15999.84</v>
      </c>
      <c r="Q3637">
        <v>189</v>
      </c>
    </row>
    <row r="3638" spans="1:17" x14ac:dyDescent="0.3">
      <c r="A3638" t="s">
        <v>23</v>
      </c>
      <c r="B3638" t="s">
        <v>2134</v>
      </c>
      <c r="C3638" t="s">
        <v>24</v>
      </c>
      <c r="D3638" t="s">
        <v>25</v>
      </c>
      <c r="E3638" t="s">
        <v>16</v>
      </c>
      <c r="F3638" t="s">
        <v>26</v>
      </c>
      <c r="G3638" t="s">
        <v>27</v>
      </c>
      <c r="H3638" t="s">
        <v>28</v>
      </c>
      <c r="I3638" t="s">
        <v>29</v>
      </c>
      <c r="J3638" t="s">
        <v>20</v>
      </c>
      <c r="K3638" t="s">
        <v>21</v>
      </c>
      <c r="L3638" t="s">
        <v>2134</v>
      </c>
      <c r="M3638">
        <v>4.5</v>
      </c>
      <c r="N3638">
        <v>999.99</v>
      </c>
      <c r="O3638">
        <v>16</v>
      </c>
      <c r="P3638">
        <f>Table1[[#This Row],[Sale Product Count]]*Table1[[#This Row],[Price]]</f>
        <v>15999.84</v>
      </c>
      <c r="Q3638">
        <v>408</v>
      </c>
    </row>
    <row r="3639" spans="1:17" x14ac:dyDescent="0.3">
      <c r="A3639" t="s">
        <v>130</v>
      </c>
      <c r="B3639" t="s">
        <v>1992</v>
      </c>
      <c r="C3639" t="s">
        <v>24</v>
      </c>
      <c r="D3639" t="s">
        <v>71</v>
      </c>
      <c r="E3639" t="s">
        <v>63</v>
      </c>
      <c r="F3639" t="s">
        <v>64</v>
      </c>
      <c r="G3639" t="s">
        <v>56</v>
      </c>
      <c r="H3639" t="s">
        <v>28</v>
      </c>
      <c r="I3639" t="s">
        <v>431</v>
      </c>
      <c r="J3639" t="s">
        <v>20</v>
      </c>
      <c r="K3639" t="s">
        <v>2134</v>
      </c>
      <c r="L3639" t="s">
        <v>2134</v>
      </c>
      <c r="M3639">
        <v>0</v>
      </c>
      <c r="N3639">
        <v>999.99</v>
      </c>
      <c r="O3639">
        <v>16</v>
      </c>
      <c r="P3639">
        <f>Table1[[#This Row],[Sale Product Count]]*Table1[[#This Row],[Price]]</f>
        <v>15999.84</v>
      </c>
      <c r="Q3639">
        <v>458</v>
      </c>
    </row>
    <row r="3640" spans="1:17" x14ac:dyDescent="0.3">
      <c r="A3640" t="s">
        <v>23</v>
      </c>
      <c r="B3640" t="s">
        <v>2134</v>
      </c>
      <c r="C3640" t="s">
        <v>24</v>
      </c>
      <c r="D3640" t="s">
        <v>25</v>
      </c>
      <c r="E3640" t="s">
        <v>16</v>
      </c>
      <c r="F3640" t="s">
        <v>26</v>
      </c>
      <c r="G3640" t="s">
        <v>27</v>
      </c>
      <c r="H3640" t="s">
        <v>28</v>
      </c>
      <c r="I3640" t="s">
        <v>29</v>
      </c>
      <c r="J3640" t="s">
        <v>20</v>
      </c>
      <c r="K3640" t="s">
        <v>21</v>
      </c>
      <c r="L3640" t="s">
        <v>2134</v>
      </c>
      <c r="M3640">
        <v>4.5</v>
      </c>
      <c r="N3640">
        <v>999.99</v>
      </c>
      <c r="O3640">
        <v>16</v>
      </c>
      <c r="P3640">
        <f>Table1[[#This Row],[Sale Product Count]]*Table1[[#This Row],[Price]]</f>
        <v>15999.84</v>
      </c>
      <c r="Q3640">
        <v>0</v>
      </c>
    </row>
    <row r="3641" spans="1:17" x14ac:dyDescent="0.3">
      <c r="A3641" t="s">
        <v>130</v>
      </c>
      <c r="B3641" t="s">
        <v>513</v>
      </c>
      <c r="C3641" t="s">
        <v>24</v>
      </c>
      <c r="D3641" t="s">
        <v>71</v>
      </c>
      <c r="E3641" t="s">
        <v>63</v>
      </c>
      <c r="F3641" t="s">
        <v>64</v>
      </c>
      <c r="G3641" t="s">
        <v>65</v>
      </c>
      <c r="H3641" t="s">
        <v>28</v>
      </c>
      <c r="I3641" t="s">
        <v>29</v>
      </c>
      <c r="J3641" t="s">
        <v>20</v>
      </c>
      <c r="K3641" t="s">
        <v>2134</v>
      </c>
      <c r="L3641" t="s">
        <v>2134</v>
      </c>
      <c r="M3641">
        <v>5</v>
      </c>
      <c r="N3641">
        <v>389.99</v>
      </c>
      <c r="O3641">
        <v>41</v>
      </c>
      <c r="P3641">
        <f>Table1[[#This Row],[Sale Product Count]]*Table1[[#This Row],[Price]]</f>
        <v>15989.59</v>
      </c>
      <c r="Q3641">
        <v>154</v>
      </c>
    </row>
    <row r="3642" spans="1:17" x14ac:dyDescent="0.3">
      <c r="A3642" t="s">
        <v>130</v>
      </c>
      <c r="B3642" t="s">
        <v>952</v>
      </c>
      <c r="C3642" t="s">
        <v>24</v>
      </c>
      <c r="D3642" t="s">
        <v>71</v>
      </c>
      <c r="E3642" t="s">
        <v>75</v>
      </c>
      <c r="F3642" t="s">
        <v>772</v>
      </c>
      <c r="G3642" t="s">
        <v>35</v>
      </c>
      <c r="H3642" t="s">
        <v>19</v>
      </c>
      <c r="I3642" t="s">
        <v>2134</v>
      </c>
      <c r="J3642" t="s">
        <v>953</v>
      </c>
      <c r="K3642" t="s">
        <v>120</v>
      </c>
      <c r="L3642" t="s">
        <v>2134</v>
      </c>
      <c r="M3642">
        <v>3.5</v>
      </c>
      <c r="N3642">
        <v>389.99</v>
      </c>
      <c r="O3642">
        <v>41</v>
      </c>
      <c r="P3642">
        <f>Table1[[#This Row],[Sale Product Count]]*Table1[[#This Row],[Price]]</f>
        <v>15989.59</v>
      </c>
      <c r="Q3642">
        <v>426</v>
      </c>
    </row>
    <row r="3643" spans="1:17" x14ac:dyDescent="0.3">
      <c r="A3643" t="s">
        <v>130</v>
      </c>
      <c r="B3643" t="s">
        <v>195</v>
      </c>
      <c r="C3643" t="s">
        <v>24</v>
      </c>
      <c r="D3643" t="s">
        <v>2134</v>
      </c>
      <c r="E3643" t="s">
        <v>42</v>
      </c>
      <c r="F3643" t="s">
        <v>1874</v>
      </c>
      <c r="G3643" t="s">
        <v>65</v>
      </c>
      <c r="H3643" t="s">
        <v>311</v>
      </c>
      <c r="I3643" t="s">
        <v>1875</v>
      </c>
      <c r="J3643" t="s">
        <v>20</v>
      </c>
      <c r="K3643" t="s">
        <v>1876</v>
      </c>
      <c r="L3643" t="s">
        <v>2134</v>
      </c>
      <c r="M3643">
        <v>0</v>
      </c>
      <c r="N3643">
        <v>389.99</v>
      </c>
      <c r="O3643">
        <v>41</v>
      </c>
      <c r="P3643">
        <f>Table1[[#This Row],[Sale Product Count]]*Table1[[#This Row],[Price]]</f>
        <v>15989.59</v>
      </c>
      <c r="Q3643">
        <v>536</v>
      </c>
    </row>
    <row r="3644" spans="1:17" x14ac:dyDescent="0.3">
      <c r="A3644" t="s">
        <v>23</v>
      </c>
      <c r="B3644" t="s">
        <v>2134</v>
      </c>
      <c r="C3644" t="s">
        <v>24</v>
      </c>
      <c r="D3644" t="s">
        <v>25</v>
      </c>
      <c r="E3644" t="s">
        <v>16</v>
      </c>
      <c r="F3644" t="s">
        <v>26</v>
      </c>
      <c r="G3644" t="s">
        <v>27</v>
      </c>
      <c r="H3644" t="s">
        <v>28</v>
      </c>
      <c r="I3644" t="s">
        <v>29</v>
      </c>
      <c r="J3644" t="s">
        <v>20</v>
      </c>
      <c r="K3644" t="s">
        <v>21</v>
      </c>
      <c r="L3644" t="s">
        <v>2134</v>
      </c>
      <c r="M3644">
        <v>4.5</v>
      </c>
      <c r="N3644">
        <v>389.99</v>
      </c>
      <c r="O3644">
        <v>41</v>
      </c>
      <c r="P3644">
        <f>Table1[[#This Row],[Sale Product Count]]*Table1[[#This Row],[Price]]</f>
        <v>15989.59</v>
      </c>
      <c r="Q3644">
        <v>381</v>
      </c>
    </row>
    <row r="3645" spans="1:17" x14ac:dyDescent="0.3">
      <c r="A3645" t="s">
        <v>130</v>
      </c>
      <c r="B3645" t="s">
        <v>1534</v>
      </c>
      <c r="C3645" t="s">
        <v>86</v>
      </c>
      <c r="D3645" t="s">
        <v>25</v>
      </c>
      <c r="E3645" t="s">
        <v>16</v>
      </c>
      <c r="F3645" t="s">
        <v>64</v>
      </c>
      <c r="G3645" t="s">
        <v>27</v>
      </c>
      <c r="H3645" t="s">
        <v>36</v>
      </c>
      <c r="I3645" t="s">
        <v>431</v>
      </c>
      <c r="J3645" t="s">
        <v>1701</v>
      </c>
      <c r="K3645" t="s">
        <v>2134</v>
      </c>
      <c r="L3645" t="s">
        <v>2134</v>
      </c>
      <c r="M3645">
        <v>0</v>
      </c>
      <c r="N3645">
        <v>279.99</v>
      </c>
      <c r="O3645">
        <v>57</v>
      </c>
      <c r="P3645">
        <f>Table1[[#This Row],[Sale Product Count]]*Table1[[#This Row],[Price]]</f>
        <v>15959.43</v>
      </c>
      <c r="Q3645">
        <v>213</v>
      </c>
    </row>
    <row r="3646" spans="1:17" x14ac:dyDescent="0.3">
      <c r="A3646" t="s">
        <v>23</v>
      </c>
      <c r="B3646" t="s">
        <v>2134</v>
      </c>
      <c r="C3646" t="s">
        <v>14</v>
      </c>
      <c r="D3646" t="s">
        <v>219</v>
      </c>
      <c r="E3646" t="s">
        <v>27</v>
      </c>
      <c r="F3646" t="s">
        <v>220</v>
      </c>
      <c r="G3646" t="s">
        <v>65</v>
      </c>
      <c r="H3646" t="s">
        <v>19</v>
      </c>
      <c r="I3646" t="s">
        <v>2134</v>
      </c>
      <c r="J3646" t="s">
        <v>20</v>
      </c>
      <c r="K3646" t="s">
        <v>21</v>
      </c>
      <c r="L3646" t="s">
        <v>81</v>
      </c>
      <c r="M3646">
        <v>4.7</v>
      </c>
      <c r="N3646">
        <v>725</v>
      </c>
      <c r="O3646">
        <v>22</v>
      </c>
      <c r="P3646">
        <f>Table1[[#This Row],[Sale Product Count]]*Table1[[#This Row],[Price]]</f>
        <v>15950</v>
      </c>
      <c r="Q3646">
        <v>519</v>
      </c>
    </row>
    <row r="3647" spans="1:17" x14ac:dyDescent="0.3">
      <c r="A3647" t="s">
        <v>130</v>
      </c>
      <c r="B3647" t="s">
        <v>294</v>
      </c>
      <c r="C3647" t="s">
        <v>24</v>
      </c>
      <c r="D3647" t="s">
        <v>84</v>
      </c>
      <c r="E3647" t="s">
        <v>42</v>
      </c>
      <c r="F3647" t="s">
        <v>64</v>
      </c>
      <c r="G3647" t="s">
        <v>18</v>
      </c>
      <c r="H3647" t="s">
        <v>197</v>
      </c>
      <c r="I3647" t="s">
        <v>200</v>
      </c>
      <c r="J3647" t="s">
        <v>296</v>
      </c>
      <c r="K3647" t="s">
        <v>2134</v>
      </c>
      <c r="L3647" t="s">
        <v>2134</v>
      </c>
      <c r="M3647">
        <v>0</v>
      </c>
      <c r="N3647">
        <v>589.99</v>
      </c>
      <c r="O3647">
        <v>27</v>
      </c>
      <c r="P3647">
        <f>Table1[[#This Row],[Sale Product Count]]*Table1[[#This Row],[Price]]</f>
        <v>15929.73</v>
      </c>
      <c r="Q3647">
        <v>367</v>
      </c>
    </row>
    <row r="3648" spans="1:17" x14ac:dyDescent="0.3">
      <c r="A3648" t="s">
        <v>130</v>
      </c>
      <c r="B3648" t="s">
        <v>388</v>
      </c>
      <c r="C3648" t="s">
        <v>14</v>
      </c>
      <c r="D3648" t="s">
        <v>84</v>
      </c>
      <c r="E3648" t="s">
        <v>42</v>
      </c>
      <c r="F3648" t="s">
        <v>64</v>
      </c>
      <c r="G3648" t="s">
        <v>65</v>
      </c>
      <c r="H3648" t="s">
        <v>28</v>
      </c>
      <c r="I3648" t="s">
        <v>200</v>
      </c>
      <c r="J3648" t="s">
        <v>20</v>
      </c>
      <c r="K3648" t="s">
        <v>2134</v>
      </c>
      <c r="L3648" t="s">
        <v>2134</v>
      </c>
      <c r="M3648">
        <v>1</v>
      </c>
      <c r="N3648">
        <v>589.99</v>
      </c>
      <c r="O3648">
        <v>27</v>
      </c>
      <c r="P3648">
        <f>Table1[[#This Row],[Sale Product Count]]*Table1[[#This Row],[Price]]</f>
        <v>15929.73</v>
      </c>
      <c r="Q3648">
        <v>115</v>
      </c>
    </row>
    <row r="3649" spans="1:17" x14ac:dyDescent="0.3">
      <c r="A3649" t="s">
        <v>130</v>
      </c>
      <c r="B3649" t="s">
        <v>1449</v>
      </c>
      <c r="C3649" t="s">
        <v>14</v>
      </c>
      <c r="D3649" t="s">
        <v>71</v>
      </c>
      <c r="E3649" t="s">
        <v>63</v>
      </c>
      <c r="F3649" t="s">
        <v>72</v>
      </c>
      <c r="G3649" t="s">
        <v>65</v>
      </c>
      <c r="H3649" t="s">
        <v>257</v>
      </c>
      <c r="I3649" t="s">
        <v>431</v>
      </c>
      <c r="J3649" t="s">
        <v>20</v>
      </c>
      <c r="K3649" t="s">
        <v>2134</v>
      </c>
      <c r="L3649" t="s">
        <v>2134</v>
      </c>
      <c r="M3649">
        <v>0</v>
      </c>
      <c r="N3649">
        <v>589.99</v>
      </c>
      <c r="O3649">
        <v>27</v>
      </c>
      <c r="P3649">
        <f>Table1[[#This Row],[Sale Product Count]]*Table1[[#This Row],[Price]]</f>
        <v>15929.73</v>
      </c>
      <c r="Q3649">
        <v>442</v>
      </c>
    </row>
    <row r="3650" spans="1:17" x14ac:dyDescent="0.3">
      <c r="A3650" t="s">
        <v>23</v>
      </c>
      <c r="B3650" t="s">
        <v>2134</v>
      </c>
      <c r="C3650" t="s">
        <v>24</v>
      </c>
      <c r="D3650" t="s">
        <v>25</v>
      </c>
      <c r="E3650" t="s">
        <v>16</v>
      </c>
      <c r="F3650" t="s">
        <v>26</v>
      </c>
      <c r="G3650" t="s">
        <v>27</v>
      </c>
      <c r="H3650" t="s">
        <v>28</v>
      </c>
      <c r="I3650" t="s">
        <v>29</v>
      </c>
      <c r="J3650" t="s">
        <v>20</v>
      </c>
      <c r="K3650" t="s">
        <v>21</v>
      </c>
      <c r="L3650" t="s">
        <v>2134</v>
      </c>
      <c r="M3650">
        <v>4.5</v>
      </c>
      <c r="N3650">
        <v>883.58</v>
      </c>
      <c r="O3650">
        <v>18</v>
      </c>
      <c r="P3650">
        <f>Table1[[#This Row],[Sale Product Count]]*Table1[[#This Row],[Price]]</f>
        <v>15904.44</v>
      </c>
      <c r="Q3650">
        <v>511</v>
      </c>
    </row>
    <row r="3651" spans="1:17" x14ac:dyDescent="0.3">
      <c r="A3651" t="s">
        <v>100</v>
      </c>
      <c r="B3651" t="s">
        <v>643</v>
      </c>
      <c r="C3651" t="s">
        <v>61</v>
      </c>
      <c r="D3651" t="s">
        <v>2134</v>
      </c>
      <c r="E3651" t="s">
        <v>75</v>
      </c>
      <c r="F3651" t="s">
        <v>106</v>
      </c>
      <c r="G3651" t="s">
        <v>35</v>
      </c>
      <c r="H3651" t="s">
        <v>28</v>
      </c>
      <c r="I3651" t="s">
        <v>200</v>
      </c>
      <c r="J3651" t="s">
        <v>819</v>
      </c>
      <c r="K3651" t="s">
        <v>820</v>
      </c>
      <c r="L3651" t="s">
        <v>2134</v>
      </c>
      <c r="M3651">
        <v>0</v>
      </c>
      <c r="N3651">
        <v>836.99</v>
      </c>
      <c r="O3651">
        <v>19</v>
      </c>
      <c r="P3651">
        <f>Table1[[#This Row],[Sale Product Count]]*Table1[[#This Row],[Price]]</f>
        <v>15902.81</v>
      </c>
      <c r="Q3651">
        <v>169</v>
      </c>
    </row>
    <row r="3652" spans="1:17" x14ac:dyDescent="0.3">
      <c r="A3652" t="s">
        <v>13</v>
      </c>
      <c r="B3652" t="s">
        <v>2134</v>
      </c>
      <c r="C3652" t="s">
        <v>14</v>
      </c>
      <c r="D3652" t="s">
        <v>15</v>
      </c>
      <c r="E3652" t="s">
        <v>16</v>
      </c>
      <c r="F3652" t="s">
        <v>17</v>
      </c>
      <c r="G3652" t="s">
        <v>18</v>
      </c>
      <c r="H3652" t="s">
        <v>19</v>
      </c>
      <c r="I3652" t="s">
        <v>2134</v>
      </c>
      <c r="J3652" t="s">
        <v>20</v>
      </c>
      <c r="K3652" t="s">
        <v>21</v>
      </c>
      <c r="L3652" t="s">
        <v>22</v>
      </c>
      <c r="M3652">
        <v>0</v>
      </c>
      <c r="N3652">
        <v>835.85</v>
      </c>
      <c r="O3652">
        <v>19</v>
      </c>
      <c r="P3652">
        <f>Table1[[#This Row],[Sale Product Count]]*Table1[[#This Row],[Price]]</f>
        <v>15881.15</v>
      </c>
      <c r="Q3652">
        <v>402</v>
      </c>
    </row>
    <row r="3653" spans="1:17" x14ac:dyDescent="0.3">
      <c r="A3653" t="s">
        <v>23</v>
      </c>
      <c r="B3653" t="s">
        <v>171</v>
      </c>
      <c r="C3653" t="s">
        <v>14</v>
      </c>
      <c r="D3653" t="s">
        <v>853</v>
      </c>
      <c r="E3653" t="s">
        <v>35</v>
      </c>
      <c r="F3653" t="s">
        <v>109</v>
      </c>
      <c r="G3653" t="s">
        <v>56</v>
      </c>
      <c r="H3653" t="s">
        <v>57</v>
      </c>
      <c r="I3653" t="s">
        <v>854</v>
      </c>
      <c r="J3653" t="s">
        <v>20</v>
      </c>
      <c r="K3653" t="s">
        <v>2134</v>
      </c>
      <c r="L3653" t="s">
        <v>2134</v>
      </c>
      <c r="M3653">
        <v>4.4000000000000004</v>
      </c>
      <c r="N3653">
        <v>299</v>
      </c>
      <c r="O3653">
        <v>53</v>
      </c>
      <c r="P3653">
        <f>Table1[[#This Row],[Sale Product Count]]*Table1[[#This Row],[Price]]</f>
        <v>15847</v>
      </c>
      <c r="Q3653">
        <v>327</v>
      </c>
    </row>
    <row r="3654" spans="1:17" x14ac:dyDescent="0.3">
      <c r="A3654" t="s">
        <v>23</v>
      </c>
      <c r="B3654" t="s">
        <v>1726</v>
      </c>
      <c r="C3654" t="s">
        <v>41</v>
      </c>
      <c r="D3654" t="s">
        <v>2134</v>
      </c>
      <c r="E3654" t="s">
        <v>42</v>
      </c>
      <c r="F3654" t="s">
        <v>17</v>
      </c>
      <c r="G3654" t="s">
        <v>18</v>
      </c>
      <c r="H3654" t="s">
        <v>257</v>
      </c>
      <c r="I3654" t="s">
        <v>217</v>
      </c>
      <c r="J3654" t="s">
        <v>20</v>
      </c>
      <c r="K3654" t="s">
        <v>1246</v>
      </c>
      <c r="L3654" t="s">
        <v>2134</v>
      </c>
      <c r="M3654">
        <v>4.0999999999999996</v>
      </c>
      <c r="N3654">
        <v>528.17999999999995</v>
      </c>
      <c r="O3654">
        <v>30</v>
      </c>
      <c r="P3654">
        <f>Table1[[#This Row],[Sale Product Count]]*Table1[[#This Row],[Price]]</f>
        <v>15845.399999999998</v>
      </c>
      <c r="Q3654">
        <v>210</v>
      </c>
    </row>
    <row r="3655" spans="1:17" x14ac:dyDescent="0.3">
      <c r="A3655" t="s">
        <v>30</v>
      </c>
      <c r="B3655" t="s">
        <v>642</v>
      </c>
      <c r="C3655" t="s">
        <v>41</v>
      </c>
      <c r="D3655" t="s">
        <v>2134</v>
      </c>
      <c r="E3655" t="s">
        <v>75</v>
      </c>
      <c r="F3655" t="s">
        <v>64</v>
      </c>
      <c r="G3655" t="s">
        <v>35</v>
      </c>
      <c r="H3655" t="s">
        <v>28</v>
      </c>
      <c r="I3655" t="s">
        <v>2134</v>
      </c>
      <c r="J3655" t="s">
        <v>2134</v>
      </c>
      <c r="K3655" t="s">
        <v>208</v>
      </c>
      <c r="L3655" t="s">
        <v>314</v>
      </c>
      <c r="M3655">
        <v>4.3</v>
      </c>
      <c r="N3655">
        <v>989</v>
      </c>
      <c r="O3655">
        <v>16</v>
      </c>
      <c r="P3655">
        <f>Table1[[#This Row],[Sale Product Count]]*Table1[[#This Row],[Price]]</f>
        <v>15824</v>
      </c>
      <c r="Q3655">
        <v>320</v>
      </c>
    </row>
    <row r="3656" spans="1:17" x14ac:dyDescent="0.3">
      <c r="A3656" t="s">
        <v>121</v>
      </c>
      <c r="B3656" t="s">
        <v>122</v>
      </c>
      <c r="C3656" t="s">
        <v>61</v>
      </c>
      <c r="D3656" t="s">
        <v>25</v>
      </c>
      <c r="E3656" t="s">
        <v>16</v>
      </c>
      <c r="F3656" t="s">
        <v>26</v>
      </c>
      <c r="G3656" t="s">
        <v>35</v>
      </c>
      <c r="H3656" t="s">
        <v>19</v>
      </c>
      <c r="I3656" t="s">
        <v>2134</v>
      </c>
      <c r="J3656" t="s">
        <v>20</v>
      </c>
      <c r="K3656" t="s">
        <v>21</v>
      </c>
      <c r="L3656" t="s">
        <v>2134</v>
      </c>
      <c r="M3656">
        <v>0</v>
      </c>
      <c r="N3656">
        <v>988.99</v>
      </c>
      <c r="O3656">
        <v>16</v>
      </c>
      <c r="P3656">
        <f>Table1[[#This Row],[Sale Product Count]]*Table1[[#This Row],[Price]]</f>
        <v>15823.84</v>
      </c>
      <c r="Q3656">
        <v>347</v>
      </c>
    </row>
    <row r="3657" spans="1:17" x14ac:dyDescent="0.3">
      <c r="A3657" t="s">
        <v>130</v>
      </c>
      <c r="B3657" t="s">
        <v>1992</v>
      </c>
      <c r="C3657" t="s">
        <v>24</v>
      </c>
      <c r="D3657" t="s">
        <v>71</v>
      </c>
      <c r="E3657" t="s">
        <v>16</v>
      </c>
      <c r="F3657" t="s">
        <v>72</v>
      </c>
      <c r="G3657" t="s">
        <v>18</v>
      </c>
      <c r="H3657" t="s">
        <v>257</v>
      </c>
      <c r="I3657" t="s">
        <v>431</v>
      </c>
      <c r="J3657" t="s">
        <v>20</v>
      </c>
      <c r="K3657" t="s">
        <v>2134</v>
      </c>
      <c r="L3657" t="s">
        <v>2134</v>
      </c>
      <c r="M3657">
        <v>0</v>
      </c>
      <c r="N3657">
        <v>988.99</v>
      </c>
      <c r="O3657">
        <v>16</v>
      </c>
      <c r="P3657">
        <f>Table1[[#This Row],[Sale Product Count]]*Table1[[#This Row],[Price]]</f>
        <v>15823.84</v>
      </c>
      <c r="Q3657">
        <v>361</v>
      </c>
    </row>
    <row r="3658" spans="1:17" x14ac:dyDescent="0.3">
      <c r="A3658" t="s">
        <v>130</v>
      </c>
      <c r="B3658" t="s">
        <v>1004</v>
      </c>
      <c r="C3658" t="s">
        <v>24</v>
      </c>
      <c r="D3658" t="s">
        <v>606</v>
      </c>
      <c r="E3658" t="s">
        <v>1493</v>
      </c>
      <c r="F3658" t="s">
        <v>64</v>
      </c>
      <c r="G3658" t="s">
        <v>35</v>
      </c>
      <c r="H3658" t="s">
        <v>36</v>
      </c>
      <c r="I3658" t="s">
        <v>431</v>
      </c>
      <c r="J3658" t="s">
        <v>1979</v>
      </c>
      <c r="K3658" t="s">
        <v>2134</v>
      </c>
      <c r="L3658" t="s">
        <v>2134</v>
      </c>
      <c r="M3658">
        <v>0</v>
      </c>
      <c r="N3658">
        <v>247.05</v>
      </c>
      <c r="O3658">
        <v>64</v>
      </c>
      <c r="P3658">
        <f>Table1[[#This Row],[Sale Product Count]]*Table1[[#This Row],[Price]]</f>
        <v>15811.2</v>
      </c>
      <c r="Q3658">
        <v>339</v>
      </c>
    </row>
    <row r="3659" spans="1:17" x14ac:dyDescent="0.3">
      <c r="A3659" t="s">
        <v>507</v>
      </c>
      <c r="B3659" t="s">
        <v>633</v>
      </c>
      <c r="C3659" t="s">
        <v>516</v>
      </c>
      <c r="D3659" t="s">
        <v>2134</v>
      </c>
      <c r="E3659" t="s">
        <v>42</v>
      </c>
      <c r="F3659" t="s">
        <v>26</v>
      </c>
      <c r="G3659" t="s">
        <v>18</v>
      </c>
      <c r="H3659" t="s">
        <v>197</v>
      </c>
      <c r="I3659" t="s">
        <v>29</v>
      </c>
      <c r="J3659" t="s">
        <v>20</v>
      </c>
      <c r="K3659" t="s">
        <v>634</v>
      </c>
      <c r="L3659" t="s">
        <v>2134</v>
      </c>
      <c r="M3659">
        <v>5</v>
      </c>
      <c r="N3659">
        <v>878.37</v>
      </c>
      <c r="O3659">
        <v>18</v>
      </c>
      <c r="P3659">
        <f>Table1[[#This Row],[Sale Product Count]]*Table1[[#This Row],[Price]]</f>
        <v>15810.66</v>
      </c>
      <c r="Q3659">
        <v>418</v>
      </c>
    </row>
    <row r="3660" spans="1:17" x14ac:dyDescent="0.3">
      <c r="A3660" t="s">
        <v>59</v>
      </c>
      <c r="B3660" t="s">
        <v>535</v>
      </c>
      <c r="C3660" t="s">
        <v>14</v>
      </c>
      <c r="D3660" t="s">
        <v>25</v>
      </c>
      <c r="E3660" t="s">
        <v>35</v>
      </c>
      <c r="F3660" t="s">
        <v>316</v>
      </c>
      <c r="G3660" t="s">
        <v>56</v>
      </c>
      <c r="H3660" t="s">
        <v>57</v>
      </c>
      <c r="I3660" t="s">
        <v>737</v>
      </c>
      <c r="J3660" t="s">
        <v>20</v>
      </c>
      <c r="K3660" t="s">
        <v>2134</v>
      </c>
      <c r="L3660" t="s">
        <v>2134</v>
      </c>
      <c r="M3660">
        <v>4.2</v>
      </c>
      <c r="N3660">
        <v>545</v>
      </c>
      <c r="O3660">
        <v>29</v>
      </c>
      <c r="P3660">
        <f>Table1[[#This Row],[Sale Product Count]]*Table1[[#This Row],[Price]]</f>
        <v>15805</v>
      </c>
      <c r="Q3660">
        <v>217</v>
      </c>
    </row>
    <row r="3661" spans="1:17" x14ac:dyDescent="0.3">
      <c r="A3661" t="s">
        <v>100</v>
      </c>
      <c r="B3661" t="s">
        <v>1795</v>
      </c>
      <c r="C3661" t="s">
        <v>14</v>
      </c>
      <c r="D3661" t="s">
        <v>2134</v>
      </c>
      <c r="E3661" t="s">
        <v>63</v>
      </c>
      <c r="F3661" t="s">
        <v>64</v>
      </c>
      <c r="G3661" t="s">
        <v>65</v>
      </c>
      <c r="H3661" t="s">
        <v>19</v>
      </c>
      <c r="I3661" t="s">
        <v>307</v>
      </c>
      <c r="J3661" t="s">
        <v>20</v>
      </c>
      <c r="K3661" t="s">
        <v>2134</v>
      </c>
      <c r="L3661" t="s">
        <v>561</v>
      </c>
      <c r="M3661">
        <v>3</v>
      </c>
      <c r="N3661">
        <v>606.89</v>
      </c>
      <c r="O3661">
        <v>26</v>
      </c>
      <c r="P3661">
        <f>Table1[[#This Row],[Sale Product Count]]*Table1[[#This Row],[Price]]</f>
        <v>15779.14</v>
      </c>
      <c r="Q3661">
        <v>427</v>
      </c>
    </row>
    <row r="3662" spans="1:17" x14ac:dyDescent="0.3">
      <c r="A3662" t="s">
        <v>30</v>
      </c>
      <c r="B3662" t="s">
        <v>31</v>
      </c>
      <c r="C3662" t="s">
        <v>32</v>
      </c>
      <c r="D3662" t="s">
        <v>33</v>
      </c>
      <c r="E3662" t="s">
        <v>2134</v>
      </c>
      <c r="F3662" t="s">
        <v>34</v>
      </c>
      <c r="G3662" t="s">
        <v>35</v>
      </c>
      <c r="H3662" t="s">
        <v>36</v>
      </c>
      <c r="I3662" t="s">
        <v>2134</v>
      </c>
      <c r="J3662" t="s">
        <v>37</v>
      </c>
      <c r="K3662" t="s">
        <v>2134</v>
      </c>
      <c r="L3662" t="s">
        <v>38</v>
      </c>
      <c r="M3662">
        <v>5</v>
      </c>
      <c r="N3662">
        <v>415</v>
      </c>
      <c r="O3662">
        <v>38</v>
      </c>
      <c r="P3662">
        <f>Table1[[#This Row],[Sale Product Count]]*Table1[[#This Row],[Price]]</f>
        <v>15770</v>
      </c>
      <c r="Q3662">
        <v>496</v>
      </c>
    </row>
    <row r="3663" spans="1:17" x14ac:dyDescent="0.3">
      <c r="A3663" t="s">
        <v>13</v>
      </c>
      <c r="B3663" t="s">
        <v>2134</v>
      </c>
      <c r="C3663" t="s">
        <v>14</v>
      </c>
      <c r="D3663" t="s">
        <v>15</v>
      </c>
      <c r="E3663" t="s">
        <v>16</v>
      </c>
      <c r="F3663" t="s">
        <v>17</v>
      </c>
      <c r="G3663" t="s">
        <v>18</v>
      </c>
      <c r="H3663" t="s">
        <v>19</v>
      </c>
      <c r="I3663" t="s">
        <v>2134</v>
      </c>
      <c r="J3663" t="s">
        <v>20</v>
      </c>
      <c r="K3663" t="s">
        <v>21</v>
      </c>
      <c r="L3663" t="s">
        <v>22</v>
      </c>
      <c r="M3663">
        <v>0</v>
      </c>
      <c r="N3663">
        <v>1049</v>
      </c>
      <c r="O3663">
        <v>15</v>
      </c>
      <c r="P3663">
        <f>Table1[[#This Row],[Sale Product Count]]*Table1[[#This Row],[Price]]</f>
        <v>15735</v>
      </c>
      <c r="Q3663">
        <v>269</v>
      </c>
    </row>
    <row r="3664" spans="1:17" x14ac:dyDescent="0.3">
      <c r="A3664" t="s">
        <v>100</v>
      </c>
      <c r="B3664" t="s">
        <v>100</v>
      </c>
      <c r="C3664" t="s">
        <v>14</v>
      </c>
      <c r="D3664" t="s">
        <v>71</v>
      </c>
      <c r="E3664" t="s">
        <v>925</v>
      </c>
      <c r="F3664" t="s">
        <v>72</v>
      </c>
      <c r="G3664" t="s">
        <v>2134</v>
      </c>
      <c r="H3664" t="s">
        <v>1341</v>
      </c>
      <c r="I3664" t="s">
        <v>217</v>
      </c>
      <c r="J3664" t="s">
        <v>20</v>
      </c>
      <c r="K3664" t="s">
        <v>1342</v>
      </c>
      <c r="L3664" t="s">
        <v>2134</v>
      </c>
      <c r="M3664">
        <v>4.4000000000000004</v>
      </c>
      <c r="N3664">
        <v>922.55</v>
      </c>
      <c r="O3664">
        <v>17</v>
      </c>
      <c r="P3664">
        <f>Table1[[#This Row],[Sale Product Count]]*Table1[[#This Row],[Price]]</f>
        <v>15683.349999999999</v>
      </c>
      <c r="Q3664">
        <v>293</v>
      </c>
    </row>
    <row r="3665" spans="1:17" x14ac:dyDescent="0.3">
      <c r="A3665" t="s">
        <v>100</v>
      </c>
      <c r="B3665" t="s">
        <v>1108</v>
      </c>
      <c r="C3665" t="s">
        <v>24</v>
      </c>
      <c r="D3665" t="s">
        <v>71</v>
      </c>
      <c r="E3665" t="s">
        <v>75</v>
      </c>
      <c r="F3665" t="s">
        <v>476</v>
      </c>
      <c r="G3665" t="s">
        <v>80</v>
      </c>
      <c r="H3665" t="s">
        <v>19</v>
      </c>
      <c r="I3665" t="s">
        <v>91</v>
      </c>
      <c r="J3665" t="s">
        <v>20</v>
      </c>
      <c r="K3665" t="s">
        <v>2134</v>
      </c>
      <c r="L3665" t="s">
        <v>2134</v>
      </c>
      <c r="M3665">
        <v>4.2</v>
      </c>
      <c r="N3665">
        <v>320</v>
      </c>
      <c r="O3665">
        <v>49</v>
      </c>
      <c r="P3665">
        <f>Table1[[#This Row],[Sale Product Count]]*Table1[[#This Row],[Price]]</f>
        <v>15680</v>
      </c>
      <c r="Q3665">
        <v>482</v>
      </c>
    </row>
    <row r="3666" spans="1:17" x14ac:dyDescent="0.3">
      <c r="A3666" t="s">
        <v>23</v>
      </c>
      <c r="B3666" t="s">
        <v>1408</v>
      </c>
      <c r="C3666" t="s">
        <v>24</v>
      </c>
      <c r="D3666" t="s">
        <v>2134</v>
      </c>
      <c r="E3666" t="s">
        <v>63</v>
      </c>
      <c r="F3666" t="s">
        <v>64</v>
      </c>
      <c r="G3666" t="s">
        <v>35</v>
      </c>
      <c r="H3666" t="s">
        <v>197</v>
      </c>
      <c r="I3666" t="s">
        <v>2134</v>
      </c>
      <c r="J3666" t="s">
        <v>20</v>
      </c>
      <c r="K3666" t="s">
        <v>2134</v>
      </c>
      <c r="L3666" t="s">
        <v>38</v>
      </c>
      <c r="M3666">
        <v>5</v>
      </c>
      <c r="N3666">
        <v>869.99</v>
      </c>
      <c r="O3666">
        <v>18</v>
      </c>
      <c r="P3666">
        <f>Table1[[#This Row],[Sale Product Count]]*Table1[[#This Row],[Price]]</f>
        <v>15659.82</v>
      </c>
      <c r="Q3666">
        <v>314</v>
      </c>
    </row>
    <row r="3667" spans="1:17" x14ac:dyDescent="0.3">
      <c r="A3667" t="s">
        <v>23</v>
      </c>
      <c r="B3667" t="s">
        <v>1539</v>
      </c>
      <c r="C3667" t="s">
        <v>2134</v>
      </c>
      <c r="D3667" t="s">
        <v>71</v>
      </c>
      <c r="E3667" t="s">
        <v>2134</v>
      </c>
      <c r="F3667" t="s">
        <v>72</v>
      </c>
      <c r="G3667" t="s">
        <v>18</v>
      </c>
      <c r="H3667" t="s">
        <v>311</v>
      </c>
      <c r="I3667" t="s">
        <v>2134</v>
      </c>
      <c r="J3667" t="s">
        <v>2134</v>
      </c>
      <c r="K3667" t="s">
        <v>2134</v>
      </c>
      <c r="L3667" t="s">
        <v>2134</v>
      </c>
      <c r="M3667">
        <v>5</v>
      </c>
      <c r="N3667">
        <v>459.99</v>
      </c>
      <c r="O3667">
        <v>34</v>
      </c>
      <c r="P3667">
        <f>Table1[[#This Row],[Sale Product Count]]*Table1[[#This Row],[Price]]</f>
        <v>15639.66</v>
      </c>
      <c r="Q3667">
        <v>380</v>
      </c>
    </row>
    <row r="3668" spans="1:17" x14ac:dyDescent="0.3">
      <c r="A3668" t="s">
        <v>121</v>
      </c>
      <c r="B3668" t="s">
        <v>122</v>
      </c>
      <c r="C3668" t="s">
        <v>61</v>
      </c>
      <c r="D3668" t="s">
        <v>25</v>
      </c>
      <c r="E3668" t="s">
        <v>16</v>
      </c>
      <c r="F3668" t="s">
        <v>26</v>
      </c>
      <c r="G3668" t="s">
        <v>35</v>
      </c>
      <c r="H3668" t="s">
        <v>19</v>
      </c>
      <c r="I3668" t="s">
        <v>2134</v>
      </c>
      <c r="J3668" t="s">
        <v>20</v>
      </c>
      <c r="K3668" t="s">
        <v>21</v>
      </c>
      <c r="L3668" t="s">
        <v>2134</v>
      </c>
      <c r="M3668">
        <v>0</v>
      </c>
      <c r="N3668">
        <v>459.99</v>
      </c>
      <c r="O3668">
        <v>34</v>
      </c>
      <c r="P3668">
        <f>Table1[[#This Row],[Sale Product Count]]*Table1[[#This Row],[Price]]</f>
        <v>15639.66</v>
      </c>
      <c r="Q3668">
        <v>323</v>
      </c>
    </row>
    <row r="3669" spans="1:17" x14ac:dyDescent="0.3">
      <c r="A3669" t="s">
        <v>130</v>
      </c>
      <c r="B3669" t="s">
        <v>1449</v>
      </c>
      <c r="C3669" t="s">
        <v>14</v>
      </c>
      <c r="D3669" t="s">
        <v>71</v>
      </c>
      <c r="E3669" t="s">
        <v>63</v>
      </c>
      <c r="F3669" t="s">
        <v>72</v>
      </c>
      <c r="G3669" t="s">
        <v>65</v>
      </c>
      <c r="H3669" t="s">
        <v>257</v>
      </c>
      <c r="I3669" t="s">
        <v>431</v>
      </c>
      <c r="J3669" t="s">
        <v>20</v>
      </c>
      <c r="K3669" t="s">
        <v>2134</v>
      </c>
      <c r="L3669" t="s">
        <v>2134</v>
      </c>
      <c r="M3669">
        <v>0</v>
      </c>
      <c r="N3669">
        <v>459.99</v>
      </c>
      <c r="O3669">
        <v>34</v>
      </c>
      <c r="P3669">
        <f>Table1[[#This Row],[Sale Product Count]]*Table1[[#This Row],[Price]]</f>
        <v>15639.66</v>
      </c>
      <c r="Q3669">
        <v>150</v>
      </c>
    </row>
    <row r="3670" spans="1:17" x14ac:dyDescent="0.3">
      <c r="A3670" t="s">
        <v>23</v>
      </c>
      <c r="B3670" t="s">
        <v>2134</v>
      </c>
      <c r="C3670" t="s">
        <v>24</v>
      </c>
      <c r="D3670" t="s">
        <v>71</v>
      </c>
      <c r="E3670" t="s">
        <v>16</v>
      </c>
      <c r="F3670" t="s">
        <v>82</v>
      </c>
      <c r="G3670" t="s">
        <v>65</v>
      </c>
      <c r="H3670" t="s">
        <v>19</v>
      </c>
      <c r="I3670" t="s">
        <v>2134</v>
      </c>
      <c r="J3670" t="s">
        <v>20</v>
      </c>
      <c r="K3670" t="s">
        <v>21</v>
      </c>
      <c r="L3670" t="s">
        <v>81</v>
      </c>
      <c r="M3670">
        <v>4.4000000000000004</v>
      </c>
      <c r="N3670">
        <v>459.99</v>
      </c>
      <c r="O3670">
        <v>34</v>
      </c>
      <c r="P3670">
        <f>Table1[[#This Row],[Sale Product Count]]*Table1[[#This Row],[Price]]</f>
        <v>15639.66</v>
      </c>
      <c r="Q3670">
        <v>0</v>
      </c>
    </row>
    <row r="3671" spans="1:17" x14ac:dyDescent="0.3">
      <c r="A3671" t="s">
        <v>100</v>
      </c>
      <c r="B3671" t="s">
        <v>971</v>
      </c>
      <c r="C3671" t="s">
        <v>14</v>
      </c>
      <c r="D3671" t="s">
        <v>2134</v>
      </c>
      <c r="E3671" t="s">
        <v>42</v>
      </c>
      <c r="F3671" t="s">
        <v>72</v>
      </c>
      <c r="G3671" t="s">
        <v>65</v>
      </c>
      <c r="H3671" t="s">
        <v>19</v>
      </c>
      <c r="I3671" t="s">
        <v>416</v>
      </c>
      <c r="J3671" t="s">
        <v>296</v>
      </c>
      <c r="K3671" t="s">
        <v>159</v>
      </c>
      <c r="L3671" t="s">
        <v>2134</v>
      </c>
      <c r="M3671">
        <v>0</v>
      </c>
      <c r="N3671">
        <v>679</v>
      </c>
      <c r="O3671">
        <v>23</v>
      </c>
      <c r="P3671">
        <f>Table1[[#This Row],[Sale Product Count]]*Table1[[#This Row],[Price]]</f>
        <v>15617</v>
      </c>
      <c r="Q3671">
        <v>281</v>
      </c>
    </row>
    <row r="3672" spans="1:17" x14ac:dyDescent="0.3">
      <c r="A3672" t="s">
        <v>47</v>
      </c>
      <c r="B3672" t="s">
        <v>716</v>
      </c>
      <c r="C3672" t="s">
        <v>86</v>
      </c>
      <c r="D3672" t="s">
        <v>526</v>
      </c>
      <c r="E3672" t="s">
        <v>63</v>
      </c>
      <c r="F3672" t="s">
        <v>256</v>
      </c>
      <c r="G3672" t="s">
        <v>18</v>
      </c>
      <c r="H3672" t="s">
        <v>28</v>
      </c>
      <c r="I3672" t="s">
        <v>2083</v>
      </c>
      <c r="J3672" t="s">
        <v>20</v>
      </c>
      <c r="K3672" t="s">
        <v>2134</v>
      </c>
      <c r="L3672" t="s">
        <v>2134</v>
      </c>
      <c r="M3672">
        <v>0</v>
      </c>
      <c r="N3672">
        <v>679</v>
      </c>
      <c r="O3672">
        <v>23</v>
      </c>
      <c r="P3672">
        <f>Table1[[#This Row],[Sale Product Count]]*Table1[[#This Row],[Price]]</f>
        <v>15617</v>
      </c>
      <c r="Q3672">
        <v>0</v>
      </c>
    </row>
    <row r="3673" spans="1:17" x14ac:dyDescent="0.3">
      <c r="A3673" t="s">
        <v>30</v>
      </c>
      <c r="B3673" t="s">
        <v>1433</v>
      </c>
      <c r="C3673" t="s">
        <v>86</v>
      </c>
      <c r="D3673" t="s">
        <v>2134</v>
      </c>
      <c r="E3673" t="s">
        <v>63</v>
      </c>
      <c r="F3673" t="s">
        <v>17</v>
      </c>
      <c r="G3673" t="s">
        <v>35</v>
      </c>
      <c r="H3673" t="s">
        <v>197</v>
      </c>
      <c r="I3673" t="s">
        <v>702</v>
      </c>
      <c r="J3673" t="s">
        <v>37</v>
      </c>
      <c r="K3673" t="s">
        <v>1434</v>
      </c>
      <c r="L3673" t="s">
        <v>2134</v>
      </c>
      <c r="M3673">
        <v>0</v>
      </c>
      <c r="N3673">
        <v>325</v>
      </c>
      <c r="O3673">
        <v>48</v>
      </c>
      <c r="P3673">
        <f>Table1[[#This Row],[Sale Product Count]]*Table1[[#This Row],[Price]]</f>
        <v>15600</v>
      </c>
      <c r="Q3673">
        <v>255</v>
      </c>
    </row>
    <row r="3674" spans="1:17" x14ac:dyDescent="0.3">
      <c r="A3674" t="s">
        <v>23</v>
      </c>
      <c r="B3674" t="s">
        <v>2134</v>
      </c>
      <c r="C3674" t="s">
        <v>24</v>
      </c>
      <c r="D3674" t="s">
        <v>25</v>
      </c>
      <c r="E3674" t="s">
        <v>16</v>
      </c>
      <c r="F3674" t="s">
        <v>26</v>
      </c>
      <c r="G3674" t="s">
        <v>27</v>
      </c>
      <c r="H3674" t="s">
        <v>28</v>
      </c>
      <c r="I3674" t="s">
        <v>29</v>
      </c>
      <c r="J3674" t="s">
        <v>20</v>
      </c>
      <c r="K3674" t="s">
        <v>21</v>
      </c>
      <c r="L3674" t="s">
        <v>2134</v>
      </c>
      <c r="M3674">
        <v>4.5</v>
      </c>
      <c r="N3674">
        <v>389.99</v>
      </c>
      <c r="O3674">
        <v>40</v>
      </c>
      <c r="P3674">
        <f>Table1[[#This Row],[Sale Product Count]]*Table1[[#This Row],[Price]]</f>
        <v>15599.6</v>
      </c>
      <c r="Q3674">
        <v>489</v>
      </c>
    </row>
    <row r="3675" spans="1:17" x14ac:dyDescent="0.3">
      <c r="A3675" t="s">
        <v>23</v>
      </c>
      <c r="B3675" t="s">
        <v>2134</v>
      </c>
      <c r="C3675" t="s">
        <v>24</v>
      </c>
      <c r="D3675" t="s">
        <v>25</v>
      </c>
      <c r="E3675" t="s">
        <v>16</v>
      </c>
      <c r="F3675" t="s">
        <v>26</v>
      </c>
      <c r="G3675" t="s">
        <v>27</v>
      </c>
      <c r="H3675" t="s">
        <v>28</v>
      </c>
      <c r="I3675" t="s">
        <v>29</v>
      </c>
      <c r="J3675" t="s">
        <v>20</v>
      </c>
      <c r="K3675" t="s">
        <v>21</v>
      </c>
      <c r="L3675" t="s">
        <v>2134</v>
      </c>
      <c r="M3675">
        <v>4.5</v>
      </c>
      <c r="N3675">
        <v>389.99</v>
      </c>
      <c r="O3675">
        <v>40</v>
      </c>
      <c r="P3675">
        <f>Table1[[#This Row],[Sale Product Count]]*Table1[[#This Row],[Price]]</f>
        <v>15599.6</v>
      </c>
      <c r="Q3675">
        <v>239</v>
      </c>
    </row>
    <row r="3676" spans="1:17" x14ac:dyDescent="0.3">
      <c r="A3676" t="s">
        <v>13</v>
      </c>
      <c r="B3676" t="s">
        <v>2134</v>
      </c>
      <c r="C3676" t="s">
        <v>14</v>
      </c>
      <c r="D3676" t="s">
        <v>15</v>
      </c>
      <c r="E3676" t="s">
        <v>16</v>
      </c>
      <c r="F3676" t="s">
        <v>17</v>
      </c>
      <c r="G3676" t="s">
        <v>18</v>
      </c>
      <c r="H3676" t="s">
        <v>19</v>
      </c>
      <c r="I3676" t="s">
        <v>2134</v>
      </c>
      <c r="J3676" t="s">
        <v>20</v>
      </c>
      <c r="K3676" t="s">
        <v>21</v>
      </c>
      <c r="L3676" t="s">
        <v>22</v>
      </c>
      <c r="M3676">
        <v>0</v>
      </c>
      <c r="N3676">
        <v>389.99</v>
      </c>
      <c r="O3676">
        <v>40</v>
      </c>
      <c r="P3676">
        <f>Table1[[#This Row],[Sale Product Count]]*Table1[[#This Row],[Price]]</f>
        <v>15599.6</v>
      </c>
      <c r="Q3676">
        <v>503</v>
      </c>
    </row>
    <row r="3677" spans="1:17" x14ac:dyDescent="0.3">
      <c r="A3677" t="s">
        <v>30</v>
      </c>
      <c r="B3677" t="s">
        <v>31</v>
      </c>
      <c r="C3677" t="s">
        <v>32</v>
      </c>
      <c r="D3677" t="s">
        <v>33</v>
      </c>
      <c r="E3677" t="s">
        <v>2134</v>
      </c>
      <c r="F3677" t="s">
        <v>34</v>
      </c>
      <c r="G3677" t="s">
        <v>35</v>
      </c>
      <c r="H3677" t="s">
        <v>36</v>
      </c>
      <c r="I3677" t="s">
        <v>2134</v>
      </c>
      <c r="J3677" t="s">
        <v>37</v>
      </c>
      <c r="K3677" t="s">
        <v>2134</v>
      </c>
      <c r="L3677" t="s">
        <v>38</v>
      </c>
      <c r="M3677">
        <v>5</v>
      </c>
      <c r="N3677">
        <v>389.99</v>
      </c>
      <c r="O3677">
        <v>40</v>
      </c>
      <c r="P3677">
        <f>Table1[[#This Row],[Sale Product Count]]*Table1[[#This Row],[Price]]</f>
        <v>15599.6</v>
      </c>
      <c r="Q3677">
        <v>234</v>
      </c>
    </row>
    <row r="3678" spans="1:17" x14ac:dyDescent="0.3">
      <c r="A3678" t="s">
        <v>13</v>
      </c>
      <c r="B3678" t="s">
        <v>2134</v>
      </c>
      <c r="C3678" t="s">
        <v>24</v>
      </c>
      <c r="D3678" t="s">
        <v>15</v>
      </c>
      <c r="E3678" t="s">
        <v>78</v>
      </c>
      <c r="F3678" t="s">
        <v>79</v>
      </c>
      <c r="G3678" t="s">
        <v>80</v>
      </c>
      <c r="H3678" t="s">
        <v>19</v>
      </c>
      <c r="I3678" t="s">
        <v>2134</v>
      </c>
      <c r="J3678" t="s">
        <v>20</v>
      </c>
      <c r="K3678" t="s">
        <v>21</v>
      </c>
      <c r="L3678" t="s">
        <v>81</v>
      </c>
      <c r="M3678">
        <v>5</v>
      </c>
      <c r="N3678">
        <v>389.99</v>
      </c>
      <c r="O3678">
        <v>40</v>
      </c>
      <c r="P3678">
        <f>Table1[[#This Row],[Sale Product Count]]*Table1[[#This Row],[Price]]</f>
        <v>15599.6</v>
      </c>
      <c r="Q3678">
        <v>0</v>
      </c>
    </row>
    <row r="3679" spans="1:17" x14ac:dyDescent="0.3">
      <c r="A3679" t="s">
        <v>23</v>
      </c>
      <c r="B3679" t="s">
        <v>2134</v>
      </c>
      <c r="C3679" t="s">
        <v>24</v>
      </c>
      <c r="D3679" t="s">
        <v>25</v>
      </c>
      <c r="E3679" t="s">
        <v>16</v>
      </c>
      <c r="F3679" t="s">
        <v>26</v>
      </c>
      <c r="G3679" t="s">
        <v>27</v>
      </c>
      <c r="H3679" t="s">
        <v>28</v>
      </c>
      <c r="I3679" t="s">
        <v>29</v>
      </c>
      <c r="J3679" t="s">
        <v>20</v>
      </c>
      <c r="K3679" t="s">
        <v>21</v>
      </c>
      <c r="L3679" t="s">
        <v>2134</v>
      </c>
      <c r="M3679">
        <v>4.5</v>
      </c>
      <c r="N3679">
        <v>777.02</v>
      </c>
      <c r="O3679">
        <v>20</v>
      </c>
      <c r="P3679">
        <f>Table1[[#This Row],[Sale Product Count]]*Table1[[#This Row],[Price]]</f>
        <v>15540.4</v>
      </c>
      <c r="Q3679">
        <v>464</v>
      </c>
    </row>
    <row r="3680" spans="1:17" x14ac:dyDescent="0.3">
      <c r="A3680" t="s">
        <v>130</v>
      </c>
      <c r="B3680" t="s">
        <v>1724</v>
      </c>
      <c r="C3680" t="s">
        <v>14</v>
      </c>
      <c r="D3680" t="s">
        <v>1649</v>
      </c>
      <c r="E3680" t="s">
        <v>49</v>
      </c>
      <c r="F3680" t="s">
        <v>64</v>
      </c>
      <c r="G3680" t="s">
        <v>56</v>
      </c>
      <c r="H3680" t="s">
        <v>36</v>
      </c>
      <c r="I3680" t="s">
        <v>431</v>
      </c>
      <c r="J3680" t="s">
        <v>20</v>
      </c>
      <c r="K3680" t="s">
        <v>2134</v>
      </c>
      <c r="L3680" t="s">
        <v>2134</v>
      </c>
      <c r="M3680">
        <v>0</v>
      </c>
      <c r="N3680">
        <v>777.02</v>
      </c>
      <c r="O3680">
        <v>20</v>
      </c>
      <c r="P3680">
        <f>Table1[[#This Row],[Sale Product Count]]*Table1[[#This Row],[Price]]</f>
        <v>15540.4</v>
      </c>
      <c r="Q3680">
        <v>0</v>
      </c>
    </row>
    <row r="3681" spans="1:17" x14ac:dyDescent="0.3">
      <c r="A3681" t="s">
        <v>23</v>
      </c>
      <c r="B3681" t="s">
        <v>23</v>
      </c>
      <c r="C3681" t="s">
        <v>24</v>
      </c>
      <c r="D3681" t="s">
        <v>1826</v>
      </c>
      <c r="E3681" t="s">
        <v>63</v>
      </c>
      <c r="F3681" t="s">
        <v>17</v>
      </c>
      <c r="G3681" t="s">
        <v>65</v>
      </c>
      <c r="H3681" t="s">
        <v>257</v>
      </c>
      <c r="I3681" t="s">
        <v>307</v>
      </c>
      <c r="J3681" t="s">
        <v>20</v>
      </c>
      <c r="K3681" t="s">
        <v>2134</v>
      </c>
      <c r="L3681" t="s">
        <v>2134</v>
      </c>
      <c r="M3681">
        <v>4.2</v>
      </c>
      <c r="N3681">
        <v>776.99</v>
      </c>
      <c r="O3681">
        <v>20</v>
      </c>
      <c r="P3681">
        <f>Table1[[#This Row],[Sale Product Count]]*Table1[[#This Row],[Price]]</f>
        <v>15539.8</v>
      </c>
      <c r="Q3681">
        <v>347</v>
      </c>
    </row>
    <row r="3682" spans="1:17" x14ac:dyDescent="0.3">
      <c r="A3682" t="s">
        <v>66</v>
      </c>
      <c r="B3682" t="s">
        <v>1540</v>
      </c>
      <c r="C3682" t="s">
        <v>24</v>
      </c>
      <c r="D3682" t="s">
        <v>2134</v>
      </c>
      <c r="E3682" t="s">
        <v>63</v>
      </c>
      <c r="F3682" t="s">
        <v>17</v>
      </c>
      <c r="G3682" t="s">
        <v>65</v>
      </c>
      <c r="H3682" t="s">
        <v>257</v>
      </c>
      <c r="I3682" t="s">
        <v>2134</v>
      </c>
      <c r="J3682" t="s">
        <v>37</v>
      </c>
      <c r="K3682" t="s">
        <v>1489</v>
      </c>
      <c r="L3682" t="s">
        <v>334</v>
      </c>
      <c r="M3682">
        <v>4.4000000000000004</v>
      </c>
      <c r="N3682">
        <v>249.99</v>
      </c>
      <c r="O3682">
        <v>62</v>
      </c>
      <c r="P3682">
        <f>Table1[[#This Row],[Sale Product Count]]*Table1[[#This Row],[Price]]</f>
        <v>15499.380000000001</v>
      </c>
      <c r="Q3682">
        <v>466</v>
      </c>
    </row>
    <row r="3683" spans="1:17" x14ac:dyDescent="0.3">
      <c r="A3683" t="s">
        <v>130</v>
      </c>
      <c r="B3683" t="s">
        <v>959</v>
      </c>
      <c r="C3683" t="s">
        <v>167</v>
      </c>
      <c r="D3683" t="s">
        <v>25</v>
      </c>
      <c r="E3683" t="s">
        <v>75</v>
      </c>
      <c r="F3683" t="s">
        <v>116</v>
      </c>
      <c r="G3683" t="s">
        <v>35</v>
      </c>
      <c r="H3683" t="s">
        <v>257</v>
      </c>
      <c r="I3683" t="s">
        <v>2134</v>
      </c>
      <c r="J3683" t="s">
        <v>960</v>
      </c>
      <c r="K3683" t="s">
        <v>961</v>
      </c>
      <c r="L3683" t="s">
        <v>2134</v>
      </c>
      <c r="M3683">
        <v>4.0999999999999996</v>
      </c>
      <c r="N3683">
        <v>700</v>
      </c>
      <c r="O3683">
        <v>22</v>
      </c>
      <c r="P3683">
        <f>Table1[[#This Row],[Sale Product Count]]*Table1[[#This Row],[Price]]</f>
        <v>15400</v>
      </c>
      <c r="Q3683">
        <v>347</v>
      </c>
    </row>
    <row r="3684" spans="1:17" x14ac:dyDescent="0.3">
      <c r="A3684" t="s">
        <v>100</v>
      </c>
      <c r="B3684" t="s">
        <v>1527</v>
      </c>
      <c r="C3684" t="s">
        <v>24</v>
      </c>
      <c r="D3684" t="s">
        <v>15</v>
      </c>
      <c r="E3684" t="s">
        <v>42</v>
      </c>
      <c r="F3684" t="s">
        <v>287</v>
      </c>
      <c r="G3684" t="s">
        <v>18</v>
      </c>
      <c r="H3684" t="s">
        <v>311</v>
      </c>
      <c r="I3684" t="s">
        <v>2134</v>
      </c>
      <c r="J3684" t="s">
        <v>37</v>
      </c>
      <c r="K3684" t="s">
        <v>1528</v>
      </c>
      <c r="L3684" t="s">
        <v>2134</v>
      </c>
      <c r="M3684">
        <v>4.0999999999999996</v>
      </c>
      <c r="N3684">
        <v>1099</v>
      </c>
      <c r="O3684">
        <v>14</v>
      </c>
      <c r="P3684">
        <f>Table1[[#This Row],[Sale Product Count]]*Table1[[#This Row],[Price]]</f>
        <v>15386</v>
      </c>
      <c r="Q3684">
        <v>142</v>
      </c>
    </row>
    <row r="3685" spans="1:17" x14ac:dyDescent="0.3">
      <c r="A3685" t="s">
        <v>130</v>
      </c>
      <c r="B3685" t="s">
        <v>1736</v>
      </c>
      <c r="C3685" t="s">
        <v>14</v>
      </c>
      <c r="D3685" t="s">
        <v>71</v>
      </c>
      <c r="E3685" t="s">
        <v>63</v>
      </c>
      <c r="F3685" t="s">
        <v>103</v>
      </c>
      <c r="G3685" t="s">
        <v>65</v>
      </c>
      <c r="H3685" t="s">
        <v>28</v>
      </c>
      <c r="I3685" t="s">
        <v>431</v>
      </c>
      <c r="J3685" t="s">
        <v>20</v>
      </c>
      <c r="K3685" t="s">
        <v>2134</v>
      </c>
      <c r="L3685" t="s">
        <v>2134</v>
      </c>
      <c r="M3685">
        <v>0</v>
      </c>
      <c r="N3685">
        <v>639.99</v>
      </c>
      <c r="O3685">
        <v>24</v>
      </c>
      <c r="P3685">
        <f>Table1[[#This Row],[Sale Product Count]]*Table1[[#This Row],[Price]]</f>
        <v>15359.76</v>
      </c>
      <c r="Q3685">
        <v>488</v>
      </c>
    </row>
    <row r="3686" spans="1:17" x14ac:dyDescent="0.3">
      <c r="A3686" t="s">
        <v>13</v>
      </c>
      <c r="B3686" t="s">
        <v>2134</v>
      </c>
      <c r="C3686" t="s">
        <v>14</v>
      </c>
      <c r="D3686" t="s">
        <v>15</v>
      </c>
      <c r="E3686" t="s">
        <v>16</v>
      </c>
      <c r="F3686" t="s">
        <v>17</v>
      </c>
      <c r="G3686" t="s">
        <v>18</v>
      </c>
      <c r="H3686" t="s">
        <v>19</v>
      </c>
      <c r="I3686" t="s">
        <v>2134</v>
      </c>
      <c r="J3686" t="s">
        <v>20</v>
      </c>
      <c r="K3686" t="s">
        <v>21</v>
      </c>
      <c r="L3686" t="s">
        <v>22</v>
      </c>
      <c r="M3686">
        <v>0</v>
      </c>
      <c r="N3686">
        <v>589.99</v>
      </c>
      <c r="O3686">
        <v>26</v>
      </c>
      <c r="P3686">
        <f>Table1[[#This Row],[Sale Product Count]]*Table1[[#This Row],[Price]]</f>
        <v>15339.74</v>
      </c>
      <c r="Q3686">
        <v>364</v>
      </c>
    </row>
    <row r="3687" spans="1:17" x14ac:dyDescent="0.3">
      <c r="A3687" t="s">
        <v>23</v>
      </c>
      <c r="B3687" t="s">
        <v>2134</v>
      </c>
      <c r="C3687" t="s">
        <v>24</v>
      </c>
      <c r="D3687" t="s">
        <v>71</v>
      </c>
      <c r="E3687" t="s">
        <v>16</v>
      </c>
      <c r="F3687" t="s">
        <v>82</v>
      </c>
      <c r="G3687" t="s">
        <v>65</v>
      </c>
      <c r="H3687" t="s">
        <v>19</v>
      </c>
      <c r="I3687" t="s">
        <v>2134</v>
      </c>
      <c r="J3687" t="s">
        <v>20</v>
      </c>
      <c r="K3687" t="s">
        <v>21</v>
      </c>
      <c r="L3687" t="s">
        <v>81</v>
      </c>
      <c r="M3687">
        <v>4.4000000000000004</v>
      </c>
      <c r="N3687">
        <v>589.99</v>
      </c>
      <c r="O3687">
        <v>26</v>
      </c>
      <c r="P3687">
        <f>Table1[[#This Row],[Sale Product Count]]*Table1[[#This Row],[Price]]</f>
        <v>15339.74</v>
      </c>
      <c r="Q3687">
        <v>158</v>
      </c>
    </row>
    <row r="3688" spans="1:17" x14ac:dyDescent="0.3">
      <c r="A3688" t="s">
        <v>13</v>
      </c>
      <c r="B3688" t="s">
        <v>83</v>
      </c>
      <c r="C3688" t="s">
        <v>24</v>
      </c>
      <c r="D3688" t="s">
        <v>84</v>
      </c>
      <c r="E3688" t="s">
        <v>16</v>
      </c>
      <c r="F3688" t="s">
        <v>26</v>
      </c>
      <c r="G3688" t="s">
        <v>80</v>
      </c>
      <c r="H3688" t="s">
        <v>19</v>
      </c>
      <c r="I3688" t="s">
        <v>2134</v>
      </c>
      <c r="J3688" t="s">
        <v>20</v>
      </c>
      <c r="K3688" t="s">
        <v>21</v>
      </c>
      <c r="L3688" t="s">
        <v>2134</v>
      </c>
      <c r="M3688">
        <v>0</v>
      </c>
      <c r="N3688">
        <v>589.99</v>
      </c>
      <c r="O3688">
        <v>26</v>
      </c>
      <c r="P3688">
        <f>Table1[[#This Row],[Sale Product Count]]*Table1[[#This Row],[Price]]</f>
        <v>15339.74</v>
      </c>
      <c r="Q3688">
        <v>332</v>
      </c>
    </row>
    <row r="3689" spans="1:17" x14ac:dyDescent="0.3">
      <c r="A3689" t="s">
        <v>130</v>
      </c>
      <c r="B3689" t="s">
        <v>283</v>
      </c>
      <c r="C3689" t="s">
        <v>24</v>
      </c>
      <c r="D3689" t="s">
        <v>284</v>
      </c>
      <c r="E3689" t="s">
        <v>63</v>
      </c>
      <c r="F3689" t="s">
        <v>282</v>
      </c>
      <c r="G3689" t="s">
        <v>65</v>
      </c>
      <c r="H3689" t="s">
        <v>36</v>
      </c>
      <c r="I3689" t="s">
        <v>2134</v>
      </c>
      <c r="J3689" t="s">
        <v>37</v>
      </c>
      <c r="K3689" t="s">
        <v>2134</v>
      </c>
      <c r="L3689" t="s">
        <v>2134</v>
      </c>
      <c r="M3689">
        <v>4.2</v>
      </c>
      <c r="N3689">
        <v>899.99</v>
      </c>
      <c r="O3689">
        <v>17</v>
      </c>
      <c r="P3689">
        <f>Table1[[#This Row],[Sale Product Count]]*Table1[[#This Row],[Price]]</f>
        <v>15299.83</v>
      </c>
      <c r="Q3689">
        <v>324</v>
      </c>
    </row>
    <row r="3690" spans="1:17" x14ac:dyDescent="0.3">
      <c r="A3690" t="s">
        <v>130</v>
      </c>
      <c r="B3690" t="s">
        <v>1554</v>
      </c>
      <c r="C3690" t="s">
        <v>86</v>
      </c>
      <c r="D3690" t="s">
        <v>25</v>
      </c>
      <c r="E3690" t="s">
        <v>63</v>
      </c>
      <c r="F3690" t="s">
        <v>64</v>
      </c>
      <c r="G3690" t="s">
        <v>35</v>
      </c>
      <c r="H3690" t="s">
        <v>28</v>
      </c>
      <c r="I3690" t="s">
        <v>431</v>
      </c>
      <c r="J3690" t="s">
        <v>1555</v>
      </c>
      <c r="K3690" t="s">
        <v>2134</v>
      </c>
      <c r="L3690" t="s">
        <v>2134</v>
      </c>
      <c r="M3690">
        <v>0</v>
      </c>
      <c r="N3690">
        <v>1273.99</v>
      </c>
      <c r="O3690">
        <v>12</v>
      </c>
      <c r="P3690">
        <f>Table1[[#This Row],[Sale Product Count]]*Table1[[#This Row],[Price]]</f>
        <v>15287.880000000001</v>
      </c>
      <c r="Q3690">
        <v>285</v>
      </c>
    </row>
    <row r="3691" spans="1:17" x14ac:dyDescent="0.3">
      <c r="A3691" t="s">
        <v>30</v>
      </c>
      <c r="B3691" t="s">
        <v>1415</v>
      </c>
      <c r="C3691" t="s">
        <v>86</v>
      </c>
      <c r="D3691" t="s">
        <v>2134</v>
      </c>
      <c r="E3691" t="s">
        <v>63</v>
      </c>
      <c r="F3691" t="s">
        <v>282</v>
      </c>
      <c r="G3691" t="s">
        <v>65</v>
      </c>
      <c r="H3691" t="s">
        <v>36</v>
      </c>
      <c r="I3691" t="s">
        <v>1416</v>
      </c>
      <c r="J3691" t="s">
        <v>20</v>
      </c>
      <c r="K3691" t="s">
        <v>120</v>
      </c>
      <c r="L3691" t="s">
        <v>2134</v>
      </c>
      <c r="M3691">
        <v>0</v>
      </c>
      <c r="N3691">
        <v>694.33</v>
      </c>
      <c r="O3691">
        <v>22</v>
      </c>
      <c r="P3691">
        <f>Table1[[#This Row],[Sale Product Count]]*Table1[[#This Row],[Price]]</f>
        <v>15275.26</v>
      </c>
      <c r="Q3691">
        <v>256</v>
      </c>
    </row>
    <row r="3692" spans="1:17" x14ac:dyDescent="0.3">
      <c r="A3692" t="s">
        <v>13</v>
      </c>
      <c r="B3692" t="s">
        <v>2134</v>
      </c>
      <c r="C3692" t="s">
        <v>14</v>
      </c>
      <c r="D3692" t="s">
        <v>15</v>
      </c>
      <c r="E3692" t="s">
        <v>16</v>
      </c>
      <c r="F3692" t="s">
        <v>17</v>
      </c>
      <c r="G3692" t="s">
        <v>18</v>
      </c>
      <c r="H3692" t="s">
        <v>19</v>
      </c>
      <c r="I3692" t="s">
        <v>2134</v>
      </c>
      <c r="J3692" t="s">
        <v>20</v>
      </c>
      <c r="K3692" t="s">
        <v>21</v>
      </c>
      <c r="L3692" t="s">
        <v>22</v>
      </c>
      <c r="M3692">
        <v>0</v>
      </c>
      <c r="N3692">
        <v>389.99</v>
      </c>
      <c r="O3692">
        <v>39</v>
      </c>
      <c r="P3692">
        <f>Table1[[#This Row],[Sale Product Count]]*Table1[[#This Row],[Price]]</f>
        <v>15209.61</v>
      </c>
      <c r="Q3692">
        <v>506</v>
      </c>
    </row>
    <row r="3693" spans="1:17" x14ac:dyDescent="0.3">
      <c r="A3693" t="s">
        <v>100</v>
      </c>
      <c r="B3693" t="s">
        <v>567</v>
      </c>
      <c r="C3693" t="s">
        <v>14</v>
      </c>
      <c r="D3693" t="s">
        <v>71</v>
      </c>
      <c r="E3693" t="s">
        <v>2134</v>
      </c>
      <c r="F3693" t="s">
        <v>196</v>
      </c>
      <c r="G3693" t="s">
        <v>65</v>
      </c>
      <c r="H3693" t="s">
        <v>197</v>
      </c>
      <c r="I3693" t="s">
        <v>2134</v>
      </c>
      <c r="J3693" t="s">
        <v>2134</v>
      </c>
      <c r="K3693" t="s">
        <v>2134</v>
      </c>
      <c r="L3693" t="s">
        <v>2134</v>
      </c>
      <c r="M3693">
        <v>4.3</v>
      </c>
      <c r="N3693">
        <v>389.99</v>
      </c>
      <c r="O3693">
        <v>39</v>
      </c>
      <c r="P3693">
        <f>Table1[[#This Row],[Sale Product Count]]*Table1[[#This Row],[Price]]</f>
        <v>15209.61</v>
      </c>
      <c r="Q3693">
        <v>482</v>
      </c>
    </row>
    <row r="3694" spans="1:17" x14ac:dyDescent="0.3">
      <c r="A3694" t="s">
        <v>23</v>
      </c>
      <c r="B3694" t="s">
        <v>2134</v>
      </c>
      <c r="C3694" t="s">
        <v>14</v>
      </c>
      <c r="D3694" t="s">
        <v>219</v>
      </c>
      <c r="E3694" t="s">
        <v>27</v>
      </c>
      <c r="F3694" t="s">
        <v>220</v>
      </c>
      <c r="G3694" t="s">
        <v>65</v>
      </c>
      <c r="H3694" t="s">
        <v>19</v>
      </c>
      <c r="I3694" t="s">
        <v>2134</v>
      </c>
      <c r="J3694" t="s">
        <v>20</v>
      </c>
      <c r="K3694" t="s">
        <v>21</v>
      </c>
      <c r="L3694" t="s">
        <v>81</v>
      </c>
      <c r="M3694">
        <v>4.7</v>
      </c>
      <c r="N3694">
        <v>389.99</v>
      </c>
      <c r="O3694">
        <v>39</v>
      </c>
      <c r="P3694">
        <f>Table1[[#This Row],[Sale Product Count]]*Table1[[#This Row],[Price]]</f>
        <v>15209.61</v>
      </c>
      <c r="Q3694">
        <v>319</v>
      </c>
    </row>
    <row r="3695" spans="1:17" x14ac:dyDescent="0.3">
      <c r="A3695" t="s">
        <v>30</v>
      </c>
      <c r="B3695" t="s">
        <v>119</v>
      </c>
      <c r="C3695" t="s">
        <v>24</v>
      </c>
      <c r="D3695" t="s">
        <v>33</v>
      </c>
      <c r="E3695" t="s">
        <v>2134</v>
      </c>
      <c r="F3695" t="s">
        <v>34</v>
      </c>
      <c r="G3695" t="s">
        <v>35</v>
      </c>
      <c r="H3695" t="s">
        <v>36</v>
      </c>
      <c r="I3695" t="s">
        <v>2134</v>
      </c>
      <c r="J3695" t="s">
        <v>37</v>
      </c>
      <c r="K3695" t="s">
        <v>120</v>
      </c>
      <c r="L3695" t="s">
        <v>38</v>
      </c>
      <c r="M3695">
        <v>1</v>
      </c>
      <c r="N3695">
        <v>389.99</v>
      </c>
      <c r="O3695">
        <v>39</v>
      </c>
      <c r="P3695">
        <f>Table1[[#This Row],[Sale Product Count]]*Table1[[#This Row],[Price]]</f>
        <v>15209.61</v>
      </c>
      <c r="Q3695">
        <v>258</v>
      </c>
    </row>
    <row r="3696" spans="1:17" x14ac:dyDescent="0.3">
      <c r="A3696" t="s">
        <v>13</v>
      </c>
      <c r="B3696" t="s">
        <v>2134</v>
      </c>
      <c r="C3696" t="s">
        <v>24</v>
      </c>
      <c r="D3696" t="s">
        <v>15</v>
      </c>
      <c r="E3696" t="s">
        <v>78</v>
      </c>
      <c r="F3696" t="s">
        <v>79</v>
      </c>
      <c r="G3696" t="s">
        <v>80</v>
      </c>
      <c r="H3696" t="s">
        <v>19</v>
      </c>
      <c r="I3696" t="s">
        <v>2134</v>
      </c>
      <c r="J3696" t="s">
        <v>20</v>
      </c>
      <c r="K3696" t="s">
        <v>21</v>
      </c>
      <c r="L3696" t="s">
        <v>81</v>
      </c>
      <c r="M3696">
        <v>5</v>
      </c>
      <c r="N3696">
        <v>389.99</v>
      </c>
      <c r="O3696">
        <v>39</v>
      </c>
      <c r="P3696">
        <f>Table1[[#This Row],[Sale Product Count]]*Table1[[#This Row],[Price]]</f>
        <v>15209.61</v>
      </c>
      <c r="Q3696">
        <v>0</v>
      </c>
    </row>
    <row r="3697" spans="1:17" x14ac:dyDescent="0.3">
      <c r="A3697" t="s">
        <v>23</v>
      </c>
      <c r="B3697" t="s">
        <v>2134</v>
      </c>
      <c r="C3697" t="s">
        <v>14</v>
      </c>
      <c r="D3697" t="s">
        <v>219</v>
      </c>
      <c r="E3697" t="s">
        <v>27</v>
      </c>
      <c r="F3697" t="s">
        <v>220</v>
      </c>
      <c r="G3697" t="s">
        <v>65</v>
      </c>
      <c r="H3697" t="s">
        <v>19</v>
      </c>
      <c r="I3697" t="s">
        <v>2134</v>
      </c>
      <c r="J3697" t="s">
        <v>20</v>
      </c>
      <c r="K3697" t="s">
        <v>21</v>
      </c>
      <c r="L3697" t="s">
        <v>81</v>
      </c>
      <c r="M3697">
        <v>4.7</v>
      </c>
      <c r="N3697">
        <v>389.99</v>
      </c>
      <c r="O3697">
        <v>39</v>
      </c>
      <c r="P3697">
        <f>Table1[[#This Row],[Sale Product Count]]*Table1[[#This Row],[Price]]</f>
        <v>15209.61</v>
      </c>
      <c r="Q3697">
        <v>0</v>
      </c>
    </row>
    <row r="3698" spans="1:17" x14ac:dyDescent="0.3">
      <c r="A3698" t="s">
        <v>13</v>
      </c>
      <c r="B3698" t="s">
        <v>83</v>
      </c>
      <c r="C3698" t="s">
        <v>24</v>
      </c>
      <c r="D3698" t="s">
        <v>84</v>
      </c>
      <c r="E3698" t="s">
        <v>16</v>
      </c>
      <c r="F3698" t="s">
        <v>26</v>
      </c>
      <c r="G3698" t="s">
        <v>80</v>
      </c>
      <c r="H3698" t="s">
        <v>19</v>
      </c>
      <c r="I3698" t="s">
        <v>2134</v>
      </c>
      <c r="J3698" t="s">
        <v>20</v>
      </c>
      <c r="K3698" t="s">
        <v>21</v>
      </c>
      <c r="L3698" t="s">
        <v>2134</v>
      </c>
      <c r="M3698">
        <v>0</v>
      </c>
      <c r="N3698">
        <v>253.46</v>
      </c>
      <c r="O3698">
        <v>60</v>
      </c>
      <c r="P3698">
        <f>Table1[[#This Row],[Sale Product Count]]*Table1[[#This Row],[Price]]</f>
        <v>15207.6</v>
      </c>
      <c r="Q3698">
        <v>389</v>
      </c>
    </row>
    <row r="3699" spans="1:17" x14ac:dyDescent="0.3">
      <c r="A3699" t="s">
        <v>66</v>
      </c>
      <c r="B3699" t="s">
        <v>1382</v>
      </c>
      <c r="C3699" t="s">
        <v>94</v>
      </c>
      <c r="D3699" t="s">
        <v>281</v>
      </c>
      <c r="E3699" t="s">
        <v>35</v>
      </c>
      <c r="F3699" t="s">
        <v>109</v>
      </c>
      <c r="G3699" t="s">
        <v>56</v>
      </c>
      <c r="H3699" t="s">
        <v>57</v>
      </c>
      <c r="I3699" t="s">
        <v>2134</v>
      </c>
      <c r="J3699" t="s">
        <v>20</v>
      </c>
      <c r="K3699" t="s">
        <v>1075</v>
      </c>
      <c r="L3699" t="s">
        <v>2134</v>
      </c>
      <c r="M3699">
        <v>4.5</v>
      </c>
      <c r="N3699">
        <v>949.99</v>
      </c>
      <c r="O3699">
        <v>16</v>
      </c>
      <c r="P3699">
        <f>Table1[[#This Row],[Sale Product Count]]*Table1[[#This Row],[Price]]</f>
        <v>15199.84</v>
      </c>
      <c r="Q3699">
        <v>476</v>
      </c>
    </row>
    <row r="3700" spans="1:17" x14ac:dyDescent="0.3">
      <c r="A3700" t="s">
        <v>59</v>
      </c>
      <c r="B3700" t="s">
        <v>179</v>
      </c>
      <c r="C3700" t="s">
        <v>24</v>
      </c>
      <c r="D3700" t="s">
        <v>180</v>
      </c>
      <c r="E3700" t="s">
        <v>75</v>
      </c>
      <c r="F3700" t="s">
        <v>181</v>
      </c>
      <c r="G3700" t="s">
        <v>65</v>
      </c>
      <c r="H3700" t="s">
        <v>36</v>
      </c>
      <c r="I3700" t="s">
        <v>2134</v>
      </c>
      <c r="J3700" t="s">
        <v>37</v>
      </c>
      <c r="K3700" t="s">
        <v>182</v>
      </c>
      <c r="L3700" t="s">
        <v>2134</v>
      </c>
      <c r="M3700">
        <v>4.3</v>
      </c>
      <c r="N3700">
        <v>459.99</v>
      </c>
      <c r="O3700">
        <v>33</v>
      </c>
      <c r="P3700">
        <f>Table1[[#This Row],[Sale Product Count]]*Table1[[#This Row],[Price]]</f>
        <v>15179.67</v>
      </c>
      <c r="Q3700">
        <v>256</v>
      </c>
    </row>
    <row r="3701" spans="1:17" x14ac:dyDescent="0.3">
      <c r="A3701" t="s">
        <v>23</v>
      </c>
      <c r="B3701" t="s">
        <v>2134</v>
      </c>
      <c r="C3701" t="s">
        <v>14</v>
      </c>
      <c r="D3701" t="s">
        <v>219</v>
      </c>
      <c r="E3701" t="s">
        <v>27</v>
      </c>
      <c r="F3701" t="s">
        <v>220</v>
      </c>
      <c r="G3701" t="s">
        <v>65</v>
      </c>
      <c r="H3701" t="s">
        <v>19</v>
      </c>
      <c r="I3701" t="s">
        <v>2134</v>
      </c>
      <c r="J3701" t="s">
        <v>20</v>
      </c>
      <c r="K3701" t="s">
        <v>21</v>
      </c>
      <c r="L3701" t="s">
        <v>81</v>
      </c>
      <c r="M3701">
        <v>4.7</v>
      </c>
      <c r="N3701">
        <v>459.99</v>
      </c>
      <c r="O3701">
        <v>33</v>
      </c>
      <c r="P3701">
        <f>Table1[[#This Row],[Sale Product Count]]*Table1[[#This Row],[Price]]</f>
        <v>15179.67</v>
      </c>
      <c r="Q3701">
        <v>279</v>
      </c>
    </row>
    <row r="3702" spans="1:17" x14ac:dyDescent="0.3">
      <c r="A3702" t="s">
        <v>1939</v>
      </c>
      <c r="B3702" t="s">
        <v>1940</v>
      </c>
      <c r="C3702" t="s">
        <v>24</v>
      </c>
      <c r="D3702" t="s">
        <v>1941</v>
      </c>
      <c r="E3702" t="s">
        <v>162</v>
      </c>
      <c r="F3702" t="s">
        <v>2134</v>
      </c>
      <c r="G3702" t="s">
        <v>559</v>
      </c>
      <c r="H3702" t="s">
        <v>311</v>
      </c>
      <c r="I3702" t="s">
        <v>2134</v>
      </c>
      <c r="J3702" t="s">
        <v>20</v>
      </c>
      <c r="K3702" t="s">
        <v>2134</v>
      </c>
      <c r="L3702" t="s">
        <v>1387</v>
      </c>
      <c r="M3702">
        <v>4.4000000000000004</v>
      </c>
      <c r="N3702">
        <v>459.99</v>
      </c>
      <c r="O3702">
        <v>33</v>
      </c>
      <c r="P3702">
        <f>Table1[[#This Row],[Sale Product Count]]*Table1[[#This Row],[Price]]</f>
        <v>15179.67</v>
      </c>
      <c r="Q3702">
        <v>204</v>
      </c>
    </row>
    <row r="3703" spans="1:17" x14ac:dyDescent="0.3">
      <c r="A3703" t="s">
        <v>130</v>
      </c>
      <c r="B3703" t="s">
        <v>1221</v>
      </c>
      <c r="C3703" t="s">
        <v>41</v>
      </c>
      <c r="D3703" t="s">
        <v>71</v>
      </c>
      <c r="E3703" t="s">
        <v>42</v>
      </c>
      <c r="F3703" t="s">
        <v>72</v>
      </c>
      <c r="G3703" t="s">
        <v>18</v>
      </c>
      <c r="H3703" t="s">
        <v>197</v>
      </c>
      <c r="I3703" t="s">
        <v>431</v>
      </c>
      <c r="J3703" t="s">
        <v>20</v>
      </c>
      <c r="K3703" t="s">
        <v>2134</v>
      </c>
      <c r="L3703" t="s">
        <v>2134</v>
      </c>
      <c r="M3703">
        <v>5</v>
      </c>
      <c r="N3703">
        <v>891.88</v>
      </c>
      <c r="O3703">
        <v>17</v>
      </c>
      <c r="P3703">
        <f>Table1[[#This Row],[Sale Product Count]]*Table1[[#This Row],[Price]]</f>
        <v>15161.96</v>
      </c>
      <c r="Q3703">
        <v>288</v>
      </c>
    </row>
    <row r="3704" spans="1:17" x14ac:dyDescent="0.3">
      <c r="A3704" t="s">
        <v>130</v>
      </c>
      <c r="B3704" t="s">
        <v>1632</v>
      </c>
      <c r="C3704" t="s">
        <v>24</v>
      </c>
      <c r="D3704" t="s">
        <v>71</v>
      </c>
      <c r="E3704" t="s">
        <v>42</v>
      </c>
      <c r="F3704" t="s">
        <v>72</v>
      </c>
      <c r="G3704" t="s">
        <v>18</v>
      </c>
      <c r="H3704" t="s">
        <v>36</v>
      </c>
      <c r="I3704" t="s">
        <v>431</v>
      </c>
      <c r="J3704" t="s">
        <v>20</v>
      </c>
      <c r="K3704" t="s">
        <v>2134</v>
      </c>
      <c r="L3704" t="s">
        <v>2134</v>
      </c>
      <c r="M3704">
        <v>0</v>
      </c>
      <c r="N3704">
        <v>839.99</v>
      </c>
      <c r="O3704">
        <v>18</v>
      </c>
      <c r="P3704">
        <f>Table1[[#This Row],[Sale Product Count]]*Table1[[#This Row],[Price]]</f>
        <v>15119.82</v>
      </c>
      <c r="Q3704">
        <v>234</v>
      </c>
    </row>
    <row r="3705" spans="1:17" x14ac:dyDescent="0.3">
      <c r="A3705" t="s">
        <v>30</v>
      </c>
      <c r="B3705" t="s">
        <v>119</v>
      </c>
      <c r="C3705" t="s">
        <v>24</v>
      </c>
      <c r="D3705" t="s">
        <v>33</v>
      </c>
      <c r="E3705" t="s">
        <v>2134</v>
      </c>
      <c r="F3705" t="s">
        <v>34</v>
      </c>
      <c r="G3705" t="s">
        <v>35</v>
      </c>
      <c r="H3705" t="s">
        <v>36</v>
      </c>
      <c r="I3705" t="s">
        <v>2134</v>
      </c>
      <c r="J3705" t="s">
        <v>37</v>
      </c>
      <c r="K3705" t="s">
        <v>120</v>
      </c>
      <c r="L3705" t="s">
        <v>38</v>
      </c>
      <c r="M3705">
        <v>1</v>
      </c>
      <c r="N3705">
        <v>269.98</v>
      </c>
      <c r="O3705">
        <v>56</v>
      </c>
      <c r="P3705">
        <f>Table1[[#This Row],[Sale Product Count]]*Table1[[#This Row],[Price]]</f>
        <v>15118.880000000001</v>
      </c>
      <c r="Q3705">
        <v>554</v>
      </c>
    </row>
    <row r="3706" spans="1:17" x14ac:dyDescent="0.3">
      <c r="A3706" t="s">
        <v>30</v>
      </c>
      <c r="B3706" t="s">
        <v>31</v>
      </c>
      <c r="C3706" t="s">
        <v>32</v>
      </c>
      <c r="D3706" t="s">
        <v>33</v>
      </c>
      <c r="E3706" t="s">
        <v>2134</v>
      </c>
      <c r="F3706" t="s">
        <v>34</v>
      </c>
      <c r="G3706" t="s">
        <v>35</v>
      </c>
      <c r="H3706" t="s">
        <v>36</v>
      </c>
      <c r="I3706" t="s">
        <v>2134</v>
      </c>
      <c r="J3706" t="s">
        <v>37</v>
      </c>
      <c r="K3706" t="s">
        <v>2134</v>
      </c>
      <c r="L3706" t="s">
        <v>38</v>
      </c>
      <c r="M3706">
        <v>5</v>
      </c>
      <c r="N3706">
        <v>579.99</v>
      </c>
      <c r="O3706">
        <v>26</v>
      </c>
      <c r="P3706">
        <f>Table1[[#This Row],[Sale Product Count]]*Table1[[#This Row],[Price]]</f>
        <v>15079.74</v>
      </c>
      <c r="Q3706">
        <v>396</v>
      </c>
    </row>
    <row r="3707" spans="1:17" x14ac:dyDescent="0.3">
      <c r="A3707" t="s">
        <v>30</v>
      </c>
      <c r="B3707" t="s">
        <v>31</v>
      </c>
      <c r="C3707" t="s">
        <v>32</v>
      </c>
      <c r="D3707" t="s">
        <v>33</v>
      </c>
      <c r="E3707" t="s">
        <v>2134</v>
      </c>
      <c r="F3707" t="s">
        <v>34</v>
      </c>
      <c r="G3707" t="s">
        <v>35</v>
      </c>
      <c r="H3707" t="s">
        <v>36</v>
      </c>
      <c r="I3707" t="s">
        <v>2134</v>
      </c>
      <c r="J3707" t="s">
        <v>37</v>
      </c>
      <c r="K3707" t="s">
        <v>2134</v>
      </c>
      <c r="L3707" t="s">
        <v>38</v>
      </c>
      <c r="M3707">
        <v>5</v>
      </c>
      <c r="N3707">
        <v>627.99</v>
      </c>
      <c r="O3707">
        <v>24</v>
      </c>
      <c r="P3707">
        <f>Table1[[#This Row],[Sale Product Count]]*Table1[[#This Row],[Price]]</f>
        <v>15071.76</v>
      </c>
      <c r="Q3707">
        <v>150</v>
      </c>
    </row>
    <row r="3708" spans="1:17" x14ac:dyDescent="0.3">
      <c r="A3708" t="s">
        <v>100</v>
      </c>
      <c r="B3708" t="s">
        <v>1172</v>
      </c>
      <c r="C3708" t="s">
        <v>61</v>
      </c>
      <c r="D3708" t="s">
        <v>71</v>
      </c>
      <c r="E3708" t="s">
        <v>75</v>
      </c>
      <c r="F3708" t="s">
        <v>282</v>
      </c>
      <c r="G3708" t="s">
        <v>35</v>
      </c>
      <c r="H3708" t="s">
        <v>197</v>
      </c>
      <c r="I3708" t="s">
        <v>200</v>
      </c>
      <c r="J3708" t="s">
        <v>632</v>
      </c>
      <c r="K3708" t="s">
        <v>2134</v>
      </c>
      <c r="L3708" t="s">
        <v>2134</v>
      </c>
      <c r="M3708">
        <v>0</v>
      </c>
      <c r="N3708">
        <v>834.99</v>
      </c>
      <c r="O3708">
        <v>18</v>
      </c>
      <c r="P3708">
        <f>Table1[[#This Row],[Sale Product Count]]*Table1[[#This Row],[Price]]</f>
        <v>15029.82</v>
      </c>
      <c r="Q3708">
        <v>390</v>
      </c>
    </row>
    <row r="3709" spans="1:17" x14ac:dyDescent="0.3">
      <c r="A3709" t="s">
        <v>130</v>
      </c>
      <c r="B3709" t="s">
        <v>1029</v>
      </c>
      <c r="C3709" t="s">
        <v>14</v>
      </c>
      <c r="D3709" t="s">
        <v>418</v>
      </c>
      <c r="E3709" t="s">
        <v>826</v>
      </c>
      <c r="F3709" t="s">
        <v>64</v>
      </c>
      <c r="G3709" t="s">
        <v>35</v>
      </c>
      <c r="H3709" t="s">
        <v>28</v>
      </c>
      <c r="I3709" t="s">
        <v>2134</v>
      </c>
      <c r="J3709" t="s">
        <v>37</v>
      </c>
      <c r="K3709" t="s">
        <v>419</v>
      </c>
      <c r="L3709" t="s">
        <v>2134</v>
      </c>
      <c r="M3709">
        <v>0</v>
      </c>
      <c r="N3709">
        <v>751.06</v>
      </c>
      <c r="O3709">
        <v>20</v>
      </c>
      <c r="P3709">
        <f>Table1[[#This Row],[Sale Product Count]]*Table1[[#This Row],[Price]]</f>
        <v>15021.199999999999</v>
      </c>
      <c r="Q3709">
        <v>496</v>
      </c>
    </row>
    <row r="3710" spans="1:17" x14ac:dyDescent="0.3">
      <c r="A3710" t="s">
        <v>130</v>
      </c>
      <c r="B3710" t="s">
        <v>513</v>
      </c>
      <c r="C3710" t="s">
        <v>24</v>
      </c>
      <c r="D3710" t="s">
        <v>71</v>
      </c>
      <c r="E3710" t="s">
        <v>16</v>
      </c>
      <c r="F3710" t="s">
        <v>64</v>
      </c>
      <c r="G3710" t="s">
        <v>65</v>
      </c>
      <c r="H3710" t="s">
        <v>28</v>
      </c>
      <c r="I3710" t="s">
        <v>29</v>
      </c>
      <c r="J3710" t="s">
        <v>20</v>
      </c>
      <c r="K3710" t="s">
        <v>2134</v>
      </c>
      <c r="L3710" t="s">
        <v>2134</v>
      </c>
      <c r="M3710">
        <v>0</v>
      </c>
      <c r="N3710">
        <v>999.99</v>
      </c>
      <c r="O3710">
        <v>15</v>
      </c>
      <c r="P3710">
        <f>Table1[[#This Row],[Sale Product Count]]*Table1[[#This Row],[Price]]</f>
        <v>14999.85</v>
      </c>
      <c r="Q3710">
        <v>331</v>
      </c>
    </row>
    <row r="3711" spans="1:17" x14ac:dyDescent="0.3">
      <c r="A3711" t="s">
        <v>66</v>
      </c>
      <c r="B3711" t="s">
        <v>1203</v>
      </c>
      <c r="C3711" t="s">
        <v>94</v>
      </c>
      <c r="D3711" t="s">
        <v>1204</v>
      </c>
      <c r="E3711" t="s">
        <v>27</v>
      </c>
      <c r="F3711" t="s">
        <v>109</v>
      </c>
      <c r="G3711" t="s">
        <v>18</v>
      </c>
      <c r="H3711" t="s">
        <v>57</v>
      </c>
      <c r="I3711" t="s">
        <v>2134</v>
      </c>
      <c r="J3711" t="s">
        <v>201</v>
      </c>
      <c r="K3711" t="s">
        <v>92</v>
      </c>
      <c r="L3711" t="s">
        <v>2134</v>
      </c>
      <c r="M3711">
        <v>2.9</v>
      </c>
      <c r="N3711">
        <v>999.99</v>
      </c>
      <c r="O3711">
        <v>15</v>
      </c>
      <c r="P3711">
        <f>Table1[[#This Row],[Sale Product Count]]*Table1[[#This Row],[Price]]</f>
        <v>14999.85</v>
      </c>
      <c r="Q3711">
        <v>318</v>
      </c>
    </row>
    <row r="3712" spans="1:17" x14ac:dyDescent="0.3">
      <c r="A3712" t="s">
        <v>23</v>
      </c>
      <c r="B3712" t="s">
        <v>1067</v>
      </c>
      <c r="C3712" t="s">
        <v>61</v>
      </c>
      <c r="D3712" t="s">
        <v>2134</v>
      </c>
      <c r="E3712" t="s">
        <v>63</v>
      </c>
      <c r="F3712" t="s">
        <v>64</v>
      </c>
      <c r="G3712" t="s">
        <v>65</v>
      </c>
      <c r="H3712" t="s">
        <v>28</v>
      </c>
      <c r="I3712" t="s">
        <v>200</v>
      </c>
      <c r="J3712" t="s">
        <v>1397</v>
      </c>
      <c r="K3712" t="s">
        <v>984</v>
      </c>
      <c r="L3712" t="s">
        <v>2134</v>
      </c>
      <c r="M3712">
        <v>0</v>
      </c>
      <c r="N3712">
        <v>999.99</v>
      </c>
      <c r="O3712">
        <v>15</v>
      </c>
      <c r="P3712">
        <f>Table1[[#This Row],[Sale Product Count]]*Table1[[#This Row],[Price]]</f>
        <v>14999.85</v>
      </c>
      <c r="Q3712">
        <v>327</v>
      </c>
    </row>
    <row r="3713" spans="1:17" x14ac:dyDescent="0.3">
      <c r="A3713" t="s">
        <v>30</v>
      </c>
      <c r="B3713" t="s">
        <v>424</v>
      </c>
      <c r="C3713" t="s">
        <v>24</v>
      </c>
      <c r="D3713" t="s">
        <v>71</v>
      </c>
      <c r="E3713" t="s">
        <v>63</v>
      </c>
      <c r="F3713" t="s">
        <v>64</v>
      </c>
      <c r="G3713" t="s">
        <v>65</v>
      </c>
      <c r="H3713" t="s">
        <v>36</v>
      </c>
      <c r="I3713" t="s">
        <v>77</v>
      </c>
      <c r="J3713" t="s">
        <v>20</v>
      </c>
      <c r="K3713" t="s">
        <v>2134</v>
      </c>
      <c r="L3713" t="s">
        <v>2134</v>
      </c>
      <c r="M3713">
        <v>4.5</v>
      </c>
      <c r="N3713">
        <v>749.99</v>
      </c>
      <c r="O3713">
        <v>20</v>
      </c>
      <c r="P3713">
        <f>Table1[[#This Row],[Sale Product Count]]*Table1[[#This Row],[Price]]</f>
        <v>14999.8</v>
      </c>
      <c r="Q3713">
        <v>332</v>
      </c>
    </row>
    <row r="3714" spans="1:17" x14ac:dyDescent="0.3">
      <c r="A3714" t="s">
        <v>23</v>
      </c>
      <c r="B3714" t="s">
        <v>2134</v>
      </c>
      <c r="C3714" t="s">
        <v>61</v>
      </c>
      <c r="D3714" t="s">
        <v>2134</v>
      </c>
      <c r="E3714" t="s">
        <v>75</v>
      </c>
      <c r="F3714" t="s">
        <v>64</v>
      </c>
      <c r="G3714" t="s">
        <v>35</v>
      </c>
      <c r="H3714" t="s">
        <v>28</v>
      </c>
      <c r="I3714" t="s">
        <v>2134</v>
      </c>
      <c r="J3714" t="s">
        <v>20</v>
      </c>
      <c r="K3714" t="s">
        <v>634</v>
      </c>
      <c r="L3714" t="s">
        <v>2134</v>
      </c>
      <c r="M3714">
        <v>4</v>
      </c>
      <c r="N3714">
        <v>749.99</v>
      </c>
      <c r="O3714">
        <v>20</v>
      </c>
      <c r="P3714">
        <f>Table1[[#This Row],[Sale Product Count]]*Table1[[#This Row],[Price]]</f>
        <v>14999.8</v>
      </c>
      <c r="Q3714">
        <v>184</v>
      </c>
    </row>
    <row r="3715" spans="1:17" x14ac:dyDescent="0.3">
      <c r="A3715" t="s">
        <v>100</v>
      </c>
      <c r="B3715" t="s">
        <v>2134</v>
      </c>
      <c r="C3715" t="s">
        <v>24</v>
      </c>
      <c r="D3715" t="s">
        <v>74</v>
      </c>
      <c r="E3715" t="s">
        <v>49</v>
      </c>
      <c r="F3715" t="s">
        <v>79</v>
      </c>
      <c r="G3715" t="s">
        <v>301</v>
      </c>
      <c r="H3715" t="s">
        <v>36</v>
      </c>
      <c r="I3715" t="s">
        <v>2134</v>
      </c>
      <c r="J3715" t="s">
        <v>20</v>
      </c>
      <c r="K3715" t="s">
        <v>92</v>
      </c>
      <c r="L3715" t="s">
        <v>569</v>
      </c>
      <c r="M3715">
        <v>4.5</v>
      </c>
      <c r="N3715">
        <v>266.98</v>
      </c>
      <c r="O3715">
        <v>56</v>
      </c>
      <c r="P3715">
        <f>Table1[[#This Row],[Sale Product Count]]*Table1[[#This Row],[Price]]</f>
        <v>14950.880000000001</v>
      </c>
      <c r="Q3715">
        <v>189</v>
      </c>
    </row>
    <row r="3716" spans="1:17" x14ac:dyDescent="0.3">
      <c r="A3716" t="s">
        <v>130</v>
      </c>
      <c r="B3716" t="s">
        <v>388</v>
      </c>
      <c r="C3716" t="s">
        <v>24</v>
      </c>
      <c r="D3716" t="s">
        <v>2134</v>
      </c>
      <c r="E3716" t="s">
        <v>63</v>
      </c>
      <c r="F3716" t="s">
        <v>64</v>
      </c>
      <c r="G3716" t="s">
        <v>65</v>
      </c>
      <c r="H3716" t="s">
        <v>28</v>
      </c>
      <c r="I3716" t="s">
        <v>416</v>
      </c>
      <c r="J3716" t="s">
        <v>20</v>
      </c>
      <c r="K3716" t="s">
        <v>2134</v>
      </c>
      <c r="L3716" t="s">
        <v>2134</v>
      </c>
      <c r="M3716">
        <v>0</v>
      </c>
      <c r="N3716">
        <v>245.01</v>
      </c>
      <c r="O3716">
        <v>61</v>
      </c>
      <c r="P3716">
        <f>Table1[[#This Row],[Sale Product Count]]*Table1[[#This Row],[Price]]</f>
        <v>14945.609999999999</v>
      </c>
      <c r="Q3716">
        <v>360</v>
      </c>
    </row>
    <row r="3717" spans="1:17" x14ac:dyDescent="0.3">
      <c r="A3717" t="s">
        <v>100</v>
      </c>
      <c r="B3717" t="s">
        <v>1031</v>
      </c>
      <c r="C3717" t="s">
        <v>14</v>
      </c>
      <c r="D3717" t="s">
        <v>2134</v>
      </c>
      <c r="E3717" t="s">
        <v>1032</v>
      </c>
      <c r="F3717" t="s">
        <v>2134</v>
      </c>
      <c r="G3717" t="s">
        <v>56</v>
      </c>
      <c r="H3717" t="s">
        <v>457</v>
      </c>
      <c r="I3717" t="s">
        <v>1033</v>
      </c>
      <c r="J3717" t="s">
        <v>20</v>
      </c>
      <c r="K3717" t="s">
        <v>309</v>
      </c>
      <c r="L3717" t="s">
        <v>81</v>
      </c>
      <c r="M3717">
        <v>4.3</v>
      </c>
      <c r="N3717">
        <v>878.37</v>
      </c>
      <c r="O3717">
        <v>17</v>
      </c>
      <c r="P3717">
        <f>Table1[[#This Row],[Sale Product Count]]*Table1[[#This Row],[Price]]</f>
        <v>14932.29</v>
      </c>
      <c r="Q3717">
        <v>325</v>
      </c>
    </row>
    <row r="3718" spans="1:17" x14ac:dyDescent="0.3">
      <c r="A3718" t="s">
        <v>30</v>
      </c>
      <c r="B3718" t="s">
        <v>2134</v>
      </c>
      <c r="C3718" t="s">
        <v>24</v>
      </c>
      <c r="D3718" t="s">
        <v>2134</v>
      </c>
      <c r="E3718" t="s">
        <v>63</v>
      </c>
      <c r="F3718" t="s">
        <v>64</v>
      </c>
      <c r="G3718" t="s">
        <v>65</v>
      </c>
      <c r="H3718" t="s">
        <v>311</v>
      </c>
      <c r="I3718" t="s">
        <v>29</v>
      </c>
      <c r="J3718" t="s">
        <v>37</v>
      </c>
      <c r="K3718" t="s">
        <v>419</v>
      </c>
      <c r="L3718" t="s">
        <v>1387</v>
      </c>
      <c r="M3718">
        <v>3.3</v>
      </c>
      <c r="N3718">
        <v>784.97</v>
      </c>
      <c r="O3718">
        <v>19</v>
      </c>
      <c r="P3718">
        <f>Table1[[#This Row],[Sale Product Count]]*Table1[[#This Row],[Price]]</f>
        <v>14914.43</v>
      </c>
      <c r="Q3718">
        <v>412</v>
      </c>
    </row>
    <row r="3719" spans="1:17" x14ac:dyDescent="0.3">
      <c r="A3719" t="s">
        <v>130</v>
      </c>
      <c r="B3719" t="s">
        <v>444</v>
      </c>
      <c r="C3719" t="s">
        <v>41</v>
      </c>
      <c r="D3719" t="s">
        <v>2134</v>
      </c>
      <c r="E3719" t="s">
        <v>63</v>
      </c>
      <c r="F3719" t="s">
        <v>72</v>
      </c>
      <c r="G3719" t="s">
        <v>65</v>
      </c>
      <c r="H3719" t="s">
        <v>19</v>
      </c>
      <c r="I3719" t="s">
        <v>445</v>
      </c>
      <c r="J3719" t="s">
        <v>296</v>
      </c>
      <c r="K3719" t="s">
        <v>159</v>
      </c>
      <c r="L3719" t="s">
        <v>2134</v>
      </c>
      <c r="M3719">
        <v>4.5999999999999996</v>
      </c>
      <c r="N3719">
        <v>931.3</v>
      </c>
      <c r="O3719">
        <v>16</v>
      </c>
      <c r="P3719">
        <f>Table1[[#This Row],[Sale Product Count]]*Table1[[#This Row],[Price]]</f>
        <v>14900.8</v>
      </c>
      <c r="Q3719">
        <v>362</v>
      </c>
    </row>
    <row r="3720" spans="1:17" x14ac:dyDescent="0.3">
      <c r="A3720" t="s">
        <v>130</v>
      </c>
      <c r="B3720" t="s">
        <v>1632</v>
      </c>
      <c r="C3720" t="s">
        <v>24</v>
      </c>
      <c r="D3720" t="s">
        <v>71</v>
      </c>
      <c r="E3720" t="s">
        <v>16</v>
      </c>
      <c r="F3720" t="s">
        <v>72</v>
      </c>
      <c r="G3720" t="s">
        <v>18</v>
      </c>
      <c r="H3720" t="s">
        <v>28</v>
      </c>
      <c r="I3720" t="s">
        <v>431</v>
      </c>
      <c r="J3720" t="s">
        <v>20</v>
      </c>
      <c r="K3720" t="s">
        <v>2134</v>
      </c>
      <c r="L3720" t="s">
        <v>2134</v>
      </c>
      <c r="M3720">
        <v>0</v>
      </c>
      <c r="N3720">
        <v>931.3</v>
      </c>
      <c r="O3720">
        <v>16</v>
      </c>
      <c r="P3720">
        <f>Table1[[#This Row],[Sale Product Count]]*Table1[[#This Row],[Price]]</f>
        <v>14900.8</v>
      </c>
      <c r="Q3720">
        <v>0</v>
      </c>
    </row>
    <row r="3721" spans="1:17" x14ac:dyDescent="0.3">
      <c r="A3721" t="s">
        <v>23</v>
      </c>
      <c r="B3721" t="s">
        <v>2134</v>
      </c>
      <c r="C3721" t="s">
        <v>24</v>
      </c>
      <c r="D3721" t="s">
        <v>25</v>
      </c>
      <c r="E3721" t="s">
        <v>16</v>
      </c>
      <c r="F3721" t="s">
        <v>26</v>
      </c>
      <c r="G3721" t="s">
        <v>27</v>
      </c>
      <c r="H3721" t="s">
        <v>28</v>
      </c>
      <c r="I3721" t="s">
        <v>29</v>
      </c>
      <c r="J3721" t="s">
        <v>20</v>
      </c>
      <c r="K3721" t="s">
        <v>21</v>
      </c>
      <c r="L3721" t="s">
        <v>2134</v>
      </c>
      <c r="M3721">
        <v>4.5</v>
      </c>
      <c r="N3721">
        <v>992.99</v>
      </c>
      <c r="O3721">
        <v>15</v>
      </c>
      <c r="P3721">
        <f>Table1[[#This Row],[Sale Product Count]]*Table1[[#This Row],[Price]]</f>
        <v>14894.85</v>
      </c>
      <c r="Q3721">
        <v>454</v>
      </c>
    </row>
    <row r="3722" spans="1:17" x14ac:dyDescent="0.3">
      <c r="A3722" t="s">
        <v>121</v>
      </c>
      <c r="B3722" t="s">
        <v>122</v>
      </c>
      <c r="C3722" t="s">
        <v>61</v>
      </c>
      <c r="D3722" t="s">
        <v>25</v>
      </c>
      <c r="E3722" t="s">
        <v>16</v>
      </c>
      <c r="F3722" t="s">
        <v>26</v>
      </c>
      <c r="G3722" t="s">
        <v>35</v>
      </c>
      <c r="H3722" t="s">
        <v>19</v>
      </c>
      <c r="I3722" t="s">
        <v>2134</v>
      </c>
      <c r="J3722" t="s">
        <v>20</v>
      </c>
      <c r="K3722" t="s">
        <v>21</v>
      </c>
      <c r="L3722" t="s">
        <v>2134</v>
      </c>
      <c r="M3722">
        <v>0</v>
      </c>
      <c r="N3722">
        <v>248</v>
      </c>
      <c r="O3722">
        <v>60</v>
      </c>
      <c r="P3722">
        <f>Table1[[#This Row],[Sale Product Count]]*Table1[[#This Row],[Price]]</f>
        <v>14880</v>
      </c>
      <c r="Q3722">
        <v>238</v>
      </c>
    </row>
    <row r="3723" spans="1:17" x14ac:dyDescent="0.3">
      <c r="A3723" t="s">
        <v>173</v>
      </c>
      <c r="B3723" t="s">
        <v>303</v>
      </c>
      <c r="C3723" t="s">
        <v>850</v>
      </c>
      <c r="D3723" t="s">
        <v>851</v>
      </c>
      <c r="E3723" t="s">
        <v>42</v>
      </c>
      <c r="F3723" t="s">
        <v>329</v>
      </c>
      <c r="G3723" t="s">
        <v>18</v>
      </c>
      <c r="H3723" t="s">
        <v>95</v>
      </c>
      <c r="I3723" t="s">
        <v>2134</v>
      </c>
      <c r="J3723" t="s">
        <v>20</v>
      </c>
      <c r="K3723" t="s">
        <v>208</v>
      </c>
      <c r="L3723" t="s">
        <v>2134</v>
      </c>
      <c r="M3723">
        <v>0</v>
      </c>
      <c r="N3723">
        <v>361.65</v>
      </c>
      <c r="O3723">
        <v>41</v>
      </c>
      <c r="P3723">
        <f>Table1[[#This Row],[Sale Product Count]]*Table1[[#This Row],[Price]]</f>
        <v>14827.65</v>
      </c>
      <c r="Q3723">
        <v>442</v>
      </c>
    </row>
    <row r="3724" spans="1:17" x14ac:dyDescent="0.3">
      <c r="A3724" t="s">
        <v>13</v>
      </c>
      <c r="B3724" t="s">
        <v>83</v>
      </c>
      <c r="C3724" t="s">
        <v>24</v>
      </c>
      <c r="D3724" t="s">
        <v>84</v>
      </c>
      <c r="E3724" t="s">
        <v>16</v>
      </c>
      <c r="F3724" t="s">
        <v>26</v>
      </c>
      <c r="G3724" t="s">
        <v>80</v>
      </c>
      <c r="H3724" t="s">
        <v>19</v>
      </c>
      <c r="I3724" t="s">
        <v>2134</v>
      </c>
      <c r="J3724" t="s">
        <v>20</v>
      </c>
      <c r="K3724" t="s">
        <v>21</v>
      </c>
      <c r="L3724" t="s">
        <v>2134</v>
      </c>
      <c r="M3724">
        <v>0</v>
      </c>
      <c r="N3724">
        <v>389.99</v>
      </c>
      <c r="O3724">
        <v>38</v>
      </c>
      <c r="P3724">
        <f>Table1[[#This Row],[Sale Product Count]]*Table1[[#This Row],[Price]]</f>
        <v>14819.62</v>
      </c>
      <c r="Q3724">
        <v>471</v>
      </c>
    </row>
    <row r="3725" spans="1:17" x14ac:dyDescent="0.3">
      <c r="A3725" t="s">
        <v>100</v>
      </c>
      <c r="B3725" t="s">
        <v>1405</v>
      </c>
      <c r="C3725" t="s">
        <v>14</v>
      </c>
      <c r="D3725" t="s">
        <v>1164</v>
      </c>
      <c r="E3725" t="s">
        <v>42</v>
      </c>
      <c r="F3725" t="s">
        <v>256</v>
      </c>
      <c r="G3725" t="s">
        <v>65</v>
      </c>
      <c r="H3725" t="s">
        <v>28</v>
      </c>
      <c r="I3725" t="s">
        <v>200</v>
      </c>
      <c r="J3725" t="s">
        <v>296</v>
      </c>
      <c r="K3725" t="s">
        <v>2134</v>
      </c>
      <c r="L3725" t="s">
        <v>2134</v>
      </c>
      <c r="M3725">
        <v>5</v>
      </c>
      <c r="N3725">
        <v>389.99</v>
      </c>
      <c r="O3725">
        <v>38</v>
      </c>
      <c r="P3725">
        <f>Table1[[#This Row],[Sale Product Count]]*Table1[[#This Row],[Price]]</f>
        <v>14819.62</v>
      </c>
      <c r="Q3725">
        <v>293</v>
      </c>
    </row>
    <row r="3726" spans="1:17" x14ac:dyDescent="0.3">
      <c r="A3726" t="s">
        <v>23</v>
      </c>
      <c r="B3726" t="s">
        <v>2134</v>
      </c>
      <c r="C3726" t="s">
        <v>14</v>
      </c>
      <c r="D3726" t="s">
        <v>219</v>
      </c>
      <c r="E3726" t="s">
        <v>27</v>
      </c>
      <c r="F3726" t="s">
        <v>220</v>
      </c>
      <c r="G3726" t="s">
        <v>65</v>
      </c>
      <c r="H3726" t="s">
        <v>19</v>
      </c>
      <c r="I3726" t="s">
        <v>2134</v>
      </c>
      <c r="J3726" t="s">
        <v>20</v>
      </c>
      <c r="K3726" t="s">
        <v>21</v>
      </c>
      <c r="L3726" t="s">
        <v>81</v>
      </c>
      <c r="M3726">
        <v>4.7</v>
      </c>
      <c r="N3726">
        <v>389.99</v>
      </c>
      <c r="O3726">
        <v>38</v>
      </c>
      <c r="P3726">
        <f>Table1[[#This Row],[Sale Product Count]]*Table1[[#This Row],[Price]]</f>
        <v>14819.62</v>
      </c>
      <c r="Q3726">
        <v>260</v>
      </c>
    </row>
    <row r="3727" spans="1:17" x14ac:dyDescent="0.3">
      <c r="A3727" t="s">
        <v>23</v>
      </c>
      <c r="B3727" t="s">
        <v>2134</v>
      </c>
      <c r="C3727" t="s">
        <v>14</v>
      </c>
      <c r="D3727" t="s">
        <v>219</v>
      </c>
      <c r="E3727" t="s">
        <v>27</v>
      </c>
      <c r="F3727" t="s">
        <v>220</v>
      </c>
      <c r="G3727" t="s">
        <v>65</v>
      </c>
      <c r="H3727" t="s">
        <v>19</v>
      </c>
      <c r="I3727" t="s">
        <v>2134</v>
      </c>
      <c r="J3727" t="s">
        <v>20</v>
      </c>
      <c r="K3727" t="s">
        <v>21</v>
      </c>
      <c r="L3727" t="s">
        <v>81</v>
      </c>
      <c r="M3727">
        <v>4.7</v>
      </c>
      <c r="N3727">
        <v>389.99</v>
      </c>
      <c r="O3727">
        <v>38</v>
      </c>
      <c r="P3727">
        <f>Table1[[#This Row],[Sale Product Count]]*Table1[[#This Row],[Price]]</f>
        <v>14819.62</v>
      </c>
      <c r="Q3727">
        <v>196</v>
      </c>
    </row>
    <row r="3728" spans="1:17" x14ac:dyDescent="0.3">
      <c r="A3728" t="s">
        <v>13</v>
      </c>
      <c r="B3728" t="s">
        <v>2134</v>
      </c>
      <c r="C3728" t="s">
        <v>14</v>
      </c>
      <c r="D3728" t="s">
        <v>15</v>
      </c>
      <c r="E3728" t="s">
        <v>16</v>
      </c>
      <c r="F3728" t="s">
        <v>17</v>
      </c>
      <c r="G3728" t="s">
        <v>18</v>
      </c>
      <c r="H3728" t="s">
        <v>19</v>
      </c>
      <c r="I3728" t="s">
        <v>2134</v>
      </c>
      <c r="J3728" t="s">
        <v>20</v>
      </c>
      <c r="K3728" t="s">
        <v>21</v>
      </c>
      <c r="L3728" t="s">
        <v>22</v>
      </c>
      <c r="M3728">
        <v>0</v>
      </c>
      <c r="N3728">
        <v>389.99</v>
      </c>
      <c r="O3728">
        <v>38</v>
      </c>
      <c r="P3728">
        <f>Table1[[#This Row],[Sale Product Count]]*Table1[[#This Row],[Price]]</f>
        <v>14819.62</v>
      </c>
      <c r="Q3728">
        <v>532</v>
      </c>
    </row>
    <row r="3729" spans="1:17" x14ac:dyDescent="0.3">
      <c r="A3729" t="s">
        <v>59</v>
      </c>
      <c r="B3729" t="s">
        <v>1935</v>
      </c>
      <c r="C3729" t="s">
        <v>24</v>
      </c>
      <c r="D3729" t="s">
        <v>2134</v>
      </c>
      <c r="E3729" t="s">
        <v>42</v>
      </c>
      <c r="F3729" t="s">
        <v>26</v>
      </c>
      <c r="G3729" t="s">
        <v>18</v>
      </c>
      <c r="H3729" t="s">
        <v>257</v>
      </c>
      <c r="I3729" t="s">
        <v>557</v>
      </c>
      <c r="J3729" t="s">
        <v>20</v>
      </c>
      <c r="K3729" t="s">
        <v>907</v>
      </c>
      <c r="L3729" t="s">
        <v>2134</v>
      </c>
      <c r="M3729">
        <v>4</v>
      </c>
      <c r="N3729">
        <v>389.99</v>
      </c>
      <c r="O3729">
        <v>38</v>
      </c>
      <c r="P3729">
        <f>Table1[[#This Row],[Sale Product Count]]*Table1[[#This Row],[Price]]</f>
        <v>14819.62</v>
      </c>
      <c r="Q3729">
        <v>134</v>
      </c>
    </row>
    <row r="3730" spans="1:17" x14ac:dyDescent="0.3">
      <c r="A3730" t="s">
        <v>130</v>
      </c>
      <c r="B3730" t="s">
        <v>1763</v>
      </c>
      <c r="C3730" t="s">
        <v>14</v>
      </c>
      <c r="D3730" t="s">
        <v>71</v>
      </c>
      <c r="E3730" t="s">
        <v>16</v>
      </c>
      <c r="F3730" t="s">
        <v>72</v>
      </c>
      <c r="G3730" t="s">
        <v>65</v>
      </c>
      <c r="H3730" t="s">
        <v>36</v>
      </c>
      <c r="I3730" t="s">
        <v>431</v>
      </c>
      <c r="J3730" t="s">
        <v>20</v>
      </c>
      <c r="K3730" t="s">
        <v>2134</v>
      </c>
      <c r="L3730" t="s">
        <v>2134</v>
      </c>
      <c r="M3730">
        <v>0</v>
      </c>
      <c r="N3730">
        <v>389.99</v>
      </c>
      <c r="O3730">
        <v>38</v>
      </c>
      <c r="P3730">
        <f>Table1[[#This Row],[Sale Product Count]]*Table1[[#This Row],[Price]]</f>
        <v>14819.62</v>
      </c>
      <c r="Q3730">
        <v>460</v>
      </c>
    </row>
    <row r="3731" spans="1:17" x14ac:dyDescent="0.3">
      <c r="A3731" t="s">
        <v>130</v>
      </c>
      <c r="B3731" t="s">
        <v>1632</v>
      </c>
      <c r="C3731" t="s">
        <v>24</v>
      </c>
      <c r="D3731" t="s">
        <v>71</v>
      </c>
      <c r="E3731" t="s">
        <v>63</v>
      </c>
      <c r="F3731" t="s">
        <v>64</v>
      </c>
      <c r="G3731" t="s">
        <v>35</v>
      </c>
      <c r="H3731" t="s">
        <v>257</v>
      </c>
      <c r="I3731" t="s">
        <v>431</v>
      </c>
      <c r="J3731" t="s">
        <v>20</v>
      </c>
      <c r="K3731" t="s">
        <v>2134</v>
      </c>
      <c r="L3731" t="s">
        <v>2134</v>
      </c>
      <c r="M3731">
        <v>0</v>
      </c>
      <c r="N3731">
        <v>389.99</v>
      </c>
      <c r="O3731">
        <v>38</v>
      </c>
      <c r="P3731">
        <f>Table1[[#This Row],[Sale Product Count]]*Table1[[#This Row],[Price]]</f>
        <v>14819.62</v>
      </c>
      <c r="Q3731">
        <v>274</v>
      </c>
    </row>
    <row r="3732" spans="1:17" x14ac:dyDescent="0.3">
      <c r="A3732" t="s">
        <v>13</v>
      </c>
      <c r="B3732" t="s">
        <v>2134</v>
      </c>
      <c r="C3732" t="s">
        <v>24</v>
      </c>
      <c r="D3732" t="s">
        <v>15</v>
      </c>
      <c r="E3732" t="s">
        <v>78</v>
      </c>
      <c r="F3732" t="s">
        <v>79</v>
      </c>
      <c r="G3732" t="s">
        <v>80</v>
      </c>
      <c r="H3732" t="s">
        <v>19</v>
      </c>
      <c r="I3732" t="s">
        <v>2134</v>
      </c>
      <c r="J3732" t="s">
        <v>20</v>
      </c>
      <c r="K3732" t="s">
        <v>21</v>
      </c>
      <c r="L3732" t="s">
        <v>81</v>
      </c>
      <c r="M3732">
        <v>5</v>
      </c>
      <c r="N3732">
        <v>389.99</v>
      </c>
      <c r="O3732">
        <v>38</v>
      </c>
      <c r="P3732">
        <f>Table1[[#This Row],[Sale Product Count]]*Table1[[#This Row],[Price]]</f>
        <v>14819.62</v>
      </c>
      <c r="Q3732">
        <v>0</v>
      </c>
    </row>
    <row r="3733" spans="1:17" x14ac:dyDescent="0.3">
      <c r="A3733" t="s">
        <v>13</v>
      </c>
      <c r="B3733" t="s">
        <v>2134</v>
      </c>
      <c r="C3733" t="s">
        <v>24</v>
      </c>
      <c r="D3733" t="s">
        <v>15</v>
      </c>
      <c r="E3733" t="s">
        <v>78</v>
      </c>
      <c r="F3733" t="s">
        <v>79</v>
      </c>
      <c r="G3733" t="s">
        <v>80</v>
      </c>
      <c r="H3733" t="s">
        <v>19</v>
      </c>
      <c r="I3733" t="s">
        <v>2134</v>
      </c>
      <c r="J3733" t="s">
        <v>20</v>
      </c>
      <c r="K3733" t="s">
        <v>21</v>
      </c>
      <c r="L3733" t="s">
        <v>81</v>
      </c>
      <c r="M3733">
        <v>5</v>
      </c>
      <c r="N3733">
        <v>389.99</v>
      </c>
      <c r="O3733">
        <v>38</v>
      </c>
      <c r="P3733">
        <f>Table1[[#This Row],[Sale Product Count]]*Table1[[#This Row],[Price]]</f>
        <v>14819.62</v>
      </c>
      <c r="Q3733">
        <v>0</v>
      </c>
    </row>
    <row r="3734" spans="1:17" x14ac:dyDescent="0.3">
      <c r="A3734" t="s">
        <v>23</v>
      </c>
      <c r="B3734" t="s">
        <v>2134</v>
      </c>
      <c r="C3734" t="s">
        <v>14</v>
      </c>
      <c r="D3734" t="s">
        <v>219</v>
      </c>
      <c r="E3734" t="s">
        <v>27</v>
      </c>
      <c r="F3734" t="s">
        <v>220</v>
      </c>
      <c r="G3734" t="s">
        <v>65</v>
      </c>
      <c r="H3734" t="s">
        <v>19</v>
      </c>
      <c r="I3734" t="s">
        <v>2134</v>
      </c>
      <c r="J3734" t="s">
        <v>20</v>
      </c>
      <c r="K3734" t="s">
        <v>21</v>
      </c>
      <c r="L3734" t="s">
        <v>81</v>
      </c>
      <c r="M3734">
        <v>4.7</v>
      </c>
      <c r="N3734">
        <v>389.99</v>
      </c>
      <c r="O3734">
        <v>38</v>
      </c>
      <c r="P3734">
        <f>Table1[[#This Row],[Sale Product Count]]*Table1[[#This Row],[Price]]</f>
        <v>14819.62</v>
      </c>
      <c r="Q3734">
        <v>0</v>
      </c>
    </row>
    <row r="3735" spans="1:17" x14ac:dyDescent="0.3">
      <c r="A3735" t="s">
        <v>30</v>
      </c>
      <c r="B3735" t="s">
        <v>119</v>
      </c>
      <c r="C3735" t="s">
        <v>24</v>
      </c>
      <c r="D3735" t="s">
        <v>33</v>
      </c>
      <c r="E3735" t="s">
        <v>2134</v>
      </c>
      <c r="F3735" t="s">
        <v>34</v>
      </c>
      <c r="G3735" t="s">
        <v>35</v>
      </c>
      <c r="H3735" t="s">
        <v>36</v>
      </c>
      <c r="I3735" t="s">
        <v>2134</v>
      </c>
      <c r="J3735" t="s">
        <v>37</v>
      </c>
      <c r="K3735" t="s">
        <v>120</v>
      </c>
      <c r="L3735" t="s">
        <v>38</v>
      </c>
      <c r="M3735">
        <v>1</v>
      </c>
      <c r="N3735">
        <v>289.99</v>
      </c>
      <c r="O3735">
        <v>51</v>
      </c>
      <c r="P3735">
        <f>Table1[[#This Row],[Sale Product Count]]*Table1[[#This Row],[Price]]</f>
        <v>14789.49</v>
      </c>
      <c r="Q3735">
        <v>220</v>
      </c>
    </row>
    <row r="3736" spans="1:17" x14ac:dyDescent="0.3">
      <c r="A3736" t="s">
        <v>23</v>
      </c>
      <c r="B3736" t="s">
        <v>2134</v>
      </c>
      <c r="C3736" t="s">
        <v>24</v>
      </c>
      <c r="D3736" t="s">
        <v>71</v>
      </c>
      <c r="E3736" t="s">
        <v>16</v>
      </c>
      <c r="F3736" t="s">
        <v>82</v>
      </c>
      <c r="G3736" t="s">
        <v>65</v>
      </c>
      <c r="H3736" t="s">
        <v>19</v>
      </c>
      <c r="I3736" t="s">
        <v>2134</v>
      </c>
      <c r="J3736" t="s">
        <v>20</v>
      </c>
      <c r="K3736" t="s">
        <v>21</v>
      </c>
      <c r="L3736" t="s">
        <v>81</v>
      </c>
      <c r="M3736">
        <v>4.4000000000000004</v>
      </c>
      <c r="N3736">
        <v>528.17999999999995</v>
      </c>
      <c r="O3736">
        <v>28</v>
      </c>
      <c r="P3736">
        <f>Table1[[#This Row],[Sale Product Count]]*Table1[[#This Row],[Price]]</f>
        <v>14789.039999999999</v>
      </c>
      <c r="Q3736">
        <v>236</v>
      </c>
    </row>
    <row r="3737" spans="1:17" x14ac:dyDescent="0.3">
      <c r="A3737" t="s">
        <v>507</v>
      </c>
      <c r="B3737" t="s">
        <v>471</v>
      </c>
      <c r="C3737" t="s">
        <v>504</v>
      </c>
      <c r="D3737" t="s">
        <v>25</v>
      </c>
      <c r="E3737" t="s">
        <v>42</v>
      </c>
      <c r="F3737" t="s">
        <v>508</v>
      </c>
      <c r="G3737" t="s">
        <v>65</v>
      </c>
      <c r="H3737" t="s">
        <v>197</v>
      </c>
      <c r="I3737" t="s">
        <v>29</v>
      </c>
      <c r="J3737" t="s">
        <v>20</v>
      </c>
      <c r="K3737" t="s">
        <v>2134</v>
      </c>
      <c r="L3737" t="s">
        <v>2134</v>
      </c>
      <c r="M3737">
        <v>4.8</v>
      </c>
      <c r="N3737">
        <v>589.99</v>
      </c>
      <c r="O3737">
        <v>25</v>
      </c>
      <c r="P3737">
        <f>Table1[[#This Row],[Sale Product Count]]*Table1[[#This Row],[Price]]</f>
        <v>14749.75</v>
      </c>
      <c r="Q3737">
        <v>331</v>
      </c>
    </row>
    <row r="3738" spans="1:17" x14ac:dyDescent="0.3">
      <c r="A3738" t="s">
        <v>59</v>
      </c>
      <c r="B3738" t="s">
        <v>555</v>
      </c>
      <c r="C3738" t="s">
        <v>14</v>
      </c>
      <c r="D3738" t="s">
        <v>137</v>
      </c>
      <c r="E3738" t="s">
        <v>2134</v>
      </c>
      <c r="F3738" t="s">
        <v>64</v>
      </c>
      <c r="G3738" t="s">
        <v>65</v>
      </c>
      <c r="H3738" t="s">
        <v>28</v>
      </c>
      <c r="I3738" t="s">
        <v>2134</v>
      </c>
      <c r="J3738" t="s">
        <v>20</v>
      </c>
      <c r="K3738" t="s">
        <v>2134</v>
      </c>
      <c r="L3738" t="s">
        <v>556</v>
      </c>
      <c r="M3738">
        <v>0</v>
      </c>
      <c r="N3738">
        <v>589.99</v>
      </c>
      <c r="O3738">
        <v>25</v>
      </c>
      <c r="P3738">
        <f>Table1[[#This Row],[Sale Product Count]]*Table1[[#This Row],[Price]]</f>
        <v>14749.75</v>
      </c>
      <c r="Q3738">
        <v>218</v>
      </c>
    </row>
    <row r="3739" spans="1:17" x14ac:dyDescent="0.3">
      <c r="A3739" t="s">
        <v>130</v>
      </c>
      <c r="B3739" t="s">
        <v>1343</v>
      </c>
      <c r="C3739" t="s">
        <v>61</v>
      </c>
      <c r="D3739" t="s">
        <v>71</v>
      </c>
      <c r="E3739" t="s">
        <v>16</v>
      </c>
      <c r="F3739" t="s">
        <v>64</v>
      </c>
      <c r="G3739" t="s">
        <v>65</v>
      </c>
      <c r="H3739" t="s">
        <v>28</v>
      </c>
      <c r="I3739" t="s">
        <v>2134</v>
      </c>
      <c r="J3739" t="s">
        <v>37</v>
      </c>
      <c r="K3739" t="s">
        <v>573</v>
      </c>
      <c r="L3739" t="s">
        <v>2134</v>
      </c>
      <c r="M3739">
        <v>1</v>
      </c>
      <c r="N3739">
        <v>589.99</v>
      </c>
      <c r="O3739">
        <v>25</v>
      </c>
      <c r="P3739">
        <f>Table1[[#This Row],[Sale Product Count]]*Table1[[#This Row],[Price]]</f>
        <v>14749.75</v>
      </c>
      <c r="Q3739">
        <v>380</v>
      </c>
    </row>
    <row r="3740" spans="1:17" x14ac:dyDescent="0.3">
      <c r="A3740" t="s">
        <v>13</v>
      </c>
      <c r="B3740" t="s">
        <v>2134</v>
      </c>
      <c r="C3740" t="s">
        <v>14</v>
      </c>
      <c r="D3740" t="s">
        <v>15</v>
      </c>
      <c r="E3740" t="s">
        <v>16</v>
      </c>
      <c r="F3740" t="s">
        <v>17</v>
      </c>
      <c r="G3740" t="s">
        <v>18</v>
      </c>
      <c r="H3740" t="s">
        <v>19</v>
      </c>
      <c r="I3740" t="s">
        <v>2134</v>
      </c>
      <c r="J3740" t="s">
        <v>20</v>
      </c>
      <c r="K3740" t="s">
        <v>21</v>
      </c>
      <c r="L3740" t="s">
        <v>22</v>
      </c>
      <c r="M3740">
        <v>0</v>
      </c>
      <c r="N3740">
        <v>589.99</v>
      </c>
      <c r="O3740">
        <v>25</v>
      </c>
      <c r="P3740">
        <f>Table1[[#This Row],[Sale Product Count]]*Table1[[#This Row],[Price]]</f>
        <v>14749.75</v>
      </c>
      <c r="Q3740">
        <v>497</v>
      </c>
    </row>
    <row r="3741" spans="1:17" x14ac:dyDescent="0.3">
      <c r="A3741" t="s">
        <v>13</v>
      </c>
      <c r="B3741" t="s">
        <v>2134</v>
      </c>
      <c r="C3741" t="s">
        <v>14</v>
      </c>
      <c r="D3741" t="s">
        <v>15</v>
      </c>
      <c r="E3741" t="s">
        <v>16</v>
      </c>
      <c r="F3741" t="s">
        <v>17</v>
      </c>
      <c r="G3741" t="s">
        <v>18</v>
      </c>
      <c r="H3741" t="s">
        <v>19</v>
      </c>
      <c r="I3741" t="s">
        <v>2134</v>
      </c>
      <c r="J3741" t="s">
        <v>20</v>
      </c>
      <c r="K3741" t="s">
        <v>21</v>
      </c>
      <c r="L3741" t="s">
        <v>22</v>
      </c>
      <c r="M3741">
        <v>0</v>
      </c>
      <c r="N3741">
        <v>589.99</v>
      </c>
      <c r="O3741">
        <v>25</v>
      </c>
      <c r="P3741">
        <f>Table1[[#This Row],[Sale Product Count]]*Table1[[#This Row],[Price]]</f>
        <v>14749.75</v>
      </c>
      <c r="Q3741">
        <v>0</v>
      </c>
    </row>
    <row r="3742" spans="1:17" x14ac:dyDescent="0.3">
      <c r="A3742" t="s">
        <v>30</v>
      </c>
      <c r="B3742" t="s">
        <v>31</v>
      </c>
      <c r="C3742" t="s">
        <v>32</v>
      </c>
      <c r="D3742" t="s">
        <v>33</v>
      </c>
      <c r="E3742" t="s">
        <v>2134</v>
      </c>
      <c r="F3742" t="s">
        <v>34</v>
      </c>
      <c r="G3742" t="s">
        <v>35</v>
      </c>
      <c r="H3742" t="s">
        <v>36</v>
      </c>
      <c r="I3742" t="s">
        <v>2134</v>
      </c>
      <c r="J3742" t="s">
        <v>37</v>
      </c>
      <c r="K3742" t="s">
        <v>2134</v>
      </c>
      <c r="L3742" t="s">
        <v>38</v>
      </c>
      <c r="M3742">
        <v>5</v>
      </c>
      <c r="N3742">
        <v>736.85</v>
      </c>
      <c r="O3742">
        <v>20</v>
      </c>
      <c r="P3742">
        <f>Table1[[#This Row],[Sale Product Count]]*Table1[[#This Row],[Price]]</f>
        <v>14737</v>
      </c>
      <c r="Q3742">
        <v>413</v>
      </c>
    </row>
    <row r="3743" spans="1:17" x14ac:dyDescent="0.3">
      <c r="A3743" t="s">
        <v>100</v>
      </c>
      <c r="B3743" t="s">
        <v>101</v>
      </c>
      <c r="C3743" t="s">
        <v>24</v>
      </c>
      <c r="D3743" t="s">
        <v>102</v>
      </c>
      <c r="E3743" t="s">
        <v>42</v>
      </c>
      <c r="F3743" t="s">
        <v>103</v>
      </c>
      <c r="G3743" t="s">
        <v>80</v>
      </c>
      <c r="H3743" t="s">
        <v>19</v>
      </c>
      <c r="I3743" t="s">
        <v>29</v>
      </c>
      <c r="J3743" t="s">
        <v>20</v>
      </c>
      <c r="K3743" t="s">
        <v>2134</v>
      </c>
      <c r="L3743" t="s">
        <v>2134</v>
      </c>
      <c r="M3743">
        <v>4.3</v>
      </c>
      <c r="N3743">
        <v>639.99</v>
      </c>
      <c r="O3743">
        <v>23</v>
      </c>
      <c r="P3743">
        <f>Table1[[#This Row],[Sale Product Count]]*Table1[[#This Row],[Price]]</f>
        <v>14719.77</v>
      </c>
      <c r="Q3743">
        <v>181</v>
      </c>
    </row>
    <row r="3744" spans="1:17" x14ac:dyDescent="0.3">
      <c r="A3744" t="s">
        <v>13</v>
      </c>
      <c r="B3744" t="s">
        <v>2134</v>
      </c>
      <c r="C3744" t="s">
        <v>24</v>
      </c>
      <c r="D3744" t="s">
        <v>15</v>
      </c>
      <c r="E3744" t="s">
        <v>78</v>
      </c>
      <c r="F3744" t="s">
        <v>79</v>
      </c>
      <c r="G3744" t="s">
        <v>80</v>
      </c>
      <c r="H3744" t="s">
        <v>19</v>
      </c>
      <c r="I3744" t="s">
        <v>2134</v>
      </c>
      <c r="J3744" t="s">
        <v>20</v>
      </c>
      <c r="K3744" t="s">
        <v>21</v>
      </c>
      <c r="L3744" t="s">
        <v>81</v>
      </c>
      <c r="M3744">
        <v>5</v>
      </c>
      <c r="N3744">
        <v>639.99</v>
      </c>
      <c r="O3744">
        <v>23</v>
      </c>
      <c r="P3744">
        <f>Table1[[#This Row],[Sale Product Count]]*Table1[[#This Row],[Price]]</f>
        <v>14719.77</v>
      </c>
      <c r="Q3744">
        <v>475</v>
      </c>
    </row>
    <row r="3745" spans="1:17" x14ac:dyDescent="0.3">
      <c r="A3745" t="s">
        <v>13</v>
      </c>
      <c r="B3745" t="s">
        <v>2134</v>
      </c>
      <c r="C3745" t="s">
        <v>14</v>
      </c>
      <c r="D3745" t="s">
        <v>15</v>
      </c>
      <c r="E3745" t="s">
        <v>16</v>
      </c>
      <c r="F3745" t="s">
        <v>17</v>
      </c>
      <c r="G3745" t="s">
        <v>18</v>
      </c>
      <c r="H3745" t="s">
        <v>19</v>
      </c>
      <c r="I3745" t="s">
        <v>2134</v>
      </c>
      <c r="J3745" t="s">
        <v>20</v>
      </c>
      <c r="K3745" t="s">
        <v>21</v>
      </c>
      <c r="L3745" t="s">
        <v>22</v>
      </c>
      <c r="M3745">
        <v>0</v>
      </c>
      <c r="N3745">
        <v>639.99</v>
      </c>
      <c r="O3745">
        <v>23</v>
      </c>
      <c r="P3745">
        <f>Table1[[#This Row],[Sale Product Count]]*Table1[[#This Row],[Price]]</f>
        <v>14719.77</v>
      </c>
      <c r="Q3745">
        <v>416</v>
      </c>
    </row>
    <row r="3746" spans="1:17" x14ac:dyDescent="0.3">
      <c r="A3746" t="s">
        <v>130</v>
      </c>
      <c r="B3746" t="s">
        <v>513</v>
      </c>
      <c r="C3746" t="s">
        <v>24</v>
      </c>
      <c r="D3746" t="s">
        <v>71</v>
      </c>
      <c r="E3746" t="s">
        <v>63</v>
      </c>
      <c r="F3746" t="s">
        <v>64</v>
      </c>
      <c r="G3746" t="s">
        <v>65</v>
      </c>
      <c r="H3746" t="s">
        <v>28</v>
      </c>
      <c r="I3746" t="s">
        <v>29</v>
      </c>
      <c r="J3746" t="s">
        <v>20</v>
      </c>
      <c r="K3746" t="s">
        <v>2134</v>
      </c>
      <c r="L3746" t="s">
        <v>2134</v>
      </c>
      <c r="M3746">
        <v>0</v>
      </c>
      <c r="N3746">
        <v>639.99</v>
      </c>
      <c r="O3746">
        <v>23</v>
      </c>
      <c r="P3746">
        <f>Table1[[#This Row],[Sale Product Count]]*Table1[[#This Row],[Price]]</f>
        <v>14719.77</v>
      </c>
      <c r="Q3746">
        <v>272</v>
      </c>
    </row>
    <row r="3747" spans="1:17" x14ac:dyDescent="0.3">
      <c r="A3747" t="s">
        <v>30</v>
      </c>
      <c r="B3747" t="s">
        <v>119</v>
      </c>
      <c r="C3747" t="s">
        <v>24</v>
      </c>
      <c r="D3747" t="s">
        <v>33</v>
      </c>
      <c r="E3747" t="s">
        <v>2134</v>
      </c>
      <c r="F3747" t="s">
        <v>34</v>
      </c>
      <c r="G3747" t="s">
        <v>35</v>
      </c>
      <c r="H3747" t="s">
        <v>36</v>
      </c>
      <c r="I3747" t="s">
        <v>2134</v>
      </c>
      <c r="J3747" t="s">
        <v>37</v>
      </c>
      <c r="K3747" t="s">
        <v>120</v>
      </c>
      <c r="L3747" t="s">
        <v>38</v>
      </c>
      <c r="M3747">
        <v>1</v>
      </c>
      <c r="N3747">
        <v>639.99</v>
      </c>
      <c r="O3747">
        <v>23</v>
      </c>
      <c r="P3747">
        <f>Table1[[#This Row],[Sale Product Count]]*Table1[[#This Row],[Price]]</f>
        <v>14719.77</v>
      </c>
      <c r="Q3747">
        <v>394</v>
      </c>
    </row>
    <row r="3748" spans="1:17" x14ac:dyDescent="0.3">
      <c r="A3748" t="s">
        <v>13</v>
      </c>
      <c r="B3748" t="s">
        <v>83</v>
      </c>
      <c r="C3748" t="s">
        <v>24</v>
      </c>
      <c r="D3748" t="s">
        <v>84</v>
      </c>
      <c r="E3748" t="s">
        <v>16</v>
      </c>
      <c r="F3748" t="s">
        <v>26</v>
      </c>
      <c r="G3748" t="s">
        <v>80</v>
      </c>
      <c r="H3748" t="s">
        <v>19</v>
      </c>
      <c r="I3748" t="s">
        <v>2134</v>
      </c>
      <c r="J3748" t="s">
        <v>20</v>
      </c>
      <c r="K3748" t="s">
        <v>21</v>
      </c>
      <c r="L3748" t="s">
        <v>2134</v>
      </c>
      <c r="M3748">
        <v>0</v>
      </c>
      <c r="N3748">
        <v>639.99</v>
      </c>
      <c r="O3748">
        <v>23</v>
      </c>
      <c r="P3748">
        <f>Table1[[#This Row],[Sale Product Count]]*Table1[[#This Row],[Price]]</f>
        <v>14719.77</v>
      </c>
      <c r="Q3748">
        <v>0</v>
      </c>
    </row>
    <row r="3749" spans="1:17" x14ac:dyDescent="0.3">
      <c r="A3749" t="s">
        <v>13</v>
      </c>
      <c r="B3749" t="s">
        <v>83</v>
      </c>
      <c r="C3749" t="s">
        <v>24</v>
      </c>
      <c r="D3749" t="s">
        <v>84</v>
      </c>
      <c r="E3749" t="s">
        <v>16</v>
      </c>
      <c r="F3749" t="s">
        <v>26</v>
      </c>
      <c r="G3749" t="s">
        <v>80</v>
      </c>
      <c r="H3749" t="s">
        <v>19</v>
      </c>
      <c r="I3749" t="s">
        <v>2134</v>
      </c>
      <c r="J3749" t="s">
        <v>20</v>
      </c>
      <c r="K3749" t="s">
        <v>21</v>
      </c>
      <c r="L3749" t="s">
        <v>2134</v>
      </c>
      <c r="M3749">
        <v>0</v>
      </c>
      <c r="N3749">
        <v>639.99</v>
      </c>
      <c r="O3749">
        <v>23</v>
      </c>
      <c r="P3749">
        <f>Table1[[#This Row],[Sale Product Count]]*Table1[[#This Row],[Price]]</f>
        <v>14719.77</v>
      </c>
      <c r="Q3749">
        <v>0</v>
      </c>
    </row>
    <row r="3750" spans="1:17" x14ac:dyDescent="0.3">
      <c r="A3750" t="s">
        <v>30</v>
      </c>
      <c r="B3750" t="s">
        <v>31</v>
      </c>
      <c r="C3750" t="s">
        <v>32</v>
      </c>
      <c r="D3750" t="s">
        <v>33</v>
      </c>
      <c r="E3750" t="s">
        <v>2134</v>
      </c>
      <c r="F3750" t="s">
        <v>34</v>
      </c>
      <c r="G3750" t="s">
        <v>35</v>
      </c>
      <c r="H3750" t="s">
        <v>36</v>
      </c>
      <c r="I3750" t="s">
        <v>2134</v>
      </c>
      <c r="J3750" t="s">
        <v>37</v>
      </c>
      <c r="K3750" t="s">
        <v>2134</v>
      </c>
      <c r="L3750" t="s">
        <v>38</v>
      </c>
      <c r="M3750">
        <v>5</v>
      </c>
      <c r="N3750">
        <v>459.99</v>
      </c>
      <c r="O3750">
        <v>32</v>
      </c>
      <c r="P3750">
        <f>Table1[[#This Row],[Sale Product Count]]*Table1[[#This Row],[Price]]</f>
        <v>14719.68</v>
      </c>
      <c r="Q3750">
        <v>190</v>
      </c>
    </row>
    <row r="3751" spans="1:17" x14ac:dyDescent="0.3">
      <c r="A3751" t="s">
        <v>130</v>
      </c>
      <c r="B3751" t="s">
        <v>1632</v>
      </c>
      <c r="C3751" t="s">
        <v>24</v>
      </c>
      <c r="D3751" t="s">
        <v>71</v>
      </c>
      <c r="E3751" t="s">
        <v>1493</v>
      </c>
      <c r="F3751" t="s">
        <v>64</v>
      </c>
      <c r="G3751" t="s">
        <v>27</v>
      </c>
      <c r="H3751" t="s">
        <v>36</v>
      </c>
      <c r="I3751" t="s">
        <v>431</v>
      </c>
      <c r="J3751" t="s">
        <v>20</v>
      </c>
      <c r="K3751" t="s">
        <v>2134</v>
      </c>
      <c r="L3751" t="s">
        <v>2134</v>
      </c>
      <c r="M3751">
        <v>0</v>
      </c>
      <c r="N3751">
        <v>459.99</v>
      </c>
      <c r="O3751">
        <v>32</v>
      </c>
      <c r="P3751">
        <f>Table1[[#This Row],[Sale Product Count]]*Table1[[#This Row],[Price]]</f>
        <v>14719.68</v>
      </c>
      <c r="Q3751">
        <v>425</v>
      </c>
    </row>
    <row r="3752" spans="1:17" x14ac:dyDescent="0.3">
      <c r="A3752" t="s">
        <v>130</v>
      </c>
      <c r="B3752" t="s">
        <v>612</v>
      </c>
      <c r="C3752" t="s">
        <v>140</v>
      </c>
      <c r="D3752" t="s">
        <v>1202</v>
      </c>
      <c r="E3752" t="s">
        <v>42</v>
      </c>
      <c r="F3752" t="s">
        <v>256</v>
      </c>
      <c r="G3752" t="s">
        <v>65</v>
      </c>
      <c r="H3752" t="s">
        <v>197</v>
      </c>
      <c r="I3752" t="s">
        <v>1041</v>
      </c>
      <c r="J3752" t="s">
        <v>296</v>
      </c>
      <c r="K3752" t="s">
        <v>2134</v>
      </c>
      <c r="L3752" t="s">
        <v>2134</v>
      </c>
      <c r="M3752">
        <v>0</v>
      </c>
      <c r="N3752">
        <v>669</v>
      </c>
      <c r="O3752">
        <v>22</v>
      </c>
      <c r="P3752">
        <f>Table1[[#This Row],[Sale Product Count]]*Table1[[#This Row],[Price]]</f>
        <v>14718</v>
      </c>
      <c r="Q3752">
        <v>129</v>
      </c>
    </row>
    <row r="3753" spans="1:17" x14ac:dyDescent="0.3">
      <c r="A3753" t="s">
        <v>23</v>
      </c>
      <c r="B3753" t="s">
        <v>2134</v>
      </c>
      <c r="C3753" t="s">
        <v>24</v>
      </c>
      <c r="D3753" t="s">
        <v>71</v>
      </c>
      <c r="E3753" t="s">
        <v>16</v>
      </c>
      <c r="F3753" t="s">
        <v>82</v>
      </c>
      <c r="G3753" t="s">
        <v>65</v>
      </c>
      <c r="H3753" t="s">
        <v>19</v>
      </c>
      <c r="I3753" t="s">
        <v>2134</v>
      </c>
      <c r="J3753" t="s">
        <v>20</v>
      </c>
      <c r="K3753" t="s">
        <v>21</v>
      </c>
      <c r="L3753" t="s">
        <v>81</v>
      </c>
      <c r="M3753">
        <v>4.4000000000000004</v>
      </c>
      <c r="N3753">
        <v>299</v>
      </c>
      <c r="O3753">
        <v>49</v>
      </c>
      <c r="P3753">
        <f>Table1[[#This Row],[Sale Product Count]]*Table1[[#This Row],[Price]]</f>
        <v>14651</v>
      </c>
      <c r="Q3753">
        <v>304</v>
      </c>
    </row>
    <row r="3754" spans="1:17" x14ac:dyDescent="0.3">
      <c r="A3754" t="s">
        <v>100</v>
      </c>
      <c r="B3754" t="s">
        <v>779</v>
      </c>
      <c r="C3754" t="s">
        <v>14</v>
      </c>
      <c r="D3754" t="s">
        <v>2134</v>
      </c>
      <c r="E3754" t="s">
        <v>42</v>
      </c>
      <c r="F3754" t="s">
        <v>106</v>
      </c>
      <c r="G3754" t="s">
        <v>65</v>
      </c>
      <c r="H3754" t="s">
        <v>28</v>
      </c>
      <c r="I3754" t="s">
        <v>200</v>
      </c>
      <c r="J3754" t="s">
        <v>483</v>
      </c>
      <c r="K3754" t="s">
        <v>242</v>
      </c>
      <c r="L3754" t="s">
        <v>2134</v>
      </c>
      <c r="M3754">
        <v>0</v>
      </c>
      <c r="N3754">
        <v>1125.99</v>
      </c>
      <c r="O3754">
        <v>13</v>
      </c>
      <c r="P3754">
        <f>Table1[[#This Row],[Sale Product Count]]*Table1[[#This Row],[Price]]</f>
        <v>14637.87</v>
      </c>
      <c r="Q3754">
        <v>466</v>
      </c>
    </row>
    <row r="3755" spans="1:17" x14ac:dyDescent="0.3">
      <c r="A3755" t="s">
        <v>130</v>
      </c>
      <c r="B3755" t="s">
        <v>1253</v>
      </c>
      <c r="C3755" t="s">
        <v>14</v>
      </c>
      <c r="D3755" t="s">
        <v>71</v>
      </c>
      <c r="E3755" t="s">
        <v>63</v>
      </c>
      <c r="F3755" t="s">
        <v>64</v>
      </c>
      <c r="G3755" t="s">
        <v>35</v>
      </c>
      <c r="H3755" t="s">
        <v>36</v>
      </c>
      <c r="I3755" t="s">
        <v>431</v>
      </c>
      <c r="J3755" t="s">
        <v>20</v>
      </c>
      <c r="K3755" t="s">
        <v>2134</v>
      </c>
      <c r="L3755" t="s">
        <v>2134</v>
      </c>
      <c r="M3755">
        <v>0</v>
      </c>
      <c r="N3755">
        <v>975</v>
      </c>
      <c r="O3755">
        <v>15</v>
      </c>
      <c r="P3755">
        <f>Table1[[#This Row],[Sale Product Count]]*Table1[[#This Row],[Price]]</f>
        <v>14625</v>
      </c>
      <c r="Q3755">
        <v>434</v>
      </c>
    </row>
    <row r="3756" spans="1:17" x14ac:dyDescent="0.3">
      <c r="A3756" t="s">
        <v>100</v>
      </c>
      <c r="B3756" t="s">
        <v>359</v>
      </c>
      <c r="C3756" t="s">
        <v>14</v>
      </c>
      <c r="D3756" t="s">
        <v>2134</v>
      </c>
      <c r="E3756" t="s">
        <v>35</v>
      </c>
      <c r="F3756" t="s">
        <v>109</v>
      </c>
      <c r="G3756" t="s">
        <v>811</v>
      </c>
      <c r="H3756" t="s">
        <v>311</v>
      </c>
      <c r="I3756" t="s">
        <v>29</v>
      </c>
      <c r="J3756" t="s">
        <v>20</v>
      </c>
      <c r="K3756" t="s">
        <v>990</v>
      </c>
      <c r="L3756" t="s">
        <v>2134</v>
      </c>
      <c r="M3756">
        <v>3.4</v>
      </c>
      <c r="N3756">
        <v>729.99</v>
      </c>
      <c r="O3756">
        <v>20</v>
      </c>
      <c r="P3756">
        <f>Table1[[#This Row],[Sale Product Count]]*Table1[[#This Row],[Price]]</f>
        <v>14599.8</v>
      </c>
      <c r="Q3756">
        <v>284</v>
      </c>
    </row>
    <row r="3757" spans="1:17" x14ac:dyDescent="0.3">
      <c r="A3757" t="s">
        <v>30</v>
      </c>
      <c r="B3757" t="s">
        <v>31</v>
      </c>
      <c r="C3757" t="s">
        <v>32</v>
      </c>
      <c r="D3757" t="s">
        <v>33</v>
      </c>
      <c r="E3757" t="s">
        <v>2134</v>
      </c>
      <c r="F3757" t="s">
        <v>34</v>
      </c>
      <c r="G3757" t="s">
        <v>35</v>
      </c>
      <c r="H3757" t="s">
        <v>36</v>
      </c>
      <c r="I3757" t="s">
        <v>2134</v>
      </c>
      <c r="J3757" t="s">
        <v>37</v>
      </c>
      <c r="K3757" t="s">
        <v>2134</v>
      </c>
      <c r="L3757" t="s">
        <v>38</v>
      </c>
      <c r="M3757">
        <v>5</v>
      </c>
      <c r="N3757">
        <v>1122.99</v>
      </c>
      <c r="O3757">
        <v>13</v>
      </c>
      <c r="P3757">
        <f>Table1[[#This Row],[Sale Product Count]]*Table1[[#This Row],[Price]]</f>
        <v>14598.87</v>
      </c>
      <c r="Q3757">
        <v>240</v>
      </c>
    </row>
    <row r="3758" spans="1:17" x14ac:dyDescent="0.3">
      <c r="A3758" t="s">
        <v>30</v>
      </c>
      <c r="B3758" t="s">
        <v>31</v>
      </c>
      <c r="C3758" t="s">
        <v>32</v>
      </c>
      <c r="D3758" t="s">
        <v>33</v>
      </c>
      <c r="E3758" t="s">
        <v>2134</v>
      </c>
      <c r="F3758" t="s">
        <v>34</v>
      </c>
      <c r="G3758" t="s">
        <v>35</v>
      </c>
      <c r="H3758" t="s">
        <v>36</v>
      </c>
      <c r="I3758" t="s">
        <v>2134</v>
      </c>
      <c r="J3758" t="s">
        <v>37</v>
      </c>
      <c r="K3758" t="s">
        <v>2134</v>
      </c>
      <c r="L3758" t="s">
        <v>38</v>
      </c>
      <c r="M3758">
        <v>5</v>
      </c>
      <c r="N3758">
        <v>270.27999999999997</v>
      </c>
      <c r="O3758">
        <v>54</v>
      </c>
      <c r="P3758">
        <f>Table1[[#This Row],[Sale Product Count]]*Table1[[#This Row],[Price]]</f>
        <v>14595.119999999999</v>
      </c>
      <c r="Q3758">
        <v>329</v>
      </c>
    </row>
    <row r="3759" spans="1:17" x14ac:dyDescent="0.3">
      <c r="A3759" t="s">
        <v>23</v>
      </c>
      <c r="B3759" t="s">
        <v>2134</v>
      </c>
      <c r="C3759" t="s">
        <v>24</v>
      </c>
      <c r="D3759" t="s">
        <v>25</v>
      </c>
      <c r="E3759" t="s">
        <v>16</v>
      </c>
      <c r="F3759" t="s">
        <v>26</v>
      </c>
      <c r="G3759" t="s">
        <v>27</v>
      </c>
      <c r="H3759" t="s">
        <v>28</v>
      </c>
      <c r="I3759" t="s">
        <v>29</v>
      </c>
      <c r="J3759" t="s">
        <v>20</v>
      </c>
      <c r="K3759" t="s">
        <v>21</v>
      </c>
      <c r="L3759" t="s">
        <v>2134</v>
      </c>
      <c r="M3759">
        <v>4.5</v>
      </c>
      <c r="N3759">
        <v>285.98</v>
      </c>
      <c r="O3759">
        <v>51</v>
      </c>
      <c r="P3759">
        <f>Table1[[#This Row],[Sale Product Count]]*Table1[[#This Row],[Price]]</f>
        <v>14584.980000000001</v>
      </c>
      <c r="Q3759">
        <v>179</v>
      </c>
    </row>
    <row r="3760" spans="1:17" x14ac:dyDescent="0.3">
      <c r="A3760" t="s">
        <v>130</v>
      </c>
      <c r="B3760" t="s">
        <v>1883</v>
      </c>
      <c r="C3760" t="s">
        <v>14</v>
      </c>
      <c r="D3760" t="s">
        <v>613</v>
      </c>
      <c r="E3760" t="s">
        <v>63</v>
      </c>
      <c r="F3760" t="s">
        <v>43</v>
      </c>
      <c r="G3760" t="s">
        <v>18</v>
      </c>
      <c r="H3760" t="s">
        <v>311</v>
      </c>
      <c r="I3760" t="s">
        <v>2134</v>
      </c>
      <c r="J3760" t="s">
        <v>20</v>
      </c>
      <c r="K3760" t="s">
        <v>159</v>
      </c>
      <c r="L3760" t="s">
        <v>2134</v>
      </c>
      <c r="M3760">
        <v>0</v>
      </c>
      <c r="N3760">
        <v>729</v>
      </c>
      <c r="O3760">
        <v>20</v>
      </c>
      <c r="P3760">
        <f>Table1[[#This Row],[Sale Product Count]]*Table1[[#This Row],[Price]]</f>
        <v>14580</v>
      </c>
      <c r="Q3760">
        <v>351</v>
      </c>
    </row>
    <row r="3761" spans="1:17" x14ac:dyDescent="0.3">
      <c r="A3761" t="s">
        <v>66</v>
      </c>
      <c r="B3761" t="s">
        <v>1339</v>
      </c>
      <c r="C3761" t="s">
        <v>24</v>
      </c>
      <c r="D3761" t="s">
        <v>628</v>
      </c>
      <c r="E3761" t="s">
        <v>63</v>
      </c>
      <c r="F3761" t="s">
        <v>72</v>
      </c>
      <c r="G3761" t="s">
        <v>35</v>
      </c>
      <c r="H3761" t="s">
        <v>257</v>
      </c>
      <c r="I3761" t="s">
        <v>2134</v>
      </c>
      <c r="J3761" t="s">
        <v>37</v>
      </c>
      <c r="K3761" t="s">
        <v>298</v>
      </c>
      <c r="L3761" t="s">
        <v>2134</v>
      </c>
      <c r="M3761">
        <v>0</v>
      </c>
      <c r="N3761">
        <v>909.99</v>
      </c>
      <c r="O3761">
        <v>16</v>
      </c>
      <c r="P3761">
        <f>Table1[[#This Row],[Sale Product Count]]*Table1[[#This Row],[Price]]</f>
        <v>14559.84</v>
      </c>
      <c r="Q3761">
        <v>100</v>
      </c>
    </row>
    <row r="3762" spans="1:17" x14ac:dyDescent="0.3">
      <c r="A3762" t="s">
        <v>23</v>
      </c>
      <c r="B3762" t="s">
        <v>2134</v>
      </c>
      <c r="C3762" t="s">
        <v>24</v>
      </c>
      <c r="D3762" t="s">
        <v>25</v>
      </c>
      <c r="E3762" t="s">
        <v>16</v>
      </c>
      <c r="F3762" t="s">
        <v>26</v>
      </c>
      <c r="G3762" t="s">
        <v>27</v>
      </c>
      <c r="H3762" t="s">
        <v>28</v>
      </c>
      <c r="I3762" t="s">
        <v>29</v>
      </c>
      <c r="J3762" t="s">
        <v>20</v>
      </c>
      <c r="K3762" t="s">
        <v>21</v>
      </c>
      <c r="L3762" t="s">
        <v>2134</v>
      </c>
      <c r="M3762">
        <v>4.5</v>
      </c>
      <c r="N3762">
        <v>415.99</v>
      </c>
      <c r="O3762">
        <v>35</v>
      </c>
      <c r="P3762">
        <f>Table1[[#This Row],[Sale Product Count]]*Table1[[#This Row],[Price]]</f>
        <v>14559.65</v>
      </c>
      <c r="Q3762">
        <v>509</v>
      </c>
    </row>
    <row r="3763" spans="1:17" x14ac:dyDescent="0.3">
      <c r="A3763" t="s">
        <v>130</v>
      </c>
      <c r="B3763" t="s">
        <v>2120</v>
      </c>
      <c r="C3763" t="s">
        <v>61</v>
      </c>
      <c r="D3763" t="s">
        <v>2121</v>
      </c>
      <c r="E3763" t="s">
        <v>42</v>
      </c>
      <c r="F3763" t="s">
        <v>90</v>
      </c>
      <c r="G3763" t="s">
        <v>18</v>
      </c>
      <c r="H3763" t="s">
        <v>19</v>
      </c>
      <c r="I3763" t="s">
        <v>2122</v>
      </c>
      <c r="J3763" t="s">
        <v>20</v>
      </c>
      <c r="K3763" t="s">
        <v>2134</v>
      </c>
      <c r="L3763" t="s">
        <v>2134</v>
      </c>
      <c r="M3763">
        <v>0</v>
      </c>
      <c r="N3763">
        <v>415.99</v>
      </c>
      <c r="O3763">
        <v>35</v>
      </c>
      <c r="P3763">
        <f>Table1[[#This Row],[Sale Product Count]]*Table1[[#This Row],[Price]]</f>
        <v>14559.65</v>
      </c>
      <c r="Q3763">
        <v>0</v>
      </c>
    </row>
    <row r="3764" spans="1:17" x14ac:dyDescent="0.3">
      <c r="A3764" t="s">
        <v>237</v>
      </c>
      <c r="B3764" t="s">
        <v>601</v>
      </c>
      <c r="C3764" t="s">
        <v>24</v>
      </c>
      <c r="D3764" t="s">
        <v>71</v>
      </c>
      <c r="E3764" t="s">
        <v>75</v>
      </c>
      <c r="F3764" t="s">
        <v>116</v>
      </c>
      <c r="G3764" t="s">
        <v>65</v>
      </c>
      <c r="H3764" t="s">
        <v>36</v>
      </c>
      <c r="I3764" t="s">
        <v>2134</v>
      </c>
      <c r="J3764" t="s">
        <v>37</v>
      </c>
      <c r="K3764" t="s">
        <v>159</v>
      </c>
      <c r="L3764" t="s">
        <v>2134</v>
      </c>
      <c r="M3764">
        <v>4.0999999999999996</v>
      </c>
      <c r="N3764">
        <v>659.9</v>
      </c>
      <c r="O3764">
        <v>22</v>
      </c>
      <c r="P3764">
        <f>Table1[[#This Row],[Sale Product Count]]*Table1[[#This Row],[Price]]</f>
        <v>14517.8</v>
      </c>
      <c r="Q3764">
        <v>253</v>
      </c>
    </row>
    <row r="3765" spans="1:17" x14ac:dyDescent="0.3">
      <c r="A3765" t="s">
        <v>13</v>
      </c>
      <c r="B3765" t="s">
        <v>83</v>
      </c>
      <c r="C3765" t="s">
        <v>24</v>
      </c>
      <c r="D3765" t="s">
        <v>84</v>
      </c>
      <c r="E3765" t="s">
        <v>16</v>
      </c>
      <c r="F3765" t="s">
        <v>26</v>
      </c>
      <c r="G3765" t="s">
        <v>80</v>
      </c>
      <c r="H3765" t="s">
        <v>19</v>
      </c>
      <c r="I3765" t="s">
        <v>2134</v>
      </c>
      <c r="J3765" t="s">
        <v>20</v>
      </c>
      <c r="K3765" t="s">
        <v>21</v>
      </c>
      <c r="L3765" t="s">
        <v>2134</v>
      </c>
      <c r="M3765">
        <v>0</v>
      </c>
      <c r="N3765">
        <v>315</v>
      </c>
      <c r="O3765">
        <v>46</v>
      </c>
      <c r="P3765">
        <f>Table1[[#This Row],[Sale Product Count]]*Table1[[#This Row],[Price]]</f>
        <v>14490</v>
      </c>
      <c r="Q3765">
        <v>156</v>
      </c>
    </row>
    <row r="3766" spans="1:17" x14ac:dyDescent="0.3">
      <c r="A3766" t="s">
        <v>13</v>
      </c>
      <c r="B3766" t="s">
        <v>2134</v>
      </c>
      <c r="C3766" t="s">
        <v>14</v>
      </c>
      <c r="D3766" t="s">
        <v>15</v>
      </c>
      <c r="E3766" t="s">
        <v>16</v>
      </c>
      <c r="F3766" t="s">
        <v>17</v>
      </c>
      <c r="G3766" t="s">
        <v>18</v>
      </c>
      <c r="H3766" t="s">
        <v>19</v>
      </c>
      <c r="I3766" t="s">
        <v>2134</v>
      </c>
      <c r="J3766" t="s">
        <v>20</v>
      </c>
      <c r="K3766" t="s">
        <v>21</v>
      </c>
      <c r="L3766" t="s">
        <v>22</v>
      </c>
      <c r="M3766">
        <v>0</v>
      </c>
      <c r="N3766">
        <v>656.85</v>
      </c>
      <c r="O3766">
        <v>22</v>
      </c>
      <c r="P3766">
        <f>Table1[[#This Row],[Sale Product Count]]*Table1[[#This Row],[Price]]</f>
        <v>14450.7</v>
      </c>
      <c r="Q3766">
        <v>177</v>
      </c>
    </row>
    <row r="3767" spans="1:17" x14ac:dyDescent="0.3">
      <c r="A3767" t="s">
        <v>23</v>
      </c>
      <c r="B3767" t="s">
        <v>407</v>
      </c>
      <c r="C3767" t="s">
        <v>14</v>
      </c>
      <c r="D3767" t="s">
        <v>352</v>
      </c>
      <c r="E3767" t="s">
        <v>42</v>
      </c>
      <c r="F3767" t="s">
        <v>408</v>
      </c>
      <c r="G3767" t="s">
        <v>18</v>
      </c>
      <c r="H3767" t="s">
        <v>36</v>
      </c>
      <c r="I3767" t="s">
        <v>217</v>
      </c>
      <c r="J3767" t="s">
        <v>20</v>
      </c>
      <c r="K3767" t="s">
        <v>2134</v>
      </c>
      <c r="L3767" t="s">
        <v>2134</v>
      </c>
      <c r="M3767">
        <v>4.5999999999999996</v>
      </c>
      <c r="N3767">
        <v>389.99</v>
      </c>
      <c r="O3767">
        <v>37</v>
      </c>
      <c r="P3767">
        <f>Table1[[#This Row],[Sale Product Count]]*Table1[[#This Row],[Price]]</f>
        <v>14429.630000000001</v>
      </c>
      <c r="Q3767">
        <v>319</v>
      </c>
    </row>
    <row r="3768" spans="1:17" x14ac:dyDescent="0.3">
      <c r="A3768" t="s">
        <v>130</v>
      </c>
      <c r="B3768" t="s">
        <v>651</v>
      </c>
      <c r="C3768" t="s">
        <v>61</v>
      </c>
      <c r="D3768" t="s">
        <v>325</v>
      </c>
      <c r="E3768" t="s">
        <v>75</v>
      </c>
      <c r="F3768" t="s">
        <v>652</v>
      </c>
      <c r="G3768" t="s">
        <v>559</v>
      </c>
      <c r="H3768" t="s">
        <v>36</v>
      </c>
      <c r="I3768" t="s">
        <v>653</v>
      </c>
      <c r="J3768" t="s">
        <v>20</v>
      </c>
      <c r="K3768" t="s">
        <v>2134</v>
      </c>
      <c r="L3768" t="s">
        <v>2134</v>
      </c>
      <c r="M3768">
        <v>0</v>
      </c>
      <c r="N3768">
        <v>389.99</v>
      </c>
      <c r="O3768">
        <v>37</v>
      </c>
      <c r="P3768">
        <f>Table1[[#This Row],[Sale Product Count]]*Table1[[#This Row],[Price]]</f>
        <v>14429.630000000001</v>
      </c>
      <c r="Q3768">
        <v>147</v>
      </c>
    </row>
    <row r="3769" spans="1:17" x14ac:dyDescent="0.3">
      <c r="A3769" t="s">
        <v>165</v>
      </c>
      <c r="B3769" t="s">
        <v>704</v>
      </c>
      <c r="C3769" t="s">
        <v>24</v>
      </c>
      <c r="D3769" t="s">
        <v>25</v>
      </c>
      <c r="E3769" t="s">
        <v>42</v>
      </c>
      <c r="F3769" t="s">
        <v>1123</v>
      </c>
      <c r="G3769" t="s">
        <v>18</v>
      </c>
      <c r="H3769" t="s">
        <v>257</v>
      </c>
      <c r="I3769" t="s">
        <v>2134</v>
      </c>
      <c r="J3769" t="s">
        <v>20</v>
      </c>
      <c r="K3769" t="s">
        <v>610</v>
      </c>
      <c r="L3769" t="s">
        <v>2134</v>
      </c>
      <c r="M3769">
        <v>4</v>
      </c>
      <c r="N3769">
        <v>389.99</v>
      </c>
      <c r="O3769">
        <v>37</v>
      </c>
      <c r="P3769">
        <f>Table1[[#This Row],[Sale Product Count]]*Table1[[#This Row],[Price]]</f>
        <v>14429.630000000001</v>
      </c>
      <c r="Q3769">
        <v>278</v>
      </c>
    </row>
    <row r="3770" spans="1:17" x14ac:dyDescent="0.3">
      <c r="A3770" t="s">
        <v>23</v>
      </c>
      <c r="B3770" t="s">
        <v>2134</v>
      </c>
      <c r="C3770" t="s">
        <v>24</v>
      </c>
      <c r="D3770" t="s">
        <v>25</v>
      </c>
      <c r="E3770" t="s">
        <v>16</v>
      </c>
      <c r="F3770" t="s">
        <v>26</v>
      </c>
      <c r="G3770" t="s">
        <v>27</v>
      </c>
      <c r="H3770" t="s">
        <v>28</v>
      </c>
      <c r="I3770" t="s">
        <v>29</v>
      </c>
      <c r="J3770" t="s">
        <v>20</v>
      </c>
      <c r="K3770" t="s">
        <v>21</v>
      </c>
      <c r="L3770" t="s">
        <v>2134</v>
      </c>
      <c r="M3770">
        <v>4.5</v>
      </c>
      <c r="N3770">
        <v>389.99</v>
      </c>
      <c r="O3770">
        <v>37</v>
      </c>
      <c r="P3770">
        <f>Table1[[#This Row],[Sale Product Count]]*Table1[[#This Row],[Price]]</f>
        <v>14429.630000000001</v>
      </c>
      <c r="Q3770">
        <v>513</v>
      </c>
    </row>
    <row r="3771" spans="1:17" x14ac:dyDescent="0.3">
      <c r="A3771" t="s">
        <v>130</v>
      </c>
      <c r="B3771" t="s">
        <v>1451</v>
      </c>
      <c r="C3771" t="s">
        <v>86</v>
      </c>
      <c r="D3771" t="s">
        <v>418</v>
      </c>
      <c r="E3771" t="s">
        <v>826</v>
      </c>
      <c r="F3771" t="s">
        <v>64</v>
      </c>
      <c r="G3771" t="s">
        <v>27</v>
      </c>
      <c r="H3771" t="s">
        <v>197</v>
      </c>
      <c r="I3771" t="s">
        <v>431</v>
      </c>
      <c r="J3771" t="s">
        <v>1782</v>
      </c>
      <c r="K3771" t="s">
        <v>2134</v>
      </c>
      <c r="L3771" t="s">
        <v>2134</v>
      </c>
      <c r="M3771">
        <v>0</v>
      </c>
      <c r="N3771">
        <v>389.99</v>
      </c>
      <c r="O3771">
        <v>37</v>
      </c>
      <c r="P3771">
        <f>Table1[[#This Row],[Sale Product Count]]*Table1[[#This Row],[Price]]</f>
        <v>14429.630000000001</v>
      </c>
      <c r="Q3771">
        <v>493</v>
      </c>
    </row>
    <row r="3772" spans="1:17" x14ac:dyDescent="0.3">
      <c r="A3772" t="s">
        <v>130</v>
      </c>
      <c r="B3772" t="s">
        <v>1449</v>
      </c>
      <c r="C3772" t="s">
        <v>14</v>
      </c>
      <c r="D3772" t="s">
        <v>71</v>
      </c>
      <c r="E3772" t="s">
        <v>826</v>
      </c>
      <c r="F3772" t="s">
        <v>64</v>
      </c>
      <c r="G3772" t="s">
        <v>35</v>
      </c>
      <c r="H3772" t="s">
        <v>257</v>
      </c>
      <c r="I3772" t="s">
        <v>431</v>
      </c>
      <c r="J3772" t="s">
        <v>20</v>
      </c>
      <c r="K3772" t="s">
        <v>2134</v>
      </c>
      <c r="L3772" t="s">
        <v>2134</v>
      </c>
      <c r="M3772">
        <v>0</v>
      </c>
      <c r="N3772">
        <v>389.99</v>
      </c>
      <c r="O3772">
        <v>37</v>
      </c>
      <c r="P3772">
        <f>Table1[[#This Row],[Sale Product Count]]*Table1[[#This Row],[Price]]</f>
        <v>14429.630000000001</v>
      </c>
      <c r="Q3772">
        <v>465</v>
      </c>
    </row>
    <row r="3773" spans="1:17" x14ac:dyDescent="0.3">
      <c r="A3773" t="s">
        <v>130</v>
      </c>
      <c r="B3773" t="s">
        <v>1632</v>
      </c>
      <c r="C3773" t="s">
        <v>24</v>
      </c>
      <c r="D3773" t="s">
        <v>71</v>
      </c>
      <c r="E3773" t="s">
        <v>42</v>
      </c>
      <c r="F3773" t="s">
        <v>72</v>
      </c>
      <c r="G3773" t="s">
        <v>18</v>
      </c>
      <c r="H3773" t="s">
        <v>257</v>
      </c>
      <c r="I3773" t="s">
        <v>431</v>
      </c>
      <c r="J3773" t="s">
        <v>20</v>
      </c>
      <c r="K3773" t="s">
        <v>2134</v>
      </c>
      <c r="L3773" t="s">
        <v>2134</v>
      </c>
      <c r="M3773">
        <v>0</v>
      </c>
      <c r="N3773">
        <v>389.99</v>
      </c>
      <c r="O3773">
        <v>37</v>
      </c>
      <c r="P3773">
        <f>Table1[[#This Row],[Sale Product Count]]*Table1[[#This Row],[Price]]</f>
        <v>14429.630000000001</v>
      </c>
      <c r="Q3773">
        <v>438</v>
      </c>
    </row>
    <row r="3774" spans="1:17" x14ac:dyDescent="0.3">
      <c r="A3774" t="s">
        <v>13</v>
      </c>
      <c r="B3774" t="s">
        <v>2134</v>
      </c>
      <c r="C3774" t="s">
        <v>24</v>
      </c>
      <c r="D3774" t="s">
        <v>15</v>
      </c>
      <c r="E3774" t="s">
        <v>78</v>
      </c>
      <c r="F3774" t="s">
        <v>79</v>
      </c>
      <c r="G3774" t="s">
        <v>80</v>
      </c>
      <c r="H3774" t="s">
        <v>19</v>
      </c>
      <c r="I3774" t="s">
        <v>2134</v>
      </c>
      <c r="J3774" t="s">
        <v>20</v>
      </c>
      <c r="K3774" t="s">
        <v>21</v>
      </c>
      <c r="L3774" t="s">
        <v>81</v>
      </c>
      <c r="M3774">
        <v>5</v>
      </c>
      <c r="N3774">
        <v>389.99</v>
      </c>
      <c r="O3774">
        <v>37</v>
      </c>
      <c r="P3774">
        <f>Table1[[#This Row],[Sale Product Count]]*Table1[[#This Row],[Price]]</f>
        <v>14429.630000000001</v>
      </c>
      <c r="Q3774">
        <v>0</v>
      </c>
    </row>
    <row r="3775" spans="1:17" x14ac:dyDescent="0.3">
      <c r="A3775" t="s">
        <v>30</v>
      </c>
      <c r="B3775" t="s">
        <v>31</v>
      </c>
      <c r="C3775" t="s">
        <v>32</v>
      </c>
      <c r="D3775" t="s">
        <v>33</v>
      </c>
      <c r="E3775" t="s">
        <v>2134</v>
      </c>
      <c r="F3775" t="s">
        <v>34</v>
      </c>
      <c r="G3775" t="s">
        <v>35</v>
      </c>
      <c r="H3775" t="s">
        <v>36</v>
      </c>
      <c r="I3775" t="s">
        <v>2134</v>
      </c>
      <c r="J3775" t="s">
        <v>37</v>
      </c>
      <c r="K3775" t="s">
        <v>2134</v>
      </c>
      <c r="L3775" t="s">
        <v>38</v>
      </c>
      <c r="M3775">
        <v>5</v>
      </c>
      <c r="N3775">
        <v>800.19</v>
      </c>
      <c r="O3775">
        <v>18</v>
      </c>
      <c r="P3775">
        <f>Table1[[#This Row],[Sale Product Count]]*Table1[[#This Row],[Price]]</f>
        <v>14403.420000000002</v>
      </c>
      <c r="Q3775">
        <v>154</v>
      </c>
    </row>
    <row r="3776" spans="1:17" x14ac:dyDescent="0.3">
      <c r="A3776" t="s">
        <v>23</v>
      </c>
      <c r="B3776" t="s">
        <v>323</v>
      </c>
      <c r="C3776" t="s">
        <v>140</v>
      </c>
      <c r="D3776" t="s">
        <v>71</v>
      </c>
      <c r="E3776" t="s">
        <v>75</v>
      </c>
      <c r="F3776" t="s">
        <v>106</v>
      </c>
      <c r="G3776" t="s">
        <v>35</v>
      </c>
      <c r="H3776" t="s">
        <v>19</v>
      </c>
      <c r="I3776" t="s">
        <v>2134</v>
      </c>
      <c r="J3776" t="s">
        <v>20</v>
      </c>
      <c r="K3776" t="s">
        <v>242</v>
      </c>
      <c r="L3776" t="s">
        <v>2134</v>
      </c>
      <c r="M3776">
        <v>4.3</v>
      </c>
      <c r="N3776">
        <v>899.99</v>
      </c>
      <c r="O3776">
        <v>16</v>
      </c>
      <c r="P3776">
        <f>Table1[[#This Row],[Sale Product Count]]*Table1[[#This Row],[Price]]</f>
        <v>14399.84</v>
      </c>
      <c r="Q3776">
        <v>133</v>
      </c>
    </row>
    <row r="3777" spans="1:17" x14ac:dyDescent="0.3">
      <c r="A3777" t="s">
        <v>59</v>
      </c>
      <c r="B3777" t="s">
        <v>891</v>
      </c>
      <c r="C3777" t="s">
        <v>86</v>
      </c>
      <c r="D3777" t="s">
        <v>15</v>
      </c>
      <c r="E3777" t="s">
        <v>63</v>
      </c>
      <c r="F3777" t="s">
        <v>434</v>
      </c>
      <c r="G3777" t="s">
        <v>18</v>
      </c>
      <c r="H3777" t="s">
        <v>36</v>
      </c>
      <c r="I3777" t="s">
        <v>342</v>
      </c>
      <c r="J3777" t="s">
        <v>20</v>
      </c>
      <c r="K3777" t="s">
        <v>2134</v>
      </c>
      <c r="L3777" t="s">
        <v>2134</v>
      </c>
      <c r="M3777">
        <v>3.8</v>
      </c>
      <c r="N3777">
        <v>899.99</v>
      </c>
      <c r="O3777">
        <v>16</v>
      </c>
      <c r="P3777">
        <f>Table1[[#This Row],[Sale Product Count]]*Table1[[#This Row],[Price]]</f>
        <v>14399.84</v>
      </c>
      <c r="Q3777">
        <v>188</v>
      </c>
    </row>
    <row r="3778" spans="1:17" x14ac:dyDescent="0.3">
      <c r="A3778" t="s">
        <v>130</v>
      </c>
      <c r="B3778" t="s">
        <v>895</v>
      </c>
      <c r="C3778" t="s">
        <v>140</v>
      </c>
      <c r="D3778" t="s">
        <v>71</v>
      </c>
      <c r="E3778" t="s">
        <v>63</v>
      </c>
      <c r="F3778" t="s">
        <v>64</v>
      </c>
      <c r="G3778" t="s">
        <v>65</v>
      </c>
      <c r="H3778" t="s">
        <v>28</v>
      </c>
      <c r="I3778" t="s">
        <v>431</v>
      </c>
      <c r="J3778" t="s">
        <v>20</v>
      </c>
      <c r="K3778" t="s">
        <v>2134</v>
      </c>
      <c r="L3778" t="s">
        <v>2134</v>
      </c>
      <c r="M3778">
        <v>0</v>
      </c>
      <c r="N3778">
        <v>899.99</v>
      </c>
      <c r="O3778">
        <v>16</v>
      </c>
      <c r="P3778">
        <f>Table1[[#This Row],[Sale Product Count]]*Table1[[#This Row],[Price]]</f>
        <v>14399.84</v>
      </c>
      <c r="Q3778">
        <v>303</v>
      </c>
    </row>
    <row r="3779" spans="1:17" x14ac:dyDescent="0.3">
      <c r="A3779" t="s">
        <v>130</v>
      </c>
      <c r="B3779" t="s">
        <v>612</v>
      </c>
      <c r="C3779" t="s">
        <v>14</v>
      </c>
      <c r="D3779" t="s">
        <v>2134</v>
      </c>
      <c r="E3779" t="s">
        <v>2134</v>
      </c>
      <c r="F3779" t="s">
        <v>64</v>
      </c>
      <c r="G3779" t="s">
        <v>65</v>
      </c>
      <c r="H3779" t="s">
        <v>197</v>
      </c>
      <c r="I3779" t="s">
        <v>2134</v>
      </c>
      <c r="J3779" t="s">
        <v>2134</v>
      </c>
      <c r="K3779" t="s">
        <v>2134</v>
      </c>
      <c r="L3779" t="s">
        <v>2134</v>
      </c>
      <c r="M3779">
        <v>0</v>
      </c>
      <c r="N3779">
        <v>899.99</v>
      </c>
      <c r="O3779">
        <v>16</v>
      </c>
      <c r="P3779">
        <f>Table1[[#This Row],[Sale Product Count]]*Table1[[#This Row],[Price]]</f>
        <v>14399.84</v>
      </c>
      <c r="Q3779">
        <v>153</v>
      </c>
    </row>
    <row r="3780" spans="1:17" x14ac:dyDescent="0.3">
      <c r="A3780" t="s">
        <v>30</v>
      </c>
      <c r="B3780" t="s">
        <v>31</v>
      </c>
      <c r="C3780" t="s">
        <v>32</v>
      </c>
      <c r="D3780" t="s">
        <v>33</v>
      </c>
      <c r="E3780" t="s">
        <v>2134</v>
      </c>
      <c r="F3780" t="s">
        <v>34</v>
      </c>
      <c r="G3780" t="s">
        <v>35</v>
      </c>
      <c r="H3780" t="s">
        <v>36</v>
      </c>
      <c r="I3780" t="s">
        <v>2134</v>
      </c>
      <c r="J3780" t="s">
        <v>37</v>
      </c>
      <c r="K3780" t="s">
        <v>2134</v>
      </c>
      <c r="L3780" t="s">
        <v>38</v>
      </c>
      <c r="M3780">
        <v>5</v>
      </c>
      <c r="N3780">
        <v>899.99</v>
      </c>
      <c r="O3780">
        <v>16</v>
      </c>
      <c r="P3780">
        <f>Table1[[#This Row],[Sale Product Count]]*Table1[[#This Row],[Price]]</f>
        <v>14399.84</v>
      </c>
      <c r="Q3780">
        <v>404</v>
      </c>
    </row>
    <row r="3781" spans="1:17" x14ac:dyDescent="0.3">
      <c r="A3781" t="s">
        <v>13</v>
      </c>
      <c r="B3781" t="s">
        <v>2134</v>
      </c>
      <c r="C3781" t="s">
        <v>14</v>
      </c>
      <c r="D3781" t="s">
        <v>15</v>
      </c>
      <c r="E3781" t="s">
        <v>16</v>
      </c>
      <c r="F3781" t="s">
        <v>17</v>
      </c>
      <c r="G3781" t="s">
        <v>18</v>
      </c>
      <c r="H3781" t="s">
        <v>19</v>
      </c>
      <c r="I3781" t="s">
        <v>2134</v>
      </c>
      <c r="J3781" t="s">
        <v>20</v>
      </c>
      <c r="K3781" t="s">
        <v>21</v>
      </c>
      <c r="L3781" t="s">
        <v>22</v>
      </c>
      <c r="M3781">
        <v>0</v>
      </c>
      <c r="N3781">
        <v>899.99</v>
      </c>
      <c r="O3781">
        <v>16</v>
      </c>
      <c r="P3781">
        <f>Table1[[#This Row],[Sale Product Count]]*Table1[[#This Row],[Price]]</f>
        <v>14399.84</v>
      </c>
      <c r="Q3781">
        <v>120</v>
      </c>
    </row>
    <row r="3782" spans="1:17" x14ac:dyDescent="0.3">
      <c r="A3782" t="s">
        <v>23</v>
      </c>
      <c r="B3782" t="s">
        <v>2134</v>
      </c>
      <c r="C3782" t="s">
        <v>14</v>
      </c>
      <c r="D3782" t="s">
        <v>219</v>
      </c>
      <c r="E3782" t="s">
        <v>27</v>
      </c>
      <c r="F3782" t="s">
        <v>220</v>
      </c>
      <c r="G3782" t="s">
        <v>65</v>
      </c>
      <c r="H3782" t="s">
        <v>19</v>
      </c>
      <c r="I3782" t="s">
        <v>2134</v>
      </c>
      <c r="J3782" t="s">
        <v>20</v>
      </c>
      <c r="K3782" t="s">
        <v>21</v>
      </c>
      <c r="L3782" t="s">
        <v>81</v>
      </c>
      <c r="M3782">
        <v>4.7</v>
      </c>
      <c r="N3782">
        <v>899.99</v>
      </c>
      <c r="O3782">
        <v>16</v>
      </c>
      <c r="P3782">
        <f>Table1[[#This Row],[Sale Product Count]]*Table1[[#This Row],[Price]]</f>
        <v>14399.84</v>
      </c>
      <c r="Q3782">
        <v>312</v>
      </c>
    </row>
    <row r="3783" spans="1:17" x14ac:dyDescent="0.3">
      <c r="A3783" t="s">
        <v>23</v>
      </c>
      <c r="B3783" t="s">
        <v>125</v>
      </c>
      <c r="C3783" t="s">
        <v>24</v>
      </c>
      <c r="D3783" t="s">
        <v>25</v>
      </c>
      <c r="E3783" t="s">
        <v>27</v>
      </c>
      <c r="F3783" t="s">
        <v>79</v>
      </c>
      <c r="G3783" t="s">
        <v>18</v>
      </c>
      <c r="H3783" t="s">
        <v>57</v>
      </c>
      <c r="I3783" t="s">
        <v>426</v>
      </c>
      <c r="J3783" t="s">
        <v>20</v>
      </c>
      <c r="K3783" t="s">
        <v>2134</v>
      </c>
      <c r="L3783" t="s">
        <v>2134</v>
      </c>
      <c r="M3783">
        <v>0</v>
      </c>
      <c r="N3783">
        <v>899.99</v>
      </c>
      <c r="O3783">
        <v>16</v>
      </c>
      <c r="P3783">
        <f>Table1[[#This Row],[Sale Product Count]]*Table1[[#This Row],[Price]]</f>
        <v>14399.84</v>
      </c>
      <c r="Q3783">
        <v>187</v>
      </c>
    </row>
    <row r="3784" spans="1:17" x14ac:dyDescent="0.3">
      <c r="A3784" t="s">
        <v>130</v>
      </c>
      <c r="B3784" t="s">
        <v>2000</v>
      </c>
      <c r="C3784" t="s">
        <v>24</v>
      </c>
      <c r="D3784" t="s">
        <v>71</v>
      </c>
      <c r="E3784" t="s">
        <v>63</v>
      </c>
      <c r="F3784" t="s">
        <v>72</v>
      </c>
      <c r="G3784" t="s">
        <v>35</v>
      </c>
      <c r="H3784" t="s">
        <v>36</v>
      </c>
      <c r="I3784" t="s">
        <v>431</v>
      </c>
      <c r="J3784" t="s">
        <v>20</v>
      </c>
      <c r="K3784" t="s">
        <v>2134</v>
      </c>
      <c r="L3784" t="s">
        <v>2134</v>
      </c>
      <c r="M3784">
        <v>0</v>
      </c>
      <c r="N3784">
        <v>899.99</v>
      </c>
      <c r="O3784">
        <v>16</v>
      </c>
      <c r="P3784">
        <f>Table1[[#This Row],[Sale Product Count]]*Table1[[#This Row],[Price]]</f>
        <v>14399.84</v>
      </c>
      <c r="Q3784">
        <v>491</v>
      </c>
    </row>
    <row r="3785" spans="1:17" x14ac:dyDescent="0.3">
      <c r="A3785" t="s">
        <v>130</v>
      </c>
      <c r="B3785" t="s">
        <v>1221</v>
      </c>
      <c r="C3785" t="s">
        <v>41</v>
      </c>
      <c r="D3785" t="s">
        <v>2134</v>
      </c>
      <c r="E3785" t="s">
        <v>42</v>
      </c>
      <c r="F3785" t="s">
        <v>72</v>
      </c>
      <c r="G3785" t="s">
        <v>2134</v>
      </c>
      <c r="H3785" t="s">
        <v>28</v>
      </c>
      <c r="I3785" t="s">
        <v>2134</v>
      </c>
      <c r="J3785" t="s">
        <v>2134</v>
      </c>
      <c r="K3785" t="s">
        <v>2134</v>
      </c>
      <c r="L3785" t="s">
        <v>2134</v>
      </c>
      <c r="M3785">
        <v>0</v>
      </c>
      <c r="N3785">
        <v>899.99</v>
      </c>
      <c r="O3785">
        <v>16</v>
      </c>
      <c r="P3785">
        <f>Table1[[#This Row],[Sale Product Count]]*Table1[[#This Row],[Price]]</f>
        <v>14399.84</v>
      </c>
      <c r="Q3785">
        <v>0</v>
      </c>
    </row>
    <row r="3786" spans="1:17" x14ac:dyDescent="0.3">
      <c r="A3786" t="s">
        <v>13</v>
      </c>
      <c r="B3786" t="s">
        <v>2134</v>
      </c>
      <c r="C3786" t="s">
        <v>24</v>
      </c>
      <c r="D3786" t="s">
        <v>15</v>
      </c>
      <c r="E3786" t="s">
        <v>78</v>
      </c>
      <c r="F3786" t="s">
        <v>79</v>
      </c>
      <c r="G3786" t="s">
        <v>80</v>
      </c>
      <c r="H3786" t="s">
        <v>19</v>
      </c>
      <c r="I3786" t="s">
        <v>2134</v>
      </c>
      <c r="J3786" t="s">
        <v>20</v>
      </c>
      <c r="K3786" t="s">
        <v>21</v>
      </c>
      <c r="L3786" t="s">
        <v>81</v>
      </c>
      <c r="M3786">
        <v>5</v>
      </c>
      <c r="N3786">
        <v>799.99</v>
      </c>
      <c r="O3786">
        <v>18</v>
      </c>
      <c r="P3786">
        <f>Table1[[#This Row],[Sale Product Count]]*Table1[[#This Row],[Price]]</f>
        <v>14399.82</v>
      </c>
      <c r="Q3786">
        <v>443</v>
      </c>
    </row>
    <row r="3787" spans="1:17" x14ac:dyDescent="0.3">
      <c r="A3787" t="s">
        <v>66</v>
      </c>
      <c r="B3787" t="s">
        <v>1241</v>
      </c>
      <c r="C3787" t="s">
        <v>14</v>
      </c>
      <c r="D3787" t="s">
        <v>628</v>
      </c>
      <c r="E3787" t="s">
        <v>35</v>
      </c>
      <c r="F3787" t="s">
        <v>109</v>
      </c>
      <c r="G3787" t="s">
        <v>56</v>
      </c>
      <c r="H3787" t="s">
        <v>311</v>
      </c>
      <c r="I3787" t="s">
        <v>2134</v>
      </c>
      <c r="J3787" t="s">
        <v>20</v>
      </c>
      <c r="K3787" t="s">
        <v>990</v>
      </c>
      <c r="L3787" t="s">
        <v>2134</v>
      </c>
      <c r="M3787">
        <v>3.8</v>
      </c>
      <c r="N3787">
        <v>599.99</v>
      </c>
      <c r="O3787">
        <v>24</v>
      </c>
      <c r="P3787">
        <f>Table1[[#This Row],[Sale Product Count]]*Table1[[#This Row],[Price]]</f>
        <v>14399.76</v>
      </c>
      <c r="Q3787">
        <v>323</v>
      </c>
    </row>
    <row r="3788" spans="1:17" x14ac:dyDescent="0.3">
      <c r="A3788" t="s">
        <v>130</v>
      </c>
      <c r="B3788" t="s">
        <v>1727</v>
      </c>
      <c r="C3788" t="s">
        <v>24</v>
      </c>
      <c r="D3788" t="s">
        <v>71</v>
      </c>
      <c r="E3788" t="s">
        <v>63</v>
      </c>
      <c r="F3788" t="s">
        <v>72</v>
      </c>
      <c r="G3788" t="s">
        <v>18</v>
      </c>
      <c r="H3788" t="s">
        <v>257</v>
      </c>
      <c r="I3788" t="s">
        <v>431</v>
      </c>
      <c r="J3788" t="s">
        <v>20</v>
      </c>
      <c r="K3788" t="s">
        <v>2134</v>
      </c>
      <c r="L3788" t="s">
        <v>2134</v>
      </c>
      <c r="M3788">
        <v>0</v>
      </c>
      <c r="N3788">
        <v>599.99</v>
      </c>
      <c r="O3788">
        <v>24</v>
      </c>
      <c r="P3788">
        <f>Table1[[#This Row],[Sale Product Count]]*Table1[[#This Row],[Price]]</f>
        <v>14399.76</v>
      </c>
      <c r="Q3788">
        <v>0</v>
      </c>
    </row>
    <row r="3789" spans="1:17" x14ac:dyDescent="0.3">
      <c r="A3789" t="s">
        <v>30</v>
      </c>
      <c r="B3789" t="s">
        <v>648</v>
      </c>
      <c r="C3789" t="s">
        <v>61</v>
      </c>
      <c r="D3789" t="s">
        <v>2134</v>
      </c>
      <c r="E3789" t="s">
        <v>2134</v>
      </c>
      <c r="F3789" t="s">
        <v>64</v>
      </c>
      <c r="G3789" t="s">
        <v>35</v>
      </c>
      <c r="H3789" t="s">
        <v>28</v>
      </c>
      <c r="I3789" t="s">
        <v>2134</v>
      </c>
      <c r="J3789" t="s">
        <v>649</v>
      </c>
      <c r="K3789" t="s">
        <v>239</v>
      </c>
      <c r="L3789" t="s">
        <v>461</v>
      </c>
      <c r="M3789">
        <v>0</v>
      </c>
      <c r="N3789">
        <v>479.99</v>
      </c>
      <c r="O3789">
        <v>30</v>
      </c>
      <c r="P3789">
        <f>Table1[[#This Row],[Sale Product Count]]*Table1[[#This Row],[Price]]</f>
        <v>14399.7</v>
      </c>
      <c r="Q3789">
        <v>170</v>
      </c>
    </row>
    <row r="3790" spans="1:17" x14ac:dyDescent="0.3">
      <c r="A3790" t="s">
        <v>100</v>
      </c>
      <c r="B3790" t="s">
        <v>1399</v>
      </c>
      <c r="C3790" t="s">
        <v>24</v>
      </c>
      <c r="D3790" t="s">
        <v>71</v>
      </c>
      <c r="E3790" t="s">
        <v>42</v>
      </c>
      <c r="F3790" t="s">
        <v>64</v>
      </c>
      <c r="G3790" t="s">
        <v>18</v>
      </c>
      <c r="H3790" t="s">
        <v>657</v>
      </c>
      <c r="I3790" t="s">
        <v>29</v>
      </c>
      <c r="J3790" t="s">
        <v>37</v>
      </c>
      <c r="K3790" t="s">
        <v>2134</v>
      </c>
      <c r="L3790" t="s">
        <v>2134</v>
      </c>
      <c r="M3790">
        <v>3.4</v>
      </c>
      <c r="N3790">
        <v>299.99</v>
      </c>
      <c r="O3790">
        <v>48</v>
      </c>
      <c r="P3790">
        <f>Table1[[#This Row],[Sale Product Count]]*Table1[[#This Row],[Price]]</f>
        <v>14399.52</v>
      </c>
      <c r="Q3790">
        <v>259</v>
      </c>
    </row>
    <row r="3791" spans="1:17" x14ac:dyDescent="0.3">
      <c r="A3791" t="s">
        <v>13</v>
      </c>
      <c r="B3791" t="s">
        <v>2134</v>
      </c>
      <c r="C3791" t="s">
        <v>14</v>
      </c>
      <c r="D3791" t="s">
        <v>15</v>
      </c>
      <c r="E3791" t="s">
        <v>16</v>
      </c>
      <c r="F3791" t="s">
        <v>17</v>
      </c>
      <c r="G3791" t="s">
        <v>18</v>
      </c>
      <c r="H3791" t="s">
        <v>19</v>
      </c>
      <c r="I3791" t="s">
        <v>2134</v>
      </c>
      <c r="J3791" t="s">
        <v>20</v>
      </c>
      <c r="K3791" t="s">
        <v>21</v>
      </c>
      <c r="L3791" t="s">
        <v>22</v>
      </c>
      <c r="M3791">
        <v>0</v>
      </c>
      <c r="N3791">
        <v>844.58</v>
      </c>
      <c r="O3791">
        <v>17</v>
      </c>
      <c r="P3791">
        <f>Table1[[#This Row],[Sale Product Count]]*Table1[[#This Row],[Price]]</f>
        <v>14357.86</v>
      </c>
      <c r="Q3791">
        <v>391</v>
      </c>
    </row>
    <row r="3792" spans="1:17" x14ac:dyDescent="0.3">
      <c r="A3792" t="s">
        <v>130</v>
      </c>
      <c r="B3792" t="s">
        <v>1992</v>
      </c>
      <c r="C3792" t="s">
        <v>24</v>
      </c>
      <c r="D3792" t="s">
        <v>71</v>
      </c>
      <c r="E3792" t="s">
        <v>16</v>
      </c>
      <c r="F3792" t="s">
        <v>64</v>
      </c>
      <c r="G3792" t="s">
        <v>65</v>
      </c>
      <c r="H3792" t="s">
        <v>257</v>
      </c>
      <c r="I3792" t="s">
        <v>431</v>
      </c>
      <c r="J3792" t="s">
        <v>20</v>
      </c>
      <c r="K3792" t="s">
        <v>2134</v>
      </c>
      <c r="L3792" t="s">
        <v>2134</v>
      </c>
      <c r="M3792">
        <v>0</v>
      </c>
      <c r="N3792">
        <v>298.7</v>
      </c>
      <c r="O3792">
        <v>48</v>
      </c>
      <c r="P3792">
        <f>Table1[[#This Row],[Sale Product Count]]*Table1[[#This Row],[Price]]</f>
        <v>14337.599999999999</v>
      </c>
      <c r="Q3792">
        <v>238</v>
      </c>
    </row>
    <row r="3793" spans="1:17" x14ac:dyDescent="0.3">
      <c r="A3793" t="s">
        <v>100</v>
      </c>
      <c r="B3793" t="s">
        <v>1959</v>
      </c>
      <c r="C3793" t="s">
        <v>24</v>
      </c>
      <c r="D3793" t="s">
        <v>743</v>
      </c>
      <c r="E3793" t="s">
        <v>75</v>
      </c>
      <c r="F3793" t="s">
        <v>1007</v>
      </c>
      <c r="G3793" t="s">
        <v>35</v>
      </c>
      <c r="H3793" t="s">
        <v>36</v>
      </c>
      <c r="I3793" t="s">
        <v>2134</v>
      </c>
      <c r="J3793" t="s">
        <v>37</v>
      </c>
      <c r="K3793" t="s">
        <v>573</v>
      </c>
      <c r="L3793" t="s">
        <v>2134</v>
      </c>
      <c r="M3793">
        <v>4.5999999999999996</v>
      </c>
      <c r="N3793">
        <v>716.83</v>
      </c>
      <c r="O3793">
        <v>20</v>
      </c>
      <c r="P3793">
        <f>Table1[[#This Row],[Sale Product Count]]*Table1[[#This Row],[Price]]</f>
        <v>14336.6</v>
      </c>
      <c r="Q3793">
        <v>383</v>
      </c>
    </row>
    <row r="3794" spans="1:17" x14ac:dyDescent="0.3">
      <c r="A3794" t="s">
        <v>30</v>
      </c>
      <c r="B3794" t="s">
        <v>119</v>
      </c>
      <c r="C3794" t="s">
        <v>24</v>
      </c>
      <c r="D3794" t="s">
        <v>33</v>
      </c>
      <c r="E3794" t="s">
        <v>2134</v>
      </c>
      <c r="F3794" t="s">
        <v>34</v>
      </c>
      <c r="G3794" t="s">
        <v>35</v>
      </c>
      <c r="H3794" t="s">
        <v>36</v>
      </c>
      <c r="I3794" t="s">
        <v>2134</v>
      </c>
      <c r="J3794" t="s">
        <v>37</v>
      </c>
      <c r="K3794" t="s">
        <v>120</v>
      </c>
      <c r="L3794" t="s">
        <v>38</v>
      </c>
      <c r="M3794">
        <v>1</v>
      </c>
      <c r="N3794">
        <v>409</v>
      </c>
      <c r="O3794">
        <v>35</v>
      </c>
      <c r="P3794">
        <f>Table1[[#This Row],[Sale Product Count]]*Table1[[#This Row],[Price]]</f>
        <v>14315</v>
      </c>
      <c r="Q3794">
        <v>451</v>
      </c>
    </row>
    <row r="3795" spans="1:17" x14ac:dyDescent="0.3">
      <c r="A3795" t="s">
        <v>130</v>
      </c>
      <c r="B3795" t="s">
        <v>1632</v>
      </c>
      <c r="C3795" t="s">
        <v>24</v>
      </c>
      <c r="D3795" t="s">
        <v>71</v>
      </c>
      <c r="E3795" t="s">
        <v>49</v>
      </c>
      <c r="F3795" t="s">
        <v>72</v>
      </c>
      <c r="G3795" t="s">
        <v>65</v>
      </c>
      <c r="H3795" t="s">
        <v>257</v>
      </c>
      <c r="I3795" t="s">
        <v>431</v>
      </c>
      <c r="J3795" t="s">
        <v>20</v>
      </c>
      <c r="K3795" t="s">
        <v>2134</v>
      </c>
      <c r="L3795" t="s">
        <v>2134</v>
      </c>
      <c r="M3795">
        <v>0</v>
      </c>
      <c r="N3795">
        <v>595.97</v>
      </c>
      <c r="O3795">
        <v>24</v>
      </c>
      <c r="P3795">
        <f>Table1[[#This Row],[Sale Product Count]]*Table1[[#This Row],[Price]]</f>
        <v>14303.28</v>
      </c>
      <c r="Q3795">
        <v>196</v>
      </c>
    </row>
    <row r="3796" spans="1:17" x14ac:dyDescent="0.3">
      <c r="A3796" t="s">
        <v>130</v>
      </c>
      <c r="B3796" t="s">
        <v>1221</v>
      </c>
      <c r="C3796" t="s">
        <v>41</v>
      </c>
      <c r="D3796" t="s">
        <v>71</v>
      </c>
      <c r="E3796" t="s">
        <v>16</v>
      </c>
      <c r="F3796" t="s">
        <v>64</v>
      </c>
      <c r="G3796" t="s">
        <v>65</v>
      </c>
      <c r="H3796" t="s">
        <v>28</v>
      </c>
      <c r="I3796" t="s">
        <v>431</v>
      </c>
      <c r="J3796" t="s">
        <v>20</v>
      </c>
      <c r="K3796" t="s">
        <v>2134</v>
      </c>
      <c r="L3796" t="s">
        <v>2134</v>
      </c>
      <c r="M3796">
        <v>0</v>
      </c>
      <c r="N3796">
        <v>1099.99</v>
      </c>
      <c r="O3796">
        <v>13</v>
      </c>
      <c r="P3796">
        <f>Table1[[#This Row],[Sale Product Count]]*Table1[[#This Row],[Price]]</f>
        <v>14299.87</v>
      </c>
      <c r="Q3796">
        <v>284</v>
      </c>
    </row>
    <row r="3797" spans="1:17" x14ac:dyDescent="0.3">
      <c r="A3797" t="s">
        <v>30</v>
      </c>
      <c r="B3797" t="s">
        <v>119</v>
      </c>
      <c r="C3797" t="s">
        <v>24</v>
      </c>
      <c r="D3797" t="s">
        <v>33</v>
      </c>
      <c r="E3797" t="s">
        <v>2134</v>
      </c>
      <c r="F3797" t="s">
        <v>34</v>
      </c>
      <c r="G3797" t="s">
        <v>35</v>
      </c>
      <c r="H3797" t="s">
        <v>36</v>
      </c>
      <c r="I3797" t="s">
        <v>2134</v>
      </c>
      <c r="J3797" t="s">
        <v>37</v>
      </c>
      <c r="K3797" t="s">
        <v>120</v>
      </c>
      <c r="L3797" t="s">
        <v>38</v>
      </c>
      <c r="M3797">
        <v>1</v>
      </c>
      <c r="N3797">
        <v>1099.99</v>
      </c>
      <c r="O3797">
        <v>13</v>
      </c>
      <c r="P3797">
        <f>Table1[[#This Row],[Sale Product Count]]*Table1[[#This Row],[Price]]</f>
        <v>14299.87</v>
      </c>
      <c r="Q3797">
        <v>142</v>
      </c>
    </row>
    <row r="3798" spans="1:17" x14ac:dyDescent="0.3">
      <c r="A3798" t="s">
        <v>130</v>
      </c>
      <c r="B3798" t="s">
        <v>1615</v>
      </c>
      <c r="C3798" t="s">
        <v>24</v>
      </c>
      <c r="D3798" t="s">
        <v>25</v>
      </c>
      <c r="E3798" t="s">
        <v>162</v>
      </c>
      <c r="F3798" t="s">
        <v>1460</v>
      </c>
      <c r="G3798" t="s">
        <v>35</v>
      </c>
      <c r="H3798" t="s">
        <v>197</v>
      </c>
      <c r="I3798" t="s">
        <v>2134</v>
      </c>
      <c r="J3798" t="s">
        <v>20</v>
      </c>
      <c r="K3798" t="s">
        <v>159</v>
      </c>
      <c r="L3798" t="s">
        <v>2134</v>
      </c>
      <c r="M3798">
        <v>5</v>
      </c>
      <c r="N3798">
        <v>246.39</v>
      </c>
      <c r="O3798">
        <v>58</v>
      </c>
      <c r="P3798">
        <f>Table1[[#This Row],[Sale Product Count]]*Table1[[#This Row],[Price]]</f>
        <v>14290.619999999999</v>
      </c>
      <c r="Q3798">
        <v>277</v>
      </c>
    </row>
    <row r="3799" spans="1:17" x14ac:dyDescent="0.3">
      <c r="A3799" t="s">
        <v>100</v>
      </c>
      <c r="B3799" t="s">
        <v>989</v>
      </c>
      <c r="C3799" t="s">
        <v>94</v>
      </c>
      <c r="D3799" t="s">
        <v>71</v>
      </c>
      <c r="E3799" t="s">
        <v>27</v>
      </c>
      <c r="F3799" t="s">
        <v>264</v>
      </c>
      <c r="G3799" t="s">
        <v>56</v>
      </c>
      <c r="H3799" t="s">
        <v>257</v>
      </c>
      <c r="I3799" t="s">
        <v>2134</v>
      </c>
      <c r="J3799" t="s">
        <v>20</v>
      </c>
      <c r="K3799" t="s">
        <v>990</v>
      </c>
      <c r="L3799" t="s">
        <v>2134</v>
      </c>
      <c r="M3799">
        <v>4</v>
      </c>
      <c r="N3799">
        <v>356.99</v>
      </c>
      <c r="O3799">
        <v>40</v>
      </c>
      <c r="P3799">
        <f>Table1[[#This Row],[Sale Product Count]]*Table1[[#This Row],[Price]]</f>
        <v>14279.6</v>
      </c>
      <c r="Q3799">
        <v>213</v>
      </c>
    </row>
    <row r="3800" spans="1:17" x14ac:dyDescent="0.3">
      <c r="A3800" t="s">
        <v>130</v>
      </c>
      <c r="B3800" t="s">
        <v>886</v>
      </c>
      <c r="C3800" t="s">
        <v>167</v>
      </c>
      <c r="D3800" t="s">
        <v>2134</v>
      </c>
      <c r="E3800" t="s">
        <v>63</v>
      </c>
      <c r="F3800" t="s">
        <v>34</v>
      </c>
      <c r="G3800" t="s">
        <v>35</v>
      </c>
      <c r="H3800" t="s">
        <v>28</v>
      </c>
      <c r="I3800" t="s">
        <v>91</v>
      </c>
      <c r="J3800" t="s">
        <v>37</v>
      </c>
      <c r="K3800" t="s">
        <v>887</v>
      </c>
      <c r="L3800" t="s">
        <v>2134</v>
      </c>
      <c r="M3800">
        <v>0</v>
      </c>
      <c r="N3800">
        <v>589.99</v>
      </c>
      <c r="O3800">
        <v>24</v>
      </c>
      <c r="P3800">
        <f>Table1[[#This Row],[Sale Product Count]]*Table1[[#This Row],[Price]]</f>
        <v>14159.76</v>
      </c>
      <c r="Q3800">
        <v>327</v>
      </c>
    </row>
    <row r="3801" spans="1:17" x14ac:dyDescent="0.3">
      <c r="A3801" t="s">
        <v>100</v>
      </c>
      <c r="B3801" t="s">
        <v>1117</v>
      </c>
      <c r="C3801" t="s">
        <v>94</v>
      </c>
      <c r="D3801" t="s">
        <v>102</v>
      </c>
      <c r="E3801" t="s">
        <v>27</v>
      </c>
      <c r="F3801" t="s">
        <v>55</v>
      </c>
      <c r="G3801" t="s">
        <v>56</v>
      </c>
      <c r="H3801" t="s">
        <v>57</v>
      </c>
      <c r="I3801" t="s">
        <v>2134</v>
      </c>
      <c r="J3801" t="s">
        <v>20</v>
      </c>
      <c r="K3801" t="s">
        <v>127</v>
      </c>
      <c r="L3801" t="s">
        <v>2134</v>
      </c>
      <c r="M3801">
        <v>4.3</v>
      </c>
      <c r="N3801">
        <v>589.99</v>
      </c>
      <c r="O3801">
        <v>24</v>
      </c>
      <c r="P3801">
        <f>Table1[[#This Row],[Sale Product Count]]*Table1[[#This Row],[Price]]</f>
        <v>14159.76</v>
      </c>
      <c r="Q3801">
        <v>272</v>
      </c>
    </row>
    <row r="3802" spans="1:17" x14ac:dyDescent="0.3">
      <c r="A3802" t="s">
        <v>100</v>
      </c>
      <c r="B3802" t="s">
        <v>1150</v>
      </c>
      <c r="C3802" t="s">
        <v>14</v>
      </c>
      <c r="D3802" t="s">
        <v>1151</v>
      </c>
      <c r="E3802" t="s">
        <v>63</v>
      </c>
      <c r="F3802" t="s">
        <v>329</v>
      </c>
      <c r="G3802" t="s">
        <v>301</v>
      </c>
      <c r="H3802" t="s">
        <v>257</v>
      </c>
      <c r="I3802" t="s">
        <v>345</v>
      </c>
      <c r="J3802" t="s">
        <v>20</v>
      </c>
      <c r="K3802" t="s">
        <v>2134</v>
      </c>
      <c r="L3802" t="s">
        <v>2134</v>
      </c>
      <c r="M3802">
        <v>3.8</v>
      </c>
      <c r="N3802">
        <v>589.99</v>
      </c>
      <c r="O3802">
        <v>24</v>
      </c>
      <c r="P3802">
        <f>Table1[[#This Row],[Sale Product Count]]*Table1[[#This Row],[Price]]</f>
        <v>14159.76</v>
      </c>
      <c r="Q3802">
        <v>183</v>
      </c>
    </row>
    <row r="3803" spans="1:17" x14ac:dyDescent="0.3">
      <c r="A3803" t="s">
        <v>165</v>
      </c>
      <c r="B3803" t="s">
        <v>1199</v>
      </c>
      <c r="C3803" t="s">
        <v>14</v>
      </c>
      <c r="D3803" t="s">
        <v>325</v>
      </c>
      <c r="E3803" t="s">
        <v>75</v>
      </c>
      <c r="F3803" t="s">
        <v>282</v>
      </c>
      <c r="G3803" t="s">
        <v>65</v>
      </c>
      <c r="H3803" t="s">
        <v>36</v>
      </c>
      <c r="I3803" t="s">
        <v>189</v>
      </c>
      <c r="J3803" t="s">
        <v>169</v>
      </c>
      <c r="K3803" t="s">
        <v>2134</v>
      </c>
      <c r="L3803" t="s">
        <v>2134</v>
      </c>
      <c r="M3803">
        <v>4.5</v>
      </c>
      <c r="N3803">
        <v>589.99</v>
      </c>
      <c r="O3803">
        <v>24</v>
      </c>
      <c r="P3803">
        <f>Table1[[#This Row],[Sale Product Count]]*Table1[[#This Row],[Price]]</f>
        <v>14159.76</v>
      </c>
      <c r="Q3803">
        <v>349</v>
      </c>
    </row>
    <row r="3804" spans="1:17" x14ac:dyDescent="0.3">
      <c r="A3804" t="s">
        <v>30</v>
      </c>
      <c r="B3804" t="s">
        <v>119</v>
      </c>
      <c r="C3804" t="s">
        <v>24</v>
      </c>
      <c r="D3804" t="s">
        <v>33</v>
      </c>
      <c r="E3804" t="s">
        <v>2134</v>
      </c>
      <c r="F3804" t="s">
        <v>34</v>
      </c>
      <c r="G3804" t="s">
        <v>35</v>
      </c>
      <c r="H3804" t="s">
        <v>36</v>
      </c>
      <c r="I3804" t="s">
        <v>2134</v>
      </c>
      <c r="J3804" t="s">
        <v>37</v>
      </c>
      <c r="K3804" t="s">
        <v>120</v>
      </c>
      <c r="L3804" t="s">
        <v>38</v>
      </c>
      <c r="M3804">
        <v>1</v>
      </c>
      <c r="N3804">
        <v>589.99</v>
      </c>
      <c r="O3804">
        <v>24</v>
      </c>
      <c r="P3804">
        <f>Table1[[#This Row],[Sale Product Count]]*Table1[[#This Row],[Price]]</f>
        <v>14159.76</v>
      </c>
      <c r="Q3804">
        <v>198</v>
      </c>
    </row>
    <row r="3805" spans="1:17" x14ac:dyDescent="0.3">
      <c r="A3805" t="s">
        <v>100</v>
      </c>
      <c r="B3805" t="s">
        <v>567</v>
      </c>
      <c r="C3805" t="s">
        <v>14</v>
      </c>
      <c r="D3805" t="s">
        <v>71</v>
      </c>
      <c r="E3805" t="s">
        <v>42</v>
      </c>
      <c r="F3805" t="s">
        <v>72</v>
      </c>
      <c r="G3805" t="s">
        <v>18</v>
      </c>
      <c r="H3805" t="s">
        <v>197</v>
      </c>
      <c r="I3805" t="s">
        <v>250</v>
      </c>
      <c r="J3805" t="s">
        <v>20</v>
      </c>
      <c r="K3805" t="s">
        <v>2134</v>
      </c>
      <c r="L3805" t="s">
        <v>2134</v>
      </c>
      <c r="M3805">
        <v>5</v>
      </c>
      <c r="N3805">
        <v>589.99</v>
      </c>
      <c r="O3805">
        <v>24</v>
      </c>
      <c r="P3805">
        <f>Table1[[#This Row],[Sale Product Count]]*Table1[[#This Row],[Price]]</f>
        <v>14159.76</v>
      </c>
      <c r="Q3805">
        <v>142</v>
      </c>
    </row>
    <row r="3806" spans="1:17" x14ac:dyDescent="0.3">
      <c r="A3806" t="s">
        <v>130</v>
      </c>
      <c r="B3806" t="s">
        <v>388</v>
      </c>
      <c r="C3806" t="s">
        <v>14</v>
      </c>
      <c r="D3806" t="s">
        <v>84</v>
      </c>
      <c r="E3806" t="s">
        <v>63</v>
      </c>
      <c r="F3806" t="s">
        <v>1460</v>
      </c>
      <c r="G3806" t="s">
        <v>35</v>
      </c>
      <c r="H3806" t="s">
        <v>28</v>
      </c>
      <c r="I3806" t="s">
        <v>29</v>
      </c>
      <c r="J3806" t="s">
        <v>20</v>
      </c>
      <c r="K3806" t="s">
        <v>2134</v>
      </c>
      <c r="L3806" t="s">
        <v>2134</v>
      </c>
      <c r="M3806">
        <v>5</v>
      </c>
      <c r="N3806">
        <v>589.99</v>
      </c>
      <c r="O3806">
        <v>24</v>
      </c>
      <c r="P3806">
        <f>Table1[[#This Row],[Sale Product Count]]*Table1[[#This Row],[Price]]</f>
        <v>14159.76</v>
      </c>
      <c r="Q3806">
        <v>379</v>
      </c>
    </row>
    <row r="3807" spans="1:17" x14ac:dyDescent="0.3">
      <c r="A3807" t="s">
        <v>66</v>
      </c>
      <c r="B3807" t="s">
        <v>1466</v>
      </c>
      <c r="C3807" t="s">
        <v>41</v>
      </c>
      <c r="D3807" t="s">
        <v>2134</v>
      </c>
      <c r="E3807" t="s">
        <v>816</v>
      </c>
      <c r="F3807" t="s">
        <v>103</v>
      </c>
      <c r="G3807" t="s">
        <v>2134</v>
      </c>
      <c r="H3807" t="s">
        <v>1014</v>
      </c>
      <c r="I3807" t="s">
        <v>2134</v>
      </c>
      <c r="J3807" t="s">
        <v>20</v>
      </c>
      <c r="K3807" t="s">
        <v>954</v>
      </c>
      <c r="L3807" t="s">
        <v>2134</v>
      </c>
      <c r="M3807">
        <v>3.5</v>
      </c>
      <c r="N3807">
        <v>589.99</v>
      </c>
      <c r="O3807">
        <v>24</v>
      </c>
      <c r="P3807">
        <f>Table1[[#This Row],[Sale Product Count]]*Table1[[#This Row],[Price]]</f>
        <v>14159.76</v>
      </c>
      <c r="Q3807">
        <v>235</v>
      </c>
    </row>
    <row r="3808" spans="1:17" x14ac:dyDescent="0.3">
      <c r="A3808" t="s">
        <v>100</v>
      </c>
      <c r="B3808" t="s">
        <v>1150</v>
      </c>
      <c r="C3808" t="s">
        <v>24</v>
      </c>
      <c r="D3808" t="s">
        <v>918</v>
      </c>
      <c r="E3808" t="s">
        <v>63</v>
      </c>
      <c r="F3808" t="s">
        <v>368</v>
      </c>
      <c r="G3808" t="s">
        <v>18</v>
      </c>
      <c r="H3808" t="s">
        <v>257</v>
      </c>
      <c r="I3808" t="s">
        <v>307</v>
      </c>
      <c r="J3808" t="s">
        <v>20</v>
      </c>
      <c r="K3808" t="s">
        <v>2134</v>
      </c>
      <c r="L3808" t="s">
        <v>2134</v>
      </c>
      <c r="M3808">
        <v>1</v>
      </c>
      <c r="N3808">
        <v>589.99</v>
      </c>
      <c r="O3808">
        <v>24</v>
      </c>
      <c r="P3808">
        <f>Table1[[#This Row],[Sale Product Count]]*Table1[[#This Row],[Price]]</f>
        <v>14159.76</v>
      </c>
      <c r="Q3808">
        <v>459</v>
      </c>
    </row>
    <row r="3809" spans="1:17" x14ac:dyDescent="0.3">
      <c r="A3809" t="s">
        <v>23</v>
      </c>
      <c r="B3809" t="s">
        <v>2134</v>
      </c>
      <c r="C3809" t="s">
        <v>24</v>
      </c>
      <c r="D3809" t="s">
        <v>71</v>
      </c>
      <c r="E3809" t="s">
        <v>16</v>
      </c>
      <c r="F3809" t="s">
        <v>82</v>
      </c>
      <c r="G3809" t="s">
        <v>65</v>
      </c>
      <c r="H3809" t="s">
        <v>19</v>
      </c>
      <c r="I3809" t="s">
        <v>2134</v>
      </c>
      <c r="J3809" t="s">
        <v>20</v>
      </c>
      <c r="K3809" t="s">
        <v>21</v>
      </c>
      <c r="L3809" t="s">
        <v>81</v>
      </c>
      <c r="M3809">
        <v>4.4000000000000004</v>
      </c>
      <c r="N3809">
        <v>589.99</v>
      </c>
      <c r="O3809">
        <v>24</v>
      </c>
      <c r="P3809">
        <f>Table1[[#This Row],[Sale Product Count]]*Table1[[#This Row],[Price]]</f>
        <v>14159.76</v>
      </c>
      <c r="Q3809">
        <v>273</v>
      </c>
    </row>
    <row r="3810" spans="1:17" x14ac:dyDescent="0.3">
      <c r="A3810" t="s">
        <v>13</v>
      </c>
      <c r="B3810" t="s">
        <v>2134</v>
      </c>
      <c r="C3810" t="s">
        <v>14</v>
      </c>
      <c r="D3810" t="s">
        <v>15</v>
      </c>
      <c r="E3810" t="s">
        <v>16</v>
      </c>
      <c r="F3810" t="s">
        <v>17</v>
      </c>
      <c r="G3810" t="s">
        <v>18</v>
      </c>
      <c r="H3810" t="s">
        <v>19</v>
      </c>
      <c r="I3810" t="s">
        <v>2134</v>
      </c>
      <c r="J3810" t="s">
        <v>20</v>
      </c>
      <c r="K3810" t="s">
        <v>21</v>
      </c>
      <c r="L3810" t="s">
        <v>22</v>
      </c>
      <c r="M3810">
        <v>0</v>
      </c>
      <c r="N3810">
        <v>589.99</v>
      </c>
      <c r="O3810">
        <v>24</v>
      </c>
      <c r="P3810">
        <f>Table1[[#This Row],[Sale Product Count]]*Table1[[#This Row],[Price]]</f>
        <v>14159.76</v>
      </c>
      <c r="Q3810">
        <v>215</v>
      </c>
    </row>
    <row r="3811" spans="1:17" x14ac:dyDescent="0.3">
      <c r="A3811" t="s">
        <v>13</v>
      </c>
      <c r="B3811" t="s">
        <v>2134</v>
      </c>
      <c r="C3811" t="s">
        <v>24</v>
      </c>
      <c r="D3811" t="s">
        <v>15</v>
      </c>
      <c r="E3811" t="s">
        <v>78</v>
      </c>
      <c r="F3811" t="s">
        <v>79</v>
      </c>
      <c r="G3811" t="s">
        <v>80</v>
      </c>
      <c r="H3811" t="s">
        <v>19</v>
      </c>
      <c r="I3811" t="s">
        <v>2134</v>
      </c>
      <c r="J3811" t="s">
        <v>20</v>
      </c>
      <c r="K3811" t="s">
        <v>21</v>
      </c>
      <c r="L3811" t="s">
        <v>81</v>
      </c>
      <c r="M3811">
        <v>5</v>
      </c>
      <c r="N3811">
        <v>589.99</v>
      </c>
      <c r="O3811">
        <v>24</v>
      </c>
      <c r="P3811">
        <f>Table1[[#This Row],[Sale Product Count]]*Table1[[#This Row],[Price]]</f>
        <v>14159.76</v>
      </c>
      <c r="Q3811">
        <v>114</v>
      </c>
    </row>
    <row r="3812" spans="1:17" x14ac:dyDescent="0.3">
      <c r="A3812" t="s">
        <v>13</v>
      </c>
      <c r="B3812" t="s">
        <v>2134</v>
      </c>
      <c r="C3812" t="s">
        <v>14</v>
      </c>
      <c r="D3812" t="s">
        <v>15</v>
      </c>
      <c r="E3812" t="s">
        <v>16</v>
      </c>
      <c r="F3812" t="s">
        <v>17</v>
      </c>
      <c r="G3812" t="s">
        <v>18</v>
      </c>
      <c r="H3812" t="s">
        <v>19</v>
      </c>
      <c r="I3812" t="s">
        <v>2134</v>
      </c>
      <c r="J3812" t="s">
        <v>20</v>
      </c>
      <c r="K3812" t="s">
        <v>21</v>
      </c>
      <c r="L3812" t="s">
        <v>22</v>
      </c>
      <c r="M3812">
        <v>0</v>
      </c>
      <c r="N3812">
        <v>589.99</v>
      </c>
      <c r="O3812">
        <v>24</v>
      </c>
      <c r="P3812">
        <f>Table1[[#This Row],[Sale Product Count]]*Table1[[#This Row],[Price]]</f>
        <v>14159.76</v>
      </c>
      <c r="Q3812">
        <v>0</v>
      </c>
    </row>
    <row r="3813" spans="1:17" x14ac:dyDescent="0.3">
      <c r="A3813" t="s">
        <v>13</v>
      </c>
      <c r="B3813" t="s">
        <v>2134</v>
      </c>
      <c r="C3813" t="s">
        <v>14</v>
      </c>
      <c r="D3813" t="s">
        <v>15</v>
      </c>
      <c r="E3813" t="s">
        <v>16</v>
      </c>
      <c r="F3813" t="s">
        <v>17</v>
      </c>
      <c r="G3813" t="s">
        <v>18</v>
      </c>
      <c r="H3813" t="s">
        <v>19</v>
      </c>
      <c r="I3813" t="s">
        <v>2134</v>
      </c>
      <c r="J3813" t="s">
        <v>20</v>
      </c>
      <c r="K3813" t="s">
        <v>21</v>
      </c>
      <c r="L3813" t="s">
        <v>22</v>
      </c>
      <c r="M3813">
        <v>0</v>
      </c>
      <c r="N3813">
        <v>589.99</v>
      </c>
      <c r="O3813">
        <v>24</v>
      </c>
      <c r="P3813">
        <f>Table1[[#This Row],[Sale Product Count]]*Table1[[#This Row],[Price]]</f>
        <v>14159.76</v>
      </c>
      <c r="Q3813">
        <v>0</v>
      </c>
    </row>
    <row r="3814" spans="1:17" x14ac:dyDescent="0.3">
      <c r="A3814" t="s">
        <v>13</v>
      </c>
      <c r="B3814" t="s">
        <v>2134</v>
      </c>
      <c r="C3814" t="s">
        <v>14</v>
      </c>
      <c r="D3814" t="s">
        <v>15</v>
      </c>
      <c r="E3814" t="s">
        <v>16</v>
      </c>
      <c r="F3814" t="s">
        <v>17</v>
      </c>
      <c r="G3814" t="s">
        <v>18</v>
      </c>
      <c r="H3814" t="s">
        <v>19</v>
      </c>
      <c r="I3814" t="s">
        <v>2134</v>
      </c>
      <c r="J3814" t="s">
        <v>20</v>
      </c>
      <c r="K3814" t="s">
        <v>21</v>
      </c>
      <c r="L3814" t="s">
        <v>22</v>
      </c>
      <c r="M3814">
        <v>0</v>
      </c>
      <c r="N3814">
        <v>589.99</v>
      </c>
      <c r="O3814">
        <v>24</v>
      </c>
      <c r="P3814">
        <f>Table1[[#This Row],[Sale Product Count]]*Table1[[#This Row],[Price]]</f>
        <v>14159.76</v>
      </c>
      <c r="Q3814">
        <v>0</v>
      </c>
    </row>
    <row r="3815" spans="1:17" x14ac:dyDescent="0.3">
      <c r="A3815" t="s">
        <v>13</v>
      </c>
      <c r="B3815" t="s">
        <v>2134</v>
      </c>
      <c r="C3815" t="s">
        <v>14</v>
      </c>
      <c r="D3815" t="s">
        <v>15</v>
      </c>
      <c r="E3815" t="s">
        <v>16</v>
      </c>
      <c r="F3815" t="s">
        <v>17</v>
      </c>
      <c r="G3815" t="s">
        <v>18</v>
      </c>
      <c r="H3815" t="s">
        <v>19</v>
      </c>
      <c r="I3815" t="s">
        <v>2134</v>
      </c>
      <c r="J3815" t="s">
        <v>20</v>
      </c>
      <c r="K3815" t="s">
        <v>21</v>
      </c>
      <c r="L3815" t="s">
        <v>22</v>
      </c>
      <c r="M3815">
        <v>0</v>
      </c>
      <c r="N3815">
        <v>239.99</v>
      </c>
      <c r="O3815">
        <v>59</v>
      </c>
      <c r="P3815">
        <f>Table1[[#This Row],[Sale Product Count]]*Table1[[#This Row],[Price]]</f>
        <v>14159.41</v>
      </c>
      <c r="Q3815">
        <v>340</v>
      </c>
    </row>
    <row r="3816" spans="1:17" x14ac:dyDescent="0.3">
      <c r="A3816" t="s">
        <v>23</v>
      </c>
      <c r="B3816" t="s">
        <v>23</v>
      </c>
      <c r="C3816" t="s">
        <v>14</v>
      </c>
      <c r="D3816" t="s">
        <v>25</v>
      </c>
      <c r="E3816" t="s">
        <v>75</v>
      </c>
      <c r="F3816" t="s">
        <v>527</v>
      </c>
      <c r="G3816" t="s">
        <v>18</v>
      </c>
      <c r="H3816" t="s">
        <v>311</v>
      </c>
      <c r="I3816" t="s">
        <v>2134</v>
      </c>
      <c r="J3816" t="s">
        <v>20</v>
      </c>
      <c r="K3816" t="s">
        <v>711</v>
      </c>
      <c r="L3816" t="s">
        <v>2134</v>
      </c>
      <c r="M3816">
        <v>4.3</v>
      </c>
      <c r="N3816">
        <v>639.99</v>
      </c>
      <c r="O3816">
        <v>22</v>
      </c>
      <c r="P3816">
        <f>Table1[[#This Row],[Sale Product Count]]*Table1[[#This Row],[Price]]</f>
        <v>14079.78</v>
      </c>
      <c r="Q3816">
        <v>126</v>
      </c>
    </row>
    <row r="3817" spans="1:17" x14ac:dyDescent="0.3">
      <c r="A3817" t="s">
        <v>13</v>
      </c>
      <c r="B3817" t="s">
        <v>2134</v>
      </c>
      <c r="C3817" t="s">
        <v>24</v>
      </c>
      <c r="D3817" t="s">
        <v>15</v>
      </c>
      <c r="E3817" t="s">
        <v>78</v>
      </c>
      <c r="F3817" t="s">
        <v>79</v>
      </c>
      <c r="G3817" t="s">
        <v>80</v>
      </c>
      <c r="H3817" t="s">
        <v>19</v>
      </c>
      <c r="I3817" t="s">
        <v>2134</v>
      </c>
      <c r="J3817" t="s">
        <v>20</v>
      </c>
      <c r="K3817" t="s">
        <v>21</v>
      </c>
      <c r="L3817" t="s">
        <v>81</v>
      </c>
      <c r="M3817">
        <v>5</v>
      </c>
      <c r="N3817">
        <v>639.99</v>
      </c>
      <c r="O3817">
        <v>22</v>
      </c>
      <c r="P3817">
        <f>Table1[[#This Row],[Sale Product Count]]*Table1[[#This Row],[Price]]</f>
        <v>14079.78</v>
      </c>
      <c r="Q3817">
        <v>122</v>
      </c>
    </row>
    <row r="3818" spans="1:17" x14ac:dyDescent="0.3">
      <c r="A3818" t="s">
        <v>130</v>
      </c>
      <c r="B3818" t="s">
        <v>1360</v>
      </c>
      <c r="C3818" t="s">
        <v>41</v>
      </c>
      <c r="D3818" t="s">
        <v>606</v>
      </c>
      <c r="E3818" t="s">
        <v>63</v>
      </c>
      <c r="F3818" t="s">
        <v>72</v>
      </c>
      <c r="G3818" t="s">
        <v>18</v>
      </c>
      <c r="H3818" t="s">
        <v>36</v>
      </c>
      <c r="I3818" t="s">
        <v>431</v>
      </c>
      <c r="J3818" t="s">
        <v>20</v>
      </c>
      <c r="K3818" t="s">
        <v>2134</v>
      </c>
      <c r="L3818" t="s">
        <v>2134</v>
      </c>
      <c r="M3818">
        <v>4</v>
      </c>
      <c r="N3818">
        <v>639.99</v>
      </c>
      <c r="O3818">
        <v>22</v>
      </c>
      <c r="P3818">
        <f>Table1[[#This Row],[Sale Product Count]]*Table1[[#This Row],[Price]]</f>
        <v>14079.78</v>
      </c>
      <c r="Q3818">
        <v>239</v>
      </c>
    </row>
    <row r="3819" spans="1:17" x14ac:dyDescent="0.3">
      <c r="A3819" t="s">
        <v>130</v>
      </c>
      <c r="B3819" t="s">
        <v>1479</v>
      </c>
      <c r="C3819" t="s">
        <v>24</v>
      </c>
      <c r="D3819" t="s">
        <v>25</v>
      </c>
      <c r="E3819" t="s">
        <v>63</v>
      </c>
      <c r="F3819" t="s">
        <v>64</v>
      </c>
      <c r="G3819" t="s">
        <v>65</v>
      </c>
      <c r="H3819" t="s">
        <v>28</v>
      </c>
      <c r="I3819" t="s">
        <v>2134</v>
      </c>
      <c r="J3819" t="s">
        <v>37</v>
      </c>
      <c r="K3819" t="s">
        <v>573</v>
      </c>
      <c r="L3819" t="s">
        <v>2134</v>
      </c>
      <c r="M3819">
        <v>0</v>
      </c>
      <c r="N3819">
        <v>639.99</v>
      </c>
      <c r="O3819">
        <v>22</v>
      </c>
      <c r="P3819">
        <f>Table1[[#This Row],[Sale Product Count]]*Table1[[#This Row],[Price]]</f>
        <v>14079.78</v>
      </c>
      <c r="Q3819">
        <v>409</v>
      </c>
    </row>
    <row r="3820" spans="1:17" x14ac:dyDescent="0.3">
      <c r="A3820" t="s">
        <v>130</v>
      </c>
      <c r="B3820" t="s">
        <v>1079</v>
      </c>
      <c r="C3820" t="s">
        <v>61</v>
      </c>
      <c r="D3820" t="s">
        <v>25</v>
      </c>
      <c r="E3820" t="s">
        <v>826</v>
      </c>
      <c r="F3820" t="s">
        <v>87</v>
      </c>
      <c r="G3820" t="s">
        <v>35</v>
      </c>
      <c r="H3820" t="s">
        <v>28</v>
      </c>
      <c r="I3820" t="s">
        <v>2134</v>
      </c>
      <c r="J3820" t="s">
        <v>20</v>
      </c>
      <c r="K3820" t="s">
        <v>242</v>
      </c>
      <c r="L3820" t="s">
        <v>2134</v>
      </c>
      <c r="M3820">
        <v>0</v>
      </c>
      <c r="N3820">
        <v>639.99</v>
      </c>
      <c r="O3820">
        <v>22</v>
      </c>
      <c r="P3820">
        <f>Table1[[#This Row],[Sale Product Count]]*Table1[[#This Row],[Price]]</f>
        <v>14079.78</v>
      </c>
      <c r="Q3820">
        <v>118</v>
      </c>
    </row>
    <row r="3821" spans="1:17" x14ac:dyDescent="0.3">
      <c r="A3821" t="s">
        <v>13</v>
      </c>
      <c r="B3821" t="s">
        <v>83</v>
      </c>
      <c r="C3821" t="s">
        <v>24</v>
      </c>
      <c r="D3821" t="s">
        <v>84</v>
      </c>
      <c r="E3821" t="s">
        <v>16</v>
      </c>
      <c r="F3821" t="s">
        <v>26</v>
      </c>
      <c r="G3821" t="s">
        <v>80</v>
      </c>
      <c r="H3821" t="s">
        <v>19</v>
      </c>
      <c r="I3821" t="s">
        <v>2134</v>
      </c>
      <c r="J3821" t="s">
        <v>20</v>
      </c>
      <c r="K3821" t="s">
        <v>21</v>
      </c>
      <c r="L3821" t="s">
        <v>2134</v>
      </c>
      <c r="M3821">
        <v>0</v>
      </c>
      <c r="N3821">
        <v>639.99</v>
      </c>
      <c r="O3821">
        <v>22</v>
      </c>
      <c r="P3821">
        <f>Table1[[#This Row],[Sale Product Count]]*Table1[[#This Row],[Price]]</f>
        <v>14079.78</v>
      </c>
      <c r="Q3821">
        <v>0</v>
      </c>
    </row>
    <row r="3822" spans="1:17" x14ac:dyDescent="0.3">
      <c r="A3822" t="s">
        <v>13</v>
      </c>
      <c r="B3822" t="s">
        <v>83</v>
      </c>
      <c r="C3822" t="s">
        <v>24</v>
      </c>
      <c r="D3822" t="s">
        <v>84</v>
      </c>
      <c r="E3822" t="s">
        <v>16</v>
      </c>
      <c r="F3822" t="s">
        <v>26</v>
      </c>
      <c r="G3822" t="s">
        <v>80</v>
      </c>
      <c r="H3822" t="s">
        <v>19</v>
      </c>
      <c r="I3822" t="s">
        <v>2134</v>
      </c>
      <c r="J3822" t="s">
        <v>20</v>
      </c>
      <c r="K3822" t="s">
        <v>21</v>
      </c>
      <c r="L3822" t="s">
        <v>2134</v>
      </c>
      <c r="M3822">
        <v>0</v>
      </c>
      <c r="N3822">
        <v>639.99</v>
      </c>
      <c r="O3822">
        <v>22</v>
      </c>
      <c r="P3822">
        <f>Table1[[#This Row],[Sale Product Count]]*Table1[[#This Row],[Price]]</f>
        <v>14079.78</v>
      </c>
      <c r="Q3822">
        <v>0</v>
      </c>
    </row>
    <row r="3823" spans="1:17" x14ac:dyDescent="0.3">
      <c r="A3823" t="s">
        <v>23</v>
      </c>
      <c r="B3823" t="s">
        <v>2134</v>
      </c>
      <c r="C3823" t="s">
        <v>14</v>
      </c>
      <c r="D3823" t="s">
        <v>219</v>
      </c>
      <c r="E3823" t="s">
        <v>27</v>
      </c>
      <c r="F3823" t="s">
        <v>220</v>
      </c>
      <c r="G3823" t="s">
        <v>65</v>
      </c>
      <c r="H3823" t="s">
        <v>19</v>
      </c>
      <c r="I3823" t="s">
        <v>2134</v>
      </c>
      <c r="J3823" t="s">
        <v>20</v>
      </c>
      <c r="K3823" t="s">
        <v>21</v>
      </c>
      <c r="L3823" t="s">
        <v>81</v>
      </c>
      <c r="M3823">
        <v>4.7</v>
      </c>
      <c r="N3823">
        <v>389.99</v>
      </c>
      <c r="O3823">
        <v>36</v>
      </c>
      <c r="P3823">
        <f>Table1[[#This Row],[Sale Product Count]]*Table1[[#This Row],[Price]]</f>
        <v>14039.64</v>
      </c>
      <c r="Q3823">
        <v>304</v>
      </c>
    </row>
    <row r="3824" spans="1:17" x14ac:dyDescent="0.3">
      <c r="A3824" t="s">
        <v>130</v>
      </c>
      <c r="B3824" t="s">
        <v>1388</v>
      </c>
      <c r="C3824" t="s">
        <v>24</v>
      </c>
      <c r="D3824" t="s">
        <v>25</v>
      </c>
      <c r="E3824" t="s">
        <v>75</v>
      </c>
      <c r="F3824" t="s">
        <v>282</v>
      </c>
      <c r="G3824" t="s">
        <v>35</v>
      </c>
      <c r="H3824" t="s">
        <v>311</v>
      </c>
      <c r="I3824" t="s">
        <v>307</v>
      </c>
      <c r="J3824" t="s">
        <v>37</v>
      </c>
      <c r="K3824" t="s">
        <v>2134</v>
      </c>
      <c r="L3824" t="s">
        <v>2134</v>
      </c>
      <c r="M3824">
        <v>3.7</v>
      </c>
      <c r="N3824">
        <v>389.99</v>
      </c>
      <c r="O3824">
        <v>36</v>
      </c>
      <c r="P3824">
        <f>Table1[[#This Row],[Sale Product Count]]*Table1[[#This Row],[Price]]</f>
        <v>14039.64</v>
      </c>
      <c r="Q3824">
        <v>328</v>
      </c>
    </row>
    <row r="3825" spans="1:17" x14ac:dyDescent="0.3">
      <c r="A3825" t="s">
        <v>130</v>
      </c>
      <c r="B3825" t="s">
        <v>1973</v>
      </c>
      <c r="C3825" t="s">
        <v>167</v>
      </c>
      <c r="D3825" t="s">
        <v>25</v>
      </c>
      <c r="E3825" t="s">
        <v>35</v>
      </c>
      <c r="F3825" t="s">
        <v>116</v>
      </c>
      <c r="G3825" t="s">
        <v>49</v>
      </c>
      <c r="H3825" t="s">
        <v>36</v>
      </c>
      <c r="I3825" t="s">
        <v>431</v>
      </c>
      <c r="J3825" t="s">
        <v>20</v>
      </c>
      <c r="K3825" t="s">
        <v>2134</v>
      </c>
      <c r="L3825" t="s">
        <v>2134</v>
      </c>
      <c r="M3825">
        <v>0</v>
      </c>
      <c r="N3825">
        <v>389.99</v>
      </c>
      <c r="O3825">
        <v>36</v>
      </c>
      <c r="P3825">
        <f>Table1[[#This Row],[Sale Product Count]]*Table1[[#This Row],[Price]]</f>
        <v>14039.64</v>
      </c>
      <c r="Q3825">
        <v>359</v>
      </c>
    </row>
    <row r="3826" spans="1:17" x14ac:dyDescent="0.3">
      <c r="A3826" t="s">
        <v>130</v>
      </c>
      <c r="B3826" t="s">
        <v>1727</v>
      </c>
      <c r="C3826" t="s">
        <v>24</v>
      </c>
      <c r="D3826" t="s">
        <v>71</v>
      </c>
      <c r="E3826" t="s">
        <v>42</v>
      </c>
      <c r="F3826" t="s">
        <v>72</v>
      </c>
      <c r="G3826" t="s">
        <v>18</v>
      </c>
      <c r="H3826" t="s">
        <v>257</v>
      </c>
      <c r="I3826" t="s">
        <v>431</v>
      </c>
      <c r="J3826" t="s">
        <v>20</v>
      </c>
      <c r="K3826" t="s">
        <v>2134</v>
      </c>
      <c r="L3826" t="s">
        <v>2134</v>
      </c>
      <c r="M3826">
        <v>0</v>
      </c>
      <c r="N3826">
        <v>389.99</v>
      </c>
      <c r="O3826">
        <v>36</v>
      </c>
      <c r="P3826">
        <f>Table1[[#This Row],[Sale Product Count]]*Table1[[#This Row],[Price]]</f>
        <v>14039.64</v>
      </c>
      <c r="Q3826">
        <v>268</v>
      </c>
    </row>
    <row r="3827" spans="1:17" x14ac:dyDescent="0.3">
      <c r="A3827" t="s">
        <v>130</v>
      </c>
      <c r="B3827" t="s">
        <v>1254</v>
      </c>
      <c r="C3827" t="s">
        <v>41</v>
      </c>
      <c r="D3827" t="s">
        <v>219</v>
      </c>
      <c r="E3827" t="s">
        <v>49</v>
      </c>
      <c r="F3827" t="s">
        <v>72</v>
      </c>
      <c r="G3827" t="s">
        <v>18</v>
      </c>
      <c r="H3827" t="s">
        <v>257</v>
      </c>
      <c r="I3827" t="s">
        <v>2134</v>
      </c>
      <c r="J3827" t="s">
        <v>20</v>
      </c>
      <c r="K3827" t="s">
        <v>1246</v>
      </c>
      <c r="L3827" t="s">
        <v>2134</v>
      </c>
      <c r="M3827">
        <v>3.8</v>
      </c>
      <c r="N3827">
        <v>999.99</v>
      </c>
      <c r="O3827">
        <v>14</v>
      </c>
      <c r="P3827">
        <f>Table1[[#This Row],[Sale Product Count]]*Table1[[#This Row],[Price]]</f>
        <v>13999.86</v>
      </c>
      <c r="Q3827">
        <v>504</v>
      </c>
    </row>
    <row r="3828" spans="1:17" x14ac:dyDescent="0.3">
      <c r="A3828" t="s">
        <v>130</v>
      </c>
      <c r="B3828" t="s">
        <v>388</v>
      </c>
      <c r="C3828" t="s">
        <v>14</v>
      </c>
      <c r="D3828" t="s">
        <v>25</v>
      </c>
      <c r="E3828" t="s">
        <v>75</v>
      </c>
      <c r="F3828" t="s">
        <v>256</v>
      </c>
      <c r="G3828" t="s">
        <v>65</v>
      </c>
      <c r="H3828" t="s">
        <v>28</v>
      </c>
      <c r="I3828" t="s">
        <v>2134</v>
      </c>
      <c r="J3828" t="s">
        <v>20</v>
      </c>
      <c r="K3828" t="s">
        <v>159</v>
      </c>
      <c r="L3828" t="s">
        <v>2134</v>
      </c>
      <c r="M3828">
        <v>0</v>
      </c>
      <c r="N3828">
        <v>999.99</v>
      </c>
      <c r="O3828">
        <v>14</v>
      </c>
      <c r="P3828">
        <f>Table1[[#This Row],[Sale Product Count]]*Table1[[#This Row],[Price]]</f>
        <v>13999.86</v>
      </c>
      <c r="Q3828">
        <v>461</v>
      </c>
    </row>
    <row r="3829" spans="1:17" x14ac:dyDescent="0.3">
      <c r="A3829" t="s">
        <v>130</v>
      </c>
      <c r="B3829" t="s">
        <v>1501</v>
      </c>
      <c r="C3829" t="s">
        <v>14</v>
      </c>
      <c r="D3829" t="s">
        <v>25</v>
      </c>
      <c r="E3829" t="s">
        <v>42</v>
      </c>
      <c r="F3829" t="s">
        <v>64</v>
      </c>
      <c r="G3829" t="s">
        <v>35</v>
      </c>
      <c r="H3829" t="s">
        <v>28</v>
      </c>
      <c r="I3829" t="s">
        <v>431</v>
      </c>
      <c r="J3829" t="s">
        <v>20</v>
      </c>
      <c r="K3829" t="s">
        <v>2134</v>
      </c>
      <c r="L3829" t="s">
        <v>2134</v>
      </c>
      <c r="M3829">
        <v>0</v>
      </c>
      <c r="N3829">
        <v>999.99</v>
      </c>
      <c r="O3829">
        <v>14</v>
      </c>
      <c r="P3829">
        <f>Table1[[#This Row],[Sale Product Count]]*Table1[[#This Row],[Price]]</f>
        <v>13999.86</v>
      </c>
      <c r="Q3829">
        <v>273</v>
      </c>
    </row>
    <row r="3830" spans="1:17" x14ac:dyDescent="0.3">
      <c r="A3830" t="s">
        <v>23</v>
      </c>
      <c r="B3830" t="s">
        <v>2134</v>
      </c>
      <c r="C3830" t="s">
        <v>24</v>
      </c>
      <c r="D3830" t="s">
        <v>25</v>
      </c>
      <c r="E3830" t="s">
        <v>16</v>
      </c>
      <c r="F3830" t="s">
        <v>26</v>
      </c>
      <c r="G3830" t="s">
        <v>27</v>
      </c>
      <c r="H3830" t="s">
        <v>28</v>
      </c>
      <c r="I3830" t="s">
        <v>29</v>
      </c>
      <c r="J3830" t="s">
        <v>20</v>
      </c>
      <c r="K3830" t="s">
        <v>21</v>
      </c>
      <c r="L3830" t="s">
        <v>2134</v>
      </c>
      <c r="M3830">
        <v>4.5</v>
      </c>
      <c r="N3830">
        <v>399.99</v>
      </c>
      <c r="O3830">
        <v>35</v>
      </c>
      <c r="P3830">
        <f>Table1[[#This Row],[Sale Product Count]]*Table1[[#This Row],[Price]]</f>
        <v>13999.65</v>
      </c>
      <c r="Q3830">
        <v>330</v>
      </c>
    </row>
    <row r="3831" spans="1:17" x14ac:dyDescent="0.3">
      <c r="A3831" t="s">
        <v>130</v>
      </c>
      <c r="B3831" t="s">
        <v>946</v>
      </c>
      <c r="C3831" t="s">
        <v>41</v>
      </c>
      <c r="D3831" t="s">
        <v>25</v>
      </c>
      <c r="E3831" t="s">
        <v>42</v>
      </c>
      <c r="F3831" t="s">
        <v>72</v>
      </c>
      <c r="G3831" t="s">
        <v>18</v>
      </c>
      <c r="H3831" t="s">
        <v>311</v>
      </c>
      <c r="I3831" t="s">
        <v>307</v>
      </c>
      <c r="J3831" t="s">
        <v>20</v>
      </c>
      <c r="K3831" t="s">
        <v>2134</v>
      </c>
      <c r="L3831" t="s">
        <v>2134</v>
      </c>
      <c r="M3831">
        <v>3.6</v>
      </c>
      <c r="N3831">
        <v>249</v>
      </c>
      <c r="O3831">
        <v>56</v>
      </c>
      <c r="P3831">
        <f>Table1[[#This Row],[Sale Product Count]]*Table1[[#This Row],[Price]]</f>
        <v>13944</v>
      </c>
      <c r="Q3831">
        <v>369</v>
      </c>
    </row>
    <row r="3832" spans="1:17" x14ac:dyDescent="0.3">
      <c r="A3832" t="s">
        <v>130</v>
      </c>
      <c r="B3832" t="s">
        <v>2041</v>
      </c>
      <c r="C3832" t="s">
        <v>24</v>
      </c>
      <c r="D3832" t="s">
        <v>71</v>
      </c>
      <c r="E3832" t="s">
        <v>16</v>
      </c>
      <c r="F3832" t="s">
        <v>64</v>
      </c>
      <c r="G3832" t="s">
        <v>2134</v>
      </c>
      <c r="H3832" t="s">
        <v>28</v>
      </c>
      <c r="I3832" t="s">
        <v>2134</v>
      </c>
      <c r="J3832" t="s">
        <v>20</v>
      </c>
      <c r="K3832" t="s">
        <v>376</v>
      </c>
      <c r="L3832" t="s">
        <v>461</v>
      </c>
      <c r="M3832">
        <v>0</v>
      </c>
      <c r="N3832">
        <v>1071.99</v>
      </c>
      <c r="O3832">
        <v>13</v>
      </c>
      <c r="P3832">
        <f>Table1[[#This Row],[Sale Product Count]]*Table1[[#This Row],[Price]]</f>
        <v>13935.87</v>
      </c>
      <c r="Q3832">
        <v>0</v>
      </c>
    </row>
    <row r="3833" spans="1:17" x14ac:dyDescent="0.3">
      <c r="A3833" t="s">
        <v>130</v>
      </c>
      <c r="B3833" t="s">
        <v>1282</v>
      </c>
      <c r="C3833" t="s">
        <v>61</v>
      </c>
      <c r="D3833" t="s">
        <v>71</v>
      </c>
      <c r="E3833" t="s">
        <v>16</v>
      </c>
      <c r="F3833" t="s">
        <v>116</v>
      </c>
      <c r="G3833" t="s">
        <v>65</v>
      </c>
      <c r="H3833" t="s">
        <v>36</v>
      </c>
      <c r="I3833" t="s">
        <v>431</v>
      </c>
      <c r="J3833" t="s">
        <v>1979</v>
      </c>
      <c r="K3833" t="s">
        <v>2134</v>
      </c>
      <c r="L3833" t="s">
        <v>2134</v>
      </c>
      <c r="M3833">
        <v>0</v>
      </c>
      <c r="N3833">
        <v>479.99</v>
      </c>
      <c r="O3833">
        <v>29</v>
      </c>
      <c r="P3833">
        <f>Table1[[#This Row],[Sale Product Count]]*Table1[[#This Row],[Price]]</f>
        <v>13919.710000000001</v>
      </c>
      <c r="Q3833">
        <v>242</v>
      </c>
    </row>
    <row r="3834" spans="1:17" x14ac:dyDescent="0.3">
      <c r="A3834" t="s">
        <v>130</v>
      </c>
      <c r="B3834" t="s">
        <v>612</v>
      </c>
      <c r="C3834" t="s">
        <v>14</v>
      </c>
      <c r="D3834" t="s">
        <v>2134</v>
      </c>
      <c r="E3834" t="s">
        <v>2134</v>
      </c>
      <c r="F3834" t="s">
        <v>64</v>
      </c>
      <c r="G3834" t="s">
        <v>65</v>
      </c>
      <c r="H3834" t="s">
        <v>197</v>
      </c>
      <c r="I3834" t="s">
        <v>2134</v>
      </c>
      <c r="J3834" t="s">
        <v>2134</v>
      </c>
      <c r="K3834" t="s">
        <v>2134</v>
      </c>
      <c r="L3834" t="s">
        <v>2134</v>
      </c>
      <c r="M3834">
        <v>0</v>
      </c>
      <c r="N3834">
        <v>730.99</v>
      </c>
      <c r="O3834">
        <v>19</v>
      </c>
      <c r="P3834">
        <f>Table1[[#This Row],[Sale Product Count]]*Table1[[#This Row],[Price]]</f>
        <v>13888.81</v>
      </c>
      <c r="Q3834">
        <v>179</v>
      </c>
    </row>
    <row r="3835" spans="1:17" x14ac:dyDescent="0.3">
      <c r="A3835" t="s">
        <v>100</v>
      </c>
      <c r="B3835" t="s">
        <v>567</v>
      </c>
      <c r="C3835" t="s">
        <v>14</v>
      </c>
      <c r="D3835" t="s">
        <v>2134</v>
      </c>
      <c r="E3835" t="s">
        <v>63</v>
      </c>
      <c r="F3835" t="s">
        <v>64</v>
      </c>
      <c r="G3835" t="s">
        <v>65</v>
      </c>
      <c r="H3835" t="s">
        <v>197</v>
      </c>
      <c r="I3835" t="s">
        <v>538</v>
      </c>
      <c r="J3835" t="s">
        <v>20</v>
      </c>
      <c r="K3835" t="s">
        <v>2134</v>
      </c>
      <c r="L3835" t="s">
        <v>355</v>
      </c>
      <c r="M3835">
        <v>0</v>
      </c>
      <c r="N3835">
        <v>989.85</v>
      </c>
      <c r="O3835">
        <v>14</v>
      </c>
      <c r="P3835">
        <f>Table1[[#This Row],[Sale Product Count]]*Table1[[#This Row],[Price]]</f>
        <v>13857.9</v>
      </c>
      <c r="Q3835">
        <v>336</v>
      </c>
    </row>
    <row r="3836" spans="1:17" x14ac:dyDescent="0.3">
      <c r="A3836" t="s">
        <v>23</v>
      </c>
      <c r="B3836" t="s">
        <v>2134</v>
      </c>
      <c r="C3836" t="s">
        <v>24</v>
      </c>
      <c r="D3836" t="s">
        <v>25</v>
      </c>
      <c r="E3836" t="s">
        <v>16</v>
      </c>
      <c r="F3836" t="s">
        <v>26</v>
      </c>
      <c r="G3836" t="s">
        <v>27</v>
      </c>
      <c r="H3836" t="s">
        <v>28</v>
      </c>
      <c r="I3836" t="s">
        <v>29</v>
      </c>
      <c r="J3836" t="s">
        <v>20</v>
      </c>
      <c r="K3836" t="s">
        <v>21</v>
      </c>
      <c r="L3836" t="s">
        <v>2134</v>
      </c>
      <c r="M3836">
        <v>4.5</v>
      </c>
      <c r="N3836">
        <v>459.99</v>
      </c>
      <c r="O3836">
        <v>30</v>
      </c>
      <c r="P3836">
        <f>Table1[[#This Row],[Sale Product Count]]*Table1[[#This Row],[Price]]</f>
        <v>13799.7</v>
      </c>
      <c r="Q3836">
        <v>196</v>
      </c>
    </row>
    <row r="3837" spans="1:17" x14ac:dyDescent="0.3">
      <c r="A3837" t="s">
        <v>30</v>
      </c>
      <c r="B3837" t="s">
        <v>31</v>
      </c>
      <c r="C3837" t="s">
        <v>32</v>
      </c>
      <c r="D3837" t="s">
        <v>33</v>
      </c>
      <c r="E3837" t="s">
        <v>2134</v>
      </c>
      <c r="F3837" t="s">
        <v>34</v>
      </c>
      <c r="G3837" t="s">
        <v>35</v>
      </c>
      <c r="H3837" t="s">
        <v>36</v>
      </c>
      <c r="I3837" t="s">
        <v>2134</v>
      </c>
      <c r="J3837" t="s">
        <v>37</v>
      </c>
      <c r="K3837" t="s">
        <v>2134</v>
      </c>
      <c r="L3837" t="s">
        <v>38</v>
      </c>
      <c r="M3837">
        <v>5</v>
      </c>
      <c r="N3837">
        <v>459.99</v>
      </c>
      <c r="O3837">
        <v>30</v>
      </c>
      <c r="P3837">
        <f>Table1[[#This Row],[Sale Product Count]]*Table1[[#This Row],[Price]]</f>
        <v>13799.7</v>
      </c>
      <c r="Q3837">
        <v>258</v>
      </c>
    </row>
    <row r="3838" spans="1:17" x14ac:dyDescent="0.3">
      <c r="A3838" t="s">
        <v>13</v>
      </c>
      <c r="B3838" t="s">
        <v>2134</v>
      </c>
      <c r="C3838" t="s">
        <v>14</v>
      </c>
      <c r="D3838" t="s">
        <v>15</v>
      </c>
      <c r="E3838" t="s">
        <v>16</v>
      </c>
      <c r="F3838" t="s">
        <v>17</v>
      </c>
      <c r="G3838" t="s">
        <v>18</v>
      </c>
      <c r="H3838" t="s">
        <v>19</v>
      </c>
      <c r="I3838" t="s">
        <v>2134</v>
      </c>
      <c r="J3838" t="s">
        <v>20</v>
      </c>
      <c r="K3838" t="s">
        <v>21</v>
      </c>
      <c r="L3838" t="s">
        <v>22</v>
      </c>
      <c r="M3838">
        <v>0</v>
      </c>
      <c r="N3838">
        <v>459.99</v>
      </c>
      <c r="O3838">
        <v>30</v>
      </c>
      <c r="P3838">
        <f>Table1[[#This Row],[Sale Product Count]]*Table1[[#This Row],[Price]]</f>
        <v>13799.7</v>
      </c>
      <c r="Q3838">
        <v>295</v>
      </c>
    </row>
    <row r="3839" spans="1:17" x14ac:dyDescent="0.3">
      <c r="A3839" t="s">
        <v>13</v>
      </c>
      <c r="B3839" t="s">
        <v>2134</v>
      </c>
      <c r="C3839" t="s">
        <v>14</v>
      </c>
      <c r="D3839" t="s">
        <v>15</v>
      </c>
      <c r="E3839" t="s">
        <v>16</v>
      </c>
      <c r="F3839" t="s">
        <v>17</v>
      </c>
      <c r="G3839" t="s">
        <v>18</v>
      </c>
      <c r="H3839" t="s">
        <v>19</v>
      </c>
      <c r="I3839" t="s">
        <v>2134</v>
      </c>
      <c r="J3839" t="s">
        <v>20</v>
      </c>
      <c r="K3839" t="s">
        <v>21</v>
      </c>
      <c r="L3839" t="s">
        <v>22</v>
      </c>
      <c r="M3839">
        <v>0</v>
      </c>
      <c r="N3839">
        <v>459.99</v>
      </c>
      <c r="O3839">
        <v>30</v>
      </c>
      <c r="P3839">
        <f>Table1[[#This Row],[Sale Product Count]]*Table1[[#This Row],[Price]]</f>
        <v>13799.7</v>
      </c>
      <c r="Q3839">
        <v>305</v>
      </c>
    </row>
    <row r="3840" spans="1:17" x14ac:dyDescent="0.3">
      <c r="A3840" t="s">
        <v>130</v>
      </c>
      <c r="B3840" t="s">
        <v>1981</v>
      </c>
      <c r="C3840" t="s">
        <v>164</v>
      </c>
      <c r="D3840" t="s">
        <v>71</v>
      </c>
      <c r="E3840" t="s">
        <v>63</v>
      </c>
      <c r="F3840" t="s">
        <v>87</v>
      </c>
      <c r="G3840" t="s">
        <v>65</v>
      </c>
      <c r="H3840" t="s">
        <v>36</v>
      </c>
      <c r="I3840" t="s">
        <v>431</v>
      </c>
      <c r="J3840" t="s">
        <v>1982</v>
      </c>
      <c r="K3840" t="s">
        <v>2134</v>
      </c>
      <c r="L3840" t="s">
        <v>2134</v>
      </c>
      <c r="M3840">
        <v>0</v>
      </c>
      <c r="N3840">
        <v>459.99</v>
      </c>
      <c r="O3840">
        <v>30</v>
      </c>
      <c r="P3840">
        <f>Table1[[#This Row],[Sale Product Count]]*Table1[[#This Row],[Price]]</f>
        <v>13799.7</v>
      </c>
      <c r="Q3840">
        <v>189</v>
      </c>
    </row>
    <row r="3841" spans="1:17" x14ac:dyDescent="0.3">
      <c r="A3841" t="s">
        <v>130</v>
      </c>
      <c r="B3841" t="s">
        <v>1632</v>
      </c>
      <c r="C3841" t="s">
        <v>24</v>
      </c>
      <c r="D3841" t="s">
        <v>71</v>
      </c>
      <c r="E3841" t="s">
        <v>16</v>
      </c>
      <c r="F3841" t="s">
        <v>72</v>
      </c>
      <c r="G3841" t="s">
        <v>35</v>
      </c>
      <c r="H3841" t="s">
        <v>36</v>
      </c>
      <c r="I3841" t="s">
        <v>431</v>
      </c>
      <c r="J3841" t="s">
        <v>20</v>
      </c>
      <c r="K3841" t="s">
        <v>2134</v>
      </c>
      <c r="L3841" t="s">
        <v>2134</v>
      </c>
      <c r="M3841">
        <v>0</v>
      </c>
      <c r="N3841">
        <v>1144.48</v>
      </c>
      <c r="O3841">
        <v>12</v>
      </c>
      <c r="P3841">
        <f>Table1[[#This Row],[Sale Product Count]]*Table1[[#This Row],[Price]]</f>
        <v>13733.76</v>
      </c>
      <c r="Q3841">
        <v>144</v>
      </c>
    </row>
    <row r="3842" spans="1:17" x14ac:dyDescent="0.3">
      <c r="A3842" t="s">
        <v>507</v>
      </c>
      <c r="B3842" t="s">
        <v>536</v>
      </c>
      <c r="C3842" t="s">
        <v>14</v>
      </c>
      <c r="D3842" t="s">
        <v>25</v>
      </c>
      <c r="E3842" t="s">
        <v>75</v>
      </c>
      <c r="F3842" t="s">
        <v>72</v>
      </c>
      <c r="G3842" t="s">
        <v>65</v>
      </c>
      <c r="H3842" t="s">
        <v>197</v>
      </c>
      <c r="I3842" t="s">
        <v>1116</v>
      </c>
      <c r="J3842" t="s">
        <v>20</v>
      </c>
      <c r="K3842" t="s">
        <v>2134</v>
      </c>
      <c r="L3842" t="s">
        <v>2134</v>
      </c>
      <c r="M3842">
        <v>0</v>
      </c>
      <c r="N3842">
        <v>913.99</v>
      </c>
      <c r="O3842">
        <v>15</v>
      </c>
      <c r="P3842">
        <f>Table1[[#This Row],[Sale Product Count]]*Table1[[#This Row],[Price]]</f>
        <v>13709.85</v>
      </c>
      <c r="Q3842">
        <v>265</v>
      </c>
    </row>
    <row r="3843" spans="1:17" x14ac:dyDescent="0.3">
      <c r="A3843" t="s">
        <v>30</v>
      </c>
      <c r="B3843" t="s">
        <v>119</v>
      </c>
      <c r="C3843" t="s">
        <v>24</v>
      </c>
      <c r="D3843" t="s">
        <v>33</v>
      </c>
      <c r="E3843" t="s">
        <v>2134</v>
      </c>
      <c r="F3843" t="s">
        <v>34</v>
      </c>
      <c r="G3843" t="s">
        <v>35</v>
      </c>
      <c r="H3843" t="s">
        <v>36</v>
      </c>
      <c r="I3843" t="s">
        <v>2134</v>
      </c>
      <c r="J3843" t="s">
        <v>37</v>
      </c>
      <c r="K3843" t="s">
        <v>120</v>
      </c>
      <c r="L3843" t="s">
        <v>38</v>
      </c>
      <c r="M3843">
        <v>1</v>
      </c>
      <c r="N3843">
        <v>401.99</v>
      </c>
      <c r="O3843">
        <v>34</v>
      </c>
      <c r="P3843">
        <f>Table1[[#This Row],[Sale Product Count]]*Table1[[#This Row],[Price]]</f>
        <v>13667.66</v>
      </c>
      <c r="Q3843">
        <v>156</v>
      </c>
    </row>
    <row r="3844" spans="1:17" x14ac:dyDescent="0.3">
      <c r="A3844" t="s">
        <v>13</v>
      </c>
      <c r="B3844" t="s">
        <v>2134</v>
      </c>
      <c r="C3844" t="s">
        <v>14</v>
      </c>
      <c r="D3844" t="s">
        <v>15</v>
      </c>
      <c r="E3844" t="s">
        <v>16</v>
      </c>
      <c r="F3844" t="s">
        <v>17</v>
      </c>
      <c r="G3844" t="s">
        <v>18</v>
      </c>
      <c r="H3844" t="s">
        <v>19</v>
      </c>
      <c r="I3844" t="s">
        <v>2134</v>
      </c>
      <c r="J3844" t="s">
        <v>20</v>
      </c>
      <c r="K3844" t="s">
        <v>21</v>
      </c>
      <c r="L3844" t="s">
        <v>22</v>
      </c>
      <c r="M3844">
        <v>0</v>
      </c>
      <c r="N3844">
        <v>389.99</v>
      </c>
      <c r="O3844">
        <v>35</v>
      </c>
      <c r="P3844">
        <f>Table1[[#This Row],[Sale Product Count]]*Table1[[#This Row],[Price]]</f>
        <v>13649.65</v>
      </c>
      <c r="Q3844">
        <v>142</v>
      </c>
    </row>
    <row r="3845" spans="1:17" x14ac:dyDescent="0.3">
      <c r="A3845" t="s">
        <v>165</v>
      </c>
      <c r="B3845" t="s">
        <v>707</v>
      </c>
      <c r="C3845" t="s">
        <v>14</v>
      </c>
      <c r="D3845" t="s">
        <v>71</v>
      </c>
      <c r="E3845" t="s">
        <v>63</v>
      </c>
      <c r="F3845" t="s">
        <v>26</v>
      </c>
      <c r="G3845" t="s">
        <v>65</v>
      </c>
      <c r="H3845" t="s">
        <v>36</v>
      </c>
      <c r="I3845" t="s">
        <v>189</v>
      </c>
      <c r="J3845" t="s">
        <v>20</v>
      </c>
      <c r="K3845" t="s">
        <v>2134</v>
      </c>
      <c r="L3845" t="s">
        <v>2134</v>
      </c>
      <c r="M3845">
        <v>3.8</v>
      </c>
      <c r="N3845">
        <v>389.99</v>
      </c>
      <c r="O3845">
        <v>35</v>
      </c>
      <c r="P3845">
        <f>Table1[[#This Row],[Sale Product Count]]*Table1[[#This Row],[Price]]</f>
        <v>13649.65</v>
      </c>
      <c r="Q3845">
        <v>210</v>
      </c>
    </row>
    <row r="3846" spans="1:17" x14ac:dyDescent="0.3">
      <c r="A3846" t="s">
        <v>39</v>
      </c>
      <c r="B3846" t="s">
        <v>2134</v>
      </c>
      <c r="C3846" t="s">
        <v>41</v>
      </c>
      <c r="D3846" t="s">
        <v>2134</v>
      </c>
      <c r="E3846" t="s">
        <v>42</v>
      </c>
      <c r="F3846" t="s">
        <v>2134</v>
      </c>
      <c r="G3846" t="s">
        <v>65</v>
      </c>
      <c r="H3846" t="s">
        <v>44</v>
      </c>
      <c r="I3846" t="s">
        <v>2134</v>
      </c>
      <c r="J3846" t="s">
        <v>37</v>
      </c>
      <c r="K3846" t="s">
        <v>2134</v>
      </c>
      <c r="L3846" t="s">
        <v>2134</v>
      </c>
      <c r="M3846">
        <v>3.9</v>
      </c>
      <c r="N3846">
        <v>389.99</v>
      </c>
      <c r="O3846">
        <v>35</v>
      </c>
      <c r="P3846">
        <f>Table1[[#This Row],[Sale Product Count]]*Table1[[#This Row],[Price]]</f>
        <v>13649.65</v>
      </c>
      <c r="Q3846">
        <v>279</v>
      </c>
    </row>
    <row r="3847" spans="1:17" x14ac:dyDescent="0.3">
      <c r="A3847" t="s">
        <v>130</v>
      </c>
      <c r="B3847" t="s">
        <v>1909</v>
      </c>
      <c r="C3847" t="s">
        <v>24</v>
      </c>
      <c r="D3847" t="s">
        <v>71</v>
      </c>
      <c r="E3847" t="s">
        <v>162</v>
      </c>
      <c r="F3847" t="s">
        <v>772</v>
      </c>
      <c r="G3847" t="s">
        <v>27</v>
      </c>
      <c r="H3847" t="s">
        <v>19</v>
      </c>
      <c r="I3847" t="s">
        <v>91</v>
      </c>
      <c r="J3847" t="s">
        <v>20</v>
      </c>
      <c r="K3847" t="s">
        <v>2134</v>
      </c>
      <c r="L3847" t="s">
        <v>2134</v>
      </c>
      <c r="M3847">
        <v>5</v>
      </c>
      <c r="N3847">
        <v>389.99</v>
      </c>
      <c r="O3847">
        <v>35</v>
      </c>
      <c r="P3847">
        <f>Table1[[#This Row],[Sale Product Count]]*Table1[[#This Row],[Price]]</f>
        <v>13649.65</v>
      </c>
      <c r="Q3847">
        <v>423</v>
      </c>
    </row>
    <row r="3848" spans="1:17" x14ac:dyDescent="0.3">
      <c r="A3848" t="s">
        <v>23</v>
      </c>
      <c r="B3848" t="s">
        <v>23</v>
      </c>
      <c r="C3848" t="s">
        <v>14</v>
      </c>
      <c r="D3848" t="s">
        <v>25</v>
      </c>
      <c r="E3848" t="s">
        <v>49</v>
      </c>
      <c r="F3848" t="s">
        <v>103</v>
      </c>
      <c r="G3848" t="s">
        <v>56</v>
      </c>
      <c r="H3848" t="s">
        <v>257</v>
      </c>
      <c r="I3848" t="s">
        <v>2134</v>
      </c>
      <c r="J3848" t="s">
        <v>20</v>
      </c>
      <c r="K3848" t="s">
        <v>1246</v>
      </c>
      <c r="L3848" t="s">
        <v>2134</v>
      </c>
      <c r="M3848">
        <v>4.4000000000000004</v>
      </c>
      <c r="N3848">
        <v>389.99</v>
      </c>
      <c r="O3848">
        <v>35</v>
      </c>
      <c r="P3848">
        <f>Table1[[#This Row],[Sale Product Count]]*Table1[[#This Row],[Price]]</f>
        <v>13649.65</v>
      </c>
      <c r="Q3848">
        <v>290</v>
      </c>
    </row>
    <row r="3849" spans="1:17" x14ac:dyDescent="0.3">
      <c r="A3849" t="s">
        <v>130</v>
      </c>
      <c r="B3849" t="s">
        <v>1727</v>
      </c>
      <c r="C3849" t="s">
        <v>24</v>
      </c>
      <c r="D3849" t="s">
        <v>71</v>
      </c>
      <c r="E3849" t="s">
        <v>826</v>
      </c>
      <c r="F3849" t="s">
        <v>72</v>
      </c>
      <c r="G3849" t="s">
        <v>35</v>
      </c>
      <c r="H3849" t="s">
        <v>257</v>
      </c>
      <c r="I3849" t="s">
        <v>431</v>
      </c>
      <c r="J3849" t="s">
        <v>20</v>
      </c>
      <c r="K3849" t="s">
        <v>2134</v>
      </c>
      <c r="L3849" t="s">
        <v>2134</v>
      </c>
      <c r="M3849">
        <v>0</v>
      </c>
      <c r="N3849">
        <v>389.99</v>
      </c>
      <c r="O3849">
        <v>35</v>
      </c>
      <c r="P3849">
        <f>Table1[[#This Row],[Sale Product Count]]*Table1[[#This Row],[Price]]</f>
        <v>13649.65</v>
      </c>
      <c r="Q3849">
        <v>228</v>
      </c>
    </row>
    <row r="3850" spans="1:17" x14ac:dyDescent="0.3">
      <c r="A3850" t="s">
        <v>23</v>
      </c>
      <c r="B3850" t="s">
        <v>2134</v>
      </c>
      <c r="C3850" t="s">
        <v>14</v>
      </c>
      <c r="D3850" t="s">
        <v>219</v>
      </c>
      <c r="E3850" t="s">
        <v>27</v>
      </c>
      <c r="F3850" t="s">
        <v>220</v>
      </c>
      <c r="G3850" t="s">
        <v>65</v>
      </c>
      <c r="H3850" t="s">
        <v>19</v>
      </c>
      <c r="I3850" t="s">
        <v>2134</v>
      </c>
      <c r="J3850" t="s">
        <v>20</v>
      </c>
      <c r="K3850" t="s">
        <v>21</v>
      </c>
      <c r="L3850" t="s">
        <v>81</v>
      </c>
      <c r="M3850">
        <v>4.7</v>
      </c>
      <c r="N3850">
        <v>389.99</v>
      </c>
      <c r="O3850">
        <v>35</v>
      </c>
      <c r="P3850">
        <f>Table1[[#This Row],[Sale Product Count]]*Table1[[#This Row],[Price]]</f>
        <v>13649.65</v>
      </c>
      <c r="Q3850">
        <v>0</v>
      </c>
    </row>
    <row r="3851" spans="1:17" x14ac:dyDescent="0.3">
      <c r="A3851" t="s">
        <v>100</v>
      </c>
      <c r="B3851" t="s">
        <v>779</v>
      </c>
      <c r="C3851" t="s">
        <v>14</v>
      </c>
      <c r="D3851" t="s">
        <v>2134</v>
      </c>
      <c r="E3851" t="s">
        <v>63</v>
      </c>
      <c r="F3851" t="s">
        <v>181</v>
      </c>
      <c r="G3851" t="s">
        <v>65</v>
      </c>
      <c r="H3851" t="s">
        <v>19</v>
      </c>
      <c r="I3851" t="s">
        <v>200</v>
      </c>
      <c r="J3851" t="s">
        <v>483</v>
      </c>
      <c r="K3851" t="s">
        <v>242</v>
      </c>
      <c r="L3851" t="s">
        <v>2134</v>
      </c>
      <c r="M3851">
        <v>0</v>
      </c>
      <c r="N3851">
        <v>681.61</v>
      </c>
      <c r="O3851">
        <v>20</v>
      </c>
      <c r="P3851">
        <f>Table1[[#This Row],[Sale Product Count]]*Table1[[#This Row],[Price]]</f>
        <v>13632.2</v>
      </c>
      <c r="Q3851">
        <v>478</v>
      </c>
    </row>
    <row r="3852" spans="1:17" x14ac:dyDescent="0.3">
      <c r="A3852" t="s">
        <v>130</v>
      </c>
      <c r="B3852" t="s">
        <v>513</v>
      </c>
      <c r="C3852" t="s">
        <v>24</v>
      </c>
      <c r="D3852" t="s">
        <v>71</v>
      </c>
      <c r="E3852" t="s">
        <v>63</v>
      </c>
      <c r="F3852" t="s">
        <v>64</v>
      </c>
      <c r="G3852" t="s">
        <v>2134</v>
      </c>
      <c r="H3852" t="s">
        <v>28</v>
      </c>
      <c r="I3852" t="s">
        <v>2134</v>
      </c>
      <c r="J3852" t="s">
        <v>20</v>
      </c>
      <c r="K3852" t="s">
        <v>376</v>
      </c>
      <c r="L3852" t="s">
        <v>38</v>
      </c>
      <c r="M3852">
        <v>0</v>
      </c>
      <c r="N3852">
        <v>849.99</v>
      </c>
      <c r="O3852">
        <v>16</v>
      </c>
      <c r="P3852">
        <f>Table1[[#This Row],[Sale Product Count]]*Table1[[#This Row],[Price]]</f>
        <v>13599.84</v>
      </c>
      <c r="Q3852">
        <v>394</v>
      </c>
    </row>
    <row r="3853" spans="1:17" x14ac:dyDescent="0.3">
      <c r="A3853" t="s">
        <v>130</v>
      </c>
      <c r="B3853" t="s">
        <v>884</v>
      </c>
      <c r="C3853" t="s">
        <v>24</v>
      </c>
      <c r="D3853" t="s">
        <v>71</v>
      </c>
      <c r="E3853" t="s">
        <v>16</v>
      </c>
      <c r="F3853" t="s">
        <v>116</v>
      </c>
      <c r="G3853" t="s">
        <v>65</v>
      </c>
      <c r="H3853" t="s">
        <v>257</v>
      </c>
      <c r="I3853" t="s">
        <v>2134</v>
      </c>
      <c r="J3853" t="s">
        <v>20</v>
      </c>
      <c r="K3853" t="s">
        <v>885</v>
      </c>
      <c r="L3853" t="s">
        <v>2134</v>
      </c>
      <c r="M3853">
        <v>0</v>
      </c>
      <c r="N3853">
        <v>969.99</v>
      </c>
      <c r="O3853">
        <v>14</v>
      </c>
      <c r="P3853">
        <f>Table1[[#This Row],[Sale Product Count]]*Table1[[#This Row],[Price]]</f>
        <v>13579.86</v>
      </c>
      <c r="Q3853">
        <v>179</v>
      </c>
    </row>
    <row r="3854" spans="1:17" x14ac:dyDescent="0.3">
      <c r="A3854" t="s">
        <v>23</v>
      </c>
      <c r="B3854" t="s">
        <v>2134</v>
      </c>
      <c r="C3854" t="s">
        <v>24</v>
      </c>
      <c r="D3854" t="s">
        <v>25</v>
      </c>
      <c r="E3854" t="s">
        <v>16</v>
      </c>
      <c r="F3854" t="s">
        <v>26</v>
      </c>
      <c r="G3854" t="s">
        <v>27</v>
      </c>
      <c r="H3854" t="s">
        <v>28</v>
      </c>
      <c r="I3854" t="s">
        <v>29</v>
      </c>
      <c r="J3854" t="s">
        <v>20</v>
      </c>
      <c r="K3854" t="s">
        <v>21</v>
      </c>
      <c r="L3854" t="s">
        <v>2134</v>
      </c>
      <c r="M3854">
        <v>4.5</v>
      </c>
      <c r="N3854">
        <v>589.99</v>
      </c>
      <c r="O3854">
        <v>23</v>
      </c>
      <c r="P3854">
        <f>Table1[[#This Row],[Sale Product Count]]*Table1[[#This Row],[Price]]</f>
        <v>13569.77</v>
      </c>
      <c r="Q3854">
        <v>363</v>
      </c>
    </row>
    <row r="3855" spans="1:17" x14ac:dyDescent="0.3">
      <c r="A3855" t="s">
        <v>13</v>
      </c>
      <c r="B3855" t="s">
        <v>2134</v>
      </c>
      <c r="C3855" t="s">
        <v>14</v>
      </c>
      <c r="D3855" t="s">
        <v>15</v>
      </c>
      <c r="E3855" t="s">
        <v>16</v>
      </c>
      <c r="F3855" t="s">
        <v>17</v>
      </c>
      <c r="G3855" t="s">
        <v>18</v>
      </c>
      <c r="H3855" t="s">
        <v>19</v>
      </c>
      <c r="I3855" t="s">
        <v>2134</v>
      </c>
      <c r="J3855" t="s">
        <v>20</v>
      </c>
      <c r="K3855" t="s">
        <v>21</v>
      </c>
      <c r="L3855" t="s">
        <v>22</v>
      </c>
      <c r="M3855">
        <v>0</v>
      </c>
      <c r="N3855">
        <v>589.99</v>
      </c>
      <c r="O3855">
        <v>23</v>
      </c>
      <c r="P3855">
        <f>Table1[[#This Row],[Sale Product Count]]*Table1[[#This Row],[Price]]</f>
        <v>13569.77</v>
      </c>
      <c r="Q3855">
        <v>339</v>
      </c>
    </row>
    <row r="3856" spans="1:17" x14ac:dyDescent="0.3">
      <c r="A3856" t="s">
        <v>130</v>
      </c>
      <c r="B3856" t="s">
        <v>985</v>
      </c>
      <c r="C3856" t="s">
        <v>14</v>
      </c>
      <c r="D3856" t="s">
        <v>2134</v>
      </c>
      <c r="E3856" t="s">
        <v>2134</v>
      </c>
      <c r="F3856" t="s">
        <v>72</v>
      </c>
      <c r="G3856" t="s">
        <v>65</v>
      </c>
      <c r="H3856" t="s">
        <v>197</v>
      </c>
      <c r="I3856" t="s">
        <v>1478</v>
      </c>
      <c r="J3856" t="s">
        <v>20</v>
      </c>
      <c r="K3856" t="s">
        <v>2134</v>
      </c>
      <c r="L3856" t="s">
        <v>2134</v>
      </c>
      <c r="M3856">
        <v>5</v>
      </c>
      <c r="N3856">
        <v>589.99</v>
      </c>
      <c r="O3856">
        <v>23</v>
      </c>
      <c r="P3856">
        <f>Table1[[#This Row],[Sale Product Count]]*Table1[[#This Row],[Price]]</f>
        <v>13569.77</v>
      </c>
      <c r="Q3856">
        <v>244</v>
      </c>
    </row>
    <row r="3857" spans="1:17" x14ac:dyDescent="0.3">
      <c r="A3857" t="s">
        <v>30</v>
      </c>
      <c r="B3857" t="s">
        <v>119</v>
      </c>
      <c r="C3857" t="s">
        <v>24</v>
      </c>
      <c r="D3857" t="s">
        <v>33</v>
      </c>
      <c r="E3857" t="s">
        <v>2134</v>
      </c>
      <c r="F3857" t="s">
        <v>34</v>
      </c>
      <c r="G3857" t="s">
        <v>35</v>
      </c>
      <c r="H3857" t="s">
        <v>36</v>
      </c>
      <c r="I3857" t="s">
        <v>2134</v>
      </c>
      <c r="J3857" t="s">
        <v>37</v>
      </c>
      <c r="K3857" t="s">
        <v>120</v>
      </c>
      <c r="L3857" t="s">
        <v>38</v>
      </c>
      <c r="M3857">
        <v>1</v>
      </c>
      <c r="N3857">
        <v>589.99</v>
      </c>
      <c r="O3857">
        <v>23</v>
      </c>
      <c r="P3857">
        <f>Table1[[#This Row],[Sale Product Count]]*Table1[[#This Row],[Price]]</f>
        <v>13569.77</v>
      </c>
      <c r="Q3857">
        <v>385</v>
      </c>
    </row>
    <row r="3858" spans="1:17" x14ac:dyDescent="0.3">
      <c r="A3858" t="s">
        <v>30</v>
      </c>
      <c r="B3858" t="s">
        <v>119</v>
      </c>
      <c r="C3858" t="s">
        <v>24</v>
      </c>
      <c r="D3858" t="s">
        <v>33</v>
      </c>
      <c r="E3858" t="s">
        <v>2134</v>
      </c>
      <c r="F3858" t="s">
        <v>34</v>
      </c>
      <c r="G3858" t="s">
        <v>35</v>
      </c>
      <c r="H3858" t="s">
        <v>36</v>
      </c>
      <c r="I3858" t="s">
        <v>2134</v>
      </c>
      <c r="J3858" t="s">
        <v>37</v>
      </c>
      <c r="K3858" t="s">
        <v>120</v>
      </c>
      <c r="L3858" t="s">
        <v>38</v>
      </c>
      <c r="M3858">
        <v>1</v>
      </c>
      <c r="N3858">
        <v>589.99</v>
      </c>
      <c r="O3858">
        <v>23</v>
      </c>
      <c r="P3858">
        <f>Table1[[#This Row],[Sale Product Count]]*Table1[[#This Row],[Price]]</f>
        <v>13569.77</v>
      </c>
      <c r="Q3858">
        <v>270</v>
      </c>
    </row>
    <row r="3859" spans="1:17" x14ac:dyDescent="0.3">
      <c r="A3859" t="s">
        <v>30</v>
      </c>
      <c r="B3859" t="s">
        <v>119</v>
      </c>
      <c r="C3859" t="s">
        <v>24</v>
      </c>
      <c r="D3859" t="s">
        <v>33</v>
      </c>
      <c r="E3859" t="s">
        <v>2134</v>
      </c>
      <c r="F3859" t="s">
        <v>34</v>
      </c>
      <c r="G3859" t="s">
        <v>35</v>
      </c>
      <c r="H3859" t="s">
        <v>36</v>
      </c>
      <c r="I3859" t="s">
        <v>2134</v>
      </c>
      <c r="J3859" t="s">
        <v>37</v>
      </c>
      <c r="K3859" t="s">
        <v>120</v>
      </c>
      <c r="L3859" t="s">
        <v>38</v>
      </c>
      <c r="M3859">
        <v>1</v>
      </c>
      <c r="N3859">
        <v>589.99</v>
      </c>
      <c r="O3859">
        <v>23</v>
      </c>
      <c r="P3859">
        <f>Table1[[#This Row],[Sale Product Count]]*Table1[[#This Row],[Price]]</f>
        <v>13569.77</v>
      </c>
      <c r="Q3859">
        <v>139</v>
      </c>
    </row>
    <row r="3860" spans="1:17" x14ac:dyDescent="0.3">
      <c r="A3860" t="s">
        <v>130</v>
      </c>
      <c r="B3860" t="s">
        <v>513</v>
      </c>
      <c r="C3860" t="s">
        <v>24</v>
      </c>
      <c r="D3860" t="s">
        <v>71</v>
      </c>
      <c r="E3860" t="s">
        <v>826</v>
      </c>
      <c r="F3860" t="s">
        <v>72</v>
      </c>
      <c r="G3860" t="s">
        <v>35</v>
      </c>
      <c r="H3860" t="s">
        <v>36</v>
      </c>
      <c r="I3860" t="s">
        <v>431</v>
      </c>
      <c r="J3860" t="s">
        <v>20</v>
      </c>
      <c r="K3860" t="s">
        <v>2134</v>
      </c>
      <c r="L3860" t="s">
        <v>2134</v>
      </c>
      <c r="M3860">
        <v>0</v>
      </c>
      <c r="N3860">
        <v>589.99</v>
      </c>
      <c r="O3860">
        <v>23</v>
      </c>
      <c r="P3860">
        <f>Table1[[#This Row],[Sale Product Count]]*Table1[[#This Row],[Price]]</f>
        <v>13569.77</v>
      </c>
      <c r="Q3860">
        <v>434</v>
      </c>
    </row>
    <row r="3861" spans="1:17" x14ac:dyDescent="0.3">
      <c r="A3861" t="s">
        <v>13</v>
      </c>
      <c r="B3861" t="s">
        <v>2134</v>
      </c>
      <c r="C3861" t="s">
        <v>14</v>
      </c>
      <c r="D3861" t="s">
        <v>15</v>
      </c>
      <c r="E3861" t="s">
        <v>16</v>
      </c>
      <c r="F3861" t="s">
        <v>17</v>
      </c>
      <c r="G3861" t="s">
        <v>18</v>
      </c>
      <c r="H3861" t="s">
        <v>19</v>
      </c>
      <c r="I3861" t="s">
        <v>2134</v>
      </c>
      <c r="J3861" t="s">
        <v>20</v>
      </c>
      <c r="K3861" t="s">
        <v>21</v>
      </c>
      <c r="L3861" t="s">
        <v>22</v>
      </c>
      <c r="M3861">
        <v>0</v>
      </c>
      <c r="N3861">
        <v>589.99</v>
      </c>
      <c r="O3861">
        <v>23</v>
      </c>
      <c r="P3861">
        <f>Table1[[#This Row],[Sale Product Count]]*Table1[[#This Row],[Price]]</f>
        <v>13569.77</v>
      </c>
      <c r="Q3861">
        <v>0</v>
      </c>
    </row>
    <row r="3862" spans="1:17" x14ac:dyDescent="0.3">
      <c r="A3862" t="s">
        <v>130</v>
      </c>
      <c r="B3862" t="s">
        <v>1490</v>
      </c>
      <c r="C3862" t="s">
        <v>24</v>
      </c>
      <c r="D3862" t="s">
        <v>2134</v>
      </c>
      <c r="E3862" t="s">
        <v>42</v>
      </c>
      <c r="F3862" t="s">
        <v>72</v>
      </c>
      <c r="G3862" t="s">
        <v>65</v>
      </c>
      <c r="H3862" t="s">
        <v>197</v>
      </c>
      <c r="I3862" t="s">
        <v>2134</v>
      </c>
      <c r="J3862" t="s">
        <v>37</v>
      </c>
      <c r="K3862" t="s">
        <v>1215</v>
      </c>
      <c r="L3862" t="s">
        <v>202</v>
      </c>
      <c r="M3862">
        <v>0</v>
      </c>
      <c r="N3862">
        <v>287.99</v>
      </c>
      <c r="O3862">
        <v>47</v>
      </c>
      <c r="P3862">
        <f>Table1[[#This Row],[Sale Product Count]]*Table1[[#This Row],[Price]]</f>
        <v>13535.53</v>
      </c>
      <c r="Q3862">
        <v>402</v>
      </c>
    </row>
    <row r="3863" spans="1:17" x14ac:dyDescent="0.3">
      <c r="A3863" t="s">
        <v>66</v>
      </c>
      <c r="B3863" t="s">
        <v>456</v>
      </c>
      <c r="C3863" t="s">
        <v>86</v>
      </c>
      <c r="D3863" t="s">
        <v>25</v>
      </c>
      <c r="E3863" t="s">
        <v>63</v>
      </c>
      <c r="F3863" t="s">
        <v>17</v>
      </c>
      <c r="G3863" t="s">
        <v>65</v>
      </c>
      <c r="H3863" t="s">
        <v>457</v>
      </c>
      <c r="I3863" t="s">
        <v>217</v>
      </c>
      <c r="J3863" t="s">
        <v>20</v>
      </c>
      <c r="K3863" t="s">
        <v>2134</v>
      </c>
      <c r="L3863" t="s">
        <v>2134</v>
      </c>
      <c r="M3863">
        <v>4</v>
      </c>
      <c r="N3863">
        <v>841.99</v>
      </c>
      <c r="O3863">
        <v>16</v>
      </c>
      <c r="P3863">
        <f>Table1[[#This Row],[Sale Product Count]]*Table1[[#This Row],[Price]]</f>
        <v>13471.84</v>
      </c>
      <c r="Q3863">
        <v>117</v>
      </c>
    </row>
    <row r="3864" spans="1:17" x14ac:dyDescent="0.3">
      <c r="A3864" t="s">
        <v>30</v>
      </c>
      <c r="B3864" t="s">
        <v>119</v>
      </c>
      <c r="C3864" t="s">
        <v>24</v>
      </c>
      <c r="D3864" t="s">
        <v>33</v>
      </c>
      <c r="E3864" t="s">
        <v>2134</v>
      </c>
      <c r="F3864" t="s">
        <v>34</v>
      </c>
      <c r="G3864" t="s">
        <v>35</v>
      </c>
      <c r="H3864" t="s">
        <v>36</v>
      </c>
      <c r="I3864" t="s">
        <v>2134</v>
      </c>
      <c r="J3864" t="s">
        <v>37</v>
      </c>
      <c r="K3864" t="s">
        <v>120</v>
      </c>
      <c r="L3864" t="s">
        <v>38</v>
      </c>
      <c r="M3864">
        <v>1</v>
      </c>
      <c r="N3864">
        <v>960.99</v>
      </c>
      <c r="O3864">
        <v>14</v>
      </c>
      <c r="P3864">
        <f>Table1[[#This Row],[Sale Product Count]]*Table1[[#This Row],[Price]]</f>
        <v>13453.86</v>
      </c>
      <c r="Q3864">
        <v>462</v>
      </c>
    </row>
    <row r="3865" spans="1:17" x14ac:dyDescent="0.3">
      <c r="A3865" t="s">
        <v>130</v>
      </c>
      <c r="B3865" t="s">
        <v>2047</v>
      </c>
      <c r="C3865" t="s">
        <v>14</v>
      </c>
      <c r="D3865" t="s">
        <v>1725</v>
      </c>
      <c r="E3865" t="s">
        <v>49</v>
      </c>
      <c r="F3865" t="s">
        <v>64</v>
      </c>
      <c r="G3865" t="s">
        <v>56</v>
      </c>
      <c r="H3865" t="s">
        <v>257</v>
      </c>
      <c r="I3865" t="s">
        <v>431</v>
      </c>
      <c r="J3865" t="s">
        <v>20</v>
      </c>
      <c r="K3865" t="s">
        <v>2134</v>
      </c>
      <c r="L3865" t="s">
        <v>2134</v>
      </c>
      <c r="M3865">
        <v>0</v>
      </c>
      <c r="N3865">
        <v>960.99</v>
      </c>
      <c r="O3865">
        <v>14</v>
      </c>
      <c r="P3865">
        <f>Table1[[#This Row],[Sale Product Count]]*Table1[[#This Row],[Price]]</f>
        <v>13453.86</v>
      </c>
      <c r="Q3865">
        <v>0</v>
      </c>
    </row>
    <row r="3866" spans="1:17" x14ac:dyDescent="0.3">
      <c r="A3866" t="s">
        <v>30</v>
      </c>
      <c r="B3866" t="s">
        <v>119</v>
      </c>
      <c r="C3866" t="s">
        <v>24</v>
      </c>
      <c r="D3866" t="s">
        <v>33</v>
      </c>
      <c r="E3866" t="s">
        <v>2134</v>
      </c>
      <c r="F3866" t="s">
        <v>34</v>
      </c>
      <c r="G3866" t="s">
        <v>35</v>
      </c>
      <c r="H3866" t="s">
        <v>36</v>
      </c>
      <c r="I3866" t="s">
        <v>2134</v>
      </c>
      <c r="J3866" t="s">
        <v>37</v>
      </c>
      <c r="K3866" t="s">
        <v>120</v>
      </c>
      <c r="L3866" t="s">
        <v>38</v>
      </c>
      <c r="M3866">
        <v>1</v>
      </c>
      <c r="N3866">
        <v>639.99</v>
      </c>
      <c r="O3866">
        <v>21</v>
      </c>
      <c r="P3866">
        <f>Table1[[#This Row],[Sale Product Count]]*Table1[[#This Row],[Price]]</f>
        <v>13439.79</v>
      </c>
      <c r="Q3866">
        <v>361</v>
      </c>
    </row>
    <row r="3867" spans="1:17" x14ac:dyDescent="0.3">
      <c r="A3867" t="s">
        <v>13</v>
      </c>
      <c r="B3867" t="s">
        <v>83</v>
      </c>
      <c r="C3867" t="s">
        <v>24</v>
      </c>
      <c r="D3867" t="s">
        <v>84</v>
      </c>
      <c r="E3867" t="s">
        <v>16</v>
      </c>
      <c r="F3867" t="s">
        <v>26</v>
      </c>
      <c r="G3867" t="s">
        <v>80</v>
      </c>
      <c r="H3867" t="s">
        <v>19</v>
      </c>
      <c r="I3867" t="s">
        <v>2134</v>
      </c>
      <c r="J3867" t="s">
        <v>20</v>
      </c>
      <c r="K3867" t="s">
        <v>21</v>
      </c>
      <c r="L3867" t="s">
        <v>2134</v>
      </c>
      <c r="M3867">
        <v>0</v>
      </c>
      <c r="N3867">
        <v>639.99</v>
      </c>
      <c r="O3867">
        <v>21</v>
      </c>
      <c r="P3867">
        <f>Table1[[#This Row],[Sale Product Count]]*Table1[[#This Row],[Price]]</f>
        <v>13439.79</v>
      </c>
      <c r="Q3867">
        <v>0</v>
      </c>
    </row>
    <row r="3868" spans="1:17" x14ac:dyDescent="0.3">
      <c r="A3868" t="s">
        <v>130</v>
      </c>
      <c r="B3868" t="s">
        <v>895</v>
      </c>
      <c r="C3868" t="s">
        <v>140</v>
      </c>
      <c r="D3868" t="s">
        <v>71</v>
      </c>
      <c r="E3868" t="s">
        <v>63</v>
      </c>
      <c r="F3868" t="s">
        <v>64</v>
      </c>
      <c r="G3868" t="s">
        <v>65</v>
      </c>
      <c r="H3868" t="s">
        <v>257</v>
      </c>
      <c r="I3868" t="s">
        <v>431</v>
      </c>
      <c r="J3868" t="s">
        <v>20</v>
      </c>
      <c r="K3868" t="s">
        <v>2134</v>
      </c>
      <c r="L3868" t="s">
        <v>2134</v>
      </c>
      <c r="M3868">
        <v>0</v>
      </c>
      <c r="N3868">
        <v>395</v>
      </c>
      <c r="O3868">
        <v>34</v>
      </c>
      <c r="P3868">
        <f>Table1[[#This Row],[Sale Product Count]]*Table1[[#This Row],[Price]]</f>
        <v>13430</v>
      </c>
      <c r="Q3868">
        <v>338</v>
      </c>
    </row>
    <row r="3869" spans="1:17" x14ac:dyDescent="0.3">
      <c r="A3869" t="s">
        <v>130</v>
      </c>
      <c r="B3869" t="s">
        <v>1992</v>
      </c>
      <c r="C3869" t="s">
        <v>24</v>
      </c>
      <c r="D3869" t="s">
        <v>2134</v>
      </c>
      <c r="E3869" t="s">
        <v>16</v>
      </c>
      <c r="F3869" t="s">
        <v>72</v>
      </c>
      <c r="G3869" t="s">
        <v>2134</v>
      </c>
      <c r="H3869" t="s">
        <v>257</v>
      </c>
      <c r="I3869" t="s">
        <v>2134</v>
      </c>
      <c r="J3869" t="s">
        <v>2134</v>
      </c>
      <c r="K3869" t="s">
        <v>2134</v>
      </c>
      <c r="L3869" t="s">
        <v>2134</v>
      </c>
      <c r="M3869">
        <v>0</v>
      </c>
      <c r="N3869">
        <v>216.49</v>
      </c>
      <c r="O3869">
        <v>62</v>
      </c>
      <c r="P3869">
        <f>Table1[[#This Row],[Sale Product Count]]*Table1[[#This Row],[Price]]</f>
        <v>13422.380000000001</v>
      </c>
      <c r="Q3869">
        <v>499</v>
      </c>
    </row>
    <row r="3870" spans="1:17" x14ac:dyDescent="0.3">
      <c r="A3870" t="s">
        <v>23</v>
      </c>
      <c r="B3870" t="s">
        <v>2134</v>
      </c>
      <c r="C3870" t="s">
        <v>24</v>
      </c>
      <c r="D3870" t="s">
        <v>25</v>
      </c>
      <c r="E3870" t="s">
        <v>16</v>
      </c>
      <c r="F3870" t="s">
        <v>26</v>
      </c>
      <c r="G3870" t="s">
        <v>27</v>
      </c>
      <c r="H3870" t="s">
        <v>28</v>
      </c>
      <c r="I3870" t="s">
        <v>29</v>
      </c>
      <c r="J3870" t="s">
        <v>20</v>
      </c>
      <c r="K3870" t="s">
        <v>21</v>
      </c>
      <c r="L3870" t="s">
        <v>2134</v>
      </c>
      <c r="M3870">
        <v>4.5</v>
      </c>
      <c r="N3870">
        <v>372.66</v>
      </c>
      <c r="O3870">
        <v>36</v>
      </c>
      <c r="P3870">
        <f>Table1[[#This Row],[Sale Product Count]]*Table1[[#This Row],[Price]]</f>
        <v>13415.76</v>
      </c>
      <c r="Q3870">
        <v>435</v>
      </c>
    </row>
    <row r="3871" spans="1:17" x14ac:dyDescent="0.3">
      <c r="A3871" t="s">
        <v>130</v>
      </c>
      <c r="B3871" t="s">
        <v>1727</v>
      </c>
      <c r="C3871" t="s">
        <v>24</v>
      </c>
      <c r="D3871" t="s">
        <v>71</v>
      </c>
      <c r="E3871" t="s">
        <v>63</v>
      </c>
      <c r="F3871" t="s">
        <v>72</v>
      </c>
      <c r="G3871" t="s">
        <v>27</v>
      </c>
      <c r="H3871" t="s">
        <v>257</v>
      </c>
      <c r="I3871" t="s">
        <v>431</v>
      </c>
      <c r="J3871" t="s">
        <v>20</v>
      </c>
      <c r="K3871" t="s">
        <v>2134</v>
      </c>
      <c r="L3871" t="s">
        <v>2134</v>
      </c>
      <c r="M3871">
        <v>0</v>
      </c>
      <c r="N3871">
        <v>460.48</v>
      </c>
      <c r="O3871">
        <v>29</v>
      </c>
      <c r="P3871">
        <f>Table1[[#This Row],[Sale Product Count]]*Table1[[#This Row],[Price]]</f>
        <v>13353.92</v>
      </c>
      <c r="Q3871">
        <v>175</v>
      </c>
    </row>
    <row r="3872" spans="1:17" x14ac:dyDescent="0.3">
      <c r="A3872" t="s">
        <v>30</v>
      </c>
      <c r="B3872" t="s">
        <v>1401</v>
      </c>
      <c r="C3872" t="s">
        <v>24</v>
      </c>
      <c r="D3872" t="s">
        <v>2134</v>
      </c>
      <c r="E3872" t="s">
        <v>2134</v>
      </c>
      <c r="F3872" t="s">
        <v>64</v>
      </c>
      <c r="G3872" t="s">
        <v>35</v>
      </c>
      <c r="H3872" t="s">
        <v>36</v>
      </c>
      <c r="I3872" t="s">
        <v>91</v>
      </c>
      <c r="J3872" t="s">
        <v>37</v>
      </c>
      <c r="K3872" t="s">
        <v>2134</v>
      </c>
      <c r="L3872" t="s">
        <v>561</v>
      </c>
      <c r="M3872">
        <v>0</v>
      </c>
      <c r="N3872">
        <v>953.82</v>
      </c>
      <c r="O3872">
        <v>14</v>
      </c>
      <c r="P3872">
        <f>Table1[[#This Row],[Sale Product Count]]*Table1[[#This Row],[Price]]</f>
        <v>13353.480000000001</v>
      </c>
      <c r="Q3872">
        <v>380</v>
      </c>
    </row>
    <row r="3873" spans="1:17" x14ac:dyDescent="0.3">
      <c r="A3873" t="s">
        <v>130</v>
      </c>
      <c r="B3873" t="s">
        <v>1632</v>
      </c>
      <c r="C3873" t="s">
        <v>24</v>
      </c>
      <c r="D3873" t="s">
        <v>71</v>
      </c>
      <c r="E3873" t="s">
        <v>63</v>
      </c>
      <c r="F3873" t="s">
        <v>72</v>
      </c>
      <c r="G3873" t="s">
        <v>35</v>
      </c>
      <c r="H3873" t="s">
        <v>36</v>
      </c>
      <c r="I3873" t="s">
        <v>431</v>
      </c>
      <c r="J3873" t="s">
        <v>20</v>
      </c>
      <c r="K3873" t="s">
        <v>2134</v>
      </c>
      <c r="L3873" t="s">
        <v>2134</v>
      </c>
      <c r="M3873">
        <v>0</v>
      </c>
      <c r="N3873">
        <v>953.82</v>
      </c>
      <c r="O3873">
        <v>14</v>
      </c>
      <c r="P3873">
        <f>Table1[[#This Row],[Sale Product Count]]*Table1[[#This Row],[Price]]</f>
        <v>13353.480000000001</v>
      </c>
      <c r="Q3873">
        <v>0</v>
      </c>
    </row>
    <row r="3874" spans="1:17" x14ac:dyDescent="0.3">
      <c r="A3874" t="s">
        <v>130</v>
      </c>
      <c r="B3874" t="s">
        <v>1220</v>
      </c>
      <c r="C3874" t="s">
        <v>167</v>
      </c>
      <c r="D3874" t="s">
        <v>606</v>
      </c>
      <c r="E3874" t="s">
        <v>480</v>
      </c>
      <c r="F3874" t="s">
        <v>282</v>
      </c>
      <c r="G3874" t="s">
        <v>27</v>
      </c>
      <c r="H3874" t="s">
        <v>197</v>
      </c>
      <c r="I3874" t="s">
        <v>381</v>
      </c>
      <c r="J3874" t="s">
        <v>37</v>
      </c>
      <c r="K3874" t="s">
        <v>2134</v>
      </c>
      <c r="L3874" t="s">
        <v>2134</v>
      </c>
      <c r="M3874">
        <v>5</v>
      </c>
      <c r="N3874">
        <v>459.99</v>
      </c>
      <c r="O3874">
        <v>29</v>
      </c>
      <c r="P3874">
        <f>Table1[[#This Row],[Sale Product Count]]*Table1[[#This Row],[Price]]</f>
        <v>13339.710000000001</v>
      </c>
      <c r="Q3874">
        <v>487</v>
      </c>
    </row>
    <row r="3875" spans="1:17" x14ac:dyDescent="0.3">
      <c r="A3875" t="s">
        <v>130</v>
      </c>
      <c r="B3875" t="s">
        <v>1656</v>
      </c>
      <c r="C3875" t="s">
        <v>24</v>
      </c>
      <c r="D3875" t="s">
        <v>2134</v>
      </c>
      <c r="E3875" t="s">
        <v>42</v>
      </c>
      <c r="F3875" t="s">
        <v>106</v>
      </c>
      <c r="G3875" t="s">
        <v>301</v>
      </c>
      <c r="H3875" t="s">
        <v>28</v>
      </c>
      <c r="I3875" t="s">
        <v>91</v>
      </c>
      <c r="J3875" t="s">
        <v>20</v>
      </c>
      <c r="K3875" t="s">
        <v>2134</v>
      </c>
      <c r="L3875" t="s">
        <v>2134</v>
      </c>
      <c r="M3875">
        <v>4.5</v>
      </c>
      <c r="N3875">
        <v>459.99</v>
      </c>
      <c r="O3875">
        <v>29</v>
      </c>
      <c r="P3875">
        <f>Table1[[#This Row],[Sale Product Count]]*Table1[[#This Row],[Price]]</f>
        <v>13339.710000000001</v>
      </c>
      <c r="Q3875">
        <v>466</v>
      </c>
    </row>
    <row r="3876" spans="1:17" x14ac:dyDescent="0.3">
      <c r="A3876" t="s">
        <v>23</v>
      </c>
      <c r="B3876" t="s">
        <v>2134</v>
      </c>
      <c r="C3876" t="s">
        <v>24</v>
      </c>
      <c r="D3876" t="s">
        <v>71</v>
      </c>
      <c r="E3876" t="s">
        <v>16</v>
      </c>
      <c r="F3876" t="s">
        <v>82</v>
      </c>
      <c r="G3876" t="s">
        <v>65</v>
      </c>
      <c r="H3876" t="s">
        <v>19</v>
      </c>
      <c r="I3876" t="s">
        <v>2134</v>
      </c>
      <c r="J3876" t="s">
        <v>20</v>
      </c>
      <c r="K3876" t="s">
        <v>21</v>
      </c>
      <c r="L3876" t="s">
        <v>81</v>
      </c>
      <c r="M3876">
        <v>4.4000000000000004</v>
      </c>
      <c r="N3876">
        <v>459.99</v>
      </c>
      <c r="O3876">
        <v>29</v>
      </c>
      <c r="P3876">
        <f>Table1[[#This Row],[Sale Product Count]]*Table1[[#This Row],[Price]]</f>
        <v>13339.710000000001</v>
      </c>
      <c r="Q3876">
        <v>185</v>
      </c>
    </row>
    <row r="3877" spans="1:17" x14ac:dyDescent="0.3">
      <c r="A3877" t="s">
        <v>130</v>
      </c>
      <c r="B3877" t="s">
        <v>1848</v>
      </c>
      <c r="C3877" t="s">
        <v>232</v>
      </c>
      <c r="D3877" t="s">
        <v>71</v>
      </c>
      <c r="E3877" t="s">
        <v>49</v>
      </c>
      <c r="F3877" t="s">
        <v>64</v>
      </c>
      <c r="G3877" t="s">
        <v>65</v>
      </c>
      <c r="H3877" t="s">
        <v>197</v>
      </c>
      <c r="I3877" t="s">
        <v>431</v>
      </c>
      <c r="J3877" t="s">
        <v>20</v>
      </c>
      <c r="K3877" t="s">
        <v>2134</v>
      </c>
      <c r="L3877" t="s">
        <v>2134</v>
      </c>
      <c r="M3877">
        <v>0</v>
      </c>
      <c r="N3877">
        <v>459.99</v>
      </c>
      <c r="O3877">
        <v>29</v>
      </c>
      <c r="P3877">
        <f>Table1[[#This Row],[Sale Product Count]]*Table1[[#This Row],[Price]]</f>
        <v>13339.710000000001</v>
      </c>
      <c r="Q3877">
        <v>354</v>
      </c>
    </row>
    <row r="3878" spans="1:17" x14ac:dyDescent="0.3">
      <c r="A3878" t="s">
        <v>30</v>
      </c>
      <c r="B3878" t="s">
        <v>1944</v>
      </c>
      <c r="C3878" t="s">
        <v>24</v>
      </c>
      <c r="D3878" t="s">
        <v>1086</v>
      </c>
      <c r="E3878" t="s">
        <v>63</v>
      </c>
      <c r="F3878" t="s">
        <v>17</v>
      </c>
      <c r="G3878" t="s">
        <v>65</v>
      </c>
      <c r="H3878" t="s">
        <v>197</v>
      </c>
      <c r="I3878" t="s">
        <v>710</v>
      </c>
      <c r="J3878" t="s">
        <v>37</v>
      </c>
      <c r="K3878" t="s">
        <v>2134</v>
      </c>
      <c r="L3878" t="s">
        <v>2134</v>
      </c>
      <c r="M3878">
        <v>4.2</v>
      </c>
      <c r="N3878">
        <v>459.99</v>
      </c>
      <c r="O3878">
        <v>29</v>
      </c>
      <c r="P3878">
        <f>Table1[[#This Row],[Sale Product Count]]*Table1[[#This Row],[Price]]</f>
        <v>13339.710000000001</v>
      </c>
      <c r="Q3878">
        <v>365</v>
      </c>
    </row>
    <row r="3879" spans="1:17" x14ac:dyDescent="0.3">
      <c r="A3879" t="s">
        <v>59</v>
      </c>
      <c r="B3879" t="s">
        <v>1319</v>
      </c>
      <c r="C3879" t="s">
        <v>24</v>
      </c>
      <c r="D3879" t="s">
        <v>241</v>
      </c>
      <c r="E3879" t="s">
        <v>63</v>
      </c>
      <c r="F3879" t="s">
        <v>181</v>
      </c>
      <c r="G3879" t="s">
        <v>18</v>
      </c>
      <c r="H3879" t="s">
        <v>36</v>
      </c>
      <c r="I3879" t="s">
        <v>217</v>
      </c>
      <c r="J3879" t="s">
        <v>487</v>
      </c>
      <c r="K3879" t="s">
        <v>2134</v>
      </c>
      <c r="L3879" t="s">
        <v>2134</v>
      </c>
      <c r="M3879">
        <v>5</v>
      </c>
      <c r="N3879">
        <v>229.99</v>
      </c>
      <c r="O3879">
        <v>58</v>
      </c>
      <c r="P3879">
        <f>Table1[[#This Row],[Sale Product Count]]*Table1[[#This Row],[Price]]</f>
        <v>13339.42</v>
      </c>
      <c r="Q3879">
        <v>555</v>
      </c>
    </row>
    <row r="3880" spans="1:17" x14ac:dyDescent="0.3">
      <c r="A3880" t="s">
        <v>59</v>
      </c>
      <c r="B3880" t="s">
        <v>766</v>
      </c>
      <c r="C3880" t="s">
        <v>14</v>
      </c>
      <c r="D3880" t="s">
        <v>25</v>
      </c>
      <c r="E3880" t="s">
        <v>27</v>
      </c>
      <c r="F3880" t="s">
        <v>109</v>
      </c>
      <c r="G3880" t="s">
        <v>56</v>
      </c>
      <c r="H3880" t="s">
        <v>57</v>
      </c>
      <c r="I3880" t="s">
        <v>2134</v>
      </c>
      <c r="J3880" t="s">
        <v>20</v>
      </c>
      <c r="K3880" t="s">
        <v>2134</v>
      </c>
      <c r="L3880" t="s">
        <v>81</v>
      </c>
      <c r="M3880">
        <v>3.8</v>
      </c>
      <c r="N3880">
        <v>271.99</v>
      </c>
      <c r="O3880">
        <v>49</v>
      </c>
      <c r="P3880">
        <f>Table1[[#This Row],[Sale Product Count]]*Table1[[#This Row],[Price]]</f>
        <v>13327.51</v>
      </c>
      <c r="Q3880">
        <v>211</v>
      </c>
    </row>
    <row r="3881" spans="1:17" x14ac:dyDescent="0.3">
      <c r="A3881" t="s">
        <v>30</v>
      </c>
      <c r="B3881" t="s">
        <v>31</v>
      </c>
      <c r="C3881" t="s">
        <v>32</v>
      </c>
      <c r="D3881" t="s">
        <v>33</v>
      </c>
      <c r="E3881" t="s">
        <v>2134</v>
      </c>
      <c r="F3881" t="s">
        <v>34</v>
      </c>
      <c r="G3881" t="s">
        <v>35</v>
      </c>
      <c r="H3881" t="s">
        <v>36</v>
      </c>
      <c r="I3881" t="s">
        <v>2134</v>
      </c>
      <c r="J3881" t="s">
        <v>37</v>
      </c>
      <c r="K3881" t="s">
        <v>2134</v>
      </c>
      <c r="L3881" t="s">
        <v>38</v>
      </c>
      <c r="M3881">
        <v>5</v>
      </c>
      <c r="N3881">
        <v>950.77</v>
      </c>
      <c r="O3881">
        <v>14</v>
      </c>
      <c r="P3881">
        <f>Table1[[#This Row],[Sale Product Count]]*Table1[[#This Row],[Price]]</f>
        <v>13310.779999999999</v>
      </c>
      <c r="Q3881">
        <v>404</v>
      </c>
    </row>
    <row r="3882" spans="1:17" x14ac:dyDescent="0.3">
      <c r="A3882" t="s">
        <v>30</v>
      </c>
      <c r="B3882" t="s">
        <v>119</v>
      </c>
      <c r="C3882" t="s">
        <v>24</v>
      </c>
      <c r="D3882" t="s">
        <v>33</v>
      </c>
      <c r="E3882" t="s">
        <v>2134</v>
      </c>
      <c r="F3882" t="s">
        <v>34</v>
      </c>
      <c r="G3882" t="s">
        <v>35</v>
      </c>
      <c r="H3882" t="s">
        <v>36</v>
      </c>
      <c r="I3882" t="s">
        <v>2134</v>
      </c>
      <c r="J3882" t="s">
        <v>37</v>
      </c>
      <c r="K3882" t="s">
        <v>120</v>
      </c>
      <c r="L3882" t="s">
        <v>38</v>
      </c>
      <c r="M3882">
        <v>1</v>
      </c>
      <c r="N3882">
        <v>699.99</v>
      </c>
      <c r="O3882">
        <v>19</v>
      </c>
      <c r="P3882">
        <f>Table1[[#This Row],[Sale Product Count]]*Table1[[#This Row],[Price]]</f>
        <v>13299.81</v>
      </c>
      <c r="Q3882">
        <v>379</v>
      </c>
    </row>
    <row r="3883" spans="1:17" x14ac:dyDescent="0.3">
      <c r="A3883" t="s">
        <v>59</v>
      </c>
      <c r="B3883" t="s">
        <v>290</v>
      </c>
      <c r="C3883" t="s">
        <v>61</v>
      </c>
      <c r="D3883" t="s">
        <v>241</v>
      </c>
      <c r="E3883" t="s">
        <v>75</v>
      </c>
      <c r="F3883" t="s">
        <v>116</v>
      </c>
      <c r="G3883" t="s">
        <v>35</v>
      </c>
      <c r="H3883" t="s">
        <v>36</v>
      </c>
      <c r="I3883" t="s">
        <v>291</v>
      </c>
      <c r="J3883" t="s">
        <v>292</v>
      </c>
      <c r="K3883" t="s">
        <v>2134</v>
      </c>
      <c r="L3883" t="s">
        <v>2134</v>
      </c>
      <c r="M3883">
        <v>3.5</v>
      </c>
      <c r="N3883">
        <v>389.99</v>
      </c>
      <c r="O3883">
        <v>34</v>
      </c>
      <c r="P3883">
        <f>Table1[[#This Row],[Sale Product Count]]*Table1[[#This Row],[Price]]</f>
        <v>13259.66</v>
      </c>
      <c r="Q3883">
        <v>407</v>
      </c>
    </row>
    <row r="3884" spans="1:17" x14ac:dyDescent="0.3">
      <c r="A3884" t="s">
        <v>23</v>
      </c>
      <c r="B3884" t="s">
        <v>328</v>
      </c>
      <c r="C3884" t="s">
        <v>86</v>
      </c>
      <c r="D3884" t="s">
        <v>141</v>
      </c>
      <c r="E3884" t="s">
        <v>42</v>
      </c>
      <c r="F3884" t="s">
        <v>329</v>
      </c>
      <c r="G3884" t="s">
        <v>18</v>
      </c>
      <c r="H3884" t="s">
        <v>36</v>
      </c>
      <c r="I3884" t="s">
        <v>330</v>
      </c>
      <c r="J3884" t="s">
        <v>20</v>
      </c>
      <c r="K3884" t="s">
        <v>2134</v>
      </c>
      <c r="L3884" t="s">
        <v>2134</v>
      </c>
      <c r="M3884">
        <v>4.5</v>
      </c>
      <c r="N3884">
        <v>389.99</v>
      </c>
      <c r="O3884">
        <v>34</v>
      </c>
      <c r="P3884">
        <f>Table1[[#This Row],[Sale Product Count]]*Table1[[#This Row],[Price]]</f>
        <v>13259.66</v>
      </c>
      <c r="Q3884">
        <v>304</v>
      </c>
    </row>
    <row r="3885" spans="1:17" x14ac:dyDescent="0.3">
      <c r="A3885" t="s">
        <v>130</v>
      </c>
      <c r="B3885" t="s">
        <v>1106</v>
      </c>
      <c r="C3885" t="s">
        <v>24</v>
      </c>
      <c r="D3885" t="s">
        <v>1526</v>
      </c>
      <c r="E3885" t="s">
        <v>75</v>
      </c>
      <c r="F3885" t="s">
        <v>772</v>
      </c>
      <c r="G3885" t="s">
        <v>35</v>
      </c>
      <c r="H3885" t="s">
        <v>257</v>
      </c>
      <c r="I3885" t="s">
        <v>29</v>
      </c>
      <c r="J3885" t="s">
        <v>37</v>
      </c>
      <c r="K3885" t="s">
        <v>2134</v>
      </c>
      <c r="L3885" t="s">
        <v>2134</v>
      </c>
      <c r="M3885">
        <v>4.0999999999999996</v>
      </c>
      <c r="N3885">
        <v>389.99</v>
      </c>
      <c r="O3885">
        <v>34</v>
      </c>
      <c r="P3885">
        <f>Table1[[#This Row],[Sale Product Count]]*Table1[[#This Row],[Price]]</f>
        <v>13259.66</v>
      </c>
      <c r="Q3885">
        <v>308</v>
      </c>
    </row>
    <row r="3886" spans="1:17" x14ac:dyDescent="0.3">
      <c r="A3886" t="s">
        <v>130</v>
      </c>
      <c r="B3886" t="s">
        <v>1992</v>
      </c>
      <c r="C3886" t="s">
        <v>24</v>
      </c>
      <c r="D3886" t="s">
        <v>71</v>
      </c>
      <c r="E3886" t="s">
        <v>1493</v>
      </c>
      <c r="F3886" t="s">
        <v>72</v>
      </c>
      <c r="G3886" t="s">
        <v>27</v>
      </c>
      <c r="H3886" t="s">
        <v>257</v>
      </c>
      <c r="I3886" t="s">
        <v>431</v>
      </c>
      <c r="J3886" t="s">
        <v>20</v>
      </c>
      <c r="K3886" t="s">
        <v>2134</v>
      </c>
      <c r="L3886" t="s">
        <v>2134</v>
      </c>
      <c r="M3886">
        <v>0</v>
      </c>
      <c r="N3886">
        <v>389.99</v>
      </c>
      <c r="O3886">
        <v>34</v>
      </c>
      <c r="P3886">
        <f>Table1[[#This Row],[Sale Product Count]]*Table1[[#This Row],[Price]]</f>
        <v>13259.66</v>
      </c>
      <c r="Q3886">
        <v>408</v>
      </c>
    </row>
    <row r="3887" spans="1:17" x14ac:dyDescent="0.3">
      <c r="A3887" t="s">
        <v>130</v>
      </c>
      <c r="B3887" t="s">
        <v>1727</v>
      </c>
      <c r="C3887" t="s">
        <v>24</v>
      </c>
      <c r="D3887" t="s">
        <v>71</v>
      </c>
      <c r="E3887" t="s">
        <v>16</v>
      </c>
      <c r="F3887" t="s">
        <v>72</v>
      </c>
      <c r="G3887" t="s">
        <v>35</v>
      </c>
      <c r="H3887" t="s">
        <v>257</v>
      </c>
      <c r="I3887" t="s">
        <v>431</v>
      </c>
      <c r="J3887" t="s">
        <v>20</v>
      </c>
      <c r="K3887" t="s">
        <v>2134</v>
      </c>
      <c r="L3887" t="s">
        <v>2134</v>
      </c>
      <c r="M3887">
        <v>0</v>
      </c>
      <c r="N3887">
        <v>389.99</v>
      </c>
      <c r="O3887">
        <v>34</v>
      </c>
      <c r="P3887">
        <f>Table1[[#This Row],[Sale Product Count]]*Table1[[#This Row],[Price]]</f>
        <v>13259.66</v>
      </c>
      <c r="Q3887">
        <v>416</v>
      </c>
    </row>
    <row r="3888" spans="1:17" x14ac:dyDescent="0.3">
      <c r="A3888" t="s">
        <v>13</v>
      </c>
      <c r="B3888" t="s">
        <v>2134</v>
      </c>
      <c r="C3888" t="s">
        <v>24</v>
      </c>
      <c r="D3888" t="s">
        <v>15</v>
      </c>
      <c r="E3888" t="s">
        <v>78</v>
      </c>
      <c r="F3888" t="s">
        <v>79</v>
      </c>
      <c r="G3888" t="s">
        <v>80</v>
      </c>
      <c r="H3888" t="s">
        <v>19</v>
      </c>
      <c r="I3888" t="s">
        <v>2134</v>
      </c>
      <c r="J3888" t="s">
        <v>20</v>
      </c>
      <c r="K3888" t="s">
        <v>21</v>
      </c>
      <c r="L3888" t="s">
        <v>81</v>
      </c>
      <c r="M3888">
        <v>5</v>
      </c>
      <c r="N3888">
        <v>389.99</v>
      </c>
      <c r="O3888">
        <v>34</v>
      </c>
      <c r="P3888">
        <f>Table1[[#This Row],[Sale Product Count]]*Table1[[#This Row],[Price]]</f>
        <v>13259.66</v>
      </c>
      <c r="Q3888">
        <v>0</v>
      </c>
    </row>
    <row r="3889" spans="1:17" x14ac:dyDescent="0.3">
      <c r="A3889" t="s">
        <v>130</v>
      </c>
      <c r="B3889" t="s">
        <v>1105</v>
      </c>
      <c r="C3889" t="s">
        <v>86</v>
      </c>
      <c r="D3889" t="s">
        <v>418</v>
      </c>
      <c r="E3889" t="s">
        <v>826</v>
      </c>
      <c r="F3889" t="s">
        <v>116</v>
      </c>
      <c r="G3889" t="s">
        <v>35</v>
      </c>
      <c r="H3889" t="s">
        <v>36</v>
      </c>
      <c r="I3889" t="s">
        <v>2134</v>
      </c>
      <c r="J3889" t="s">
        <v>37</v>
      </c>
      <c r="K3889" t="s">
        <v>769</v>
      </c>
      <c r="L3889" t="s">
        <v>2134</v>
      </c>
      <c r="M3889">
        <v>0</v>
      </c>
      <c r="N3889">
        <v>209.99</v>
      </c>
      <c r="O3889">
        <v>63</v>
      </c>
      <c r="P3889">
        <f>Table1[[#This Row],[Sale Product Count]]*Table1[[#This Row],[Price]]</f>
        <v>13229.37</v>
      </c>
      <c r="Q3889">
        <v>560</v>
      </c>
    </row>
    <row r="3890" spans="1:17" x14ac:dyDescent="0.3">
      <c r="A3890" t="s">
        <v>66</v>
      </c>
      <c r="B3890" t="s">
        <v>1305</v>
      </c>
      <c r="C3890" t="s">
        <v>24</v>
      </c>
      <c r="D3890" t="s">
        <v>1086</v>
      </c>
      <c r="E3890" t="s">
        <v>49</v>
      </c>
      <c r="F3890" t="s">
        <v>1306</v>
      </c>
      <c r="G3890" t="s">
        <v>56</v>
      </c>
      <c r="H3890" t="s">
        <v>57</v>
      </c>
      <c r="I3890" t="s">
        <v>2134</v>
      </c>
      <c r="J3890" t="s">
        <v>20</v>
      </c>
      <c r="K3890" t="s">
        <v>1246</v>
      </c>
      <c r="L3890" t="s">
        <v>2134</v>
      </c>
      <c r="M3890">
        <v>4.3</v>
      </c>
      <c r="N3890">
        <v>357.5</v>
      </c>
      <c r="O3890">
        <v>37</v>
      </c>
      <c r="P3890">
        <f>Table1[[#This Row],[Sale Product Count]]*Table1[[#This Row],[Price]]</f>
        <v>13227.5</v>
      </c>
      <c r="Q3890">
        <v>282</v>
      </c>
    </row>
    <row r="3891" spans="1:17" x14ac:dyDescent="0.3">
      <c r="A3891" t="s">
        <v>23</v>
      </c>
      <c r="B3891" t="s">
        <v>2134</v>
      </c>
      <c r="C3891" t="s">
        <v>24</v>
      </c>
      <c r="D3891" t="s">
        <v>25</v>
      </c>
      <c r="E3891" t="s">
        <v>16</v>
      </c>
      <c r="F3891" t="s">
        <v>26</v>
      </c>
      <c r="G3891" t="s">
        <v>27</v>
      </c>
      <c r="H3891" t="s">
        <v>28</v>
      </c>
      <c r="I3891" t="s">
        <v>29</v>
      </c>
      <c r="J3891" t="s">
        <v>20</v>
      </c>
      <c r="K3891" t="s">
        <v>21</v>
      </c>
      <c r="L3891" t="s">
        <v>2134</v>
      </c>
      <c r="M3891">
        <v>4.5</v>
      </c>
      <c r="N3891">
        <v>880.99</v>
      </c>
      <c r="O3891">
        <v>15</v>
      </c>
      <c r="P3891">
        <f>Table1[[#This Row],[Sale Product Count]]*Table1[[#This Row],[Price]]</f>
        <v>13214.85</v>
      </c>
      <c r="Q3891">
        <v>508</v>
      </c>
    </row>
    <row r="3892" spans="1:17" x14ac:dyDescent="0.3">
      <c r="A3892" t="s">
        <v>130</v>
      </c>
      <c r="B3892" t="s">
        <v>1426</v>
      </c>
      <c r="C3892" t="s">
        <v>24</v>
      </c>
      <c r="D3892" t="s">
        <v>25</v>
      </c>
      <c r="E3892" t="s">
        <v>16</v>
      </c>
      <c r="F3892" t="s">
        <v>116</v>
      </c>
      <c r="G3892" t="s">
        <v>35</v>
      </c>
      <c r="H3892" t="s">
        <v>197</v>
      </c>
      <c r="I3892" t="s">
        <v>431</v>
      </c>
      <c r="J3892" t="s">
        <v>1427</v>
      </c>
      <c r="K3892" t="s">
        <v>2134</v>
      </c>
      <c r="L3892" t="s">
        <v>2134</v>
      </c>
      <c r="M3892">
        <v>0</v>
      </c>
      <c r="N3892">
        <v>259</v>
      </c>
      <c r="O3892">
        <v>51</v>
      </c>
      <c r="P3892">
        <f>Table1[[#This Row],[Sale Product Count]]*Table1[[#This Row],[Price]]</f>
        <v>13209</v>
      </c>
      <c r="Q3892">
        <v>427</v>
      </c>
    </row>
    <row r="3893" spans="1:17" x14ac:dyDescent="0.3">
      <c r="A3893" t="s">
        <v>100</v>
      </c>
      <c r="B3893" t="s">
        <v>1651</v>
      </c>
      <c r="C3893" t="s">
        <v>41</v>
      </c>
      <c r="D3893" t="s">
        <v>2134</v>
      </c>
      <c r="E3893" t="s">
        <v>42</v>
      </c>
      <c r="F3893" t="s">
        <v>106</v>
      </c>
      <c r="G3893" t="s">
        <v>18</v>
      </c>
      <c r="H3893" t="s">
        <v>28</v>
      </c>
      <c r="I3893" t="s">
        <v>416</v>
      </c>
      <c r="J3893" t="s">
        <v>483</v>
      </c>
      <c r="K3893" t="s">
        <v>242</v>
      </c>
      <c r="L3893" t="s">
        <v>2134</v>
      </c>
      <c r="M3893">
        <v>0</v>
      </c>
      <c r="N3893">
        <v>508</v>
      </c>
      <c r="O3893">
        <v>26</v>
      </c>
      <c r="P3893">
        <f>Table1[[#This Row],[Sale Product Count]]*Table1[[#This Row],[Price]]</f>
        <v>13208</v>
      </c>
      <c r="Q3893">
        <v>402</v>
      </c>
    </row>
    <row r="3894" spans="1:17" x14ac:dyDescent="0.3">
      <c r="A3894" t="s">
        <v>23</v>
      </c>
      <c r="B3894" t="s">
        <v>2134</v>
      </c>
      <c r="C3894" t="s">
        <v>14</v>
      </c>
      <c r="D3894" t="s">
        <v>219</v>
      </c>
      <c r="E3894" t="s">
        <v>27</v>
      </c>
      <c r="F3894" t="s">
        <v>220</v>
      </c>
      <c r="G3894" t="s">
        <v>65</v>
      </c>
      <c r="H3894" t="s">
        <v>19</v>
      </c>
      <c r="I3894" t="s">
        <v>2134</v>
      </c>
      <c r="J3894" t="s">
        <v>20</v>
      </c>
      <c r="K3894" t="s">
        <v>21</v>
      </c>
      <c r="L3894" t="s">
        <v>81</v>
      </c>
      <c r="M3894">
        <v>4.7</v>
      </c>
      <c r="N3894">
        <v>268.99</v>
      </c>
      <c r="O3894">
        <v>49</v>
      </c>
      <c r="P3894">
        <f>Table1[[#This Row],[Sale Product Count]]*Table1[[#This Row],[Price]]</f>
        <v>13180.51</v>
      </c>
      <c r="Q3894">
        <v>139</v>
      </c>
    </row>
    <row r="3895" spans="1:17" x14ac:dyDescent="0.3">
      <c r="A3895" t="s">
        <v>23</v>
      </c>
      <c r="B3895" t="s">
        <v>2134</v>
      </c>
      <c r="C3895" t="s">
        <v>24</v>
      </c>
      <c r="D3895" t="s">
        <v>25</v>
      </c>
      <c r="E3895" t="s">
        <v>75</v>
      </c>
      <c r="F3895" t="s">
        <v>26</v>
      </c>
      <c r="G3895" t="s">
        <v>65</v>
      </c>
      <c r="H3895" t="s">
        <v>19</v>
      </c>
      <c r="I3895" t="s">
        <v>91</v>
      </c>
      <c r="J3895" t="s">
        <v>20</v>
      </c>
      <c r="K3895" t="s">
        <v>92</v>
      </c>
      <c r="L3895" t="s">
        <v>2134</v>
      </c>
      <c r="M3895">
        <v>4.0999999999999996</v>
      </c>
      <c r="N3895">
        <v>658.99</v>
      </c>
      <c r="O3895">
        <v>20</v>
      </c>
      <c r="P3895">
        <f>Table1[[#This Row],[Sale Product Count]]*Table1[[#This Row],[Price]]</f>
        <v>13179.8</v>
      </c>
      <c r="Q3895">
        <v>352</v>
      </c>
    </row>
    <row r="3896" spans="1:17" x14ac:dyDescent="0.3">
      <c r="A3896" t="s">
        <v>30</v>
      </c>
      <c r="B3896" t="s">
        <v>31</v>
      </c>
      <c r="C3896" t="s">
        <v>32</v>
      </c>
      <c r="D3896" t="s">
        <v>33</v>
      </c>
      <c r="E3896" t="s">
        <v>2134</v>
      </c>
      <c r="F3896" t="s">
        <v>34</v>
      </c>
      <c r="G3896" t="s">
        <v>35</v>
      </c>
      <c r="H3896" t="s">
        <v>36</v>
      </c>
      <c r="I3896" t="s">
        <v>2134</v>
      </c>
      <c r="J3896" t="s">
        <v>37</v>
      </c>
      <c r="K3896" t="s">
        <v>2134</v>
      </c>
      <c r="L3896" t="s">
        <v>38</v>
      </c>
      <c r="M3896">
        <v>5</v>
      </c>
      <c r="N3896">
        <v>376.21</v>
      </c>
      <c r="O3896">
        <v>35</v>
      </c>
      <c r="P3896">
        <f>Table1[[#This Row],[Sale Product Count]]*Table1[[#This Row],[Price]]</f>
        <v>13167.349999999999</v>
      </c>
      <c r="Q3896">
        <v>151</v>
      </c>
    </row>
    <row r="3897" spans="1:17" x14ac:dyDescent="0.3">
      <c r="A3897" t="s">
        <v>59</v>
      </c>
      <c r="B3897" t="s">
        <v>1520</v>
      </c>
      <c r="C3897" t="s">
        <v>14</v>
      </c>
      <c r="D3897" t="s">
        <v>137</v>
      </c>
      <c r="E3897" t="s">
        <v>49</v>
      </c>
      <c r="F3897" t="s">
        <v>79</v>
      </c>
      <c r="G3897" t="s">
        <v>56</v>
      </c>
      <c r="H3897" t="s">
        <v>95</v>
      </c>
      <c r="I3897" t="s">
        <v>2134</v>
      </c>
      <c r="J3897" t="s">
        <v>20</v>
      </c>
      <c r="K3897" t="s">
        <v>309</v>
      </c>
      <c r="L3897" t="s">
        <v>2134</v>
      </c>
      <c r="M3897">
        <v>4.0999999999999996</v>
      </c>
      <c r="N3897">
        <v>773.99</v>
      </c>
      <c r="O3897">
        <v>17</v>
      </c>
      <c r="P3897">
        <f>Table1[[#This Row],[Sale Product Count]]*Table1[[#This Row],[Price]]</f>
        <v>13157.83</v>
      </c>
      <c r="Q3897">
        <v>278</v>
      </c>
    </row>
    <row r="3898" spans="1:17" x14ac:dyDescent="0.3">
      <c r="A3898" t="s">
        <v>130</v>
      </c>
      <c r="B3898" t="s">
        <v>2000</v>
      </c>
      <c r="C3898" t="s">
        <v>24</v>
      </c>
      <c r="D3898" t="s">
        <v>71</v>
      </c>
      <c r="E3898" t="s">
        <v>63</v>
      </c>
      <c r="F3898" t="s">
        <v>72</v>
      </c>
      <c r="G3898" t="s">
        <v>35</v>
      </c>
      <c r="H3898" t="s">
        <v>28</v>
      </c>
      <c r="I3898" t="s">
        <v>431</v>
      </c>
      <c r="J3898" t="s">
        <v>20</v>
      </c>
      <c r="K3898" t="s">
        <v>2134</v>
      </c>
      <c r="L3898" t="s">
        <v>2134</v>
      </c>
      <c r="M3898">
        <v>0</v>
      </c>
      <c r="N3898">
        <v>773.99</v>
      </c>
      <c r="O3898">
        <v>17</v>
      </c>
      <c r="P3898">
        <f>Table1[[#This Row],[Sale Product Count]]*Table1[[#This Row],[Price]]</f>
        <v>13157.83</v>
      </c>
      <c r="Q3898">
        <v>0</v>
      </c>
    </row>
    <row r="3899" spans="1:17" x14ac:dyDescent="0.3">
      <c r="A3899" t="s">
        <v>23</v>
      </c>
      <c r="B3899" t="s">
        <v>2134</v>
      </c>
      <c r="C3899" t="s">
        <v>24</v>
      </c>
      <c r="D3899" t="s">
        <v>25</v>
      </c>
      <c r="E3899" t="s">
        <v>16</v>
      </c>
      <c r="F3899" t="s">
        <v>26</v>
      </c>
      <c r="G3899" t="s">
        <v>27</v>
      </c>
      <c r="H3899" t="s">
        <v>28</v>
      </c>
      <c r="I3899" t="s">
        <v>29</v>
      </c>
      <c r="J3899" t="s">
        <v>20</v>
      </c>
      <c r="K3899" t="s">
        <v>21</v>
      </c>
      <c r="L3899" t="s">
        <v>2134</v>
      </c>
      <c r="M3899">
        <v>4.5</v>
      </c>
      <c r="N3899">
        <v>289</v>
      </c>
      <c r="O3899">
        <v>45</v>
      </c>
      <c r="P3899">
        <f>Table1[[#This Row],[Sale Product Count]]*Table1[[#This Row],[Price]]</f>
        <v>13005</v>
      </c>
      <c r="Q3899">
        <v>479</v>
      </c>
    </row>
    <row r="3900" spans="1:17" x14ac:dyDescent="0.3">
      <c r="A3900" t="s">
        <v>130</v>
      </c>
      <c r="B3900" t="s">
        <v>1978</v>
      </c>
      <c r="C3900" t="s">
        <v>61</v>
      </c>
      <c r="D3900" t="s">
        <v>25</v>
      </c>
      <c r="E3900" t="s">
        <v>63</v>
      </c>
      <c r="F3900" t="s">
        <v>87</v>
      </c>
      <c r="G3900" t="s">
        <v>65</v>
      </c>
      <c r="H3900" t="s">
        <v>36</v>
      </c>
      <c r="I3900" t="s">
        <v>431</v>
      </c>
      <c r="J3900" t="s">
        <v>1982</v>
      </c>
      <c r="K3900" t="s">
        <v>2134</v>
      </c>
      <c r="L3900" t="s">
        <v>2134</v>
      </c>
      <c r="M3900">
        <v>0</v>
      </c>
      <c r="N3900">
        <v>764.99</v>
      </c>
      <c r="O3900">
        <v>17</v>
      </c>
      <c r="P3900">
        <f>Table1[[#This Row],[Sale Product Count]]*Table1[[#This Row],[Price]]</f>
        <v>13004.83</v>
      </c>
      <c r="Q3900">
        <v>282</v>
      </c>
    </row>
    <row r="3901" spans="1:17" x14ac:dyDescent="0.3">
      <c r="A3901" t="s">
        <v>23</v>
      </c>
      <c r="B3901" t="s">
        <v>139</v>
      </c>
      <c r="C3901" t="s">
        <v>140</v>
      </c>
      <c r="D3901" t="s">
        <v>141</v>
      </c>
      <c r="E3901" t="s">
        <v>42</v>
      </c>
      <c r="F3901" t="s">
        <v>50</v>
      </c>
      <c r="G3901" t="s">
        <v>18</v>
      </c>
      <c r="H3901" t="s">
        <v>36</v>
      </c>
      <c r="I3901" t="s">
        <v>2134</v>
      </c>
      <c r="J3901" t="s">
        <v>20</v>
      </c>
      <c r="K3901" t="s">
        <v>2134</v>
      </c>
      <c r="L3901" t="s">
        <v>2134</v>
      </c>
      <c r="M3901">
        <v>4.5</v>
      </c>
      <c r="N3901">
        <v>999.99</v>
      </c>
      <c r="O3901">
        <v>13</v>
      </c>
      <c r="P3901">
        <f>Table1[[#This Row],[Sale Product Count]]*Table1[[#This Row],[Price]]</f>
        <v>12999.87</v>
      </c>
      <c r="Q3901">
        <v>494</v>
      </c>
    </row>
    <row r="3902" spans="1:17" x14ac:dyDescent="0.3">
      <c r="A3902" t="s">
        <v>130</v>
      </c>
      <c r="B3902" t="s">
        <v>122</v>
      </c>
      <c r="C3902" t="s">
        <v>24</v>
      </c>
      <c r="D3902" t="s">
        <v>71</v>
      </c>
      <c r="E3902" t="s">
        <v>63</v>
      </c>
      <c r="F3902" t="s">
        <v>256</v>
      </c>
      <c r="G3902" t="s">
        <v>35</v>
      </c>
      <c r="H3902" t="s">
        <v>36</v>
      </c>
      <c r="I3902" t="s">
        <v>2134</v>
      </c>
      <c r="J3902" t="s">
        <v>20</v>
      </c>
      <c r="K3902" t="s">
        <v>92</v>
      </c>
      <c r="L3902" t="s">
        <v>2134</v>
      </c>
      <c r="M3902">
        <v>3.4</v>
      </c>
      <c r="N3902">
        <v>999.99</v>
      </c>
      <c r="O3902">
        <v>13</v>
      </c>
      <c r="P3902">
        <f>Table1[[#This Row],[Sale Product Count]]*Table1[[#This Row],[Price]]</f>
        <v>12999.87</v>
      </c>
      <c r="Q3902">
        <v>123</v>
      </c>
    </row>
    <row r="3903" spans="1:17" x14ac:dyDescent="0.3">
      <c r="A3903" t="s">
        <v>13</v>
      </c>
      <c r="B3903" t="s">
        <v>83</v>
      </c>
      <c r="C3903" t="s">
        <v>24</v>
      </c>
      <c r="D3903" t="s">
        <v>84</v>
      </c>
      <c r="E3903" t="s">
        <v>16</v>
      </c>
      <c r="F3903" t="s">
        <v>26</v>
      </c>
      <c r="G3903" t="s">
        <v>80</v>
      </c>
      <c r="H3903" t="s">
        <v>19</v>
      </c>
      <c r="I3903" t="s">
        <v>2134</v>
      </c>
      <c r="J3903" t="s">
        <v>20</v>
      </c>
      <c r="K3903" t="s">
        <v>21</v>
      </c>
      <c r="L3903" t="s">
        <v>2134</v>
      </c>
      <c r="M3903">
        <v>0</v>
      </c>
      <c r="N3903">
        <v>999.99</v>
      </c>
      <c r="O3903">
        <v>13</v>
      </c>
      <c r="P3903">
        <f>Table1[[#This Row],[Sale Product Count]]*Table1[[#This Row],[Price]]</f>
        <v>12999.87</v>
      </c>
      <c r="Q3903">
        <v>95</v>
      </c>
    </row>
    <row r="3904" spans="1:17" x14ac:dyDescent="0.3">
      <c r="A3904" t="s">
        <v>130</v>
      </c>
      <c r="B3904" t="s">
        <v>1029</v>
      </c>
      <c r="C3904" t="s">
        <v>14</v>
      </c>
      <c r="D3904" t="s">
        <v>418</v>
      </c>
      <c r="E3904" t="s">
        <v>16</v>
      </c>
      <c r="F3904" t="s">
        <v>64</v>
      </c>
      <c r="G3904" t="s">
        <v>301</v>
      </c>
      <c r="H3904" t="s">
        <v>36</v>
      </c>
      <c r="I3904" t="s">
        <v>2134</v>
      </c>
      <c r="J3904" t="s">
        <v>20</v>
      </c>
      <c r="K3904" t="s">
        <v>419</v>
      </c>
      <c r="L3904" t="s">
        <v>2134</v>
      </c>
      <c r="M3904">
        <v>0</v>
      </c>
      <c r="N3904">
        <v>999.99</v>
      </c>
      <c r="O3904">
        <v>13</v>
      </c>
      <c r="P3904">
        <f>Table1[[#This Row],[Sale Product Count]]*Table1[[#This Row],[Price]]</f>
        <v>12999.87</v>
      </c>
      <c r="Q3904">
        <v>461</v>
      </c>
    </row>
    <row r="3905" spans="1:17" x14ac:dyDescent="0.3">
      <c r="A3905" t="s">
        <v>121</v>
      </c>
      <c r="B3905" t="s">
        <v>122</v>
      </c>
      <c r="C3905" t="s">
        <v>61</v>
      </c>
      <c r="D3905" t="s">
        <v>25</v>
      </c>
      <c r="E3905" t="s">
        <v>16</v>
      </c>
      <c r="F3905" t="s">
        <v>26</v>
      </c>
      <c r="G3905" t="s">
        <v>35</v>
      </c>
      <c r="H3905" t="s">
        <v>19</v>
      </c>
      <c r="I3905" t="s">
        <v>2134</v>
      </c>
      <c r="J3905" t="s">
        <v>20</v>
      </c>
      <c r="K3905" t="s">
        <v>21</v>
      </c>
      <c r="L3905" t="s">
        <v>2134</v>
      </c>
      <c r="M3905">
        <v>0</v>
      </c>
      <c r="N3905">
        <v>589.99</v>
      </c>
      <c r="O3905">
        <v>22</v>
      </c>
      <c r="P3905">
        <f>Table1[[#This Row],[Sale Product Count]]*Table1[[#This Row],[Price]]</f>
        <v>12979.78</v>
      </c>
      <c r="Q3905">
        <v>411</v>
      </c>
    </row>
    <row r="3906" spans="1:17" x14ac:dyDescent="0.3">
      <c r="A3906" t="s">
        <v>59</v>
      </c>
      <c r="B3906" t="s">
        <v>1300</v>
      </c>
      <c r="C3906" t="s">
        <v>14</v>
      </c>
      <c r="D3906" t="s">
        <v>354</v>
      </c>
      <c r="E3906" t="s">
        <v>2134</v>
      </c>
      <c r="F3906" t="s">
        <v>1301</v>
      </c>
      <c r="G3906" t="s">
        <v>65</v>
      </c>
      <c r="H3906" t="s">
        <v>197</v>
      </c>
      <c r="I3906" t="s">
        <v>557</v>
      </c>
      <c r="J3906" t="s">
        <v>37</v>
      </c>
      <c r="K3906" t="s">
        <v>1302</v>
      </c>
      <c r="L3906" t="s">
        <v>2134</v>
      </c>
      <c r="M3906">
        <v>4.5</v>
      </c>
      <c r="N3906">
        <v>589.99</v>
      </c>
      <c r="O3906">
        <v>22</v>
      </c>
      <c r="P3906">
        <f>Table1[[#This Row],[Sale Product Count]]*Table1[[#This Row],[Price]]</f>
        <v>12979.78</v>
      </c>
      <c r="Q3906">
        <v>384</v>
      </c>
    </row>
    <row r="3907" spans="1:17" x14ac:dyDescent="0.3">
      <c r="A3907" t="s">
        <v>100</v>
      </c>
      <c r="B3907" t="s">
        <v>1172</v>
      </c>
      <c r="C3907" t="s">
        <v>61</v>
      </c>
      <c r="D3907" t="s">
        <v>71</v>
      </c>
      <c r="E3907" t="s">
        <v>63</v>
      </c>
      <c r="F3907" t="s">
        <v>282</v>
      </c>
      <c r="G3907" t="s">
        <v>65</v>
      </c>
      <c r="H3907" t="s">
        <v>197</v>
      </c>
      <c r="I3907" t="s">
        <v>200</v>
      </c>
      <c r="J3907" t="s">
        <v>1173</v>
      </c>
      <c r="K3907" t="s">
        <v>2134</v>
      </c>
      <c r="L3907" t="s">
        <v>2134</v>
      </c>
      <c r="M3907">
        <v>0</v>
      </c>
      <c r="N3907">
        <v>762.19</v>
      </c>
      <c r="O3907">
        <v>17</v>
      </c>
      <c r="P3907">
        <f>Table1[[#This Row],[Sale Product Count]]*Table1[[#This Row],[Price]]</f>
        <v>12957.230000000001</v>
      </c>
      <c r="Q3907">
        <v>380</v>
      </c>
    </row>
    <row r="3908" spans="1:17" x14ac:dyDescent="0.3">
      <c r="A3908" t="s">
        <v>130</v>
      </c>
      <c r="B3908" t="s">
        <v>294</v>
      </c>
      <c r="C3908" t="s">
        <v>14</v>
      </c>
      <c r="D3908" t="s">
        <v>84</v>
      </c>
      <c r="E3908" t="s">
        <v>63</v>
      </c>
      <c r="F3908" t="s">
        <v>72</v>
      </c>
      <c r="G3908" t="s">
        <v>65</v>
      </c>
      <c r="H3908" t="s">
        <v>197</v>
      </c>
      <c r="I3908" t="s">
        <v>200</v>
      </c>
      <c r="J3908" t="s">
        <v>296</v>
      </c>
      <c r="K3908" t="s">
        <v>2134</v>
      </c>
      <c r="L3908" t="s">
        <v>2134</v>
      </c>
      <c r="M3908">
        <v>5</v>
      </c>
      <c r="N3908">
        <v>645.99</v>
      </c>
      <c r="O3908">
        <v>20</v>
      </c>
      <c r="P3908">
        <f>Table1[[#This Row],[Sale Product Count]]*Table1[[#This Row],[Price]]</f>
        <v>12919.8</v>
      </c>
      <c r="Q3908">
        <v>406</v>
      </c>
    </row>
    <row r="3909" spans="1:17" x14ac:dyDescent="0.3">
      <c r="A3909" t="s">
        <v>130</v>
      </c>
      <c r="B3909" t="s">
        <v>1727</v>
      </c>
      <c r="C3909" t="s">
        <v>24</v>
      </c>
      <c r="D3909" t="s">
        <v>71</v>
      </c>
      <c r="E3909" t="s">
        <v>925</v>
      </c>
      <c r="F3909" t="s">
        <v>72</v>
      </c>
      <c r="G3909" t="s">
        <v>35</v>
      </c>
      <c r="H3909" t="s">
        <v>257</v>
      </c>
      <c r="I3909" t="s">
        <v>431</v>
      </c>
      <c r="J3909" t="s">
        <v>20</v>
      </c>
      <c r="K3909" t="s">
        <v>2134</v>
      </c>
      <c r="L3909" t="s">
        <v>2134</v>
      </c>
      <c r="M3909">
        <v>0</v>
      </c>
      <c r="N3909">
        <v>645.99</v>
      </c>
      <c r="O3909">
        <v>20</v>
      </c>
      <c r="P3909">
        <f>Table1[[#This Row],[Sale Product Count]]*Table1[[#This Row],[Price]]</f>
        <v>12919.8</v>
      </c>
      <c r="Q3909">
        <v>0</v>
      </c>
    </row>
    <row r="3910" spans="1:17" x14ac:dyDescent="0.3">
      <c r="A3910" t="s">
        <v>130</v>
      </c>
      <c r="B3910" t="s">
        <v>1461</v>
      </c>
      <c r="C3910" t="s">
        <v>14</v>
      </c>
      <c r="D3910" t="s">
        <v>25</v>
      </c>
      <c r="E3910" t="s">
        <v>42</v>
      </c>
      <c r="F3910" t="s">
        <v>64</v>
      </c>
      <c r="G3910" t="s">
        <v>65</v>
      </c>
      <c r="H3910" t="s">
        <v>197</v>
      </c>
      <c r="I3910" t="s">
        <v>2134</v>
      </c>
      <c r="J3910" t="s">
        <v>20</v>
      </c>
      <c r="K3910" t="s">
        <v>159</v>
      </c>
      <c r="L3910" t="s">
        <v>2134</v>
      </c>
      <c r="M3910">
        <v>0</v>
      </c>
      <c r="N3910">
        <v>379</v>
      </c>
      <c r="O3910">
        <v>34</v>
      </c>
      <c r="P3910">
        <f>Table1[[#This Row],[Sale Product Count]]*Table1[[#This Row],[Price]]</f>
        <v>12886</v>
      </c>
      <c r="Q3910">
        <v>191</v>
      </c>
    </row>
    <row r="3911" spans="1:17" x14ac:dyDescent="0.3">
      <c r="A3911" t="s">
        <v>979</v>
      </c>
      <c r="B3911" t="s">
        <v>1099</v>
      </c>
      <c r="C3911" t="s">
        <v>676</v>
      </c>
      <c r="D3911" t="s">
        <v>71</v>
      </c>
      <c r="E3911" t="s">
        <v>27</v>
      </c>
      <c r="F3911" t="s">
        <v>316</v>
      </c>
      <c r="G3911" t="s">
        <v>56</v>
      </c>
      <c r="H3911" t="s">
        <v>311</v>
      </c>
      <c r="I3911" t="s">
        <v>2134</v>
      </c>
      <c r="J3911" t="s">
        <v>20</v>
      </c>
      <c r="K3911" t="s">
        <v>982</v>
      </c>
      <c r="L3911" t="s">
        <v>2134</v>
      </c>
      <c r="M3911">
        <v>4.3</v>
      </c>
      <c r="N3911">
        <v>459.99</v>
      </c>
      <c r="O3911">
        <v>28</v>
      </c>
      <c r="P3911">
        <f>Table1[[#This Row],[Sale Product Count]]*Table1[[#This Row],[Price]]</f>
        <v>12879.720000000001</v>
      </c>
      <c r="Q3911">
        <v>514</v>
      </c>
    </row>
    <row r="3912" spans="1:17" x14ac:dyDescent="0.3">
      <c r="A3912" t="s">
        <v>23</v>
      </c>
      <c r="B3912" t="s">
        <v>1193</v>
      </c>
      <c r="C3912" t="s">
        <v>14</v>
      </c>
      <c r="D3912" t="s">
        <v>2134</v>
      </c>
      <c r="E3912" t="s">
        <v>42</v>
      </c>
      <c r="F3912" t="s">
        <v>64</v>
      </c>
      <c r="G3912" t="s">
        <v>65</v>
      </c>
      <c r="H3912" t="s">
        <v>28</v>
      </c>
      <c r="I3912" t="s">
        <v>1194</v>
      </c>
      <c r="J3912" t="s">
        <v>296</v>
      </c>
      <c r="K3912" t="s">
        <v>159</v>
      </c>
      <c r="L3912" t="s">
        <v>2134</v>
      </c>
      <c r="M3912">
        <v>0</v>
      </c>
      <c r="N3912">
        <v>459.99</v>
      </c>
      <c r="O3912">
        <v>28</v>
      </c>
      <c r="P3912">
        <f>Table1[[#This Row],[Sale Product Count]]*Table1[[#This Row],[Price]]</f>
        <v>12879.720000000001</v>
      </c>
      <c r="Q3912">
        <v>328</v>
      </c>
    </row>
    <row r="3913" spans="1:17" x14ac:dyDescent="0.3">
      <c r="A3913" t="s">
        <v>130</v>
      </c>
      <c r="B3913" t="s">
        <v>1103</v>
      </c>
      <c r="C3913" t="s">
        <v>24</v>
      </c>
      <c r="D3913" t="s">
        <v>2134</v>
      </c>
      <c r="E3913" t="s">
        <v>42</v>
      </c>
      <c r="F3913" t="s">
        <v>72</v>
      </c>
      <c r="G3913" t="s">
        <v>35</v>
      </c>
      <c r="H3913" t="s">
        <v>36</v>
      </c>
      <c r="I3913" t="s">
        <v>2134</v>
      </c>
      <c r="J3913" t="s">
        <v>20</v>
      </c>
      <c r="K3913" t="s">
        <v>92</v>
      </c>
      <c r="L3913" t="s">
        <v>999</v>
      </c>
      <c r="M3913">
        <v>0</v>
      </c>
      <c r="N3913">
        <v>459.99</v>
      </c>
      <c r="O3913">
        <v>28</v>
      </c>
      <c r="P3913">
        <f>Table1[[#This Row],[Sale Product Count]]*Table1[[#This Row],[Price]]</f>
        <v>12879.720000000001</v>
      </c>
      <c r="Q3913">
        <v>462</v>
      </c>
    </row>
    <row r="3914" spans="1:17" x14ac:dyDescent="0.3">
      <c r="A3914" t="s">
        <v>13</v>
      </c>
      <c r="B3914" t="s">
        <v>2134</v>
      </c>
      <c r="C3914" t="s">
        <v>14</v>
      </c>
      <c r="D3914" t="s">
        <v>15</v>
      </c>
      <c r="E3914" t="s">
        <v>16</v>
      </c>
      <c r="F3914" t="s">
        <v>17</v>
      </c>
      <c r="G3914" t="s">
        <v>18</v>
      </c>
      <c r="H3914" t="s">
        <v>19</v>
      </c>
      <c r="I3914" t="s">
        <v>2134</v>
      </c>
      <c r="J3914" t="s">
        <v>20</v>
      </c>
      <c r="K3914" t="s">
        <v>21</v>
      </c>
      <c r="L3914" t="s">
        <v>22</v>
      </c>
      <c r="M3914">
        <v>0</v>
      </c>
      <c r="N3914">
        <v>459.99</v>
      </c>
      <c r="O3914">
        <v>28</v>
      </c>
      <c r="P3914">
        <f>Table1[[#This Row],[Sale Product Count]]*Table1[[#This Row],[Price]]</f>
        <v>12879.720000000001</v>
      </c>
      <c r="Q3914">
        <v>148</v>
      </c>
    </row>
    <row r="3915" spans="1:17" x14ac:dyDescent="0.3">
      <c r="A3915" t="s">
        <v>130</v>
      </c>
      <c r="B3915" t="s">
        <v>1612</v>
      </c>
      <c r="C3915" t="s">
        <v>41</v>
      </c>
      <c r="D3915" t="s">
        <v>71</v>
      </c>
      <c r="E3915" t="s">
        <v>16</v>
      </c>
      <c r="F3915" t="s">
        <v>64</v>
      </c>
      <c r="G3915" t="s">
        <v>35</v>
      </c>
      <c r="H3915" t="s">
        <v>28</v>
      </c>
      <c r="I3915" t="s">
        <v>2134</v>
      </c>
      <c r="J3915" t="s">
        <v>20</v>
      </c>
      <c r="K3915" t="s">
        <v>376</v>
      </c>
      <c r="L3915" t="s">
        <v>2134</v>
      </c>
      <c r="M3915">
        <v>0</v>
      </c>
      <c r="N3915">
        <v>459.99</v>
      </c>
      <c r="O3915">
        <v>28</v>
      </c>
      <c r="P3915">
        <f>Table1[[#This Row],[Sale Product Count]]*Table1[[#This Row],[Price]]</f>
        <v>12879.720000000001</v>
      </c>
      <c r="Q3915">
        <v>503</v>
      </c>
    </row>
    <row r="3916" spans="1:17" x14ac:dyDescent="0.3">
      <c r="A3916" t="s">
        <v>269</v>
      </c>
      <c r="B3916" t="s">
        <v>321</v>
      </c>
      <c r="C3916" t="s">
        <v>61</v>
      </c>
      <c r="D3916" t="s">
        <v>322</v>
      </c>
      <c r="E3916" t="s">
        <v>75</v>
      </c>
      <c r="F3916" t="s">
        <v>34</v>
      </c>
      <c r="G3916" t="s">
        <v>35</v>
      </c>
      <c r="H3916" t="s">
        <v>19</v>
      </c>
      <c r="I3916" t="s">
        <v>2134</v>
      </c>
      <c r="J3916" t="s">
        <v>37</v>
      </c>
      <c r="K3916" t="s">
        <v>2134</v>
      </c>
      <c r="L3916" t="s">
        <v>2134</v>
      </c>
      <c r="M3916">
        <v>3.8</v>
      </c>
      <c r="N3916">
        <v>389.99</v>
      </c>
      <c r="O3916">
        <v>33</v>
      </c>
      <c r="P3916">
        <f>Table1[[#This Row],[Sale Product Count]]*Table1[[#This Row],[Price]]</f>
        <v>12869.67</v>
      </c>
      <c r="Q3916">
        <v>382</v>
      </c>
    </row>
    <row r="3917" spans="1:17" x14ac:dyDescent="0.3">
      <c r="A3917" t="s">
        <v>13</v>
      </c>
      <c r="B3917" t="s">
        <v>2134</v>
      </c>
      <c r="C3917" t="s">
        <v>24</v>
      </c>
      <c r="D3917" t="s">
        <v>15</v>
      </c>
      <c r="E3917" t="s">
        <v>78</v>
      </c>
      <c r="F3917" t="s">
        <v>79</v>
      </c>
      <c r="G3917" t="s">
        <v>80</v>
      </c>
      <c r="H3917" t="s">
        <v>19</v>
      </c>
      <c r="I3917" t="s">
        <v>2134</v>
      </c>
      <c r="J3917" t="s">
        <v>20</v>
      </c>
      <c r="K3917" t="s">
        <v>21</v>
      </c>
      <c r="L3917" t="s">
        <v>81</v>
      </c>
      <c r="M3917">
        <v>5</v>
      </c>
      <c r="N3917">
        <v>389.99</v>
      </c>
      <c r="O3917">
        <v>33</v>
      </c>
      <c r="P3917">
        <f>Table1[[#This Row],[Sale Product Count]]*Table1[[#This Row],[Price]]</f>
        <v>12869.67</v>
      </c>
      <c r="Q3917">
        <v>0</v>
      </c>
    </row>
    <row r="3918" spans="1:17" x14ac:dyDescent="0.3">
      <c r="A3918" t="s">
        <v>539</v>
      </c>
      <c r="B3918" t="s">
        <v>540</v>
      </c>
      <c r="C3918" t="s">
        <v>24</v>
      </c>
      <c r="D3918" t="s">
        <v>71</v>
      </c>
      <c r="E3918" t="s">
        <v>63</v>
      </c>
      <c r="F3918" t="s">
        <v>282</v>
      </c>
      <c r="G3918" t="s">
        <v>65</v>
      </c>
      <c r="H3918" t="s">
        <v>36</v>
      </c>
      <c r="I3918" t="s">
        <v>77</v>
      </c>
      <c r="J3918" t="s">
        <v>20</v>
      </c>
      <c r="K3918" t="s">
        <v>2134</v>
      </c>
      <c r="L3918" t="s">
        <v>2134</v>
      </c>
      <c r="M3918">
        <v>4</v>
      </c>
      <c r="N3918">
        <v>312.99</v>
      </c>
      <c r="O3918">
        <v>41</v>
      </c>
      <c r="P3918">
        <f>Table1[[#This Row],[Sale Product Count]]*Table1[[#This Row],[Price]]</f>
        <v>12832.59</v>
      </c>
      <c r="Q3918">
        <v>345</v>
      </c>
    </row>
    <row r="3919" spans="1:17" x14ac:dyDescent="0.3">
      <c r="A3919" t="s">
        <v>13</v>
      </c>
      <c r="B3919" t="s">
        <v>2134</v>
      </c>
      <c r="C3919" t="s">
        <v>14</v>
      </c>
      <c r="D3919" t="s">
        <v>15</v>
      </c>
      <c r="E3919" t="s">
        <v>16</v>
      </c>
      <c r="F3919" t="s">
        <v>17</v>
      </c>
      <c r="G3919" t="s">
        <v>18</v>
      </c>
      <c r="H3919" t="s">
        <v>19</v>
      </c>
      <c r="I3919" t="s">
        <v>2134</v>
      </c>
      <c r="J3919" t="s">
        <v>20</v>
      </c>
      <c r="K3919" t="s">
        <v>21</v>
      </c>
      <c r="L3919" t="s">
        <v>22</v>
      </c>
      <c r="M3919">
        <v>0</v>
      </c>
      <c r="N3919">
        <v>220.69</v>
      </c>
      <c r="O3919">
        <v>58</v>
      </c>
      <c r="P3919">
        <f>Table1[[#This Row],[Sale Product Count]]*Table1[[#This Row],[Price]]</f>
        <v>12800.02</v>
      </c>
      <c r="Q3919">
        <v>247</v>
      </c>
    </row>
    <row r="3920" spans="1:17" x14ac:dyDescent="0.3">
      <c r="A3920" t="s">
        <v>23</v>
      </c>
      <c r="B3920" t="s">
        <v>2134</v>
      </c>
      <c r="C3920" t="s">
        <v>24</v>
      </c>
      <c r="D3920" t="s">
        <v>71</v>
      </c>
      <c r="E3920" t="s">
        <v>16</v>
      </c>
      <c r="F3920" t="s">
        <v>82</v>
      </c>
      <c r="G3920" t="s">
        <v>65</v>
      </c>
      <c r="H3920" t="s">
        <v>19</v>
      </c>
      <c r="I3920" t="s">
        <v>2134</v>
      </c>
      <c r="J3920" t="s">
        <v>20</v>
      </c>
      <c r="K3920" t="s">
        <v>21</v>
      </c>
      <c r="L3920" t="s">
        <v>81</v>
      </c>
      <c r="M3920">
        <v>4.4000000000000004</v>
      </c>
      <c r="N3920">
        <v>639.99</v>
      </c>
      <c r="O3920">
        <v>20</v>
      </c>
      <c r="P3920">
        <f>Table1[[#This Row],[Sale Product Count]]*Table1[[#This Row],[Price]]</f>
        <v>12799.8</v>
      </c>
      <c r="Q3920">
        <v>250</v>
      </c>
    </row>
    <row r="3921" spans="1:17" x14ac:dyDescent="0.3">
      <c r="A3921" t="s">
        <v>13</v>
      </c>
      <c r="B3921" t="s">
        <v>2134</v>
      </c>
      <c r="C3921" t="s">
        <v>14</v>
      </c>
      <c r="D3921" t="s">
        <v>15</v>
      </c>
      <c r="E3921" t="s">
        <v>16</v>
      </c>
      <c r="F3921" t="s">
        <v>17</v>
      </c>
      <c r="G3921" t="s">
        <v>18</v>
      </c>
      <c r="H3921" t="s">
        <v>19</v>
      </c>
      <c r="I3921" t="s">
        <v>2134</v>
      </c>
      <c r="J3921" t="s">
        <v>20</v>
      </c>
      <c r="K3921" t="s">
        <v>21</v>
      </c>
      <c r="L3921" t="s">
        <v>22</v>
      </c>
      <c r="M3921">
        <v>0</v>
      </c>
      <c r="N3921">
        <v>399.99</v>
      </c>
      <c r="O3921">
        <v>32</v>
      </c>
      <c r="P3921">
        <f>Table1[[#This Row],[Sale Product Count]]*Table1[[#This Row],[Price]]</f>
        <v>12799.68</v>
      </c>
      <c r="Q3921">
        <v>526</v>
      </c>
    </row>
    <row r="3922" spans="1:17" x14ac:dyDescent="0.3">
      <c r="A3922" t="s">
        <v>30</v>
      </c>
      <c r="B3922" t="s">
        <v>119</v>
      </c>
      <c r="C3922" t="s">
        <v>24</v>
      </c>
      <c r="D3922" t="s">
        <v>33</v>
      </c>
      <c r="E3922" t="s">
        <v>2134</v>
      </c>
      <c r="F3922" t="s">
        <v>34</v>
      </c>
      <c r="G3922" t="s">
        <v>35</v>
      </c>
      <c r="H3922" t="s">
        <v>36</v>
      </c>
      <c r="I3922" t="s">
        <v>2134</v>
      </c>
      <c r="J3922" t="s">
        <v>37</v>
      </c>
      <c r="K3922" t="s">
        <v>120</v>
      </c>
      <c r="L3922" t="s">
        <v>38</v>
      </c>
      <c r="M3922">
        <v>1</v>
      </c>
      <c r="N3922">
        <v>709.99</v>
      </c>
      <c r="O3922">
        <v>18</v>
      </c>
      <c r="P3922">
        <f>Table1[[#This Row],[Sale Product Count]]*Table1[[#This Row],[Price]]</f>
        <v>12779.82</v>
      </c>
      <c r="Q3922">
        <v>222</v>
      </c>
    </row>
    <row r="3923" spans="1:17" x14ac:dyDescent="0.3">
      <c r="A3923" t="s">
        <v>130</v>
      </c>
      <c r="B3923" t="s">
        <v>1286</v>
      </c>
      <c r="C3923" t="s">
        <v>41</v>
      </c>
      <c r="D3923" t="s">
        <v>858</v>
      </c>
      <c r="E3923" t="s">
        <v>63</v>
      </c>
      <c r="F3923" t="s">
        <v>64</v>
      </c>
      <c r="G3923" t="s">
        <v>65</v>
      </c>
      <c r="H3923" t="s">
        <v>28</v>
      </c>
      <c r="I3923" t="s">
        <v>2134</v>
      </c>
      <c r="J3923" t="s">
        <v>20</v>
      </c>
      <c r="K3923" t="s">
        <v>376</v>
      </c>
      <c r="L3923" t="s">
        <v>2134</v>
      </c>
      <c r="M3923">
        <v>5</v>
      </c>
      <c r="N3923">
        <v>473.22</v>
      </c>
      <c r="O3923">
        <v>27</v>
      </c>
      <c r="P3923">
        <f>Table1[[#This Row],[Sale Product Count]]*Table1[[#This Row],[Price]]</f>
        <v>12776.94</v>
      </c>
      <c r="Q3923">
        <v>482</v>
      </c>
    </row>
    <row r="3924" spans="1:17" x14ac:dyDescent="0.3">
      <c r="A3924" t="s">
        <v>130</v>
      </c>
      <c r="B3924" t="s">
        <v>2012</v>
      </c>
      <c r="C3924" t="s">
        <v>61</v>
      </c>
      <c r="D3924" t="s">
        <v>606</v>
      </c>
      <c r="E3924" t="s">
        <v>75</v>
      </c>
      <c r="F3924" t="s">
        <v>282</v>
      </c>
      <c r="G3924" t="s">
        <v>65</v>
      </c>
      <c r="H3924" t="s">
        <v>36</v>
      </c>
      <c r="I3924" t="s">
        <v>499</v>
      </c>
      <c r="J3924" t="s">
        <v>37</v>
      </c>
      <c r="K3924" t="s">
        <v>2134</v>
      </c>
      <c r="L3924" t="s">
        <v>2134</v>
      </c>
      <c r="M3924">
        <v>0</v>
      </c>
      <c r="N3924">
        <v>249.95</v>
      </c>
      <c r="O3924">
        <v>51</v>
      </c>
      <c r="P3924">
        <f>Table1[[#This Row],[Sale Product Count]]*Table1[[#This Row],[Price]]</f>
        <v>12747.449999999999</v>
      </c>
      <c r="Q3924">
        <v>325</v>
      </c>
    </row>
    <row r="3925" spans="1:17" x14ac:dyDescent="0.3">
      <c r="A3925" t="s">
        <v>13</v>
      </c>
      <c r="B3925" t="s">
        <v>2134</v>
      </c>
      <c r="C3925" t="s">
        <v>14</v>
      </c>
      <c r="D3925" t="s">
        <v>15</v>
      </c>
      <c r="E3925" t="s">
        <v>16</v>
      </c>
      <c r="F3925" t="s">
        <v>17</v>
      </c>
      <c r="G3925" t="s">
        <v>18</v>
      </c>
      <c r="H3925" t="s">
        <v>19</v>
      </c>
      <c r="I3925" t="s">
        <v>2134</v>
      </c>
      <c r="J3925" t="s">
        <v>20</v>
      </c>
      <c r="K3925" t="s">
        <v>21</v>
      </c>
      <c r="L3925" t="s">
        <v>22</v>
      </c>
      <c r="M3925">
        <v>0</v>
      </c>
      <c r="N3925">
        <v>203.77</v>
      </c>
      <c r="O3925">
        <v>62</v>
      </c>
      <c r="P3925">
        <f>Table1[[#This Row],[Sale Product Count]]*Table1[[#This Row],[Price]]</f>
        <v>12633.74</v>
      </c>
      <c r="Q3925">
        <v>380</v>
      </c>
    </row>
    <row r="3926" spans="1:17" x14ac:dyDescent="0.3">
      <c r="A3926" t="s">
        <v>23</v>
      </c>
      <c r="B3926" t="s">
        <v>2134</v>
      </c>
      <c r="C3926" t="s">
        <v>24</v>
      </c>
      <c r="D3926" t="s">
        <v>25</v>
      </c>
      <c r="E3926" t="s">
        <v>16</v>
      </c>
      <c r="F3926" t="s">
        <v>26</v>
      </c>
      <c r="G3926" t="s">
        <v>27</v>
      </c>
      <c r="H3926" t="s">
        <v>28</v>
      </c>
      <c r="I3926" t="s">
        <v>29</v>
      </c>
      <c r="J3926" t="s">
        <v>20</v>
      </c>
      <c r="K3926" t="s">
        <v>21</v>
      </c>
      <c r="L3926" t="s">
        <v>2134</v>
      </c>
      <c r="M3926">
        <v>4.5</v>
      </c>
      <c r="N3926">
        <v>221.41</v>
      </c>
      <c r="O3926">
        <v>57</v>
      </c>
      <c r="P3926">
        <f>Table1[[#This Row],[Sale Product Count]]*Table1[[#This Row],[Price]]</f>
        <v>12620.369999999999</v>
      </c>
      <c r="Q3926">
        <v>408</v>
      </c>
    </row>
    <row r="3927" spans="1:17" x14ac:dyDescent="0.3">
      <c r="A3927" t="s">
        <v>30</v>
      </c>
      <c r="B3927" t="s">
        <v>119</v>
      </c>
      <c r="C3927" t="s">
        <v>24</v>
      </c>
      <c r="D3927" t="s">
        <v>33</v>
      </c>
      <c r="E3927" t="s">
        <v>2134</v>
      </c>
      <c r="F3927" t="s">
        <v>34</v>
      </c>
      <c r="G3927" t="s">
        <v>35</v>
      </c>
      <c r="H3927" t="s">
        <v>36</v>
      </c>
      <c r="I3927" t="s">
        <v>2134</v>
      </c>
      <c r="J3927" t="s">
        <v>37</v>
      </c>
      <c r="K3927" t="s">
        <v>120</v>
      </c>
      <c r="L3927" t="s">
        <v>38</v>
      </c>
      <c r="M3927">
        <v>1</v>
      </c>
      <c r="N3927">
        <v>899.99</v>
      </c>
      <c r="O3927">
        <v>14</v>
      </c>
      <c r="P3927">
        <f>Table1[[#This Row],[Sale Product Count]]*Table1[[#This Row],[Price]]</f>
        <v>12599.86</v>
      </c>
      <c r="Q3927">
        <v>274</v>
      </c>
    </row>
    <row r="3928" spans="1:17" x14ac:dyDescent="0.3">
      <c r="A3928" t="s">
        <v>121</v>
      </c>
      <c r="B3928" t="s">
        <v>122</v>
      </c>
      <c r="C3928" t="s">
        <v>61</v>
      </c>
      <c r="D3928" t="s">
        <v>25</v>
      </c>
      <c r="E3928" t="s">
        <v>16</v>
      </c>
      <c r="F3928" t="s">
        <v>26</v>
      </c>
      <c r="G3928" t="s">
        <v>35</v>
      </c>
      <c r="H3928" t="s">
        <v>19</v>
      </c>
      <c r="I3928" t="s">
        <v>2134</v>
      </c>
      <c r="J3928" t="s">
        <v>20</v>
      </c>
      <c r="K3928" t="s">
        <v>21</v>
      </c>
      <c r="L3928" t="s">
        <v>2134</v>
      </c>
      <c r="M3928">
        <v>0</v>
      </c>
      <c r="N3928">
        <v>899.99</v>
      </c>
      <c r="O3928">
        <v>14</v>
      </c>
      <c r="P3928">
        <f>Table1[[#This Row],[Sale Product Count]]*Table1[[#This Row],[Price]]</f>
        <v>12599.86</v>
      </c>
      <c r="Q3928">
        <v>0</v>
      </c>
    </row>
    <row r="3929" spans="1:17" x14ac:dyDescent="0.3">
      <c r="A3929" t="s">
        <v>130</v>
      </c>
      <c r="B3929" t="s">
        <v>1632</v>
      </c>
      <c r="C3929" t="s">
        <v>24</v>
      </c>
      <c r="D3929" t="s">
        <v>71</v>
      </c>
      <c r="E3929" t="s">
        <v>826</v>
      </c>
      <c r="F3929" t="s">
        <v>64</v>
      </c>
      <c r="G3929" t="s">
        <v>27</v>
      </c>
      <c r="H3929" t="s">
        <v>36</v>
      </c>
      <c r="I3929" t="s">
        <v>431</v>
      </c>
      <c r="J3929" t="s">
        <v>20</v>
      </c>
      <c r="K3929" t="s">
        <v>2134</v>
      </c>
      <c r="L3929" t="s">
        <v>2134</v>
      </c>
      <c r="M3929">
        <v>0</v>
      </c>
      <c r="N3929">
        <v>349.95</v>
      </c>
      <c r="O3929">
        <v>36</v>
      </c>
      <c r="P3929">
        <f>Table1[[#This Row],[Sale Product Count]]*Table1[[#This Row],[Price]]</f>
        <v>12598.199999999999</v>
      </c>
      <c r="Q3929">
        <v>376</v>
      </c>
    </row>
    <row r="3930" spans="1:17" x14ac:dyDescent="0.3">
      <c r="A3930" t="s">
        <v>130</v>
      </c>
      <c r="B3930" t="s">
        <v>1724</v>
      </c>
      <c r="C3930" t="s">
        <v>14</v>
      </c>
      <c r="D3930" t="s">
        <v>1649</v>
      </c>
      <c r="E3930" t="s">
        <v>49</v>
      </c>
      <c r="F3930" t="s">
        <v>64</v>
      </c>
      <c r="G3930" t="s">
        <v>56</v>
      </c>
      <c r="H3930" t="s">
        <v>36</v>
      </c>
      <c r="I3930" t="s">
        <v>431</v>
      </c>
      <c r="J3930" t="s">
        <v>20</v>
      </c>
      <c r="K3930" t="s">
        <v>2134</v>
      </c>
      <c r="L3930" t="s">
        <v>2134</v>
      </c>
      <c r="M3930">
        <v>0</v>
      </c>
      <c r="N3930">
        <v>740.6</v>
      </c>
      <c r="O3930">
        <v>17</v>
      </c>
      <c r="P3930">
        <f>Table1[[#This Row],[Sale Product Count]]*Table1[[#This Row],[Price]]</f>
        <v>12590.2</v>
      </c>
      <c r="Q3930">
        <v>449</v>
      </c>
    </row>
    <row r="3931" spans="1:17" x14ac:dyDescent="0.3">
      <c r="A3931" t="s">
        <v>130</v>
      </c>
      <c r="B3931" t="s">
        <v>1992</v>
      </c>
      <c r="C3931" t="s">
        <v>24</v>
      </c>
      <c r="D3931" t="s">
        <v>71</v>
      </c>
      <c r="E3931" t="s">
        <v>16</v>
      </c>
      <c r="F3931" t="s">
        <v>64</v>
      </c>
      <c r="G3931" t="s">
        <v>35</v>
      </c>
      <c r="H3931" t="s">
        <v>36</v>
      </c>
      <c r="I3931" t="s">
        <v>431</v>
      </c>
      <c r="J3931" t="s">
        <v>20</v>
      </c>
      <c r="K3931" t="s">
        <v>2134</v>
      </c>
      <c r="L3931" t="s">
        <v>2134</v>
      </c>
      <c r="M3931">
        <v>0</v>
      </c>
      <c r="N3931">
        <v>1043.99</v>
      </c>
      <c r="O3931">
        <v>12</v>
      </c>
      <c r="P3931">
        <f>Table1[[#This Row],[Sale Product Count]]*Table1[[#This Row],[Price]]</f>
        <v>12527.880000000001</v>
      </c>
      <c r="Q3931">
        <v>458</v>
      </c>
    </row>
    <row r="3932" spans="1:17" x14ac:dyDescent="0.3">
      <c r="A3932" t="s">
        <v>130</v>
      </c>
      <c r="B3932" t="s">
        <v>2029</v>
      </c>
      <c r="C3932" t="s">
        <v>61</v>
      </c>
      <c r="D3932" t="s">
        <v>375</v>
      </c>
      <c r="E3932" t="s">
        <v>16</v>
      </c>
      <c r="F3932" t="s">
        <v>64</v>
      </c>
      <c r="G3932" t="s">
        <v>65</v>
      </c>
      <c r="H3932" t="s">
        <v>36</v>
      </c>
      <c r="I3932" t="s">
        <v>431</v>
      </c>
      <c r="J3932" t="s">
        <v>20</v>
      </c>
      <c r="K3932" t="s">
        <v>2134</v>
      </c>
      <c r="L3932" t="s">
        <v>2134</v>
      </c>
      <c r="M3932">
        <v>0</v>
      </c>
      <c r="N3932">
        <v>1043.99</v>
      </c>
      <c r="O3932">
        <v>12</v>
      </c>
      <c r="P3932">
        <f>Table1[[#This Row],[Sale Product Count]]*Table1[[#This Row],[Price]]</f>
        <v>12527.880000000001</v>
      </c>
      <c r="Q3932">
        <v>0</v>
      </c>
    </row>
    <row r="3933" spans="1:17" x14ac:dyDescent="0.3">
      <c r="A3933" t="s">
        <v>165</v>
      </c>
      <c r="B3933" t="s">
        <v>332</v>
      </c>
      <c r="C3933" t="s">
        <v>61</v>
      </c>
      <c r="D3933" t="s">
        <v>333</v>
      </c>
      <c r="E3933" t="s">
        <v>75</v>
      </c>
      <c r="F3933" t="s">
        <v>17</v>
      </c>
      <c r="G3933" t="s">
        <v>35</v>
      </c>
      <c r="H3933" t="s">
        <v>36</v>
      </c>
      <c r="I3933" t="s">
        <v>2134</v>
      </c>
      <c r="J3933" t="s">
        <v>20</v>
      </c>
      <c r="K3933" t="s">
        <v>2134</v>
      </c>
      <c r="L3933" t="s">
        <v>334</v>
      </c>
      <c r="M3933">
        <v>4.3</v>
      </c>
      <c r="N3933">
        <v>249.98</v>
      </c>
      <c r="O3933">
        <v>50</v>
      </c>
      <c r="P3933">
        <f>Table1[[#This Row],[Sale Product Count]]*Table1[[#This Row],[Price]]</f>
        <v>12499</v>
      </c>
      <c r="Q3933">
        <v>411</v>
      </c>
    </row>
    <row r="3934" spans="1:17" x14ac:dyDescent="0.3">
      <c r="A3934" t="s">
        <v>130</v>
      </c>
      <c r="B3934" t="s">
        <v>1632</v>
      </c>
      <c r="C3934" t="s">
        <v>24</v>
      </c>
      <c r="D3934" t="s">
        <v>71</v>
      </c>
      <c r="E3934" t="s">
        <v>1493</v>
      </c>
      <c r="F3934" t="s">
        <v>64</v>
      </c>
      <c r="G3934" t="s">
        <v>65</v>
      </c>
      <c r="H3934" t="s">
        <v>36</v>
      </c>
      <c r="I3934" t="s">
        <v>431</v>
      </c>
      <c r="J3934" t="s">
        <v>20</v>
      </c>
      <c r="K3934" t="s">
        <v>2134</v>
      </c>
      <c r="L3934" t="s">
        <v>2134</v>
      </c>
      <c r="M3934">
        <v>0</v>
      </c>
      <c r="N3934">
        <v>959.99</v>
      </c>
      <c r="O3934">
        <v>13</v>
      </c>
      <c r="P3934">
        <f>Table1[[#This Row],[Sale Product Count]]*Table1[[#This Row],[Price]]</f>
        <v>12479.87</v>
      </c>
      <c r="Q3934">
        <v>478</v>
      </c>
    </row>
    <row r="3935" spans="1:17" x14ac:dyDescent="0.3">
      <c r="A3935" t="s">
        <v>23</v>
      </c>
      <c r="B3935" t="s">
        <v>2134</v>
      </c>
      <c r="C3935" t="s">
        <v>24</v>
      </c>
      <c r="D3935" t="s">
        <v>25</v>
      </c>
      <c r="E3935" t="s">
        <v>16</v>
      </c>
      <c r="F3935" t="s">
        <v>26</v>
      </c>
      <c r="G3935" t="s">
        <v>27</v>
      </c>
      <c r="H3935" t="s">
        <v>28</v>
      </c>
      <c r="I3935" t="s">
        <v>29</v>
      </c>
      <c r="J3935" t="s">
        <v>20</v>
      </c>
      <c r="K3935" t="s">
        <v>21</v>
      </c>
      <c r="L3935" t="s">
        <v>2134</v>
      </c>
      <c r="M3935">
        <v>4.5</v>
      </c>
      <c r="N3935">
        <v>389.99</v>
      </c>
      <c r="O3935">
        <v>32</v>
      </c>
      <c r="P3935">
        <f>Table1[[#This Row],[Sale Product Count]]*Table1[[#This Row],[Price]]</f>
        <v>12479.68</v>
      </c>
      <c r="Q3935">
        <v>399</v>
      </c>
    </row>
    <row r="3936" spans="1:17" x14ac:dyDescent="0.3">
      <c r="A3936" t="s">
        <v>130</v>
      </c>
      <c r="B3936" t="s">
        <v>1028</v>
      </c>
      <c r="C3936" t="s">
        <v>232</v>
      </c>
      <c r="D3936" t="s">
        <v>606</v>
      </c>
      <c r="E3936" t="s">
        <v>63</v>
      </c>
      <c r="F3936" t="s">
        <v>72</v>
      </c>
      <c r="G3936" t="s">
        <v>65</v>
      </c>
      <c r="H3936" t="s">
        <v>28</v>
      </c>
      <c r="I3936" t="s">
        <v>2134</v>
      </c>
      <c r="J3936" t="s">
        <v>20</v>
      </c>
      <c r="K3936" t="s">
        <v>376</v>
      </c>
      <c r="L3936" t="s">
        <v>2134</v>
      </c>
      <c r="M3936">
        <v>0</v>
      </c>
      <c r="N3936">
        <v>389.99</v>
      </c>
      <c r="O3936">
        <v>32</v>
      </c>
      <c r="P3936">
        <f>Table1[[#This Row],[Sale Product Count]]*Table1[[#This Row],[Price]]</f>
        <v>12479.68</v>
      </c>
      <c r="Q3936">
        <v>305</v>
      </c>
    </row>
    <row r="3937" spans="1:17" x14ac:dyDescent="0.3">
      <c r="A3937" t="s">
        <v>130</v>
      </c>
      <c r="B3937" t="s">
        <v>1407</v>
      </c>
      <c r="C3937" t="s">
        <v>167</v>
      </c>
      <c r="D3937" t="s">
        <v>606</v>
      </c>
      <c r="E3937" t="s">
        <v>63</v>
      </c>
      <c r="F3937" t="s">
        <v>116</v>
      </c>
      <c r="G3937" t="s">
        <v>65</v>
      </c>
      <c r="H3937" t="s">
        <v>36</v>
      </c>
      <c r="I3937" t="s">
        <v>2134</v>
      </c>
      <c r="J3937" t="s">
        <v>20</v>
      </c>
      <c r="K3937" t="s">
        <v>117</v>
      </c>
      <c r="L3937" t="s">
        <v>2134</v>
      </c>
      <c r="M3937">
        <v>0</v>
      </c>
      <c r="N3937">
        <v>389.99</v>
      </c>
      <c r="O3937">
        <v>32</v>
      </c>
      <c r="P3937">
        <f>Table1[[#This Row],[Sale Product Count]]*Table1[[#This Row],[Price]]</f>
        <v>12479.68</v>
      </c>
      <c r="Q3937">
        <v>411</v>
      </c>
    </row>
    <row r="3938" spans="1:17" x14ac:dyDescent="0.3">
      <c r="A3938" t="s">
        <v>13</v>
      </c>
      <c r="B3938" t="s">
        <v>2134</v>
      </c>
      <c r="C3938" t="s">
        <v>14</v>
      </c>
      <c r="D3938" t="s">
        <v>15</v>
      </c>
      <c r="E3938" t="s">
        <v>16</v>
      </c>
      <c r="F3938" t="s">
        <v>17</v>
      </c>
      <c r="G3938" t="s">
        <v>18</v>
      </c>
      <c r="H3938" t="s">
        <v>19</v>
      </c>
      <c r="I3938" t="s">
        <v>2134</v>
      </c>
      <c r="J3938" t="s">
        <v>20</v>
      </c>
      <c r="K3938" t="s">
        <v>21</v>
      </c>
      <c r="L3938" t="s">
        <v>22</v>
      </c>
      <c r="M3938">
        <v>0</v>
      </c>
      <c r="N3938">
        <v>389.99</v>
      </c>
      <c r="O3938">
        <v>32</v>
      </c>
      <c r="P3938">
        <f>Table1[[#This Row],[Sale Product Count]]*Table1[[#This Row],[Price]]</f>
        <v>12479.68</v>
      </c>
      <c r="Q3938">
        <v>194</v>
      </c>
    </row>
    <row r="3939" spans="1:17" x14ac:dyDescent="0.3">
      <c r="A3939" t="s">
        <v>23</v>
      </c>
      <c r="B3939" t="s">
        <v>2134</v>
      </c>
      <c r="C3939" t="s">
        <v>14</v>
      </c>
      <c r="D3939" t="s">
        <v>219</v>
      </c>
      <c r="E3939" t="s">
        <v>27</v>
      </c>
      <c r="F3939" t="s">
        <v>220</v>
      </c>
      <c r="G3939" t="s">
        <v>65</v>
      </c>
      <c r="H3939" t="s">
        <v>19</v>
      </c>
      <c r="I3939" t="s">
        <v>2134</v>
      </c>
      <c r="J3939" t="s">
        <v>20</v>
      </c>
      <c r="K3939" t="s">
        <v>21</v>
      </c>
      <c r="L3939" t="s">
        <v>81</v>
      </c>
      <c r="M3939">
        <v>4.7</v>
      </c>
      <c r="N3939">
        <v>389.99</v>
      </c>
      <c r="O3939">
        <v>32</v>
      </c>
      <c r="P3939">
        <f>Table1[[#This Row],[Sale Product Count]]*Table1[[#This Row],[Price]]</f>
        <v>12479.68</v>
      </c>
      <c r="Q3939">
        <v>436</v>
      </c>
    </row>
    <row r="3940" spans="1:17" x14ac:dyDescent="0.3">
      <c r="A3940" t="s">
        <v>130</v>
      </c>
      <c r="B3940" t="s">
        <v>1282</v>
      </c>
      <c r="C3940" t="s">
        <v>61</v>
      </c>
      <c r="D3940" t="s">
        <v>71</v>
      </c>
      <c r="E3940" t="s">
        <v>1493</v>
      </c>
      <c r="F3940" t="s">
        <v>116</v>
      </c>
      <c r="G3940" t="s">
        <v>27</v>
      </c>
      <c r="H3940" t="s">
        <v>36</v>
      </c>
      <c r="I3940" t="s">
        <v>431</v>
      </c>
      <c r="J3940" t="s">
        <v>1982</v>
      </c>
      <c r="K3940" t="s">
        <v>2134</v>
      </c>
      <c r="L3940" t="s">
        <v>2134</v>
      </c>
      <c r="M3940">
        <v>0</v>
      </c>
      <c r="N3940">
        <v>389.99</v>
      </c>
      <c r="O3940">
        <v>32</v>
      </c>
      <c r="P3940">
        <f>Table1[[#This Row],[Sale Product Count]]*Table1[[#This Row],[Price]]</f>
        <v>12479.68</v>
      </c>
      <c r="Q3940">
        <v>135</v>
      </c>
    </row>
    <row r="3941" spans="1:17" x14ac:dyDescent="0.3">
      <c r="A3941" t="s">
        <v>130</v>
      </c>
      <c r="B3941" t="s">
        <v>2022</v>
      </c>
      <c r="C3941" t="s">
        <v>61</v>
      </c>
      <c r="D3941" t="s">
        <v>25</v>
      </c>
      <c r="E3941" t="s">
        <v>16</v>
      </c>
      <c r="F3941" t="s">
        <v>116</v>
      </c>
      <c r="G3941" t="s">
        <v>35</v>
      </c>
      <c r="H3941" t="s">
        <v>36</v>
      </c>
      <c r="I3941" t="s">
        <v>431</v>
      </c>
      <c r="J3941" t="s">
        <v>1982</v>
      </c>
      <c r="K3941" t="s">
        <v>2134</v>
      </c>
      <c r="L3941" t="s">
        <v>2134</v>
      </c>
      <c r="M3941">
        <v>0</v>
      </c>
      <c r="N3941">
        <v>389.99</v>
      </c>
      <c r="O3941">
        <v>32</v>
      </c>
      <c r="P3941">
        <f>Table1[[#This Row],[Sale Product Count]]*Table1[[#This Row],[Price]]</f>
        <v>12479.68</v>
      </c>
      <c r="Q3941">
        <v>141</v>
      </c>
    </row>
    <row r="3942" spans="1:17" x14ac:dyDescent="0.3">
      <c r="A3942" t="s">
        <v>130</v>
      </c>
      <c r="B3942" t="s">
        <v>1973</v>
      </c>
      <c r="C3942" t="s">
        <v>167</v>
      </c>
      <c r="D3942" t="s">
        <v>25</v>
      </c>
      <c r="E3942" t="s">
        <v>16</v>
      </c>
      <c r="F3942" t="s">
        <v>64</v>
      </c>
      <c r="G3942" t="s">
        <v>35</v>
      </c>
      <c r="H3942" t="s">
        <v>36</v>
      </c>
      <c r="I3942" t="s">
        <v>431</v>
      </c>
      <c r="J3942" t="s">
        <v>20</v>
      </c>
      <c r="K3942" t="s">
        <v>2134</v>
      </c>
      <c r="L3942" t="s">
        <v>2134</v>
      </c>
      <c r="M3942">
        <v>0</v>
      </c>
      <c r="N3942">
        <v>389.99</v>
      </c>
      <c r="O3942">
        <v>32</v>
      </c>
      <c r="P3942">
        <f>Table1[[#This Row],[Sale Product Count]]*Table1[[#This Row],[Price]]</f>
        <v>12479.68</v>
      </c>
      <c r="Q3942">
        <v>313</v>
      </c>
    </row>
    <row r="3943" spans="1:17" x14ac:dyDescent="0.3">
      <c r="A3943" t="s">
        <v>13</v>
      </c>
      <c r="B3943" t="s">
        <v>2134</v>
      </c>
      <c r="C3943" t="s">
        <v>24</v>
      </c>
      <c r="D3943" t="s">
        <v>15</v>
      </c>
      <c r="E3943" t="s">
        <v>78</v>
      </c>
      <c r="F3943" t="s">
        <v>79</v>
      </c>
      <c r="G3943" t="s">
        <v>80</v>
      </c>
      <c r="H3943" t="s">
        <v>19</v>
      </c>
      <c r="I3943" t="s">
        <v>2134</v>
      </c>
      <c r="J3943" t="s">
        <v>20</v>
      </c>
      <c r="K3943" t="s">
        <v>21</v>
      </c>
      <c r="L3943" t="s">
        <v>81</v>
      </c>
      <c r="M3943">
        <v>5</v>
      </c>
      <c r="N3943">
        <v>389.99</v>
      </c>
      <c r="O3943">
        <v>32</v>
      </c>
      <c r="P3943">
        <f>Table1[[#This Row],[Sale Product Count]]*Table1[[#This Row],[Price]]</f>
        <v>12479.68</v>
      </c>
      <c r="Q3943">
        <v>0</v>
      </c>
    </row>
    <row r="3944" spans="1:17" x14ac:dyDescent="0.3">
      <c r="A3944" t="s">
        <v>269</v>
      </c>
      <c r="B3944" t="s">
        <v>270</v>
      </c>
      <c r="C3944" t="s">
        <v>14</v>
      </c>
      <c r="D3944" t="s">
        <v>2134</v>
      </c>
      <c r="E3944" t="s">
        <v>75</v>
      </c>
      <c r="F3944" t="s">
        <v>271</v>
      </c>
      <c r="G3944" t="s">
        <v>65</v>
      </c>
      <c r="H3944" t="s">
        <v>36</v>
      </c>
      <c r="I3944" t="s">
        <v>2134</v>
      </c>
      <c r="J3944" t="s">
        <v>133</v>
      </c>
      <c r="K3944" t="s">
        <v>117</v>
      </c>
      <c r="L3944" t="s">
        <v>2134</v>
      </c>
      <c r="M3944">
        <v>4.3</v>
      </c>
      <c r="N3944">
        <v>239.99</v>
      </c>
      <c r="O3944">
        <v>52</v>
      </c>
      <c r="P3944">
        <f>Table1[[#This Row],[Sale Product Count]]*Table1[[#This Row],[Price]]</f>
        <v>12479.48</v>
      </c>
      <c r="Q3944">
        <v>252</v>
      </c>
    </row>
    <row r="3945" spans="1:17" x14ac:dyDescent="0.3">
      <c r="A3945" t="s">
        <v>13</v>
      </c>
      <c r="B3945" t="s">
        <v>2134</v>
      </c>
      <c r="C3945" t="s">
        <v>14</v>
      </c>
      <c r="D3945" t="s">
        <v>84</v>
      </c>
      <c r="E3945" t="s">
        <v>63</v>
      </c>
      <c r="F3945" t="s">
        <v>90</v>
      </c>
      <c r="G3945" t="s">
        <v>301</v>
      </c>
      <c r="H3945" t="s">
        <v>19</v>
      </c>
      <c r="I3945" t="s">
        <v>2134</v>
      </c>
      <c r="J3945" t="s">
        <v>20</v>
      </c>
      <c r="K3945" t="s">
        <v>21</v>
      </c>
      <c r="L3945" t="s">
        <v>561</v>
      </c>
      <c r="M3945">
        <v>0</v>
      </c>
      <c r="N3945">
        <v>218.86</v>
      </c>
      <c r="O3945">
        <v>57</v>
      </c>
      <c r="P3945">
        <f>Table1[[#This Row],[Sale Product Count]]*Table1[[#This Row],[Price]]</f>
        <v>12475.02</v>
      </c>
      <c r="Q3945">
        <v>450</v>
      </c>
    </row>
    <row r="3946" spans="1:17" x14ac:dyDescent="0.3">
      <c r="A3946" t="s">
        <v>23</v>
      </c>
      <c r="B3946" t="s">
        <v>2134</v>
      </c>
      <c r="C3946" t="s">
        <v>24</v>
      </c>
      <c r="D3946" t="s">
        <v>25</v>
      </c>
      <c r="E3946" t="s">
        <v>16</v>
      </c>
      <c r="F3946" t="s">
        <v>26</v>
      </c>
      <c r="G3946" t="s">
        <v>27</v>
      </c>
      <c r="H3946" t="s">
        <v>28</v>
      </c>
      <c r="I3946" t="s">
        <v>29</v>
      </c>
      <c r="J3946" t="s">
        <v>20</v>
      </c>
      <c r="K3946" t="s">
        <v>21</v>
      </c>
      <c r="L3946" t="s">
        <v>2134</v>
      </c>
      <c r="M3946">
        <v>4.5</v>
      </c>
      <c r="N3946">
        <v>289.95</v>
      </c>
      <c r="O3946">
        <v>43</v>
      </c>
      <c r="P3946">
        <f>Table1[[#This Row],[Sale Product Count]]*Table1[[#This Row],[Price]]</f>
        <v>12467.85</v>
      </c>
      <c r="Q3946">
        <v>233</v>
      </c>
    </row>
    <row r="3947" spans="1:17" x14ac:dyDescent="0.3">
      <c r="A3947" t="s">
        <v>23</v>
      </c>
      <c r="B3947" t="s">
        <v>2134</v>
      </c>
      <c r="C3947" t="s">
        <v>14</v>
      </c>
      <c r="D3947" t="s">
        <v>219</v>
      </c>
      <c r="E3947" t="s">
        <v>27</v>
      </c>
      <c r="F3947" t="s">
        <v>220</v>
      </c>
      <c r="G3947" t="s">
        <v>65</v>
      </c>
      <c r="H3947" t="s">
        <v>19</v>
      </c>
      <c r="I3947" t="s">
        <v>2134</v>
      </c>
      <c r="J3947" t="s">
        <v>20</v>
      </c>
      <c r="K3947" t="s">
        <v>21</v>
      </c>
      <c r="L3947" t="s">
        <v>81</v>
      </c>
      <c r="M3947">
        <v>4.7</v>
      </c>
      <c r="N3947">
        <v>953.82</v>
      </c>
      <c r="O3947">
        <v>13</v>
      </c>
      <c r="P3947">
        <f>Table1[[#This Row],[Sale Product Count]]*Table1[[#This Row],[Price]]</f>
        <v>12399.66</v>
      </c>
      <c r="Q3947">
        <v>210</v>
      </c>
    </row>
    <row r="3948" spans="1:17" x14ac:dyDescent="0.3">
      <c r="A3948" t="s">
        <v>66</v>
      </c>
      <c r="B3948" t="s">
        <v>318</v>
      </c>
      <c r="C3948" t="s">
        <v>41</v>
      </c>
      <c r="D3948" t="s">
        <v>25</v>
      </c>
      <c r="E3948" t="s">
        <v>27</v>
      </c>
      <c r="F3948" t="s">
        <v>319</v>
      </c>
      <c r="G3948" t="s">
        <v>18</v>
      </c>
      <c r="H3948" t="s">
        <v>57</v>
      </c>
      <c r="I3948" t="s">
        <v>320</v>
      </c>
      <c r="J3948" t="s">
        <v>20</v>
      </c>
      <c r="K3948" t="s">
        <v>2134</v>
      </c>
      <c r="L3948" t="s">
        <v>2134</v>
      </c>
      <c r="M3948">
        <v>4.4000000000000004</v>
      </c>
      <c r="N3948">
        <v>589.99</v>
      </c>
      <c r="O3948">
        <v>21</v>
      </c>
      <c r="P3948">
        <f>Table1[[#This Row],[Sale Product Count]]*Table1[[#This Row],[Price]]</f>
        <v>12389.79</v>
      </c>
      <c r="Q3948">
        <v>517</v>
      </c>
    </row>
    <row r="3949" spans="1:17" x14ac:dyDescent="0.3">
      <c r="A3949" t="s">
        <v>13</v>
      </c>
      <c r="B3949" t="s">
        <v>2134</v>
      </c>
      <c r="C3949" t="s">
        <v>14</v>
      </c>
      <c r="D3949" t="s">
        <v>15</v>
      </c>
      <c r="E3949" t="s">
        <v>16</v>
      </c>
      <c r="F3949" t="s">
        <v>17</v>
      </c>
      <c r="G3949" t="s">
        <v>18</v>
      </c>
      <c r="H3949" t="s">
        <v>19</v>
      </c>
      <c r="I3949" t="s">
        <v>2134</v>
      </c>
      <c r="J3949" t="s">
        <v>20</v>
      </c>
      <c r="K3949" t="s">
        <v>21</v>
      </c>
      <c r="L3949" t="s">
        <v>22</v>
      </c>
      <c r="M3949">
        <v>0</v>
      </c>
      <c r="N3949">
        <v>589.99</v>
      </c>
      <c r="O3949">
        <v>21</v>
      </c>
      <c r="P3949">
        <f>Table1[[#This Row],[Sale Product Count]]*Table1[[#This Row],[Price]]</f>
        <v>12389.79</v>
      </c>
      <c r="Q3949">
        <v>501</v>
      </c>
    </row>
    <row r="3950" spans="1:17" x14ac:dyDescent="0.3">
      <c r="A3950" t="s">
        <v>23</v>
      </c>
      <c r="B3950" t="s">
        <v>2134</v>
      </c>
      <c r="C3950" t="s">
        <v>24</v>
      </c>
      <c r="D3950" t="s">
        <v>71</v>
      </c>
      <c r="E3950" t="s">
        <v>16</v>
      </c>
      <c r="F3950" t="s">
        <v>82</v>
      </c>
      <c r="G3950" t="s">
        <v>65</v>
      </c>
      <c r="H3950" t="s">
        <v>19</v>
      </c>
      <c r="I3950" t="s">
        <v>2134</v>
      </c>
      <c r="J3950" t="s">
        <v>20</v>
      </c>
      <c r="K3950" t="s">
        <v>21</v>
      </c>
      <c r="L3950" t="s">
        <v>81</v>
      </c>
      <c r="M3950">
        <v>4.4000000000000004</v>
      </c>
      <c r="N3950">
        <v>589.99</v>
      </c>
      <c r="O3950">
        <v>21</v>
      </c>
      <c r="P3950">
        <f>Table1[[#This Row],[Sale Product Count]]*Table1[[#This Row],[Price]]</f>
        <v>12389.79</v>
      </c>
      <c r="Q3950">
        <v>136</v>
      </c>
    </row>
    <row r="3951" spans="1:17" x14ac:dyDescent="0.3">
      <c r="A3951" t="s">
        <v>23</v>
      </c>
      <c r="B3951" t="s">
        <v>1067</v>
      </c>
      <c r="C3951" t="s">
        <v>61</v>
      </c>
      <c r="D3951" t="s">
        <v>2134</v>
      </c>
      <c r="E3951" t="s">
        <v>75</v>
      </c>
      <c r="F3951" t="s">
        <v>64</v>
      </c>
      <c r="G3951" t="s">
        <v>35</v>
      </c>
      <c r="H3951" t="s">
        <v>28</v>
      </c>
      <c r="I3951" t="s">
        <v>200</v>
      </c>
      <c r="J3951" t="s">
        <v>1068</v>
      </c>
      <c r="K3951" t="s">
        <v>1069</v>
      </c>
      <c r="L3951" t="s">
        <v>2134</v>
      </c>
      <c r="M3951">
        <v>0</v>
      </c>
      <c r="N3951">
        <v>589.99</v>
      </c>
      <c r="O3951">
        <v>21</v>
      </c>
      <c r="P3951">
        <f>Table1[[#This Row],[Sale Product Count]]*Table1[[#This Row],[Price]]</f>
        <v>12389.79</v>
      </c>
      <c r="Q3951">
        <v>512</v>
      </c>
    </row>
    <row r="3952" spans="1:17" x14ac:dyDescent="0.3">
      <c r="A3952" t="s">
        <v>23</v>
      </c>
      <c r="B3952" t="s">
        <v>2134</v>
      </c>
      <c r="C3952" t="s">
        <v>24</v>
      </c>
      <c r="D3952" t="s">
        <v>71</v>
      </c>
      <c r="E3952" t="s">
        <v>16</v>
      </c>
      <c r="F3952" t="s">
        <v>82</v>
      </c>
      <c r="G3952" t="s">
        <v>65</v>
      </c>
      <c r="H3952" t="s">
        <v>19</v>
      </c>
      <c r="I3952" t="s">
        <v>2134</v>
      </c>
      <c r="J3952" t="s">
        <v>20</v>
      </c>
      <c r="K3952" t="s">
        <v>21</v>
      </c>
      <c r="L3952" t="s">
        <v>81</v>
      </c>
      <c r="M3952">
        <v>4.4000000000000004</v>
      </c>
      <c r="N3952">
        <v>683.99</v>
      </c>
      <c r="O3952">
        <v>18</v>
      </c>
      <c r="P3952">
        <f>Table1[[#This Row],[Sale Product Count]]*Table1[[#This Row],[Price]]</f>
        <v>12311.82</v>
      </c>
      <c r="Q3952">
        <v>279</v>
      </c>
    </row>
    <row r="3953" spans="1:17" x14ac:dyDescent="0.3">
      <c r="A3953" t="s">
        <v>59</v>
      </c>
      <c r="B3953" t="s">
        <v>293</v>
      </c>
      <c r="C3953" t="s">
        <v>61</v>
      </c>
      <c r="D3953" t="s">
        <v>279</v>
      </c>
      <c r="E3953" t="s">
        <v>75</v>
      </c>
      <c r="F3953" t="s">
        <v>116</v>
      </c>
      <c r="G3953" t="s">
        <v>65</v>
      </c>
      <c r="H3953" t="s">
        <v>36</v>
      </c>
      <c r="I3953" t="s">
        <v>2134</v>
      </c>
      <c r="J3953" t="s">
        <v>37</v>
      </c>
      <c r="K3953" t="s">
        <v>239</v>
      </c>
      <c r="L3953" t="s">
        <v>2134</v>
      </c>
      <c r="M3953">
        <v>3</v>
      </c>
      <c r="N3953">
        <v>879</v>
      </c>
      <c r="O3953">
        <v>14</v>
      </c>
      <c r="P3953">
        <f>Table1[[#This Row],[Sale Product Count]]*Table1[[#This Row],[Price]]</f>
        <v>12306</v>
      </c>
      <c r="Q3953">
        <v>164</v>
      </c>
    </row>
    <row r="3954" spans="1:17" x14ac:dyDescent="0.3">
      <c r="A3954" t="s">
        <v>23</v>
      </c>
      <c r="B3954" t="s">
        <v>1157</v>
      </c>
      <c r="C3954" t="s">
        <v>14</v>
      </c>
      <c r="D3954" t="s">
        <v>2134</v>
      </c>
      <c r="E3954" t="s">
        <v>42</v>
      </c>
      <c r="F3954" t="s">
        <v>1158</v>
      </c>
      <c r="G3954" t="s">
        <v>56</v>
      </c>
      <c r="H3954" t="s">
        <v>1159</v>
      </c>
      <c r="I3954" t="s">
        <v>2134</v>
      </c>
      <c r="J3954" t="s">
        <v>20</v>
      </c>
      <c r="K3954" t="s">
        <v>1160</v>
      </c>
      <c r="L3954" t="s">
        <v>561</v>
      </c>
      <c r="M3954">
        <v>5</v>
      </c>
      <c r="N3954">
        <v>226</v>
      </c>
      <c r="O3954">
        <v>54</v>
      </c>
      <c r="P3954">
        <f>Table1[[#This Row],[Sale Product Count]]*Table1[[#This Row],[Price]]</f>
        <v>12204</v>
      </c>
      <c r="Q3954">
        <v>551</v>
      </c>
    </row>
    <row r="3955" spans="1:17" x14ac:dyDescent="0.3">
      <c r="A3955" t="s">
        <v>130</v>
      </c>
      <c r="B3955" t="s">
        <v>514</v>
      </c>
      <c r="C3955" t="s">
        <v>14</v>
      </c>
      <c r="D3955" t="s">
        <v>71</v>
      </c>
      <c r="E3955" t="s">
        <v>42</v>
      </c>
      <c r="F3955" t="s">
        <v>256</v>
      </c>
      <c r="G3955" t="s">
        <v>18</v>
      </c>
      <c r="H3955" t="s">
        <v>197</v>
      </c>
      <c r="I3955" t="s">
        <v>200</v>
      </c>
      <c r="J3955" t="s">
        <v>296</v>
      </c>
      <c r="K3955" t="s">
        <v>2134</v>
      </c>
      <c r="L3955" t="s">
        <v>2134</v>
      </c>
      <c r="M3955">
        <v>3.9</v>
      </c>
      <c r="N3955">
        <v>199.99</v>
      </c>
      <c r="O3955">
        <v>61</v>
      </c>
      <c r="P3955">
        <f>Table1[[#This Row],[Sale Product Count]]*Table1[[#This Row],[Price]]</f>
        <v>12199.390000000001</v>
      </c>
      <c r="Q3955">
        <v>222</v>
      </c>
    </row>
    <row r="3956" spans="1:17" x14ac:dyDescent="0.3">
      <c r="A3956" t="s">
        <v>23</v>
      </c>
      <c r="B3956" t="s">
        <v>1262</v>
      </c>
      <c r="C3956" t="s">
        <v>2134</v>
      </c>
      <c r="D3956" t="s">
        <v>71</v>
      </c>
      <c r="E3956" t="s">
        <v>2134</v>
      </c>
      <c r="F3956" t="s">
        <v>109</v>
      </c>
      <c r="G3956" t="s">
        <v>56</v>
      </c>
      <c r="H3956" t="s">
        <v>1263</v>
      </c>
      <c r="I3956" t="s">
        <v>2134</v>
      </c>
      <c r="J3956" t="s">
        <v>2134</v>
      </c>
      <c r="K3956" t="s">
        <v>2134</v>
      </c>
      <c r="L3956" t="s">
        <v>317</v>
      </c>
      <c r="M3956">
        <v>0</v>
      </c>
      <c r="N3956">
        <v>210</v>
      </c>
      <c r="O3956">
        <v>58</v>
      </c>
      <c r="P3956">
        <f>Table1[[#This Row],[Sale Product Count]]*Table1[[#This Row],[Price]]</f>
        <v>12180</v>
      </c>
      <c r="Q3956">
        <v>525</v>
      </c>
    </row>
    <row r="3957" spans="1:17" x14ac:dyDescent="0.3">
      <c r="A3957" t="s">
        <v>59</v>
      </c>
      <c r="B3957" t="s">
        <v>154</v>
      </c>
      <c r="C3957" t="s">
        <v>155</v>
      </c>
      <c r="D3957" t="s">
        <v>71</v>
      </c>
      <c r="E3957" t="s">
        <v>75</v>
      </c>
      <c r="F3957" t="s">
        <v>116</v>
      </c>
      <c r="G3957" t="s">
        <v>65</v>
      </c>
      <c r="H3957" t="s">
        <v>36</v>
      </c>
      <c r="I3957" t="s">
        <v>156</v>
      </c>
      <c r="J3957" t="s">
        <v>37</v>
      </c>
      <c r="K3957" t="s">
        <v>2134</v>
      </c>
      <c r="L3957" t="s">
        <v>2134</v>
      </c>
      <c r="M3957">
        <v>4.4000000000000004</v>
      </c>
      <c r="N3957">
        <v>639.99</v>
      </c>
      <c r="O3957">
        <v>19</v>
      </c>
      <c r="P3957">
        <f>Table1[[#This Row],[Sale Product Count]]*Table1[[#This Row],[Price]]</f>
        <v>12159.81</v>
      </c>
      <c r="Q3957">
        <v>163</v>
      </c>
    </row>
    <row r="3958" spans="1:17" x14ac:dyDescent="0.3">
      <c r="A3958" t="s">
        <v>121</v>
      </c>
      <c r="B3958" t="s">
        <v>122</v>
      </c>
      <c r="C3958" t="s">
        <v>61</v>
      </c>
      <c r="D3958" t="s">
        <v>25</v>
      </c>
      <c r="E3958" t="s">
        <v>16</v>
      </c>
      <c r="F3958" t="s">
        <v>26</v>
      </c>
      <c r="G3958" t="s">
        <v>65</v>
      </c>
      <c r="H3958" t="s">
        <v>19</v>
      </c>
      <c r="I3958" t="s">
        <v>2134</v>
      </c>
      <c r="J3958" t="s">
        <v>20</v>
      </c>
      <c r="K3958" t="s">
        <v>21</v>
      </c>
      <c r="L3958" t="s">
        <v>2134</v>
      </c>
      <c r="M3958">
        <v>0</v>
      </c>
      <c r="N3958">
        <v>639.99</v>
      </c>
      <c r="O3958">
        <v>19</v>
      </c>
      <c r="P3958">
        <f>Table1[[#This Row],[Sale Product Count]]*Table1[[#This Row],[Price]]</f>
        <v>12159.81</v>
      </c>
      <c r="Q3958">
        <v>239</v>
      </c>
    </row>
    <row r="3959" spans="1:17" x14ac:dyDescent="0.3">
      <c r="A3959" t="s">
        <v>507</v>
      </c>
      <c r="B3959" t="s">
        <v>1001</v>
      </c>
      <c r="C3959" t="s">
        <v>621</v>
      </c>
      <c r="D3959" t="s">
        <v>2134</v>
      </c>
      <c r="E3959" t="s">
        <v>42</v>
      </c>
      <c r="F3959" t="s">
        <v>781</v>
      </c>
      <c r="G3959" t="s">
        <v>18</v>
      </c>
      <c r="H3959" t="s">
        <v>197</v>
      </c>
      <c r="I3959" t="s">
        <v>29</v>
      </c>
      <c r="J3959" t="s">
        <v>20</v>
      </c>
      <c r="K3959" t="s">
        <v>782</v>
      </c>
      <c r="L3959" t="s">
        <v>2134</v>
      </c>
      <c r="M3959">
        <v>0</v>
      </c>
      <c r="N3959">
        <v>639.99</v>
      </c>
      <c r="O3959">
        <v>19</v>
      </c>
      <c r="P3959">
        <f>Table1[[#This Row],[Sale Product Count]]*Table1[[#This Row],[Price]]</f>
        <v>12159.81</v>
      </c>
      <c r="Q3959">
        <v>509</v>
      </c>
    </row>
    <row r="3960" spans="1:17" x14ac:dyDescent="0.3">
      <c r="A3960" t="s">
        <v>100</v>
      </c>
      <c r="B3960" t="s">
        <v>1163</v>
      </c>
      <c r="C3960" t="s">
        <v>232</v>
      </c>
      <c r="D3960" t="s">
        <v>1164</v>
      </c>
      <c r="E3960" t="s">
        <v>42</v>
      </c>
      <c r="F3960" t="s">
        <v>282</v>
      </c>
      <c r="G3960" t="s">
        <v>65</v>
      </c>
      <c r="H3960" t="s">
        <v>28</v>
      </c>
      <c r="I3960" t="s">
        <v>200</v>
      </c>
      <c r="J3960" t="s">
        <v>296</v>
      </c>
      <c r="K3960" t="s">
        <v>2134</v>
      </c>
      <c r="L3960" t="s">
        <v>2134</v>
      </c>
      <c r="M3960">
        <v>5</v>
      </c>
      <c r="N3960">
        <v>639.99</v>
      </c>
      <c r="O3960">
        <v>19</v>
      </c>
      <c r="P3960">
        <f>Table1[[#This Row],[Sale Product Count]]*Table1[[#This Row],[Price]]</f>
        <v>12159.81</v>
      </c>
      <c r="Q3960">
        <v>510</v>
      </c>
    </row>
    <row r="3961" spans="1:17" x14ac:dyDescent="0.3">
      <c r="A3961" t="s">
        <v>100</v>
      </c>
      <c r="B3961" t="s">
        <v>1200</v>
      </c>
      <c r="C3961" t="s">
        <v>86</v>
      </c>
      <c r="D3961" t="s">
        <v>71</v>
      </c>
      <c r="E3961" t="s">
        <v>75</v>
      </c>
      <c r="F3961" t="s">
        <v>434</v>
      </c>
      <c r="G3961" t="s">
        <v>27</v>
      </c>
      <c r="H3961" t="s">
        <v>36</v>
      </c>
      <c r="I3961" t="s">
        <v>1201</v>
      </c>
      <c r="J3961" t="s">
        <v>37</v>
      </c>
      <c r="K3961" t="s">
        <v>2134</v>
      </c>
      <c r="L3961" t="s">
        <v>2134</v>
      </c>
      <c r="M3961">
        <v>3.8</v>
      </c>
      <c r="N3961">
        <v>639.99</v>
      </c>
      <c r="O3961">
        <v>19</v>
      </c>
      <c r="P3961">
        <f>Table1[[#This Row],[Sale Product Count]]*Table1[[#This Row],[Price]]</f>
        <v>12159.81</v>
      </c>
      <c r="Q3961">
        <v>285</v>
      </c>
    </row>
    <row r="3962" spans="1:17" x14ac:dyDescent="0.3">
      <c r="A3962" t="s">
        <v>23</v>
      </c>
      <c r="B3962" t="s">
        <v>2134</v>
      </c>
      <c r="C3962" t="s">
        <v>14</v>
      </c>
      <c r="D3962" t="s">
        <v>219</v>
      </c>
      <c r="E3962" t="s">
        <v>27</v>
      </c>
      <c r="F3962" t="s">
        <v>220</v>
      </c>
      <c r="G3962" t="s">
        <v>65</v>
      </c>
      <c r="H3962" t="s">
        <v>19</v>
      </c>
      <c r="I3962" t="s">
        <v>2134</v>
      </c>
      <c r="J3962" t="s">
        <v>20</v>
      </c>
      <c r="K3962" t="s">
        <v>21</v>
      </c>
      <c r="L3962" t="s">
        <v>81</v>
      </c>
      <c r="M3962">
        <v>4.7</v>
      </c>
      <c r="N3962">
        <v>639.99</v>
      </c>
      <c r="O3962">
        <v>19</v>
      </c>
      <c r="P3962">
        <f>Table1[[#This Row],[Sale Product Count]]*Table1[[#This Row],[Price]]</f>
        <v>12159.81</v>
      </c>
      <c r="Q3962">
        <v>183</v>
      </c>
    </row>
    <row r="3963" spans="1:17" x14ac:dyDescent="0.3">
      <c r="A3963" t="s">
        <v>23</v>
      </c>
      <c r="B3963" t="s">
        <v>2134</v>
      </c>
      <c r="C3963" t="s">
        <v>24</v>
      </c>
      <c r="D3963" t="s">
        <v>25</v>
      </c>
      <c r="E3963" t="s">
        <v>16</v>
      </c>
      <c r="F3963" t="s">
        <v>26</v>
      </c>
      <c r="G3963" t="s">
        <v>27</v>
      </c>
      <c r="H3963" t="s">
        <v>28</v>
      </c>
      <c r="I3963" t="s">
        <v>29</v>
      </c>
      <c r="J3963" t="s">
        <v>20</v>
      </c>
      <c r="K3963" t="s">
        <v>21</v>
      </c>
      <c r="L3963" t="s">
        <v>2134</v>
      </c>
      <c r="M3963">
        <v>4.5</v>
      </c>
      <c r="N3963">
        <v>639.99</v>
      </c>
      <c r="O3963">
        <v>19</v>
      </c>
      <c r="P3963">
        <f>Table1[[#This Row],[Sale Product Count]]*Table1[[#This Row],[Price]]</f>
        <v>12159.81</v>
      </c>
      <c r="Q3963">
        <v>194</v>
      </c>
    </row>
    <row r="3964" spans="1:17" x14ac:dyDescent="0.3">
      <c r="A3964" t="s">
        <v>130</v>
      </c>
      <c r="B3964" t="s">
        <v>1736</v>
      </c>
      <c r="C3964" t="s">
        <v>14</v>
      </c>
      <c r="D3964" t="s">
        <v>71</v>
      </c>
      <c r="E3964" t="s">
        <v>16</v>
      </c>
      <c r="F3964" t="s">
        <v>72</v>
      </c>
      <c r="G3964" t="s">
        <v>65</v>
      </c>
      <c r="H3964" t="s">
        <v>36</v>
      </c>
      <c r="I3964" t="s">
        <v>431</v>
      </c>
      <c r="J3964" t="s">
        <v>2006</v>
      </c>
      <c r="K3964" t="s">
        <v>2134</v>
      </c>
      <c r="L3964" t="s">
        <v>2134</v>
      </c>
      <c r="M3964">
        <v>0</v>
      </c>
      <c r="N3964">
        <v>714</v>
      </c>
      <c r="O3964">
        <v>17</v>
      </c>
      <c r="P3964">
        <f>Table1[[#This Row],[Sale Product Count]]*Table1[[#This Row],[Price]]</f>
        <v>12138</v>
      </c>
      <c r="Q3964">
        <v>344</v>
      </c>
    </row>
    <row r="3965" spans="1:17" x14ac:dyDescent="0.3">
      <c r="A3965" t="s">
        <v>130</v>
      </c>
      <c r="B3965" t="s">
        <v>1992</v>
      </c>
      <c r="C3965" t="s">
        <v>24</v>
      </c>
      <c r="D3965" t="s">
        <v>71</v>
      </c>
      <c r="E3965" t="s">
        <v>1493</v>
      </c>
      <c r="F3965" t="s">
        <v>64</v>
      </c>
      <c r="G3965" t="s">
        <v>65</v>
      </c>
      <c r="H3965" t="s">
        <v>36</v>
      </c>
      <c r="I3965" t="s">
        <v>431</v>
      </c>
      <c r="J3965" t="s">
        <v>20</v>
      </c>
      <c r="K3965" t="s">
        <v>2134</v>
      </c>
      <c r="L3965" t="s">
        <v>2134</v>
      </c>
      <c r="M3965">
        <v>0</v>
      </c>
      <c r="N3965">
        <v>319</v>
      </c>
      <c r="O3965">
        <v>38</v>
      </c>
      <c r="P3965">
        <f>Table1[[#This Row],[Sale Product Count]]*Table1[[#This Row],[Price]]</f>
        <v>12122</v>
      </c>
      <c r="Q3965">
        <v>349</v>
      </c>
    </row>
    <row r="3966" spans="1:17" x14ac:dyDescent="0.3">
      <c r="A3966" t="s">
        <v>130</v>
      </c>
      <c r="B3966" t="s">
        <v>195</v>
      </c>
      <c r="C3966" t="s">
        <v>24</v>
      </c>
      <c r="D3966" t="s">
        <v>71</v>
      </c>
      <c r="E3966" t="s">
        <v>2134</v>
      </c>
      <c r="F3966" t="s">
        <v>2134</v>
      </c>
      <c r="G3966" t="s">
        <v>65</v>
      </c>
      <c r="H3966" t="s">
        <v>197</v>
      </c>
      <c r="I3966" t="s">
        <v>2134</v>
      </c>
      <c r="J3966" t="s">
        <v>37</v>
      </c>
      <c r="K3966" t="s">
        <v>831</v>
      </c>
      <c r="L3966" t="s">
        <v>832</v>
      </c>
      <c r="M3966">
        <v>3.4</v>
      </c>
      <c r="N3966">
        <v>807.99</v>
      </c>
      <c r="O3966">
        <v>15</v>
      </c>
      <c r="P3966">
        <f>Table1[[#This Row],[Sale Product Count]]*Table1[[#This Row],[Price]]</f>
        <v>12119.85</v>
      </c>
      <c r="Q3966">
        <v>111</v>
      </c>
    </row>
    <row r="3967" spans="1:17" x14ac:dyDescent="0.3">
      <c r="A3967" t="s">
        <v>30</v>
      </c>
      <c r="B3967" t="s">
        <v>119</v>
      </c>
      <c r="C3967" t="s">
        <v>24</v>
      </c>
      <c r="D3967" t="s">
        <v>33</v>
      </c>
      <c r="E3967" t="s">
        <v>2134</v>
      </c>
      <c r="F3967" t="s">
        <v>34</v>
      </c>
      <c r="G3967" t="s">
        <v>35</v>
      </c>
      <c r="H3967" t="s">
        <v>36</v>
      </c>
      <c r="I3967" t="s">
        <v>2134</v>
      </c>
      <c r="J3967" t="s">
        <v>37</v>
      </c>
      <c r="K3967" t="s">
        <v>120</v>
      </c>
      <c r="L3967" t="s">
        <v>38</v>
      </c>
      <c r="M3967">
        <v>1</v>
      </c>
      <c r="N3967">
        <v>807.99</v>
      </c>
      <c r="O3967">
        <v>15</v>
      </c>
      <c r="P3967">
        <f>Table1[[#This Row],[Sale Product Count]]*Table1[[#This Row],[Price]]</f>
        <v>12119.85</v>
      </c>
      <c r="Q3967">
        <v>155</v>
      </c>
    </row>
    <row r="3968" spans="1:17" x14ac:dyDescent="0.3">
      <c r="A3968" t="s">
        <v>130</v>
      </c>
      <c r="B3968" t="s">
        <v>2134</v>
      </c>
      <c r="C3968" t="s">
        <v>14</v>
      </c>
      <c r="D3968" t="s">
        <v>325</v>
      </c>
      <c r="E3968" t="s">
        <v>75</v>
      </c>
      <c r="F3968" t="s">
        <v>181</v>
      </c>
      <c r="G3968" t="s">
        <v>27</v>
      </c>
      <c r="H3968" t="s">
        <v>28</v>
      </c>
      <c r="I3968" t="s">
        <v>462</v>
      </c>
      <c r="J3968" t="s">
        <v>20</v>
      </c>
      <c r="K3968" t="s">
        <v>92</v>
      </c>
      <c r="L3968" t="s">
        <v>2134</v>
      </c>
      <c r="M3968">
        <v>0</v>
      </c>
      <c r="N3968">
        <v>807.99</v>
      </c>
      <c r="O3968">
        <v>15</v>
      </c>
      <c r="P3968">
        <f>Table1[[#This Row],[Sale Product Count]]*Table1[[#This Row],[Price]]</f>
        <v>12119.85</v>
      </c>
      <c r="Q3968">
        <v>425</v>
      </c>
    </row>
    <row r="3969" spans="1:17" x14ac:dyDescent="0.3">
      <c r="A3969" t="s">
        <v>130</v>
      </c>
      <c r="B3969" t="s">
        <v>1449</v>
      </c>
      <c r="C3969" t="s">
        <v>14</v>
      </c>
      <c r="D3969" t="s">
        <v>71</v>
      </c>
      <c r="E3969" t="s">
        <v>63</v>
      </c>
      <c r="F3969" t="s">
        <v>64</v>
      </c>
      <c r="G3969" t="s">
        <v>18</v>
      </c>
      <c r="H3969" t="s">
        <v>257</v>
      </c>
      <c r="I3969" t="s">
        <v>431</v>
      </c>
      <c r="J3969" t="s">
        <v>20</v>
      </c>
      <c r="K3969" t="s">
        <v>2134</v>
      </c>
      <c r="L3969" t="s">
        <v>2134</v>
      </c>
      <c r="M3969">
        <v>0</v>
      </c>
      <c r="N3969">
        <v>807.99</v>
      </c>
      <c r="O3969">
        <v>15</v>
      </c>
      <c r="P3969">
        <f>Table1[[#This Row],[Sale Product Count]]*Table1[[#This Row],[Price]]</f>
        <v>12119.85</v>
      </c>
      <c r="Q3969">
        <v>0</v>
      </c>
    </row>
    <row r="3970" spans="1:17" x14ac:dyDescent="0.3">
      <c r="A3970" t="s">
        <v>13</v>
      </c>
      <c r="B3970" t="s">
        <v>2134</v>
      </c>
      <c r="C3970" t="s">
        <v>14</v>
      </c>
      <c r="D3970" t="s">
        <v>15</v>
      </c>
      <c r="E3970" t="s">
        <v>16</v>
      </c>
      <c r="F3970" t="s">
        <v>17</v>
      </c>
      <c r="G3970" t="s">
        <v>18</v>
      </c>
      <c r="H3970" t="s">
        <v>19</v>
      </c>
      <c r="I3970" t="s">
        <v>2134</v>
      </c>
      <c r="J3970" t="s">
        <v>20</v>
      </c>
      <c r="K3970" t="s">
        <v>21</v>
      </c>
      <c r="L3970" t="s">
        <v>22</v>
      </c>
      <c r="M3970">
        <v>0</v>
      </c>
      <c r="N3970">
        <v>389.99</v>
      </c>
      <c r="O3970">
        <v>31</v>
      </c>
      <c r="P3970">
        <f>Table1[[#This Row],[Sale Product Count]]*Table1[[#This Row],[Price]]</f>
        <v>12089.69</v>
      </c>
      <c r="Q3970">
        <v>528</v>
      </c>
    </row>
    <row r="3971" spans="1:17" x14ac:dyDescent="0.3">
      <c r="A3971" t="s">
        <v>470</v>
      </c>
      <c r="B3971" t="s">
        <v>914</v>
      </c>
      <c r="C3971" t="s">
        <v>903</v>
      </c>
      <c r="D3971" t="s">
        <v>915</v>
      </c>
      <c r="E3971" t="s">
        <v>505</v>
      </c>
      <c r="F3971" t="s">
        <v>72</v>
      </c>
      <c r="G3971" t="s">
        <v>18</v>
      </c>
      <c r="H3971" t="s">
        <v>311</v>
      </c>
      <c r="I3971" t="s">
        <v>398</v>
      </c>
      <c r="J3971" t="s">
        <v>37</v>
      </c>
      <c r="K3971" t="s">
        <v>2134</v>
      </c>
      <c r="L3971" t="s">
        <v>2134</v>
      </c>
      <c r="M3971">
        <v>3.9</v>
      </c>
      <c r="N3971">
        <v>389.99</v>
      </c>
      <c r="O3971">
        <v>31</v>
      </c>
      <c r="P3971">
        <f>Table1[[#This Row],[Sale Product Count]]*Table1[[#This Row],[Price]]</f>
        <v>12089.69</v>
      </c>
      <c r="Q3971">
        <v>441</v>
      </c>
    </row>
    <row r="3972" spans="1:17" x14ac:dyDescent="0.3">
      <c r="A3972" t="s">
        <v>221</v>
      </c>
      <c r="B3972" t="s">
        <v>1152</v>
      </c>
      <c r="C3972" t="s">
        <v>94</v>
      </c>
      <c r="D3972" t="s">
        <v>25</v>
      </c>
      <c r="E3972" t="s">
        <v>65</v>
      </c>
      <c r="F3972" t="s">
        <v>2134</v>
      </c>
      <c r="G3972" t="s">
        <v>811</v>
      </c>
      <c r="H3972" t="s">
        <v>57</v>
      </c>
      <c r="I3972" t="s">
        <v>1153</v>
      </c>
      <c r="J3972" t="s">
        <v>20</v>
      </c>
      <c r="K3972" t="s">
        <v>1154</v>
      </c>
      <c r="L3972" t="s">
        <v>2134</v>
      </c>
      <c r="M3972">
        <v>3.7</v>
      </c>
      <c r="N3972">
        <v>389.99</v>
      </c>
      <c r="O3972">
        <v>31</v>
      </c>
      <c r="P3972">
        <f>Table1[[#This Row],[Sale Product Count]]*Table1[[#This Row],[Price]]</f>
        <v>12089.69</v>
      </c>
      <c r="Q3972">
        <v>162</v>
      </c>
    </row>
    <row r="3973" spans="1:17" x14ac:dyDescent="0.3">
      <c r="A3973" t="s">
        <v>130</v>
      </c>
      <c r="B3973" t="s">
        <v>444</v>
      </c>
      <c r="C3973" t="s">
        <v>14</v>
      </c>
      <c r="D3973" t="s">
        <v>858</v>
      </c>
      <c r="E3973" t="s">
        <v>42</v>
      </c>
      <c r="F3973" t="s">
        <v>72</v>
      </c>
      <c r="G3973" t="s">
        <v>18</v>
      </c>
      <c r="H3973" t="s">
        <v>197</v>
      </c>
      <c r="I3973" t="s">
        <v>200</v>
      </c>
      <c r="J3973" t="s">
        <v>296</v>
      </c>
      <c r="K3973" t="s">
        <v>2134</v>
      </c>
      <c r="L3973" t="s">
        <v>2134</v>
      </c>
      <c r="M3973">
        <v>0</v>
      </c>
      <c r="N3973">
        <v>389.99</v>
      </c>
      <c r="O3973">
        <v>31</v>
      </c>
      <c r="P3973">
        <f>Table1[[#This Row],[Sale Product Count]]*Table1[[#This Row],[Price]]</f>
        <v>12089.69</v>
      </c>
      <c r="Q3973">
        <v>514</v>
      </c>
    </row>
    <row r="3974" spans="1:17" x14ac:dyDescent="0.3">
      <c r="A3974" t="s">
        <v>66</v>
      </c>
      <c r="B3974" t="s">
        <v>1289</v>
      </c>
      <c r="C3974" t="s">
        <v>686</v>
      </c>
      <c r="D3974" t="s">
        <v>71</v>
      </c>
      <c r="E3974" t="s">
        <v>18</v>
      </c>
      <c r="F3974" t="s">
        <v>109</v>
      </c>
      <c r="G3974" t="s">
        <v>18</v>
      </c>
      <c r="H3974" t="s">
        <v>57</v>
      </c>
      <c r="I3974" t="s">
        <v>2134</v>
      </c>
      <c r="J3974" t="s">
        <v>20</v>
      </c>
      <c r="K3974" t="s">
        <v>2134</v>
      </c>
      <c r="L3974" t="s">
        <v>2134</v>
      </c>
      <c r="M3974">
        <v>0</v>
      </c>
      <c r="N3974">
        <v>389.99</v>
      </c>
      <c r="O3974">
        <v>31</v>
      </c>
      <c r="P3974">
        <f>Table1[[#This Row],[Sale Product Count]]*Table1[[#This Row],[Price]]</f>
        <v>12089.69</v>
      </c>
      <c r="Q3974">
        <v>233</v>
      </c>
    </row>
    <row r="3975" spans="1:17" x14ac:dyDescent="0.3">
      <c r="A3975" t="s">
        <v>100</v>
      </c>
      <c r="B3975" t="s">
        <v>1255</v>
      </c>
      <c r="C3975" t="s">
        <v>14</v>
      </c>
      <c r="D3975" t="s">
        <v>2134</v>
      </c>
      <c r="E3975" t="s">
        <v>42</v>
      </c>
      <c r="F3975" t="s">
        <v>64</v>
      </c>
      <c r="G3975" t="s">
        <v>65</v>
      </c>
      <c r="H3975" t="s">
        <v>28</v>
      </c>
      <c r="I3975" t="s">
        <v>200</v>
      </c>
      <c r="J3975" t="s">
        <v>201</v>
      </c>
      <c r="K3975" t="s">
        <v>92</v>
      </c>
      <c r="L3975" t="s">
        <v>2134</v>
      </c>
      <c r="M3975">
        <v>0</v>
      </c>
      <c r="N3975">
        <v>389.99</v>
      </c>
      <c r="O3975">
        <v>31</v>
      </c>
      <c r="P3975">
        <f>Table1[[#This Row],[Sale Product Count]]*Table1[[#This Row],[Price]]</f>
        <v>12089.69</v>
      </c>
      <c r="Q3975">
        <v>458</v>
      </c>
    </row>
    <row r="3976" spans="1:17" x14ac:dyDescent="0.3">
      <c r="A3976" t="s">
        <v>23</v>
      </c>
      <c r="B3976" t="s">
        <v>351</v>
      </c>
      <c r="C3976" t="s">
        <v>24</v>
      </c>
      <c r="D3976" t="s">
        <v>2134</v>
      </c>
      <c r="E3976" t="s">
        <v>42</v>
      </c>
      <c r="F3976" t="s">
        <v>72</v>
      </c>
      <c r="G3976" t="s">
        <v>18</v>
      </c>
      <c r="H3976" t="s">
        <v>19</v>
      </c>
      <c r="I3976" t="s">
        <v>2134</v>
      </c>
      <c r="J3976" t="s">
        <v>20</v>
      </c>
      <c r="K3976" t="s">
        <v>2134</v>
      </c>
      <c r="L3976" t="s">
        <v>1027</v>
      </c>
      <c r="M3976">
        <v>5</v>
      </c>
      <c r="N3976">
        <v>389.99</v>
      </c>
      <c r="O3976">
        <v>31</v>
      </c>
      <c r="P3976">
        <f>Table1[[#This Row],[Sale Product Count]]*Table1[[#This Row],[Price]]</f>
        <v>12089.69</v>
      </c>
      <c r="Q3976">
        <v>278</v>
      </c>
    </row>
    <row r="3977" spans="1:17" x14ac:dyDescent="0.3">
      <c r="A3977" t="s">
        <v>23</v>
      </c>
      <c r="B3977" t="s">
        <v>2134</v>
      </c>
      <c r="C3977" t="s">
        <v>14</v>
      </c>
      <c r="D3977" t="s">
        <v>219</v>
      </c>
      <c r="E3977" t="s">
        <v>27</v>
      </c>
      <c r="F3977" t="s">
        <v>220</v>
      </c>
      <c r="G3977" t="s">
        <v>65</v>
      </c>
      <c r="H3977" t="s">
        <v>19</v>
      </c>
      <c r="I3977" t="s">
        <v>2134</v>
      </c>
      <c r="J3977" t="s">
        <v>20</v>
      </c>
      <c r="K3977" t="s">
        <v>21</v>
      </c>
      <c r="L3977" t="s">
        <v>81</v>
      </c>
      <c r="M3977">
        <v>4.7</v>
      </c>
      <c r="N3977">
        <v>389.99</v>
      </c>
      <c r="O3977">
        <v>31</v>
      </c>
      <c r="P3977">
        <f>Table1[[#This Row],[Sale Product Count]]*Table1[[#This Row],[Price]]</f>
        <v>12089.69</v>
      </c>
      <c r="Q3977">
        <v>519</v>
      </c>
    </row>
    <row r="3978" spans="1:17" x14ac:dyDescent="0.3">
      <c r="A3978" t="s">
        <v>13</v>
      </c>
      <c r="B3978" t="s">
        <v>2134</v>
      </c>
      <c r="C3978" t="s">
        <v>14</v>
      </c>
      <c r="D3978" t="s">
        <v>15</v>
      </c>
      <c r="E3978" t="s">
        <v>16</v>
      </c>
      <c r="F3978" t="s">
        <v>17</v>
      </c>
      <c r="G3978" t="s">
        <v>18</v>
      </c>
      <c r="H3978" t="s">
        <v>19</v>
      </c>
      <c r="I3978" t="s">
        <v>2134</v>
      </c>
      <c r="J3978" t="s">
        <v>20</v>
      </c>
      <c r="K3978" t="s">
        <v>21</v>
      </c>
      <c r="L3978" t="s">
        <v>22</v>
      </c>
      <c r="M3978">
        <v>0</v>
      </c>
      <c r="N3978">
        <v>389.99</v>
      </c>
      <c r="O3978">
        <v>31</v>
      </c>
      <c r="P3978">
        <f>Table1[[#This Row],[Sale Product Count]]*Table1[[#This Row],[Price]]</f>
        <v>12089.69</v>
      </c>
      <c r="Q3978">
        <v>376</v>
      </c>
    </row>
    <row r="3979" spans="1:17" x14ac:dyDescent="0.3">
      <c r="A3979" t="s">
        <v>13</v>
      </c>
      <c r="B3979" t="s">
        <v>2134</v>
      </c>
      <c r="C3979" t="s">
        <v>14</v>
      </c>
      <c r="D3979" t="s">
        <v>15</v>
      </c>
      <c r="E3979" t="s">
        <v>16</v>
      </c>
      <c r="F3979" t="s">
        <v>17</v>
      </c>
      <c r="G3979" t="s">
        <v>18</v>
      </c>
      <c r="H3979" t="s">
        <v>19</v>
      </c>
      <c r="I3979" t="s">
        <v>2134</v>
      </c>
      <c r="J3979" t="s">
        <v>20</v>
      </c>
      <c r="K3979" t="s">
        <v>21</v>
      </c>
      <c r="L3979" t="s">
        <v>22</v>
      </c>
      <c r="M3979">
        <v>0</v>
      </c>
      <c r="N3979">
        <v>928.99</v>
      </c>
      <c r="O3979">
        <v>13</v>
      </c>
      <c r="P3979">
        <f>Table1[[#This Row],[Sale Product Count]]*Table1[[#This Row],[Price]]</f>
        <v>12076.87</v>
      </c>
      <c r="Q3979">
        <v>338</v>
      </c>
    </row>
    <row r="3980" spans="1:17" x14ac:dyDescent="0.3">
      <c r="A3980" t="s">
        <v>59</v>
      </c>
      <c r="B3980" t="s">
        <v>1958</v>
      </c>
      <c r="C3980" t="s">
        <v>24</v>
      </c>
      <c r="D3980" t="s">
        <v>71</v>
      </c>
      <c r="E3980" t="s">
        <v>63</v>
      </c>
      <c r="F3980" t="s">
        <v>64</v>
      </c>
      <c r="G3980" t="s">
        <v>65</v>
      </c>
      <c r="H3980" t="s">
        <v>197</v>
      </c>
      <c r="I3980" t="s">
        <v>557</v>
      </c>
      <c r="J3980" t="s">
        <v>37</v>
      </c>
      <c r="K3980" t="s">
        <v>2134</v>
      </c>
      <c r="L3980" t="s">
        <v>2134</v>
      </c>
      <c r="M3980">
        <v>4.0999999999999996</v>
      </c>
      <c r="N3980">
        <v>548</v>
      </c>
      <c r="O3980">
        <v>22</v>
      </c>
      <c r="P3980">
        <f>Table1[[#This Row],[Sale Product Count]]*Table1[[#This Row],[Price]]</f>
        <v>12056</v>
      </c>
      <c r="Q3980">
        <v>222</v>
      </c>
    </row>
    <row r="3981" spans="1:17" x14ac:dyDescent="0.3">
      <c r="A3981" t="s">
        <v>13</v>
      </c>
      <c r="B3981" t="s">
        <v>2134</v>
      </c>
      <c r="C3981" t="s">
        <v>24</v>
      </c>
      <c r="D3981" t="s">
        <v>15</v>
      </c>
      <c r="E3981" t="s">
        <v>78</v>
      </c>
      <c r="F3981" t="s">
        <v>79</v>
      </c>
      <c r="G3981" t="s">
        <v>80</v>
      </c>
      <c r="H3981" t="s">
        <v>19</v>
      </c>
      <c r="I3981" t="s">
        <v>2134</v>
      </c>
      <c r="J3981" t="s">
        <v>20</v>
      </c>
      <c r="K3981" t="s">
        <v>21</v>
      </c>
      <c r="L3981" t="s">
        <v>81</v>
      </c>
      <c r="M3981">
        <v>5</v>
      </c>
      <c r="N3981">
        <v>245</v>
      </c>
      <c r="O3981">
        <v>49</v>
      </c>
      <c r="P3981">
        <f>Table1[[#This Row],[Sale Product Count]]*Table1[[#This Row],[Price]]</f>
        <v>12005</v>
      </c>
      <c r="Q3981">
        <v>481</v>
      </c>
    </row>
    <row r="3982" spans="1:17" x14ac:dyDescent="0.3">
      <c r="A3982" t="s">
        <v>130</v>
      </c>
      <c r="B3982" t="s">
        <v>1653</v>
      </c>
      <c r="C3982" t="s">
        <v>14</v>
      </c>
      <c r="D3982" t="s">
        <v>1654</v>
      </c>
      <c r="E3982" t="s">
        <v>63</v>
      </c>
      <c r="F3982" t="s">
        <v>64</v>
      </c>
      <c r="G3982" t="s">
        <v>35</v>
      </c>
      <c r="H3982" t="s">
        <v>28</v>
      </c>
      <c r="I3982" t="s">
        <v>2134</v>
      </c>
      <c r="J3982" t="s">
        <v>20</v>
      </c>
      <c r="K3982" t="s">
        <v>376</v>
      </c>
      <c r="L3982" t="s">
        <v>2134</v>
      </c>
      <c r="M3982">
        <v>0</v>
      </c>
      <c r="N3982">
        <v>999.99</v>
      </c>
      <c r="O3982">
        <v>12</v>
      </c>
      <c r="P3982">
        <f>Table1[[#This Row],[Sale Product Count]]*Table1[[#This Row],[Price]]</f>
        <v>11999.880000000001</v>
      </c>
      <c r="Q3982">
        <v>409</v>
      </c>
    </row>
    <row r="3983" spans="1:17" x14ac:dyDescent="0.3">
      <c r="A3983" t="s">
        <v>23</v>
      </c>
      <c r="B3983" t="s">
        <v>2134</v>
      </c>
      <c r="C3983" t="s">
        <v>24</v>
      </c>
      <c r="D3983" t="s">
        <v>25</v>
      </c>
      <c r="E3983" t="s">
        <v>16</v>
      </c>
      <c r="F3983" t="s">
        <v>26</v>
      </c>
      <c r="G3983" t="s">
        <v>27</v>
      </c>
      <c r="H3983" t="s">
        <v>28</v>
      </c>
      <c r="I3983" t="s">
        <v>29</v>
      </c>
      <c r="J3983" t="s">
        <v>20</v>
      </c>
      <c r="K3983" t="s">
        <v>21</v>
      </c>
      <c r="L3983" t="s">
        <v>2134</v>
      </c>
      <c r="M3983">
        <v>4.5</v>
      </c>
      <c r="N3983">
        <v>999.99</v>
      </c>
      <c r="O3983">
        <v>12</v>
      </c>
      <c r="P3983">
        <f>Table1[[#This Row],[Sale Product Count]]*Table1[[#This Row],[Price]]</f>
        <v>11999.880000000001</v>
      </c>
      <c r="Q3983">
        <v>181</v>
      </c>
    </row>
    <row r="3984" spans="1:17" x14ac:dyDescent="0.3">
      <c r="A3984" t="s">
        <v>13</v>
      </c>
      <c r="B3984" t="s">
        <v>2134</v>
      </c>
      <c r="C3984" t="s">
        <v>24</v>
      </c>
      <c r="D3984" t="s">
        <v>15</v>
      </c>
      <c r="E3984" t="s">
        <v>78</v>
      </c>
      <c r="F3984" t="s">
        <v>79</v>
      </c>
      <c r="G3984" t="s">
        <v>80</v>
      </c>
      <c r="H3984" t="s">
        <v>19</v>
      </c>
      <c r="I3984" t="s">
        <v>2134</v>
      </c>
      <c r="J3984" t="s">
        <v>20</v>
      </c>
      <c r="K3984" t="s">
        <v>21</v>
      </c>
      <c r="L3984" t="s">
        <v>81</v>
      </c>
      <c r="M3984">
        <v>5</v>
      </c>
      <c r="N3984">
        <v>999.99</v>
      </c>
      <c r="O3984">
        <v>12</v>
      </c>
      <c r="P3984">
        <f>Table1[[#This Row],[Sale Product Count]]*Table1[[#This Row],[Price]]</f>
        <v>11999.880000000001</v>
      </c>
      <c r="Q3984">
        <v>215</v>
      </c>
    </row>
    <row r="3985" spans="1:17" x14ac:dyDescent="0.3">
      <c r="A3985" t="s">
        <v>30</v>
      </c>
      <c r="B3985" t="s">
        <v>119</v>
      </c>
      <c r="C3985" t="s">
        <v>24</v>
      </c>
      <c r="D3985" t="s">
        <v>33</v>
      </c>
      <c r="E3985" t="s">
        <v>2134</v>
      </c>
      <c r="F3985" t="s">
        <v>34</v>
      </c>
      <c r="G3985" t="s">
        <v>35</v>
      </c>
      <c r="H3985" t="s">
        <v>36</v>
      </c>
      <c r="I3985" t="s">
        <v>2134</v>
      </c>
      <c r="J3985" t="s">
        <v>37</v>
      </c>
      <c r="K3985" t="s">
        <v>120</v>
      </c>
      <c r="L3985" t="s">
        <v>38</v>
      </c>
      <c r="M3985">
        <v>1</v>
      </c>
      <c r="N3985">
        <v>459.99</v>
      </c>
      <c r="O3985">
        <v>26</v>
      </c>
      <c r="P3985">
        <f>Table1[[#This Row],[Sale Product Count]]*Table1[[#This Row],[Price]]</f>
        <v>11959.74</v>
      </c>
      <c r="Q3985">
        <v>136</v>
      </c>
    </row>
    <row r="3986" spans="1:17" x14ac:dyDescent="0.3">
      <c r="A3986" t="s">
        <v>30</v>
      </c>
      <c r="B3986" t="s">
        <v>31</v>
      </c>
      <c r="C3986" t="s">
        <v>32</v>
      </c>
      <c r="D3986" t="s">
        <v>33</v>
      </c>
      <c r="E3986" t="s">
        <v>2134</v>
      </c>
      <c r="F3986" t="s">
        <v>34</v>
      </c>
      <c r="G3986" t="s">
        <v>35</v>
      </c>
      <c r="H3986" t="s">
        <v>36</v>
      </c>
      <c r="I3986" t="s">
        <v>2134</v>
      </c>
      <c r="J3986" t="s">
        <v>37</v>
      </c>
      <c r="K3986" t="s">
        <v>2134</v>
      </c>
      <c r="L3986" t="s">
        <v>38</v>
      </c>
      <c r="M3986">
        <v>5</v>
      </c>
      <c r="N3986">
        <v>239</v>
      </c>
      <c r="O3986">
        <v>50</v>
      </c>
      <c r="P3986">
        <f>Table1[[#This Row],[Sale Product Count]]*Table1[[#This Row],[Price]]</f>
        <v>11950</v>
      </c>
      <c r="Q3986">
        <v>175</v>
      </c>
    </row>
    <row r="3987" spans="1:17" x14ac:dyDescent="0.3">
      <c r="A3987" t="s">
        <v>130</v>
      </c>
      <c r="B3987" t="s">
        <v>1103</v>
      </c>
      <c r="C3987" t="s">
        <v>24</v>
      </c>
      <c r="D3987" t="s">
        <v>2134</v>
      </c>
      <c r="E3987" t="s">
        <v>75</v>
      </c>
      <c r="F3987" t="s">
        <v>72</v>
      </c>
      <c r="G3987" t="s">
        <v>65</v>
      </c>
      <c r="H3987" t="s">
        <v>197</v>
      </c>
      <c r="I3987" t="s">
        <v>2134</v>
      </c>
      <c r="J3987" t="s">
        <v>20</v>
      </c>
      <c r="K3987" t="s">
        <v>92</v>
      </c>
      <c r="L3987" t="s">
        <v>999</v>
      </c>
      <c r="M3987">
        <v>0</v>
      </c>
      <c r="N3987">
        <v>594.92999999999995</v>
      </c>
      <c r="O3987">
        <v>20</v>
      </c>
      <c r="P3987">
        <f>Table1[[#This Row],[Sale Product Count]]*Table1[[#This Row],[Price]]</f>
        <v>11898.599999999999</v>
      </c>
      <c r="Q3987">
        <v>144</v>
      </c>
    </row>
    <row r="3988" spans="1:17" x14ac:dyDescent="0.3">
      <c r="A3988" t="s">
        <v>13</v>
      </c>
      <c r="B3988" t="s">
        <v>83</v>
      </c>
      <c r="C3988" t="s">
        <v>24</v>
      </c>
      <c r="D3988" t="s">
        <v>84</v>
      </c>
      <c r="E3988" t="s">
        <v>16</v>
      </c>
      <c r="F3988" t="s">
        <v>26</v>
      </c>
      <c r="G3988" t="s">
        <v>80</v>
      </c>
      <c r="H3988" t="s">
        <v>19</v>
      </c>
      <c r="I3988" t="s">
        <v>2134</v>
      </c>
      <c r="J3988" t="s">
        <v>20</v>
      </c>
      <c r="K3988" t="s">
        <v>21</v>
      </c>
      <c r="L3988" t="s">
        <v>2134</v>
      </c>
      <c r="M3988">
        <v>0</v>
      </c>
      <c r="N3988">
        <v>849.49</v>
      </c>
      <c r="O3988">
        <v>14</v>
      </c>
      <c r="P3988">
        <f>Table1[[#This Row],[Sale Product Count]]*Table1[[#This Row],[Price]]</f>
        <v>11892.86</v>
      </c>
      <c r="Q3988">
        <v>153</v>
      </c>
    </row>
    <row r="3989" spans="1:17" x14ac:dyDescent="0.3">
      <c r="A3989" t="s">
        <v>130</v>
      </c>
      <c r="B3989" t="s">
        <v>1233</v>
      </c>
      <c r="C3989" t="s">
        <v>232</v>
      </c>
      <c r="D3989" t="s">
        <v>25</v>
      </c>
      <c r="E3989" t="s">
        <v>42</v>
      </c>
      <c r="F3989" t="s">
        <v>26</v>
      </c>
      <c r="G3989" t="s">
        <v>18</v>
      </c>
      <c r="H3989" t="s">
        <v>197</v>
      </c>
      <c r="I3989" t="s">
        <v>1234</v>
      </c>
      <c r="J3989" t="s">
        <v>20</v>
      </c>
      <c r="K3989" t="s">
        <v>2134</v>
      </c>
      <c r="L3989" t="s">
        <v>2134</v>
      </c>
      <c r="M3989">
        <v>0</v>
      </c>
      <c r="N3989">
        <v>913.99</v>
      </c>
      <c r="O3989">
        <v>13</v>
      </c>
      <c r="P3989">
        <f>Table1[[#This Row],[Sale Product Count]]*Table1[[#This Row],[Price]]</f>
        <v>11881.87</v>
      </c>
      <c r="Q3989">
        <v>366</v>
      </c>
    </row>
    <row r="3990" spans="1:17" x14ac:dyDescent="0.3">
      <c r="A3990" t="s">
        <v>237</v>
      </c>
      <c r="B3990" t="s">
        <v>1894</v>
      </c>
      <c r="C3990" t="s">
        <v>24</v>
      </c>
      <c r="D3990" t="s">
        <v>71</v>
      </c>
      <c r="E3990" t="s">
        <v>75</v>
      </c>
      <c r="F3990" t="s">
        <v>1039</v>
      </c>
      <c r="G3990" t="s">
        <v>35</v>
      </c>
      <c r="H3990" t="s">
        <v>257</v>
      </c>
      <c r="I3990" t="s">
        <v>2134</v>
      </c>
      <c r="J3990" t="s">
        <v>37</v>
      </c>
      <c r="K3990" t="s">
        <v>1895</v>
      </c>
      <c r="L3990" t="s">
        <v>2134</v>
      </c>
      <c r="M3990">
        <v>4.0999999999999996</v>
      </c>
      <c r="N3990">
        <v>844.65</v>
      </c>
      <c r="O3990">
        <v>14</v>
      </c>
      <c r="P3990">
        <f>Table1[[#This Row],[Sale Product Count]]*Table1[[#This Row],[Price]]</f>
        <v>11825.1</v>
      </c>
      <c r="Q3990">
        <v>126</v>
      </c>
    </row>
    <row r="3991" spans="1:17" x14ac:dyDescent="0.3">
      <c r="A3991" t="s">
        <v>100</v>
      </c>
      <c r="B3991" t="s">
        <v>359</v>
      </c>
      <c r="C3991" t="s">
        <v>24</v>
      </c>
      <c r="D3991" t="s">
        <v>102</v>
      </c>
      <c r="E3991" t="s">
        <v>42</v>
      </c>
      <c r="F3991" t="s">
        <v>72</v>
      </c>
      <c r="G3991" t="s">
        <v>18</v>
      </c>
      <c r="H3991" t="s">
        <v>311</v>
      </c>
      <c r="I3991" t="s">
        <v>2134</v>
      </c>
      <c r="J3991" t="s">
        <v>20</v>
      </c>
      <c r="K3991" t="s">
        <v>1475</v>
      </c>
      <c r="L3991" t="s">
        <v>2134</v>
      </c>
      <c r="M3991">
        <v>3</v>
      </c>
      <c r="N3991">
        <v>656.52</v>
      </c>
      <c r="O3991">
        <v>18</v>
      </c>
      <c r="P3991">
        <f>Table1[[#This Row],[Sale Product Count]]*Table1[[#This Row],[Price]]</f>
        <v>11817.36</v>
      </c>
      <c r="Q3991">
        <v>433</v>
      </c>
    </row>
    <row r="3992" spans="1:17" x14ac:dyDescent="0.3">
      <c r="A3992" t="s">
        <v>13</v>
      </c>
      <c r="B3992" t="s">
        <v>2134</v>
      </c>
      <c r="C3992" t="s">
        <v>14</v>
      </c>
      <c r="D3992" t="s">
        <v>15</v>
      </c>
      <c r="E3992" t="s">
        <v>16</v>
      </c>
      <c r="F3992" t="s">
        <v>17</v>
      </c>
      <c r="G3992" t="s">
        <v>18</v>
      </c>
      <c r="H3992" t="s">
        <v>19</v>
      </c>
      <c r="I3992" t="s">
        <v>2134</v>
      </c>
      <c r="J3992" t="s">
        <v>20</v>
      </c>
      <c r="K3992" t="s">
        <v>21</v>
      </c>
      <c r="L3992" t="s">
        <v>22</v>
      </c>
      <c r="M3992">
        <v>0</v>
      </c>
      <c r="N3992">
        <v>589.99</v>
      </c>
      <c r="O3992">
        <v>20</v>
      </c>
      <c r="P3992">
        <f>Table1[[#This Row],[Sale Product Count]]*Table1[[#This Row],[Price]]</f>
        <v>11799.8</v>
      </c>
      <c r="Q3992">
        <v>359</v>
      </c>
    </row>
    <row r="3993" spans="1:17" x14ac:dyDescent="0.3">
      <c r="A3993" t="s">
        <v>100</v>
      </c>
      <c r="B3993" t="s">
        <v>641</v>
      </c>
      <c r="C3993" t="s">
        <v>14</v>
      </c>
      <c r="D3993" t="s">
        <v>71</v>
      </c>
      <c r="E3993" t="s">
        <v>63</v>
      </c>
      <c r="F3993" t="s">
        <v>64</v>
      </c>
      <c r="G3993" t="s">
        <v>65</v>
      </c>
      <c r="H3993" t="s">
        <v>19</v>
      </c>
      <c r="I3993" t="s">
        <v>200</v>
      </c>
      <c r="J3993" t="s">
        <v>296</v>
      </c>
      <c r="K3993" t="s">
        <v>2134</v>
      </c>
      <c r="L3993" t="s">
        <v>2134</v>
      </c>
      <c r="M3993">
        <v>2</v>
      </c>
      <c r="N3993">
        <v>589.99</v>
      </c>
      <c r="O3993">
        <v>20</v>
      </c>
      <c r="P3993">
        <f>Table1[[#This Row],[Sale Product Count]]*Table1[[#This Row],[Price]]</f>
        <v>11799.8</v>
      </c>
      <c r="Q3993">
        <v>483</v>
      </c>
    </row>
    <row r="3994" spans="1:17" x14ac:dyDescent="0.3">
      <c r="A3994" t="s">
        <v>130</v>
      </c>
      <c r="B3994" t="s">
        <v>195</v>
      </c>
      <c r="C3994" t="s">
        <v>14</v>
      </c>
      <c r="D3994" t="s">
        <v>2134</v>
      </c>
      <c r="E3994" t="s">
        <v>2134</v>
      </c>
      <c r="F3994">
        <v>8032</v>
      </c>
      <c r="G3994" t="s">
        <v>18</v>
      </c>
      <c r="H3994" t="s">
        <v>311</v>
      </c>
      <c r="I3994" t="s">
        <v>451</v>
      </c>
      <c r="J3994" t="s">
        <v>20</v>
      </c>
      <c r="K3994" t="s">
        <v>1165</v>
      </c>
      <c r="L3994" t="s">
        <v>2134</v>
      </c>
      <c r="M3994">
        <v>4.7</v>
      </c>
      <c r="N3994">
        <v>589.99</v>
      </c>
      <c r="O3994">
        <v>20</v>
      </c>
      <c r="P3994">
        <f>Table1[[#This Row],[Sale Product Count]]*Table1[[#This Row],[Price]]</f>
        <v>11799.8</v>
      </c>
      <c r="Q3994">
        <v>186</v>
      </c>
    </row>
    <row r="3995" spans="1:17" x14ac:dyDescent="0.3">
      <c r="A3995" t="s">
        <v>130</v>
      </c>
      <c r="B3995" t="s">
        <v>1992</v>
      </c>
      <c r="C3995" t="s">
        <v>24</v>
      </c>
      <c r="D3995" t="s">
        <v>71</v>
      </c>
      <c r="E3995" t="s">
        <v>1999</v>
      </c>
      <c r="F3995" t="s">
        <v>64</v>
      </c>
      <c r="G3995" t="s">
        <v>27</v>
      </c>
      <c r="H3995" t="s">
        <v>36</v>
      </c>
      <c r="I3995" t="s">
        <v>431</v>
      </c>
      <c r="J3995" t="s">
        <v>20</v>
      </c>
      <c r="K3995" t="s">
        <v>2134</v>
      </c>
      <c r="L3995" t="s">
        <v>2134</v>
      </c>
      <c r="M3995">
        <v>0</v>
      </c>
      <c r="N3995">
        <v>589.99</v>
      </c>
      <c r="O3995">
        <v>20</v>
      </c>
      <c r="P3995">
        <f>Table1[[#This Row],[Sale Product Count]]*Table1[[#This Row],[Price]]</f>
        <v>11799.8</v>
      </c>
      <c r="Q3995">
        <v>285</v>
      </c>
    </row>
    <row r="3996" spans="1:17" x14ac:dyDescent="0.3">
      <c r="A3996" t="s">
        <v>13</v>
      </c>
      <c r="B3996" t="s">
        <v>2134</v>
      </c>
      <c r="C3996" t="s">
        <v>14</v>
      </c>
      <c r="D3996" t="s">
        <v>15</v>
      </c>
      <c r="E3996" t="s">
        <v>16</v>
      </c>
      <c r="F3996" t="s">
        <v>17</v>
      </c>
      <c r="G3996" t="s">
        <v>18</v>
      </c>
      <c r="H3996" t="s">
        <v>19</v>
      </c>
      <c r="I3996" t="s">
        <v>2134</v>
      </c>
      <c r="J3996" t="s">
        <v>20</v>
      </c>
      <c r="K3996" t="s">
        <v>21</v>
      </c>
      <c r="L3996" t="s">
        <v>22</v>
      </c>
      <c r="M3996">
        <v>0</v>
      </c>
      <c r="N3996">
        <v>589.99</v>
      </c>
      <c r="O3996">
        <v>20</v>
      </c>
      <c r="P3996">
        <f>Table1[[#This Row],[Sale Product Count]]*Table1[[#This Row],[Price]]</f>
        <v>11799.8</v>
      </c>
      <c r="Q3996">
        <v>0</v>
      </c>
    </row>
    <row r="3997" spans="1:17" x14ac:dyDescent="0.3">
      <c r="A3997" t="s">
        <v>23</v>
      </c>
      <c r="B3997" t="s">
        <v>1500</v>
      </c>
      <c r="C3997" t="s">
        <v>94</v>
      </c>
      <c r="D3997" t="s">
        <v>25</v>
      </c>
      <c r="E3997" t="s">
        <v>63</v>
      </c>
      <c r="F3997" t="s">
        <v>72</v>
      </c>
      <c r="G3997" t="s">
        <v>18</v>
      </c>
      <c r="H3997" t="s">
        <v>926</v>
      </c>
      <c r="I3997" t="s">
        <v>2134</v>
      </c>
      <c r="J3997" t="s">
        <v>20</v>
      </c>
      <c r="K3997" t="s">
        <v>927</v>
      </c>
      <c r="L3997" t="s">
        <v>2134</v>
      </c>
      <c r="M3997">
        <v>0</v>
      </c>
      <c r="N3997">
        <v>619.99</v>
      </c>
      <c r="O3997">
        <v>19</v>
      </c>
      <c r="P3997">
        <f>Table1[[#This Row],[Sale Product Count]]*Table1[[#This Row],[Price]]</f>
        <v>11779.81</v>
      </c>
      <c r="Q3997">
        <v>186</v>
      </c>
    </row>
    <row r="3998" spans="1:17" x14ac:dyDescent="0.3">
      <c r="A3998" t="s">
        <v>66</v>
      </c>
      <c r="B3998" t="s">
        <v>1203</v>
      </c>
      <c r="C3998" t="s">
        <v>94</v>
      </c>
      <c r="D3998" t="s">
        <v>1204</v>
      </c>
      <c r="E3998" t="s">
        <v>27</v>
      </c>
      <c r="F3998" t="s">
        <v>109</v>
      </c>
      <c r="G3998" t="s">
        <v>18</v>
      </c>
      <c r="H3998" t="s">
        <v>57</v>
      </c>
      <c r="I3998" t="s">
        <v>2134</v>
      </c>
      <c r="J3998" t="s">
        <v>201</v>
      </c>
      <c r="K3998" t="s">
        <v>92</v>
      </c>
      <c r="L3998" t="s">
        <v>2134</v>
      </c>
      <c r="M3998">
        <v>2.9</v>
      </c>
      <c r="N3998">
        <v>905.27</v>
      </c>
      <c r="O3998">
        <v>13</v>
      </c>
      <c r="P3998">
        <f>Table1[[#This Row],[Sale Product Count]]*Table1[[#This Row],[Price]]</f>
        <v>11768.51</v>
      </c>
      <c r="Q3998">
        <v>323</v>
      </c>
    </row>
    <row r="3999" spans="1:17" x14ac:dyDescent="0.3">
      <c r="A3999" t="s">
        <v>30</v>
      </c>
      <c r="B3999" t="s">
        <v>31</v>
      </c>
      <c r="C3999" t="s">
        <v>32</v>
      </c>
      <c r="D3999" t="s">
        <v>33</v>
      </c>
      <c r="E3999" t="s">
        <v>2134</v>
      </c>
      <c r="F3999" t="s">
        <v>34</v>
      </c>
      <c r="G3999" t="s">
        <v>35</v>
      </c>
      <c r="H3999" t="s">
        <v>36</v>
      </c>
      <c r="I3999" t="s">
        <v>2134</v>
      </c>
      <c r="J3999" t="s">
        <v>37</v>
      </c>
      <c r="K3999" t="s">
        <v>2134</v>
      </c>
      <c r="L3999" t="s">
        <v>38</v>
      </c>
      <c r="M3999">
        <v>5</v>
      </c>
      <c r="N3999">
        <v>419</v>
      </c>
      <c r="O3999">
        <v>28</v>
      </c>
      <c r="P3999">
        <f>Table1[[#This Row],[Sale Product Count]]*Table1[[#This Row],[Price]]</f>
        <v>11732</v>
      </c>
      <c r="Q3999">
        <v>348</v>
      </c>
    </row>
    <row r="4000" spans="1:17" x14ac:dyDescent="0.3">
      <c r="A4000" t="s">
        <v>130</v>
      </c>
      <c r="B4000" t="s">
        <v>1221</v>
      </c>
      <c r="C4000" t="s">
        <v>41</v>
      </c>
      <c r="D4000" t="s">
        <v>71</v>
      </c>
      <c r="E4000" t="s">
        <v>16</v>
      </c>
      <c r="F4000" t="s">
        <v>72</v>
      </c>
      <c r="G4000" t="s">
        <v>18</v>
      </c>
      <c r="H4000" t="s">
        <v>257</v>
      </c>
      <c r="I4000" t="s">
        <v>431</v>
      </c>
      <c r="J4000" t="s">
        <v>20</v>
      </c>
      <c r="K4000" t="s">
        <v>2134</v>
      </c>
      <c r="L4000" t="s">
        <v>2134</v>
      </c>
      <c r="M4000">
        <v>0</v>
      </c>
      <c r="N4000">
        <v>469</v>
      </c>
      <c r="O4000">
        <v>25</v>
      </c>
      <c r="P4000">
        <f>Table1[[#This Row],[Sale Product Count]]*Table1[[#This Row],[Price]]</f>
        <v>11725</v>
      </c>
      <c r="Q4000">
        <v>341</v>
      </c>
    </row>
    <row r="4001" spans="1:17" x14ac:dyDescent="0.3">
      <c r="A4001" t="s">
        <v>130</v>
      </c>
      <c r="B4001" t="s">
        <v>294</v>
      </c>
      <c r="C4001" t="s">
        <v>14</v>
      </c>
      <c r="D4001" t="s">
        <v>84</v>
      </c>
      <c r="E4001" t="s">
        <v>63</v>
      </c>
      <c r="F4001" t="s">
        <v>64</v>
      </c>
      <c r="G4001" t="s">
        <v>65</v>
      </c>
      <c r="H4001" t="s">
        <v>197</v>
      </c>
      <c r="I4001" t="s">
        <v>200</v>
      </c>
      <c r="J4001" t="s">
        <v>296</v>
      </c>
      <c r="K4001" t="s">
        <v>2134</v>
      </c>
      <c r="L4001" t="s">
        <v>2134</v>
      </c>
      <c r="M4001">
        <v>4.8</v>
      </c>
      <c r="N4001">
        <v>899.99</v>
      </c>
      <c r="O4001">
        <v>13</v>
      </c>
      <c r="P4001">
        <f>Table1[[#This Row],[Sale Product Count]]*Table1[[#This Row],[Price]]</f>
        <v>11699.87</v>
      </c>
      <c r="Q4001">
        <v>176</v>
      </c>
    </row>
    <row r="4002" spans="1:17" x14ac:dyDescent="0.3">
      <c r="A4002" t="s">
        <v>130</v>
      </c>
      <c r="B4002" t="s">
        <v>1098</v>
      </c>
      <c r="C4002" t="s">
        <v>61</v>
      </c>
      <c r="D4002" t="s">
        <v>606</v>
      </c>
      <c r="E4002" t="s">
        <v>16</v>
      </c>
      <c r="F4002" t="s">
        <v>64</v>
      </c>
      <c r="G4002" t="s">
        <v>559</v>
      </c>
      <c r="H4002" t="s">
        <v>36</v>
      </c>
      <c r="I4002" t="s">
        <v>2134</v>
      </c>
      <c r="J4002" t="s">
        <v>20</v>
      </c>
      <c r="K4002" t="s">
        <v>376</v>
      </c>
      <c r="L4002" t="s">
        <v>2134</v>
      </c>
      <c r="M4002">
        <v>5</v>
      </c>
      <c r="N4002">
        <v>899.99</v>
      </c>
      <c r="O4002">
        <v>13</v>
      </c>
      <c r="P4002">
        <f>Table1[[#This Row],[Sale Product Count]]*Table1[[#This Row],[Price]]</f>
        <v>11699.87</v>
      </c>
      <c r="Q4002">
        <v>110</v>
      </c>
    </row>
    <row r="4003" spans="1:17" x14ac:dyDescent="0.3">
      <c r="A4003" t="s">
        <v>130</v>
      </c>
      <c r="B4003" t="s">
        <v>1115</v>
      </c>
      <c r="C4003" t="s">
        <v>14</v>
      </c>
      <c r="D4003" t="s">
        <v>606</v>
      </c>
      <c r="E4003" t="s">
        <v>162</v>
      </c>
      <c r="F4003" t="s">
        <v>282</v>
      </c>
      <c r="G4003" t="s">
        <v>27</v>
      </c>
      <c r="H4003" t="s">
        <v>28</v>
      </c>
      <c r="I4003" t="s">
        <v>462</v>
      </c>
      <c r="J4003" t="s">
        <v>37</v>
      </c>
      <c r="K4003" t="s">
        <v>2134</v>
      </c>
      <c r="L4003" t="s">
        <v>2134</v>
      </c>
      <c r="M4003">
        <v>0</v>
      </c>
      <c r="N4003">
        <v>899.99</v>
      </c>
      <c r="O4003">
        <v>13</v>
      </c>
      <c r="P4003">
        <f>Table1[[#This Row],[Sale Product Count]]*Table1[[#This Row],[Price]]</f>
        <v>11699.87</v>
      </c>
      <c r="Q4003">
        <v>98</v>
      </c>
    </row>
    <row r="4004" spans="1:17" x14ac:dyDescent="0.3">
      <c r="A4004" t="s">
        <v>130</v>
      </c>
      <c r="B4004" t="s">
        <v>1106</v>
      </c>
      <c r="C4004" t="s">
        <v>24</v>
      </c>
      <c r="D4004" t="s">
        <v>1526</v>
      </c>
      <c r="E4004" t="s">
        <v>801</v>
      </c>
      <c r="F4004" t="s">
        <v>87</v>
      </c>
      <c r="G4004" t="s">
        <v>35</v>
      </c>
      <c r="H4004" t="s">
        <v>257</v>
      </c>
      <c r="I4004" t="s">
        <v>1744</v>
      </c>
      <c r="J4004" t="s">
        <v>37</v>
      </c>
      <c r="K4004" t="s">
        <v>2134</v>
      </c>
      <c r="L4004" t="s">
        <v>2134</v>
      </c>
      <c r="M4004">
        <v>3.7</v>
      </c>
      <c r="N4004">
        <v>899.99</v>
      </c>
      <c r="O4004">
        <v>13</v>
      </c>
      <c r="P4004">
        <f>Table1[[#This Row],[Sale Product Count]]*Table1[[#This Row],[Price]]</f>
        <v>11699.87</v>
      </c>
      <c r="Q4004">
        <v>233</v>
      </c>
    </row>
    <row r="4005" spans="1:17" x14ac:dyDescent="0.3">
      <c r="A4005" t="s">
        <v>130</v>
      </c>
      <c r="B4005" t="s">
        <v>1534</v>
      </c>
      <c r="C4005" t="s">
        <v>86</v>
      </c>
      <c r="D4005" t="s">
        <v>25</v>
      </c>
      <c r="E4005" t="s">
        <v>16</v>
      </c>
      <c r="F4005" t="s">
        <v>64</v>
      </c>
      <c r="G4005" t="s">
        <v>65</v>
      </c>
      <c r="H4005" t="s">
        <v>28</v>
      </c>
      <c r="I4005" t="s">
        <v>431</v>
      </c>
      <c r="J4005" t="s">
        <v>1701</v>
      </c>
      <c r="K4005" t="s">
        <v>2134</v>
      </c>
      <c r="L4005" t="s">
        <v>2134</v>
      </c>
      <c r="M4005">
        <v>0</v>
      </c>
      <c r="N4005">
        <v>899.99</v>
      </c>
      <c r="O4005">
        <v>13</v>
      </c>
      <c r="P4005">
        <f>Table1[[#This Row],[Sale Product Count]]*Table1[[#This Row],[Price]]</f>
        <v>11699.87</v>
      </c>
      <c r="Q4005">
        <v>402</v>
      </c>
    </row>
    <row r="4006" spans="1:17" x14ac:dyDescent="0.3">
      <c r="A4006" t="s">
        <v>121</v>
      </c>
      <c r="B4006" t="s">
        <v>122</v>
      </c>
      <c r="C4006" t="s">
        <v>61</v>
      </c>
      <c r="D4006" t="s">
        <v>25</v>
      </c>
      <c r="E4006" t="s">
        <v>16</v>
      </c>
      <c r="F4006" t="s">
        <v>26</v>
      </c>
      <c r="G4006" t="s">
        <v>35</v>
      </c>
      <c r="H4006" t="s">
        <v>19</v>
      </c>
      <c r="I4006" t="s">
        <v>2134</v>
      </c>
      <c r="J4006" t="s">
        <v>20</v>
      </c>
      <c r="K4006" t="s">
        <v>21</v>
      </c>
      <c r="L4006" t="s">
        <v>2134</v>
      </c>
      <c r="M4006">
        <v>0</v>
      </c>
      <c r="N4006">
        <v>899.99</v>
      </c>
      <c r="O4006">
        <v>13</v>
      </c>
      <c r="P4006">
        <f>Table1[[#This Row],[Sale Product Count]]*Table1[[#This Row],[Price]]</f>
        <v>11699.87</v>
      </c>
      <c r="Q4006">
        <v>0</v>
      </c>
    </row>
    <row r="4007" spans="1:17" x14ac:dyDescent="0.3">
      <c r="A4007" t="s">
        <v>23</v>
      </c>
      <c r="B4007" t="s">
        <v>2134</v>
      </c>
      <c r="C4007" t="s">
        <v>24</v>
      </c>
      <c r="D4007" t="s">
        <v>71</v>
      </c>
      <c r="E4007" t="s">
        <v>16</v>
      </c>
      <c r="F4007" t="s">
        <v>82</v>
      </c>
      <c r="G4007" t="s">
        <v>65</v>
      </c>
      <c r="H4007" t="s">
        <v>19</v>
      </c>
      <c r="I4007" t="s">
        <v>2134</v>
      </c>
      <c r="J4007" t="s">
        <v>20</v>
      </c>
      <c r="K4007" t="s">
        <v>21</v>
      </c>
      <c r="L4007" t="s">
        <v>81</v>
      </c>
      <c r="M4007">
        <v>4.4000000000000004</v>
      </c>
      <c r="N4007">
        <v>389.99</v>
      </c>
      <c r="O4007">
        <v>30</v>
      </c>
      <c r="P4007">
        <f>Table1[[#This Row],[Sale Product Count]]*Table1[[#This Row],[Price]]</f>
        <v>11699.7</v>
      </c>
      <c r="Q4007">
        <v>414</v>
      </c>
    </row>
    <row r="4008" spans="1:17" x14ac:dyDescent="0.3">
      <c r="A4008" t="s">
        <v>30</v>
      </c>
      <c r="B4008" t="s">
        <v>31</v>
      </c>
      <c r="C4008" t="s">
        <v>32</v>
      </c>
      <c r="D4008" t="s">
        <v>33</v>
      </c>
      <c r="E4008" t="s">
        <v>2134</v>
      </c>
      <c r="F4008" t="s">
        <v>34</v>
      </c>
      <c r="G4008" t="s">
        <v>35</v>
      </c>
      <c r="H4008" t="s">
        <v>36</v>
      </c>
      <c r="I4008" t="s">
        <v>2134</v>
      </c>
      <c r="J4008" t="s">
        <v>37</v>
      </c>
      <c r="K4008" t="s">
        <v>2134</v>
      </c>
      <c r="L4008" t="s">
        <v>38</v>
      </c>
      <c r="M4008">
        <v>5</v>
      </c>
      <c r="N4008">
        <v>389.99</v>
      </c>
      <c r="O4008">
        <v>30</v>
      </c>
      <c r="P4008">
        <f>Table1[[#This Row],[Sale Product Count]]*Table1[[#This Row],[Price]]</f>
        <v>11699.7</v>
      </c>
      <c r="Q4008">
        <v>178</v>
      </c>
    </row>
    <row r="4009" spans="1:17" x14ac:dyDescent="0.3">
      <c r="A4009" t="s">
        <v>13</v>
      </c>
      <c r="B4009" t="s">
        <v>2134</v>
      </c>
      <c r="C4009" t="s">
        <v>14</v>
      </c>
      <c r="D4009" t="s">
        <v>15</v>
      </c>
      <c r="E4009" t="s">
        <v>16</v>
      </c>
      <c r="F4009" t="s">
        <v>17</v>
      </c>
      <c r="G4009" t="s">
        <v>18</v>
      </c>
      <c r="H4009" t="s">
        <v>19</v>
      </c>
      <c r="I4009" t="s">
        <v>2134</v>
      </c>
      <c r="J4009" t="s">
        <v>20</v>
      </c>
      <c r="K4009" t="s">
        <v>21</v>
      </c>
      <c r="L4009" t="s">
        <v>22</v>
      </c>
      <c r="M4009">
        <v>0</v>
      </c>
      <c r="N4009">
        <v>377.3</v>
      </c>
      <c r="O4009">
        <v>31</v>
      </c>
      <c r="P4009">
        <f>Table1[[#This Row],[Sale Product Count]]*Table1[[#This Row],[Price]]</f>
        <v>11696.300000000001</v>
      </c>
      <c r="Q4009">
        <v>217</v>
      </c>
    </row>
    <row r="4010" spans="1:17" x14ac:dyDescent="0.3">
      <c r="A4010" t="s">
        <v>121</v>
      </c>
      <c r="B4010" t="s">
        <v>122</v>
      </c>
      <c r="C4010" t="s">
        <v>61</v>
      </c>
      <c r="D4010" t="s">
        <v>25</v>
      </c>
      <c r="E4010" t="s">
        <v>16</v>
      </c>
      <c r="F4010" t="s">
        <v>26</v>
      </c>
      <c r="G4010" t="s">
        <v>35</v>
      </c>
      <c r="H4010" t="s">
        <v>19</v>
      </c>
      <c r="I4010" t="s">
        <v>2134</v>
      </c>
      <c r="J4010" t="s">
        <v>20</v>
      </c>
      <c r="K4010" t="s">
        <v>21</v>
      </c>
      <c r="L4010" t="s">
        <v>2134</v>
      </c>
      <c r="M4010">
        <v>0</v>
      </c>
      <c r="N4010">
        <v>899</v>
      </c>
      <c r="O4010">
        <v>13</v>
      </c>
      <c r="P4010">
        <f>Table1[[#This Row],[Sale Product Count]]*Table1[[#This Row],[Price]]</f>
        <v>11687</v>
      </c>
      <c r="Q4010">
        <v>248</v>
      </c>
    </row>
    <row r="4011" spans="1:17" x14ac:dyDescent="0.3">
      <c r="A4011" t="s">
        <v>130</v>
      </c>
      <c r="B4011" t="s">
        <v>514</v>
      </c>
      <c r="C4011" t="s">
        <v>24</v>
      </c>
      <c r="D4011" t="s">
        <v>71</v>
      </c>
      <c r="E4011" t="s">
        <v>42</v>
      </c>
      <c r="F4011" t="s">
        <v>103</v>
      </c>
      <c r="G4011" t="s">
        <v>18</v>
      </c>
      <c r="H4011" t="s">
        <v>28</v>
      </c>
      <c r="I4011" t="s">
        <v>2134</v>
      </c>
      <c r="J4011" t="s">
        <v>201</v>
      </c>
      <c r="K4011" t="s">
        <v>92</v>
      </c>
      <c r="L4011" t="s">
        <v>2134</v>
      </c>
      <c r="M4011">
        <v>5</v>
      </c>
      <c r="N4011">
        <v>399.99</v>
      </c>
      <c r="O4011">
        <v>29</v>
      </c>
      <c r="P4011">
        <f>Table1[[#This Row],[Sale Product Count]]*Table1[[#This Row],[Price]]</f>
        <v>11599.710000000001</v>
      </c>
      <c r="Q4011">
        <v>113</v>
      </c>
    </row>
    <row r="4012" spans="1:17" x14ac:dyDescent="0.3">
      <c r="A4012" t="s">
        <v>121</v>
      </c>
      <c r="B4012" t="s">
        <v>1089</v>
      </c>
      <c r="C4012" t="s">
        <v>41</v>
      </c>
      <c r="D4012" t="s">
        <v>219</v>
      </c>
      <c r="E4012" t="s">
        <v>2134</v>
      </c>
      <c r="F4012" t="s">
        <v>2134</v>
      </c>
      <c r="G4012" t="s">
        <v>18</v>
      </c>
      <c r="H4012" t="s">
        <v>257</v>
      </c>
      <c r="I4012" t="s">
        <v>2134</v>
      </c>
      <c r="J4012" t="s">
        <v>20</v>
      </c>
      <c r="K4012" t="s">
        <v>711</v>
      </c>
      <c r="L4012" t="s">
        <v>2134</v>
      </c>
      <c r="M4012">
        <v>4</v>
      </c>
      <c r="N4012">
        <v>399</v>
      </c>
      <c r="O4012">
        <v>29</v>
      </c>
      <c r="P4012">
        <f>Table1[[#This Row],[Sale Product Count]]*Table1[[#This Row],[Price]]</f>
        <v>11571</v>
      </c>
      <c r="Q4012">
        <v>157</v>
      </c>
    </row>
    <row r="4013" spans="1:17" x14ac:dyDescent="0.3">
      <c r="A4013" t="s">
        <v>59</v>
      </c>
      <c r="B4013" t="s">
        <v>245</v>
      </c>
      <c r="C4013" t="s">
        <v>246</v>
      </c>
      <c r="D4013" t="s">
        <v>247</v>
      </c>
      <c r="E4013" t="s">
        <v>75</v>
      </c>
      <c r="F4013" t="s">
        <v>116</v>
      </c>
      <c r="G4013" t="s">
        <v>35</v>
      </c>
      <c r="H4013" t="s">
        <v>36</v>
      </c>
      <c r="I4013" t="s">
        <v>2134</v>
      </c>
      <c r="J4013" t="s">
        <v>37</v>
      </c>
      <c r="K4013" t="s">
        <v>239</v>
      </c>
      <c r="L4013" t="s">
        <v>2134</v>
      </c>
      <c r="M4013">
        <v>4</v>
      </c>
      <c r="N4013">
        <v>428.45</v>
      </c>
      <c r="O4013">
        <v>27</v>
      </c>
      <c r="P4013">
        <f>Table1[[#This Row],[Sale Product Count]]*Table1[[#This Row],[Price]]</f>
        <v>11568.15</v>
      </c>
      <c r="Q4013">
        <v>513</v>
      </c>
    </row>
    <row r="4014" spans="1:17" x14ac:dyDescent="0.3">
      <c r="A4014" t="s">
        <v>100</v>
      </c>
      <c r="B4014" t="s">
        <v>306</v>
      </c>
      <c r="C4014" t="s">
        <v>14</v>
      </c>
      <c r="D4014" t="s">
        <v>15</v>
      </c>
      <c r="E4014" t="s">
        <v>63</v>
      </c>
      <c r="F4014" t="s">
        <v>17</v>
      </c>
      <c r="G4014" t="s">
        <v>65</v>
      </c>
      <c r="H4014" t="s">
        <v>19</v>
      </c>
      <c r="I4014" t="s">
        <v>307</v>
      </c>
      <c r="J4014" t="s">
        <v>20</v>
      </c>
      <c r="K4014" t="s">
        <v>2134</v>
      </c>
      <c r="L4014" t="s">
        <v>2134</v>
      </c>
      <c r="M4014">
        <v>3.7</v>
      </c>
      <c r="N4014">
        <v>639.99</v>
      </c>
      <c r="O4014">
        <v>18</v>
      </c>
      <c r="P4014">
        <f>Table1[[#This Row],[Sale Product Count]]*Table1[[#This Row],[Price]]</f>
        <v>11519.82</v>
      </c>
      <c r="Q4014">
        <v>331</v>
      </c>
    </row>
    <row r="4015" spans="1:17" x14ac:dyDescent="0.3">
      <c r="A4015" t="s">
        <v>507</v>
      </c>
      <c r="B4015" t="s">
        <v>1552</v>
      </c>
      <c r="C4015" t="s">
        <v>232</v>
      </c>
      <c r="D4015" t="s">
        <v>2134</v>
      </c>
      <c r="E4015" t="s">
        <v>925</v>
      </c>
      <c r="F4015" t="s">
        <v>1553</v>
      </c>
      <c r="G4015" t="s">
        <v>65</v>
      </c>
      <c r="H4015" t="s">
        <v>257</v>
      </c>
      <c r="I4015" t="s">
        <v>2134</v>
      </c>
      <c r="J4015" t="s">
        <v>20</v>
      </c>
      <c r="K4015" t="s">
        <v>1075</v>
      </c>
      <c r="L4015" t="s">
        <v>489</v>
      </c>
      <c r="M4015">
        <v>5</v>
      </c>
      <c r="N4015">
        <v>459.99</v>
      </c>
      <c r="O4015">
        <v>25</v>
      </c>
      <c r="P4015">
        <f>Table1[[#This Row],[Sale Product Count]]*Table1[[#This Row],[Price]]</f>
        <v>11499.75</v>
      </c>
      <c r="Q4015">
        <v>289</v>
      </c>
    </row>
    <row r="4016" spans="1:17" x14ac:dyDescent="0.3">
      <c r="A4016" t="s">
        <v>66</v>
      </c>
      <c r="B4016" t="s">
        <v>294</v>
      </c>
      <c r="C4016" t="s">
        <v>14</v>
      </c>
      <c r="D4016" t="s">
        <v>2134</v>
      </c>
      <c r="E4016" t="s">
        <v>42</v>
      </c>
      <c r="F4016" t="s">
        <v>256</v>
      </c>
      <c r="G4016" t="s">
        <v>65</v>
      </c>
      <c r="H4016" t="s">
        <v>197</v>
      </c>
      <c r="I4016" t="s">
        <v>200</v>
      </c>
      <c r="J4016" t="s">
        <v>296</v>
      </c>
      <c r="K4016" t="s">
        <v>159</v>
      </c>
      <c r="L4016" t="s">
        <v>2134</v>
      </c>
      <c r="M4016">
        <v>0</v>
      </c>
      <c r="N4016">
        <v>459.99</v>
      </c>
      <c r="O4016">
        <v>25</v>
      </c>
      <c r="P4016">
        <f>Table1[[#This Row],[Sale Product Count]]*Table1[[#This Row],[Price]]</f>
        <v>11499.75</v>
      </c>
      <c r="Q4016">
        <v>287</v>
      </c>
    </row>
    <row r="4017" spans="1:17" x14ac:dyDescent="0.3">
      <c r="A4017" t="s">
        <v>30</v>
      </c>
      <c r="B4017" t="s">
        <v>119</v>
      </c>
      <c r="C4017" t="s">
        <v>24</v>
      </c>
      <c r="D4017" t="s">
        <v>33</v>
      </c>
      <c r="E4017" t="s">
        <v>2134</v>
      </c>
      <c r="F4017" t="s">
        <v>34</v>
      </c>
      <c r="G4017" t="s">
        <v>35</v>
      </c>
      <c r="H4017" t="s">
        <v>36</v>
      </c>
      <c r="I4017" t="s">
        <v>2134</v>
      </c>
      <c r="J4017" t="s">
        <v>37</v>
      </c>
      <c r="K4017" t="s">
        <v>120</v>
      </c>
      <c r="L4017" t="s">
        <v>38</v>
      </c>
      <c r="M4017">
        <v>1</v>
      </c>
      <c r="N4017">
        <v>459.99</v>
      </c>
      <c r="O4017">
        <v>25</v>
      </c>
      <c r="P4017">
        <f>Table1[[#This Row],[Sale Product Count]]*Table1[[#This Row],[Price]]</f>
        <v>11499.75</v>
      </c>
      <c r="Q4017">
        <v>391</v>
      </c>
    </row>
    <row r="4018" spans="1:17" x14ac:dyDescent="0.3">
      <c r="A4018" t="s">
        <v>23</v>
      </c>
      <c r="B4018" t="s">
        <v>2134</v>
      </c>
      <c r="C4018" t="s">
        <v>24</v>
      </c>
      <c r="D4018" t="s">
        <v>71</v>
      </c>
      <c r="E4018" t="s">
        <v>16</v>
      </c>
      <c r="F4018" t="s">
        <v>82</v>
      </c>
      <c r="G4018" t="s">
        <v>65</v>
      </c>
      <c r="H4018" t="s">
        <v>19</v>
      </c>
      <c r="I4018" t="s">
        <v>2134</v>
      </c>
      <c r="J4018" t="s">
        <v>20</v>
      </c>
      <c r="K4018" t="s">
        <v>21</v>
      </c>
      <c r="L4018" t="s">
        <v>81</v>
      </c>
      <c r="M4018">
        <v>4.4000000000000004</v>
      </c>
      <c r="N4018">
        <v>248.98</v>
      </c>
      <c r="O4018">
        <v>46</v>
      </c>
      <c r="P4018">
        <f>Table1[[#This Row],[Sale Product Count]]*Table1[[#This Row],[Price]]</f>
        <v>11453.08</v>
      </c>
      <c r="Q4018">
        <v>451</v>
      </c>
    </row>
    <row r="4019" spans="1:17" x14ac:dyDescent="0.3">
      <c r="A4019" t="s">
        <v>130</v>
      </c>
      <c r="B4019" t="s">
        <v>374</v>
      </c>
      <c r="C4019" t="s">
        <v>61</v>
      </c>
      <c r="D4019" t="s">
        <v>1649</v>
      </c>
      <c r="E4019" t="s">
        <v>63</v>
      </c>
      <c r="F4019" t="s">
        <v>64</v>
      </c>
      <c r="G4019" t="s">
        <v>65</v>
      </c>
      <c r="H4019" t="s">
        <v>257</v>
      </c>
      <c r="I4019" t="s">
        <v>431</v>
      </c>
      <c r="J4019" t="s">
        <v>20</v>
      </c>
      <c r="K4019" t="s">
        <v>2134</v>
      </c>
      <c r="L4019" t="s">
        <v>2134</v>
      </c>
      <c r="M4019">
        <v>0</v>
      </c>
      <c r="N4019">
        <v>669</v>
      </c>
      <c r="O4019">
        <v>17</v>
      </c>
      <c r="P4019">
        <f>Table1[[#This Row],[Sale Product Count]]*Table1[[#This Row],[Price]]</f>
        <v>11373</v>
      </c>
      <c r="Q4019">
        <v>482</v>
      </c>
    </row>
    <row r="4020" spans="1:17" x14ac:dyDescent="0.3">
      <c r="A4020" t="s">
        <v>23</v>
      </c>
      <c r="B4020" t="s">
        <v>2107</v>
      </c>
      <c r="C4020" t="s">
        <v>14</v>
      </c>
      <c r="D4020" t="s">
        <v>327</v>
      </c>
      <c r="E4020" t="s">
        <v>75</v>
      </c>
      <c r="F4020" t="s">
        <v>274</v>
      </c>
      <c r="G4020" t="s">
        <v>1102</v>
      </c>
      <c r="H4020" t="s">
        <v>257</v>
      </c>
      <c r="I4020" t="s">
        <v>2088</v>
      </c>
      <c r="J4020" t="s">
        <v>20</v>
      </c>
      <c r="K4020" t="s">
        <v>2134</v>
      </c>
      <c r="L4020" t="s">
        <v>2134</v>
      </c>
      <c r="M4020">
        <v>0</v>
      </c>
      <c r="N4020">
        <v>669</v>
      </c>
      <c r="O4020">
        <v>17</v>
      </c>
      <c r="P4020">
        <f>Table1[[#This Row],[Sale Product Count]]*Table1[[#This Row],[Price]]</f>
        <v>11373</v>
      </c>
      <c r="Q4020">
        <v>0</v>
      </c>
    </row>
    <row r="4021" spans="1:17" x14ac:dyDescent="0.3">
      <c r="A4021" t="s">
        <v>130</v>
      </c>
      <c r="B4021" t="s">
        <v>1029</v>
      </c>
      <c r="C4021" t="s">
        <v>14</v>
      </c>
      <c r="D4021" t="s">
        <v>418</v>
      </c>
      <c r="E4021" t="s">
        <v>63</v>
      </c>
      <c r="F4021" t="s">
        <v>64</v>
      </c>
      <c r="G4021" t="s">
        <v>35</v>
      </c>
      <c r="H4021" t="s">
        <v>36</v>
      </c>
      <c r="I4021" t="s">
        <v>2134</v>
      </c>
      <c r="J4021" t="s">
        <v>37</v>
      </c>
      <c r="K4021" t="s">
        <v>419</v>
      </c>
      <c r="L4021" t="s">
        <v>2134</v>
      </c>
      <c r="M4021">
        <v>0</v>
      </c>
      <c r="N4021">
        <v>871.03</v>
      </c>
      <c r="O4021">
        <v>13</v>
      </c>
      <c r="P4021">
        <f>Table1[[#This Row],[Sale Product Count]]*Table1[[#This Row],[Price]]</f>
        <v>11323.39</v>
      </c>
      <c r="Q4021">
        <v>305</v>
      </c>
    </row>
    <row r="4022" spans="1:17" x14ac:dyDescent="0.3">
      <c r="A4022" t="s">
        <v>59</v>
      </c>
      <c r="B4022" t="s">
        <v>492</v>
      </c>
      <c r="C4022" t="s">
        <v>24</v>
      </c>
      <c r="D4022" t="s">
        <v>241</v>
      </c>
      <c r="E4022" t="s">
        <v>63</v>
      </c>
      <c r="F4022" t="s">
        <v>329</v>
      </c>
      <c r="G4022" t="s">
        <v>18</v>
      </c>
      <c r="H4022" t="s">
        <v>311</v>
      </c>
      <c r="I4022" t="s">
        <v>557</v>
      </c>
      <c r="J4022" t="s">
        <v>2134</v>
      </c>
      <c r="K4022" t="s">
        <v>159</v>
      </c>
      <c r="L4022" t="s">
        <v>2134</v>
      </c>
      <c r="M4022">
        <v>4.3</v>
      </c>
      <c r="N4022">
        <v>389.99</v>
      </c>
      <c r="O4022">
        <v>29</v>
      </c>
      <c r="P4022">
        <f>Table1[[#This Row],[Sale Product Count]]*Table1[[#This Row],[Price]]</f>
        <v>11309.710000000001</v>
      </c>
      <c r="Q4022">
        <v>456</v>
      </c>
    </row>
    <row r="4023" spans="1:17" x14ac:dyDescent="0.3">
      <c r="A4023" t="s">
        <v>13</v>
      </c>
      <c r="B4023" t="s">
        <v>2134</v>
      </c>
      <c r="C4023" t="s">
        <v>24</v>
      </c>
      <c r="D4023" t="s">
        <v>15</v>
      </c>
      <c r="E4023" t="s">
        <v>78</v>
      </c>
      <c r="F4023" t="s">
        <v>79</v>
      </c>
      <c r="G4023" t="s">
        <v>80</v>
      </c>
      <c r="H4023" t="s">
        <v>19</v>
      </c>
      <c r="I4023" t="s">
        <v>2134</v>
      </c>
      <c r="J4023" t="s">
        <v>20</v>
      </c>
      <c r="K4023" t="s">
        <v>21</v>
      </c>
      <c r="L4023" t="s">
        <v>81</v>
      </c>
      <c r="M4023">
        <v>5</v>
      </c>
      <c r="N4023">
        <v>389.99</v>
      </c>
      <c r="O4023">
        <v>29</v>
      </c>
      <c r="P4023">
        <f>Table1[[#This Row],[Sale Product Count]]*Table1[[#This Row],[Price]]</f>
        <v>11309.710000000001</v>
      </c>
      <c r="Q4023">
        <v>261</v>
      </c>
    </row>
    <row r="4024" spans="1:17" x14ac:dyDescent="0.3">
      <c r="A4024" t="s">
        <v>100</v>
      </c>
      <c r="B4024" t="s">
        <v>2134</v>
      </c>
      <c r="C4024" t="s">
        <v>24</v>
      </c>
      <c r="D4024" t="s">
        <v>2134</v>
      </c>
      <c r="E4024" t="s">
        <v>2134</v>
      </c>
      <c r="F4024" t="s">
        <v>2134</v>
      </c>
      <c r="G4024" t="s">
        <v>18</v>
      </c>
      <c r="H4024" t="s">
        <v>2134</v>
      </c>
      <c r="I4024" t="s">
        <v>29</v>
      </c>
      <c r="J4024" t="s">
        <v>37</v>
      </c>
      <c r="K4024" t="s">
        <v>2134</v>
      </c>
      <c r="L4024" t="s">
        <v>2134</v>
      </c>
      <c r="M4024">
        <v>4.8</v>
      </c>
      <c r="N4024">
        <v>389.99</v>
      </c>
      <c r="O4024">
        <v>29</v>
      </c>
      <c r="P4024">
        <f>Table1[[#This Row],[Sale Product Count]]*Table1[[#This Row],[Price]]</f>
        <v>11309.710000000001</v>
      </c>
      <c r="Q4024">
        <v>413</v>
      </c>
    </row>
    <row r="4025" spans="1:17" x14ac:dyDescent="0.3">
      <c r="A4025" t="s">
        <v>13</v>
      </c>
      <c r="B4025" t="s">
        <v>83</v>
      </c>
      <c r="C4025" t="s">
        <v>24</v>
      </c>
      <c r="D4025" t="s">
        <v>84</v>
      </c>
      <c r="E4025" t="s">
        <v>16</v>
      </c>
      <c r="F4025" t="s">
        <v>26</v>
      </c>
      <c r="G4025" t="s">
        <v>80</v>
      </c>
      <c r="H4025" t="s">
        <v>19</v>
      </c>
      <c r="I4025" t="s">
        <v>2134</v>
      </c>
      <c r="J4025" t="s">
        <v>20</v>
      </c>
      <c r="K4025" t="s">
        <v>21</v>
      </c>
      <c r="L4025" t="s">
        <v>2134</v>
      </c>
      <c r="M4025">
        <v>0</v>
      </c>
      <c r="N4025">
        <v>389.99</v>
      </c>
      <c r="O4025">
        <v>29</v>
      </c>
      <c r="P4025">
        <f>Table1[[#This Row],[Sale Product Count]]*Table1[[#This Row],[Price]]</f>
        <v>11309.710000000001</v>
      </c>
      <c r="Q4025">
        <v>270</v>
      </c>
    </row>
    <row r="4026" spans="1:17" x14ac:dyDescent="0.3">
      <c r="A4026" t="s">
        <v>30</v>
      </c>
      <c r="B4026" t="s">
        <v>31</v>
      </c>
      <c r="C4026" t="s">
        <v>32</v>
      </c>
      <c r="D4026" t="s">
        <v>33</v>
      </c>
      <c r="E4026" t="s">
        <v>2134</v>
      </c>
      <c r="F4026" t="s">
        <v>34</v>
      </c>
      <c r="G4026" t="s">
        <v>35</v>
      </c>
      <c r="H4026" t="s">
        <v>36</v>
      </c>
      <c r="I4026" t="s">
        <v>2134</v>
      </c>
      <c r="J4026" t="s">
        <v>37</v>
      </c>
      <c r="K4026" t="s">
        <v>2134</v>
      </c>
      <c r="L4026" t="s">
        <v>38</v>
      </c>
      <c r="M4026">
        <v>5</v>
      </c>
      <c r="N4026">
        <v>389.99</v>
      </c>
      <c r="O4026">
        <v>29</v>
      </c>
      <c r="P4026">
        <f>Table1[[#This Row],[Sale Product Count]]*Table1[[#This Row],[Price]]</f>
        <v>11309.710000000001</v>
      </c>
      <c r="Q4026">
        <v>116</v>
      </c>
    </row>
    <row r="4027" spans="1:17" x14ac:dyDescent="0.3">
      <c r="A4027" t="s">
        <v>13</v>
      </c>
      <c r="B4027" t="s">
        <v>2134</v>
      </c>
      <c r="C4027" t="s">
        <v>14</v>
      </c>
      <c r="D4027" t="s">
        <v>15</v>
      </c>
      <c r="E4027" t="s">
        <v>16</v>
      </c>
      <c r="F4027" t="s">
        <v>17</v>
      </c>
      <c r="G4027" t="s">
        <v>18</v>
      </c>
      <c r="H4027" t="s">
        <v>19</v>
      </c>
      <c r="I4027" t="s">
        <v>2134</v>
      </c>
      <c r="J4027" t="s">
        <v>20</v>
      </c>
      <c r="K4027" t="s">
        <v>21</v>
      </c>
      <c r="L4027" t="s">
        <v>22</v>
      </c>
      <c r="M4027">
        <v>0</v>
      </c>
      <c r="N4027">
        <v>389.99</v>
      </c>
      <c r="O4027">
        <v>29</v>
      </c>
      <c r="P4027">
        <f>Table1[[#This Row],[Sale Product Count]]*Table1[[#This Row],[Price]]</f>
        <v>11309.710000000001</v>
      </c>
      <c r="Q4027">
        <v>418</v>
      </c>
    </row>
    <row r="4028" spans="1:17" x14ac:dyDescent="0.3">
      <c r="A4028" t="s">
        <v>23</v>
      </c>
      <c r="B4028" t="s">
        <v>2134</v>
      </c>
      <c r="C4028" t="s">
        <v>14</v>
      </c>
      <c r="D4028" t="s">
        <v>219</v>
      </c>
      <c r="E4028" t="s">
        <v>27</v>
      </c>
      <c r="F4028" t="s">
        <v>220</v>
      </c>
      <c r="G4028" t="s">
        <v>65</v>
      </c>
      <c r="H4028" t="s">
        <v>19</v>
      </c>
      <c r="I4028" t="s">
        <v>2134</v>
      </c>
      <c r="J4028" t="s">
        <v>20</v>
      </c>
      <c r="K4028" t="s">
        <v>21</v>
      </c>
      <c r="L4028" t="s">
        <v>81</v>
      </c>
      <c r="M4028">
        <v>4.7</v>
      </c>
      <c r="N4028">
        <v>389.99</v>
      </c>
      <c r="O4028">
        <v>29</v>
      </c>
      <c r="P4028">
        <f>Table1[[#This Row],[Sale Product Count]]*Table1[[#This Row],[Price]]</f>
        <v>11309.710000000001</v>
      </c>
      <c r="Q4028">
        <v>417</v>
      </c>
    </row>
    <row r="4029" spans="1:17" x14ac:dyDescent="0.3">
      <c r="A4029" t="s">
        <v>23</v>
      </c>
      <c r="B4029" t="s">
        <v>2134</v>
      </c>
      <c r="C4029" t="s">
        <v>14</v>
      </c>
      <c r="D4029" t="s">
        <v>219</v>
      </c>
      <c r="E4029" t="s">
        <v>27</v>
      </c>
      <c r="F4029" t="s">
        <v>220</v>
      </c>
      <c r="G4029" t="s">
        <v>65</v>
      </c>
      <c r="H4029" t="s">
        <v>19</v>
      </c>
      <c r="I4029" t="s">
        <v>2134</v>
      </c>
      <c r="J4029" t="s">
        <v>20</v>
      </c>
      <c r="K4029" t="s">
        <v>21</v>
      </c>
      <c r="L4029" t="s">
        <v>81</v>
      </c>
      <c r="M4029">
        <v>4.7</v>
      </c>
      <c r="N4029">
        <v>389.99</v>
      </c>
      <c r="O4029">
        <v>29</v>
      </c>
      <c r="P4029">
        <f>Table1[[#This Row],[Sale Product Count]]*Table1[[#This Row],[Price]]</f>
        <v>11309.710000000001</v>
      </c>
      <c r="Q4029">
        <v>0</v>
      </c>
    </row>
    <row r="4030" spans="1:17" x14ac:dyDescent="0.3">
      <c r="A4030" t="s">
        <v>30</v>
      </c>
      <c r="B4030" t="s">
        <v>119</v>
      </c>
      <c r="C4030" t="s">
        <v>24</v>
      </c>
      <c r="D4030" t="s">
        <v>33</v>
      </c>
      <c r="E4030" t="s">
        <v>2134</v>
      </c>
      <c r="F4030" t="s">
        <v>34</v>
      </c>
      <c r="G4030" t="s">
        <v>35</v>
      </c>
      <c r="H4030" t="s">
        <v>36</v>
      </c>
      <c r="I4030" t="s">
        <v>2134</v>
      </c>
      <c r="J4030" t="s">
        <v>37</v>
      </c>
      <c r="K4030" t="s">
        <v>120</v>
      </c>
      <c r="L4030" t="s">
        <v>38</v>
      </c>
      <c r="M4030">
        <v>1</v>
      </c>
      <c r="N4030">
        <v>269</v>
      </c>
      <c r="O4030">
        <v>42</v>
      </c>
      <c r="P4030">
        <f>Table1[[#This Row],[Sale Product Count]]*Table1[[#This Row],[Price]]</f>
        <v>11298</v>
      </c>
      <c r="Q4030">
        <v>429</v>
      </c>
    </row>
    <row r="4031" spans="1:17" x14ac:dyDescent="0.3">
      <c r="A4031" t="s">
        <v>66</v>
      </c>
      <c r="B4031" t="s">
        <v>485</v>
      </c>
      <c r="C4031" t="s">
        <v>24</v>
      </c>
      <c r="D4031" t="s">
        <v>71</v>
      </c>
      <c r="E4031" t="s">
        <v>63</v>
      </c>
      <c r="F4031" t="s">
        <v>64</v>
      </c>
      <c r="G4031" t="s">
        <v>65</v>
      </c>
      <c r="H4031" t="s">
        <v>36</v>
      </c>
      <c r="I4031" t="s">
        <v>77</v>
      </c>
      <c r="J4031" t="s">
        <v>37</v>
      </c>
      <c r="K4031" t="s">
        <v>2134</v>
      </c>
      <c r="L4031" t="s">
        <v>2134</v>
      </c>
      <c r="M4031">
        <v>4.5999999999999996</v>
      </c>
      <c r="N4031">
        <v>589.99</v>
      </c>
      <c r="O4031">
        <v>19</v>
      </c>
      <c r="P4031">
        <f>Table1[[#This Row],[Sale Product Count]]*Table1[[#This Row],[Price]]</f>
        <v>11209.81</v>
      </c>
      <c r="Q4031">
        <v>194</v>
      </c>
    </row>
    <row r="4032" spans="1:17" x14ac:dyDescent="0.3">
      <c r="A4032" t="s">
        <v>13</v>
      </c>
      <c r="B4032" t="s">
        <v>2134</v>
      </c>
      <c r="C4032" t="s">
        <v>14</v>
      </c>
      <c r="D4032" t="s">
        <v>15</v>
      </c>
      <c r="E4032" t="s">
        <v>16</v>
      </c>
      <c r="F4032" t="s">
        <v>17</v>
      </c>
      <c r="G4032" t="s">
        <v>18</v>
      </c>
      <c r="H4032" t="s">
        <v>19</v>
      </c>
      <c r="I4032" t="s">
        <v>2134</v>
      </c>
      <c r="J4032" t="s">
        <v>20</v>
      </c>
      <c r="K4032" t="s">
        <v>21</v>
      </c>
      <c r="L4032" t="s">
        <v>22</v>
      </c>
      <c r="M4032">
        <v>0</v>
      </c>
      <c r="N4032">
        <v>589.99</v>
      </c>
      <c r="O4032">
        <v>19</v>
      </c>
      <c r="P4032">
        <f>Table1[[#This Row],[Sale Product Count]]*Table1[[#This Row],[Price]]</f>
        <v>11209.81</v>
      </c>
      <c r="Q4032">
        <v>384</v>
      </c>
    </row>
    <row r="4033" spans="1:17" x14ac:dyDescent="0.3">
      <c r="A4033" t="s">
        <v>23</v>
      </c>
      <c r="B4033" t="s">
        <v>2134</v>
      </c>
      <c r="C4033" t="s">
        <v>14</v>
      </c>
      <c r="D4033" t="s">
        <v>219</v>
      </c>
      <c r="E4033" t="s">
        <v>27</v>
      </c>
      <c r="F4033" t="s">
        <v>220</v>
      </c>
      <c r="G4033" t="s">
        <v>65</v>
      </c>
      <c r="H4033" t="s">
        <v>19</v>
      </c>
      <c r="I4033" t="s">
        <v>2134</v>
      </c>
      <c r="J4033" t="s">
        <v>20</v>
      </c>
      <c r="K4033" t="s">
        <v>21</v>
      </c>
      <c r="L4033" t="s">
        <v>81</v>
      </c>
      <c r="M4033">
        <v>4.7</v>
      </c>
      <c r="N4033">
        <v>589.99</v>
      </c>
      <c r="O4033">
        <v>19</v>
      </c>
      <c r="P4033">
        <f>Table1[[#This Row],[Sale Product Count]]*Table1[[#This Row],[Price]]</f>
        <v>11209.81</v>
      </c>
      <c r="Q4033">
        <v>393</v>
      </c>
    </row>
    <row r="4034" spans="1:17" x14ac:dyDescent="0.3">
      <c r="A4034" t="s">
        <v>30</v>
      </c>
      <c r="B4034" t="s">
        <v>119</v>
      </c>
      <c r="C4034" t="s">
        <v>24</v>
      </c>
      <c r="D4034" t="s">
        <v>33</v>
      </c>
      <c r="E4034" t="s">
        <v>2134</v>
      </c>
      <c r="F4034" t="s">
        <v>34</v>
      </c>
      <c r="G4034" t="s">
        <v>35</v>
      </c>
      <c r="H4034" t="s">
        <v>36</v>
      </c>
      <c r="I4034" t="s">
        <v>2134</v>
      </c>
      <c r="J4034" t="s">
        <v>37</v>
      </c>
      <c r="K4034" t="s">
        <v>120</v>
      </c>
      <c r="L4034" t="s">
        <v>38</v>
      </c>
      <c r="M4034">
        <v>1</v>
      </c>
      <c r="N4034">
        <v>508.99</v>
      </c>
      <c r="O4034">
        <v>22</v>
      </c>
      <c r="P4034">
        <f>Table1[[#This Row],[Sale Product Count]]*Table1[[#This Row],[Price]]</f>
        <v>11197.78</v>
      </c>
      <c r="Q4034">
        <v>395</v>
      </c>
    </row>
    <row r="4035" spans="1:17" x14ac:dyDescent="0.3">
      <c r="A4035" t="s">
        <v>130</v>
      </c>
      <c r="B4035" t="s">
        <v>645</v>
      </c>
      <c r="C4035" t="s">
        <v>164</v>
      </c>
      <c r="D4035" t="s">
        <v>71</v>
      </c>
      <c r="E4035" t="s">
        <v>16</v>
      </c>
      <c r="F4035" t="s">
        <v>116</v>
      </c>
      <c r="G4035" t="s">
        <v>27</v>
      </c>
      <c r="H4035" t="s">
        <v>28</v>
      </c>
      <c r="I4035" t="s">
        <v>2134</v>
      </c>
      <c r="J4035" t="s">
        <v>20</v>
      </c>
      <c r="K4035" t="s">
        <v>117</v>
      </c>
      <c r="L4035" t="s">
        <v>2134</v>
      </c>
      <c r="M4035">
        <v>0</v>
      </c>
      <c r="N4035">
        <v>559.41</v>
      </c>
      <c r="O4035">
        <v>20</v>
      </c>
      <c r="P4035">
        <f>Table1[[#This Row],[Sale Product Count]]*Table1[[#This Row],[Price]]</f>
        <v>11188.199999999999</v>
      </c>
      <c r="Q4035">
        <v>168</v>
      </c>
    </row>
    <row r="4036" spans="1:17" x14ac:dyDescent="0.3">
      <c r="A4036" t="s">
        <v>130</v>
      </c>
      <c r="B4036" t="s">
        <v>1184</v>
      </c>
      <c r="C4036" t="s">
        <v>61</v>
      </c>
      <c r="D4036" t="s">
        <v>25</v>
      </c>
      <c r="E4036" t="s">
        <v>16</v>
      </c>
      <c r="F4036" t="s">
        <v>64</v>
      </c>
      <c r="G4036" t="s">
        <v>35</v>
      </c>
      <c r="H4036" t="s">
        <v>28</v>
      </c>
      <c r="I4036" t="s">
        <v>2134</v>
      </c>
      <c r="J4036" t="s">
        <v>37</v>
      </c>
      <c r="K4036" t="s">
        <v>1185</v>
      </c>
      <c r="L4036" t="s">
        <v>2134</v>
      </c>
      <c r="M4036">
        <v>0</v>
      </c>
      <c r="N4036">
        <v>699</v>
      </c>
      <c r="O4036">
        <v>16</v>
      </c>
      <c r="P4036">
        <f>Table1[[#This Row],[Sale Product Count]]*Table1[[#This Row],[Price]]</f>
        <v>11184</v>
      </c>
      <c r="Q4036">
        <v>115</v>
      </c>
    </row>
    <row r="4037" spans="1:17" x14ac:dyDescent="0.3">
      <c r="A4037" t="s">
        <v>130</v>
      </c>
      <c r="B4037" t="s">
        <v>1818</v>
      </c>
      <c r="C4037" t="s">
        <v>14</v>
      </c>
      <c r="D4037" t="s">
        <v>74</v>
      </c>
      <c r="E4037" t="s">
        <v>42</v>
      </c>
      <c r="F4037" t="s">
        <v>87</v>
      </c>
      <c r="G4037" t="s">
        <v>18</v>
      </c>
      <c r="H4037" t="s">
        <v>28</v>
      </c>
      <c r="I4037" t="s">
        <v>431</v>
      </c>
      <c r="J4037" t="s">
        <v>1514</v>
      </c>
      <c r="K4037" t="s">
        <v>2134</v>
      </c>
      <c r="L4037" t="s">
        <v>2134</v>
      </c>
      <c r="M4037">
        <v>0</v>
      </c>
      <c r="N4037">
        <v>931.99</v>
      </c>
      <c r="O4037">
        <v>12</v>
      </c>
      <c r="P4037">
        <f>Table1[[#This Row],[Sale Product Count]]*Table1[[#This Row],[Price]]</f>
        <v>11183.880000000001</v>
      </c>
      <c r="Q4037">
        <v>339</v>
      </c>
    </row>
    <row r="4038" spans="1:17" x14ac:dyDescent="0.3">
      <c r="A4038" t="s">
        <v>13</v>
      </c>
      <c r="B4038" t="s">
        <v>2134</v>
      </c>
      <c r="C4038" t="s">
        <v>14</v>
      </c>
      <c r="D4038" t="s">
        <v>15</v>
      </c>
      <c r="E4038" t="s">
        <v>16</v>
      </c>
      <c r="F4038" t="s">
        <v>17</v>
      </c>
      <c r="G4038" t="s">
        <v>18</v>
      </c>
      <c r="H4038" t="s">
        <v>19</v>
      </c>
      <c r="I4038" t="s">
        <v>2134</v>
      </c>
      <c r="J4038" t="s">
        <v>20</v>
      </c>
      <c r="K4038" t="s">
        <v>21</v>
      </c>
      <c r="L4038" t="s">
        <v>22</v>
      </c>
      <c r="M4038">
        <v>0</v>
      </c>
      <c r="N4038">
        <v>185.95</v>
      </c>
      <c r="O4038">
        <v>60</v>
      </c>
      <c r="P4038">
        <f>Table1[[#This Row],[Sale Product Count]]*Table1[[#This Row],[Price]]</f>
        <v>11157</v>
      </c>
      <c r="Q4038">
        <v>196</v>
      </c>
    </row>
    <row r="4039" spans="1:17" x14ac:dyDescent="0.3">
      <c r="A4039" t="s">
        <v>23</v>
      </c>
      <c r="B4039" t="s">
        <v>1972</v>
      </c>
      <c r="C4039" t="s">
        <v>24</v>
      </c>
      <c r="D4039" t="s">
        <v>84</v>
      </c>
      <c r="E4039" t="s">
        <v>49</v>
      </c>
      <c r="F4039" t="s">
        <v>287</v>
      </c>
      <c r="G4039" t="s">
        <v>18</v>
      </c>
      <c r="H4039" t="s">
        <v>1693</v>
      </c>
      <c r="I4039" t="s">
        <v>113</v>
      </c>
      <c r="J4039" t="s">
        <v>37</v>
      </c>
      <c r="K4039" t="s">
        <v>2134</v>
      </c>
      <c r="L4039" t="s">
        <v>2134</v>
      </c>
      <c r="M4039">
        <v>3.6</v>
      </c>
      <c r="N4039">
        <v>184.62</v>
      </c>
      <c r="O4039">
        <v>60</v>
      </c>
      <c r="P4039">
        <f>Table1[[#This Row],[Sale Product Count]]*Table1[[#This Row],[Price]]</f>
        <v>11077.2</v>
      </c>
      <c r="Q4039">
        <v>152</v>
      </c>
    </row>
    <row r="4040" spans="1:17" x14ac:dyDescent="0.3">
      <c r="A4040" t="s">
        <v>130</v>
      </c>
      <c r="B4040" t="s">
        <v>1423</v>
      </c>
      <c r="C4040" t="s">
        <v>24</v>
      </c>
      <c r="D4040" t="s">
        <v>2134</v>
      </c>
      <c r="E4040" t="s">
        <v>42</v>
      </c>
      <c r="F4040" t="s">
        <v>256</v>
      </c>
      <c r="G4040" t="s">
        <v>65</v>
      </c>
      <c r="H4040" t="s">
        <v>197</v>
      </c>
      <c r="I4040" t="s">
        <v>91</v>
      </c>
      <c r="J4040" t="s">
        <v>20</v>
      </c>
      <c r="K4040" t="s">
        <v>1424</v>
      </c>
      <c r="L4040" t="s">
        <v>2134</v>
      </c>
      <c r="M4040">
        <v>0</v>
      </c>
      <c r="N4040">
        <v>316.39</v>
      </c>
      <c r="O4040">
        <v>35</v>
      </c>
      <c r="P4040">
        <f>Table1[[#This Row],[Sale Product Count]]*Table1[[#This Row],[Price]]</f>
        <v>11073.65</v>
      </c>
      <c r="Q4040">
        <v>529</v>
      </c>
    </row>
    <row r="4041" spans="1:17" x14ac:dyDescent="0.3">
      <c r="A4041" t="s">
        <v>23</v>
      </c>
      <c r="B4041" t="s">
        <v>2134</v>
      </c>
      <c r="C4041" t="s">
        <v>14</v>
      </c>
      <c r="D4041" t="s">
        <v>219</v>
      </c>
      <c r="E4041" t="s">
        <v>27</v>
      </c>
      <c r="F4041" t="s">
        <v>220</v>
      </c>
      <c r="G4041" t="s">
        <v>65</v>
      </c>
      <c r="H4041" t="s">
        <v>19</v>
      </c>
      <c r="I4041" t="s">
        <v>2134</v>
      </c>
      <c r="J4041" t="s">
        <v>20</v>
      </c>
      <c r="K4041" t="s">
        <v>21</v>
      </c>
      <c r="L4041" t="s">
        <v>81</v>
      </c>
      <c r="M4041">
        <v>4.7</v>
      </c>
      <c r="N4041">
        <v>459.99</v>
      </c>
      <c r="O4041">
        <v>24</v>
      </c>
      <c r="P4041">
        <f>Table1[[#This Row],[Sale Product Count]]*Table1[[#This Row],[Price]]</f>
        <v>11039.76</v>
      </c>
      <c r="Q4041">
        <v>479</v>
      </c>
    </row>
    <row r="4042" spans="1:17" x14ac:dyDescent="0.3">
      <c r="A4042" t="s">
        <v>130</v>
      </c>
      <c r="B4042" t="s">
        <v>1776</v>
      </c>
      <c r="C4042" t="s">
        <v>24</v>
      </c>
      <c r="D4042" t="s">
        <v>71</v>
      </c>
      <c r="E4042" t="s">
        <v>63</v>
      </c>
      <c r="F4042" t="s">
        <v>64</v>
      </c>
      <c r="G4042" t="s">
        <v>65</v>
      </c>
      <c r="H4042" t="s">
        <v>28</v>
      </c>
      <c r="I4042" t="s">
        <v>2134</v>
      </c>
      <c r="J4042" t="s">
        <v>20</v>
      </c>
      <c r="K4042" t="s">
        <v>376</v>
      </c>
      <c r="L4042" t="s">
        <v>2134</v>
      </c>
      <c r="M4042">
        <v>0</v>
      </c>
      <c r="N4042">
        <v>479</v>
      </c>
      <c r="O4042">
        <v>23</v>
      </c>
      <c r="P4042">
        <f>Table1[[#This Row],[Sale Product Count]]*Table1[[#This Row],[Price]]</f>
        <v>11017</v>
      </c>
      <c r="Q4042">
        <v>413</v>
      </c>
    </row>
    <row r="4043" spans="1:17" x14ac:dyDescent="0.3">
      <c r="A4043" t="s">
        <v>30</v>
      </c>
      <c r="B4043" t="s">
        <v>119</v>
      </c>
      <c r="C4043" t="s">
        <v>24</v>
      </c>
      <c r="D4043" t="s">
        <v>33</v>
      </c>
      <c r="E4043" t="s">
        <v>2134</v>
      </c>
      <c r="F4043" t="s">
        <v>34</v>
      </c>
      <c r="G4043" t="s">
        <v>35</v>
      </c>
      <c r="H4043" t="s">
        <v>36</v>
      </c>
      <c r="I4043" t="s">
        <v>2134</v>
      </c>
      <c r="J4043" t="s">
        <v>37</v>
      </c>
      <c r="K4043" t="s">
        <v>120</v>
      </c>
      <c r="L4043" t="s">
        <v>38</v>
      </c>
      <c r="M4043">
        <v>1</v>
      </c>
      <c r="N4043">
        <v>478.88</v>
      </c>
      <c r="O4043">
        <v>23</v>
      </c>
      <c r="P4043">
        <f>Table1[[#This Row],[Sale Product Count]]*Table1[[#This Row],[Price]]</f>
        <v>11014.24</v>
      </c>
      <c r="Q4043">
        <v>257</v>
      </c>
    </row>
    <row r="4044" spans="1:17" x14ac:dyDescent="0.3">
      <c r="A4044" t="s">
        <v>66</v>
      </c>
      <c r="B4044" t="s">
        <v>679</v>
      </c>
      <c r="C4044" t="s">
        <v>24</v>
      </c>
      <c r="D4044" t="s">
        <v>25</v>
      </c>
      <c r="E4044" t="s">
        <v>27</v>
      </c>
      <c r="F4044" t="s">
        <v>79</v>
      </c>
      <c r="G4044" t="s">
        <v>18</v>
      </c>
      <c r="H4044" t="s">
        <v>57</v>
      </c>
      <c r="I4044" t="s">
        <v>2134</v>
      </c>
      <c r="J4044" t="s">
        <v>20</v>
      </c>
      <c r="K4044" t="s">
        <v>92</v>
      </c>
      <c r="L4044" t="s">
        <v>2134</v>
      </c>
      <c r="M4044">
        <v>4.4000000000000004</v>
      </c>
      <c r="N4044">
        <v>219</v>
      </c>
      <c r="O4044">
        <v>50</v>
      </c>
      <c r="P4044">
        <f>Table1[[#This Row],[Sale Product Count]]*Table1[[#This Row],[Price]]</f>
        <v>10950</v>
      </c>
      <c r="Q4044">
        <v>313</v>
      </c>
    </row>
    <row r="4045" spans="1:17" x14ac:dyDescent="0.3">
      <c r="A4045" t="s">
        <v>23</v>
      </c>
      <c r="B4045" t="s">
        <v>346</v>
      </c>
      <c r="C4045" t="s">
        <v>94</v>
      </c>
      <c r="D4045" t="s">
        <v>347</v>
      </c>
      <c r="E4045" t="s">
        <v>2134</v>
      </c>
      <c r="F4045" t="s">
        <v>172</v>
      </c>
      <c r="G4045" t="s">
        <v>56</v>
      </c>
      <c r="H4045" t="s">
        <v>57</v>
      </c>
      <c r="I4045" t="s">
        <v>77</v>
      </c>
      <c r="J4045" t="s">
        <v>20</v>
      </c>
      <c r="K4045" t="s">
        <v>348</v>
      </c>
      <c r="L4045" t="s">
        <v>2134</v>
      </c>
      <c r="M4045">
        <v>4.4000000000000004</v>
      </c>
      <c r="N4045">
        <v>389.99</v>
      </c>
      <c r="O4045">
        <v>28</v>
      </c>
      <c r="P4045">
        <f>Table1[[#This Row],[Sale Product Count]]*Table1[[#This Row],[Price]]</f>
        <v>10919.720000000001</v>
      </c>
      <c r="Q4045">
        <v>286</v>
      </c>
    </row>
    <row r="4046" spans="1:17" x14ac:dyDescent="0.3">
      <c r="A4046" t="s">
        <v>100</v>
      </c>
      <c r="B4046" t="s">
        <v>1351</v>
      </c>
      <c r="C4046" t="s">
        <v>14</v>
      </c>
      <c r="D4046" t="s">
        <v>71</v>
      </c>
      <c r="E4046" t="s">
        <v>42</v>
      </c>
      <c r="F4046" t="s">
        <v>72</v>
      </c>
      <c r="G4046" t="s">
        <v>18</v>
      </c>
      <c r="H4046" t="s">
        <v>1352</v>
      </c>
      <c r="I4046" t="s">
        <v>2134</v>
      </c>
      <c r="J4046" t="s">
        <v>292</v>
      </c>
      <c r="K4046" t="s">
        <v>841</v>
      </c>
      <c r="L4046" t="s">
        <v>2134</v>
      </c>
      <c r="M4046">
        <v>3</v>
      </c>
      <c r="N4046">
        <v>389.99</v>
      </c>
      <c r="O4046">
        <v>28</v>
      </c>
      <c r="P4046">
        <f>Table1[[#This Row],[Sale Product Count]]*Table1[[#This Row],[Price]]</f>
        <v>10919.720000000001</v>
      </c>
      <c r="Q4046">
        <v>147</v>
      </c>
    </row>
    <row r="4047" spans="1:17" x14ac:dyDescent="0.3">
      <c r="A4047" t="s">
        <v>13</v>
      </c>
      <c r="B4047" t="s">
        <v>2134</v>
      </c>
      <c r="C4047" t="s">
        <v>24</v>
      </c>
      <c r="D4047" t="s">
        <v>15</v>
      </c>
      <c r="E4047" t="s">
        <v>78</v>
      </c>
      <c r="F4047" t="s">
        <v>79</v>
      </c>
      <c r="G4047" t="s">
        <v>80</v>
      </c>
      <c r="H4047" t="s">
        <v>19</v>
      </c>
      <c r="I4047" t="s">
        <v>2134</v>
      </c>
      <c r="J4047" t="s">
        <v>20</v>
      </c>
      <c r="K4047" t="s">
        <v>21</v>
      </c>
      <c r="L4047" t="s">
        <v>81</v>
      </c>
      <c r="M4047">
        <v>5</v>
      </c>
      <c r="N4047">
        <v>389.99</v>
      </c>
      <c r="O4047">
        <v>28</v>
      </c>
      <c r="P4047">
        <f>Table1[[#This Row],[Sale Product Count]]*Table1[[#This Row],[Price]]</f>
        <v>10919.720000000001</v>
      </c>
      <c r="Q4047">
        <v>257</v>
      </c>
    </row>
    <row r="4048" spans="1:17" x14ac:dyDescent="0.3">
      <c r="A4048" t="s">
        <v>30</v>
      </c>
      <c r="B4048" t="s">
        <v>119</v>
      </c>
      <c r="C4048" t="s">
        <v>24</v>
      </c>
      <c r="D4048" t="s">
        <v>33</v>
      </c>
      <c r="E4048" t="s">
        <v>2134</v>
      </c>
      <c r="F4048" t="s">
        <v>34</v>
      </c>
      <c r="G4048" t="s">
        <v>35</v>
      </c>
      <c r="H4048" t="s">
        <v>36</v>
      </c>
      <c r="I4048" t="s">
        <v>2134</v>
      </c>
      <c r="J4048" t="s">
        <v>37</v>
      </c>
      <c r="K4048" t="s">
        <v>120</v>
      </c>
      <c r="L4048" t="s">
        <v>38</v>
      </c>
      <c r="M4048">
        <v>1</v>
      </c>
      <c r="N4048">
        <v>544</v>
      </c>
      <c r="O4048">
        <v>20</v>
      </c>
      <c r="P4048">
        <f>Table1[[#This Row],[Sale Product Count]]*Table1[[#This Row],[Price]]</f>
        <v>10880</v>
      </c>
      <c r="Q4048">
        <v>478</v>
      </c>
    </row>
    <row r="4049" spans="1:17" x14ac:dyDescent="0.3">
      <c r="A4049" t="s">
        <v>130</v>
      </c>
      <c r="B4049" t="s">
        <v>886</v>
      </c>
      <c r="C4049" t="s">
        <v>86</v>
      </c>
      <c r="D4049" t="s">
        <v>2134</v>
      </c>
      <c r="E4049" t="s">
        <v>63</v>
      </c>
      <c r="F4049" t="s">
        <v>17</v>
      </c>
      <c r="G4049" t="s">
        <v>27</v>
      </c>
      <c r="H4049" t="s">
        <v>28</v>
      </c>
      <c r="I4049" t="s">
        <v>2134</v>
      </c>
      <c r="J4049" t="s">
        <v>20</v>
      </c>
      <c r="K4049" t="s">
        <v>957</v>
      </c>
      <c r="L4049" t="s">
        <v>958</v>
      </c>
      <c r="M4049">
        <v>0</v>
      </c>
      <c r="N4049">
        <v>639.99</v>
      </c>
      <c r="O4049">
        <v>17</v>
      </c>
      <c r="P4049">
        <f>Table1[[#This Row],[Sale Product Count]]*Table1[[#This Row],[Price]]</f>
        <v>10879.83</v>
      </c>
      <c r="Q4049">
        <v>493</v>
      </c>
    </row>
    <row r="4050" spans="1:17" x14ac:dyDescent="0.3">
      <c r="A4050" t="s">
        <v>13</v>
      </c>
      <c r="B4050" t="s">
        <v>2134</v>
      </c>
      <c r="C4050" t="s">
        <v>14</v>
      </c>
      <c r="D4050" t="s">
        <v>15</v>
      </c>
      <c r="E4050" t="s">
        <v>16</v>
      </c>
      <c r="F4050" t="s">
        <v>17</v>
      </c>
      <c r="G4050" t="s">
        <v>18</v>
      </c>
      <c r="H4050" t="s">
        <v>19</v>
      </c>
      <c r="I4050" t="s">
        <v>2134</v>
      </c>
      <c r="J4050" t="s">
        <v>20</v>
      </c>
      <c r="K4050" t="s">
        <v>21</v>
      </c>
      <c r="L4050" t="s">
        <v>22</v>
      </c>
      <c r="M4050">
        <v>0</v>
      </c>
      <c r="N4050">
        <v>236.47</v>
      </c>
      <c r="O4050">
        <v>46</v>
      </c>
      <c r="P4050">
        <f>Table1[[#This Row],[Sale Product Count]]*Table1[[#This Row],[Price]]</f>
        <v>10877.62</v>
      </c>
      <c r="Q4050">
        <v>287</v>
      </c>
    </row>
    <row r="4051" spans="1:17" x14ac:dyDescent="0.3">
      <c r="A4051" t="s">
        <v>30</v>
      </c>
      <c r="B4051" t="s">
        <v>1412</v>
      </c>
      <c r="C4051" t="s">
        <v>14</v>
      </c>
      <c r="D4051" t="s">
        <v>502</v>
      </c>
      <c r="E4051" t="s">
        <v>75</v>
      </c>
      <c r="F4051" t="s">
        <v>64</v>
      </c>
      <c r="G4051" t="s">
        <v>65</v>
      </c>
      <c r="H4051" t="s">
        <v>311</v>
      </c>
      <c r="I4051" t="s">
        <v>189</v>
      </c>
      <c r="J4051" t="s">
        <v>20</v>
      </c>
      <c r="K4051" t="s">
        <v>2134</v>
      </c>
      <c r="L4051" t="s">
        <v>2134</v>
      </c>
      <c r="M4051">
        <v>3.8</v>
      </c>
      <c r="N4051">
        <v>901.85</v>
      </c>
      <c r="O4051">
        <v>12</v>
      </c>
      <c r="P4051">
        <f>Table1[[#This Row],[Sale Product Count]]*Table1[[#This Row],[Price]]</f>
        <v>10822.2</v>
      </c>
      <c r="Q4051">
        <v>502</v>
      </c>
    </row>
    <row r="4052" spans="1:17" x14ac:dyDescent="0.3">
      <c r="A4052" t="s">
        <v>130</v>
      </c>
      <c r="B4052" t="s">
        <v>1765</v>
      </c>
      <c r="C4052" t="s">
        <v>14</v>
      </c>
      <c r="D4052" t="s">
        <v>71</v>
      </c>
      <c r="E4052" t="s">
        <v>63</v>
      </c>
      <c r="F4052" t="s">
        <v>64</v>
      </c>
      <c r="G4052" t="s">
        <v>65</v>
      </c>
      <c r="H4052" t="s">
        <v>36</v>
      </c>
      <c r="I4052" t="s">
        <v>431</v>
      </c>
      <c r="J4052" t="s">
        <v>37</v>
      </c>
      <c r="K4052" t="s">
        <v>2134</v>
      </c>
      <c r="L4052" t="s">
        <v>2134</v>
      </c>
      <c r="M4052">
        <v>0</v>
      </c>
      <c r="N4052">
        <v>229.98</v>
      </c>
      <c r="O4052">
        <v>47</v>
      </c>
      <c r="P4052">
        <f>Table1[[#This Row],[Sale Product Count]]*Table1[[#This Row],[Price]]</f>
        <v>10809.06</v>
      </c>
      <c r="Q4052">
        <v>542</v>
      </c>
    </row>
    <row r="4053" spans="1:17" x14ac:dyDescent="0.3">
      <c r="A4053" t="s">
        <v>23</v>
      </c>
      <c r="B4053" t="s">
        <v>2134</v>
      </c>
      <c r="C4053" t="s">
        <v>24</v>
      </c>
      <c r="D4053" t="s">
        <v>71</v>
      </c>
      <c r="E4053" t="s">
        <v>16</v>
      </c>
      <c r="F4053" t="s">
        <v>82</v>
      </c>
      <c r="G4053" t="s">
        <v>65</v>
      </c>
      <c r="H4053" t="s">
        <v>19</v>
      </c>
      <c r="I4053" t="s">
        <v>2134</v>
      </c>
      <c r="J4053" t="s">
        <v>20</v>
      </c>
      <c r="K4053" t="s">
        <v>21</v>
      </c>
      <c r="L4053" t="s">
        <v>81</v>
      </c>
      <c r="M4053">
        <v>4.4000000000000004</v>
      </c>
      <c r="N4053">
        <v>899.99</v>
      </c>
      <c r="O4053">
        <v>12</v>
      </c>
      <c r="P4053">
        <f>Table1[[#This Row],[Sale Product Count]]*Table1[[#This Row],[Price]]</f>
        <v>10799.880000000001</v>
      </c>
      <c r="Q4053">
        <v>348</v>
      </c>
    </row>
    <row r="4054" spans="1:17" x14ac:dyDescent="0.3">
      <c r="A4054" t="s">
        <v>130</v>
      </c>
      <c r="B4054" t="s">
        <v>722</v>
      </c>
      <c r="C4054" t="s">
        <v>155</v>
      </c>
      <c r="D4054" t="s">
        <v>606</v>
      </c>
      <c r="E4054" t="s">
        <v>63</v>
      </c>
      <c r="F4054" t="s">
        <v>72</v>
      </c>
      <c r="G4054" t="s">
        <v>18</v>
      </c>
      <c r="H4054" t="s">
        <v>36</v>
      </c>
      <c r="I4054" t="s">
        <v>2134</v>
      </c>
      <c r="J4054" t="s">
        <v>20</v>
      </c>
      <c r="K4054" t="s">
        <v>376</v>
      </c>
      <c r="L4054" t="s">
        <v>2134</v>
      </c>
      <c r="M4054">
        <v>0</v>
      </c>
      <c r="N4054">
        <v>899.99</v>
      </c>
      <c r="O4054">
        <v>12</v>
      </c>
      <c r="P4054">
        <f>Table1[[#This Row],[Sale Product Count]]*Table1[[#This Row],[Price]]</f>
        <v>10799.880000000001</v>
      </c>
      <c r="Q4054">
        <v>176</v>
      </c>
    </row>
    <row r="4055" spans="1:17" x14ac:dyDescent="0.3">
      <c r="A4055" t="s">
        <v>121</v>
      </c>
      <c r="B4055" t="s">
        <v>122</v>
      </c>
      <c r="C4055" t="s">
        <v>61</v>
      </c>
      <c r="D4055" t="s">
        <v>25</v>
      </c>
      <c r="E4055" t="s">
        <v>16</v>
      </c>
      <c r="F4055" t="s">
        <v>26</v>
      </c>
      <c r="G4055" t="s">
        <v>35</v>
      </c>
      <c r="H4055" t="s">
        <v>19</v>
      </c>
      <c r="I4055" t="s">
        <v>2134</v>
      </c>
      <c r="J4055" t="s">
        <v>20</v>
      </c>
      <c r="K4055" t="s">
        <v>21</v>
      </c>
      <c r="L4055" t="s">
        <v>2134</v>
      </c>
      <c r="M4055">
        <v>0</v>
      </c>
      <c r="N4055">
        <v>899.99</v>
      </c>
      <c r="O4055">
        <v>12</v>
      </c>
      <c r="P4055">
        <f>Table1[[#This Row],[Sale Product Count]]*Table1[[#This Row],[Price]]</f>
        <v>10799.880000000001</v>
      </c>
      <c r="Q4055">
        <v>0</v>
      </c>
    </row>
    <row r="4056" spans="1:17" x14ac:dyDescent="0.3">
      <c r="A4056" t="s">
        <v>130</v>
      </c>
      <c r="B4056" t="s">
        <v>1449</v>
      </c>
      <c r="C4056" t="s">
        <v>14</v>
      </c>
      <c r="D4056" t="s">
        <v>71</v>
      </c>
      <c r="E4056" t="s">
        <v>63</v>
      </c>
      <c r="F4056" t="s">
        <v>64</v>
      </c>
      <c r="G4056" t="s">
        <v>35</v>
      </c>
      <c r="H4056" t="s">
        <v>257</v>
      </c>
      <c r="I4056" t="s">
        <v>431</v>
      </c>
      <c r="J4056" t="s">
        <v>20</v>
      </c>
      <c r="K4056" t="s">
        <v>2134</v>
      </c>
      <c r="L4056" t="s">
        <v>2134</v>
      </c>
      <c r="M4056">
        <v>0</v>
      </c>
      <c r="N4056">
        <v>899</v>
      </c>
      <c r="O4056">
        <v>12</v>
      </c>
      <c r="P4056">
        <f>Table1[[#This Row],[Sale Product Count]]*Table1[[#This Row],[Price]]</f>
        <v>10788</v>
      </c>
      <c r="Q4056">
        <v>426</v>
      </c>
    </row>
    <row r="4057" spans="1:17" x14ac:dyDescent="0.3">
      <c r="A4057" t="s">
        <v>13</v>
      </c>
      <c r="B4057" t="s">
        <v>83</v>
      </c>
      <c r="C4057" t="s">
        <v>24</v>
      </c>
      <c r="D4057" t="s">
        <v>84</v>
      </c>
      <c r="E4057" t="s">
        <v>16</v>
      </c>
      <c r="F4057" t="s">
        <v>26</v>
      </c>
      <c r="G4057" t="s">
        <v>80</v>
      </c>
      <c r="H4057" t="s">
        <v>19</v>
      </c>
      <c r="I4057" t="s">
        <v>2134</v>
      </c>
      <c r="J4057" t="s">
        <v>20</v>
      </c>
      <c r="K4057" t="s">
        <v>21</v>
      </c>
      <c r="L4057" t="s">
        <v>2134</v>
      </c>
      <c r="M4057">
        <v>0</v>
      </c>
      <c r="N4057">
        <v>195</v>
      </c>
      <c r="O4057">
        <v>55</v>
      </c>
      <c r="P4057">
        <f>Table1[[#This Row],[Sale Product Count]]*Table1[[#This Row],[Price]]</f>
        <v>10725</v>
      </c>
      <c r="Q4057">
        <v>526</v>
      </c>
    </row>
    <row r="4058" spans="1:17" x14ac:dyDescent="0.3">
      <c r="A4058" t="s">
        <v>23</v>
      </c>
      <c r="B4058" t="s">
        <v>2134</v>
      </c>
      <c r="C4058" t="s">
        <v>24</v>
      </c>
      <c r="D4058" t="s">
        <v>71</v>
      </c>
      <c r="E4058" t="s">
        <v>16</v>
      </c>
      <c r="F4058" t="s">
        <v>82</v>
      </c>
      <c r="G4058" t="s">
        <v>65</v>
      </c>
      <c r="H4058" t="s">
        <v>19</v>
      </c>
      <c r="I4058" t="s">
        <v>2134</v>
      </c>
      <c r="J4058" t="s">
        <v>20</v>
      </c>
      <c r="K4058" t="s">
        <v>21</v>
      </c>
      <c r="L4058" t="s">
        <v>81</v>
      </c>
      <c r="M4058">
        <v>4.4000000000000004</v>
      </c>
      <c r="N4058">
        <v>368.98</v>
      </c>
      <c r="O4058">
        <v>29</v>
      </c>
      <c r="P4058">
        <f>Table1[[#This Row],[Sale Product Count]]*Table1[[#This Row],[Price]]</f>
        <v>10700.42</v>
      </c>
      <c r="Q4058">
        <v>453</v>
      </c>
    </row>
    <row r="4059" spans="1:17" x14ac:dyDescent="0.3">
      <c r="A4059" t="s">
        <v>59</v>
      </c>
      <c r="B4059" t="s">
        <v>1954</v>
      </c>
      <c r="C4059" t="s">
        <v>14</v>
      </c>
      <c r="D4059" t="s">
        <v>1748</v>
      </c>
      <c r="E4059" t="s">
        <v>63</v>
      </c>
      <c r="F4059">
        <v>8032</v>
      </c>
      <c r="G4059" t="s">
        <v>65</v>
      </c>
      <c r="H4059" t="s">
        <v>197</v>
      </c>
      <c r="I4059" t="s">
        <v>1955</v>
      </c>
      <c r="J4059" t="s">
        <v>20</v>
      </c>
      <c r="K4059" t="s">
        <v>2134</v>
      </c>
      <c r="L4059" t="s">
        <v>2134</v>
      </c>
      <c r="M4059">
        <v>3.3</v>
      </c>
      <c r="N4059">
        <v>485</v>
      </c>
      <c r="O4059">
        <v>22</v>
      </c>
      <c r="P4059">
        <f>Table1[[#This Row],[Sale Product Count]]*Table1[[#This Row],[Price]]</f>
        <v>10670</v>
      </c>
      <c r="Q4059">
        <v>451</v>
      </c>
    </row>
    <row r="4060" spans="1:17" x14ac:dyDescent="0.3">
      <c r="A4060" t="s">
        <v>130</v>
      </c>
      <c r="B4060" t="s">
        <v>741</v>
      </c>
      <c r="C4060" t="s">
        <v>86</v>
      </c>
      <c r="D4060" t="s">
        <v>2134</v>
      </c>
      <c r="E4060" t="s">
        <v>63</v>
      </c>
      <c r="F4060" t="s">
        <v>282</v>
      </c>
      <c r="G4060" t="s">
        <v>65</v>
      </c>
      <c r="H4060" t="s">
        <v>197</v>
      </c>
      <c r="I4060" t="s">
        <v>2134</v>
      </c>
      <c r="J4060" t="s">
        <v>37</v>
      </c>
      <c r="K4060" t="s">
        <v>2134</v>
      </c>
      <c r="L4060" t="s">
        <v>202</v>
      </c>
      <c r="M4060">
        <v>5</v>
      </c>
      <c r="N4060">
        <v>379.99</v>
      </c>
      <c r="O4060">
        <v>28</v>
      </c>
      <c r="P4060">
        <f>Table1[[#This Row],[Sale Product Count]]*Table1[[#This Row],[Price]]</f>
        <v>10639.720000000001</v>
      </c>
      <c r="Q4060">
        <v>372</v>
      </c>
    </row>
    <row r="4061" spans="1:17" x14ac:dyDescent="0.3">
      <c r="A4061" t="s">
        <v>13</v>
      </c>
      <c r="B4061" t="s">
        <v>2134</v>
      </c>
      <c r="C4061" t="s">
        <v>24</v>
      </c>
      <c r="D4061" t="s">
        <v>15</v>
      </c>
      <c r="E4061" t="s">
        <v>78</v>
      </c>
      <c r="F4061" t="s">
        <v>79</v>
      </c>
      <c r="G4061" t="s">
        <v>80</v>
      </c>
      <c r="H4061" t="s">
        <v>19</v>
      </c>
      <c r="I4061" t="s">
        <v>2134</v>
      </c>
      <c r="J4061" t="s">
        <v>20</v>
      </c>
      <c r="K4061" t="s">
        <v>21</v>
      </c>
      <c r="L4061" t="s">
        <v>81</v>
      </c>
      <c r="M4061">
        <v>5</v>
      </c>
      <c r="N4061">
        <v>589.99</v>
      </c>
      <c r="O4061">
        <v>18</v>
      </c>
      <c r="P4061">
        <f>Table1[[#This Row],[Sale Product Count]]*Table1[[#This Row],[Price]]</f>
        <v>10619.82</v>
      </c>
      <c r="Q4061">
        <v>279</v>
      </c>
    </row>
    <row r="4062" spans="1:17" x14ac:dyDescent="0.3">
      <c r="A4062" t="s">
        <v>100</v>
      </c>
      <c r="B4062" t="s">
        <v>1695</v>
      </c>
      <c r="C4062" t="s">
        <v>24</v>
      </c>
      <c r="D4062" t="s">
        <v>71</v>
      </c>
      <c r="E4062" t="s">
        <v>75</v>
      </c>
      <c r="F4062" t="s">
        <v>64</v>
      </c>
      <c r="G4062" t="s">
        <v>27</v>
      </c>
      <c r="H4062" t="s">
        <v>197</v>
      </c>
      <c r="I4062" t="s">
        <v>1549</v>
      </c>
      <c r="J4062" t="s">
        <v>37</v>
      </c>
      <c r="K4062" t="s">
        <v>2134</v>
      </c>
      <c r="L4062" t="s">
        <v>2134</v>
      </c>
      <c r="M4062">
        <v>0</v>
      </c>
      <c r="N4062">
        <v>589.99</v>
      </c>
      <c r="O4062">
        <v>18</v>
      </c>
      <c r="P4062">
        <f>Table1[[#This Row],[Sale Product Count]]*Table1[[#This Row],[Price]]</f>
        <v>10619.82</v>
      </c>
      <c r="Q4062">
        <v>112</v>
      </c>
    </row>
    <row r="4063" spans="1:17" x14ac:dyDescent="0.3">
      <c r="A4063" t="s">
        <v>100</v>
      </c>
      <c r="B4063" t="s">
        <v>1831</v>
      </c>
      <c r="C4063" t="s">
        <v>14</v>
      </c>
      <c r="D4063" t="s">
        <v>71</v>
      </c>
      <c r="E4063" t="s">
        <v>925</v>
      </c>
      <c r="F4063" t="s">
        <v>72</v>
      </c>
      <c r="G4063" t="s">
        <v>18</v>
      </c>
      <c r="H4063" t="s">
        <v>773</v>
      </c>
      <c r="I4063" t="s">
        <v>2134</v>
      </c>
      <c r="J4063" t="s">
        <v>20</v>
      </c>
      <c r="K4063" t="s">
        <v>20</v>
      </c>
      <c r="L4063" t="s">
        <v>2134</v>
      </c>
      <c r="M4063">
        <v>3.4</v>
      </c>
      <c r="N4063">
        <v>589.99</v>
      </c>
      <c r="O4063">
        <v>18</v>
      </c>
      <c r="P4063">
        <f>Table1[[#This Row],[Sale Product Count]]*Table1[[#This Row],[Price]]</f>
        <v>10619.82</v>
      </c>
      <c r="Q4063">
        <v>164</v>
      </c>
    </row>
    <row r="4064" spans="1:17" x14ac:dyDescent="0.3">
      <c r="A4064" t="s">
        <v>23</v>
      </c>
      <c r="B4064" t="s">
        <v>2134</v>
      </c>
      <c r="C4064" t="s">
        <v>24</v>
      </c>
      <c r="D4064" t="s">
        <v>25</v>
      </c>
      <c r="E4064" t="s">
        <v>16</v>
      </c>
      <c r="F4064" t="s">
        <v>26</v>
      </c>
      <c r="G4064" t="s">
        <v>27</v>
      </c>
      <c r="H4064" t="s">
        <v>28</v>
      </c>
      <c r="I4064" t="s">
        <v>29</v>
      </c>
      <c r="J4064" t="s">
        <v>20</v>
      </c>
      <c r="K4064" t="s">
        <v>21</v>
      </c>
      <c r="L4064" t="s">
        <v>2134</v>
      </c>
      <c r="M4064">
        <v>4.5</v>
      </c>
      <c r="N4064">
        <v>589.99</v>
      </c>
      <c r="O4064">
        <v>18</v>
      </c>
      <c r="P4064">
        <f>Table1[[#This Row],[Sale Product Count]]*Table1[[#This Row],[Price]]</f>
        <v>10619.82</v>
      </c>
      <c r="Q4064">
        <v>203</v>
      </c>
    </row>
    <row r="4065" spans="1:17" x14ac:dyDescent="0.3">
      <c r="A4065" t="s">
        <v>130</v>
      </c>
      <c r="B4065" t="s">
        <v>1727</v>
      </c>
      <c r="C4065" t="s">
        <v>24</v>
      </c>
      <c r="D4065" t="s">
        <v>71</v>
      </c>
      <c r="E4065" t="s">
        <v>63</v>
      </c>
      <c r="F4065" t="s">
        <v>72</v>
      </c>
      <c r="G4065" t="s">
        <v>35</v>
      </c>
      <c r="H4065" t="s">
        <v>257</v>
      </c>
      <c r="I4065" t="s">
        <v>431</v>
      </c>
      <c r="J4065" t="s">
        <v>20</v>
      </c>
      <c r="K4065" t="s">
        <v>2134</v>
      </c>
      <c r="L4065" t="s">
        <v>2134</v>
      </c>
      <c r="M4065">
        <v>0</v>
      </c>
      <c r="N4065">
        <v>589.99</v>
      </c>
      <c r="O4065">
        <v>18</v>
      </c>
      <c r="P4065">
        <f>Table1[[#This Row],[Sale Product Count]]*Table1[[#This Row],[Price]]</f>
        <v>10619.82</v>
      </c>
      <c r="Q4065">
        <v>109</v>
      </c>
    </row>
    <row r="4066" spans="1:17" x14ac:dyDescent="0.3">
      <c r="A4066" t="s">
        <v>13</v>
      </c>
      <c r="B4066" t="s">
        <v>2134</v>
      </c>
      <c r="C4066" t="s">
        <v>14</v>
      </c>
      <c r="D4066" t="s">
        <v>15</v>
      </c>
      <c r="E4066" t="s">
        <v>16</v>
      </c>
      <c r="F4066" t="s">
        <v>17</v>
      </c>
      <c r="G4066" t="s">
        <v>18</v>
      </c>
      <c r="H4066" t="s">
        <v>19</v>
      </c>
      <c r="I4066" t="s">
        <v>2134</v>
      </c>
      <c r="J4066" t="s">
        <v>20</v>
      </c>
      <c r="K4066" t="s">
        <v>21</v>
      </c>
      <c r="L4066" t="s">
        <v>22</v>
      </c>
      <c r="M4066">
        <v>0</v>
      </c>
      <c r="N4066">
        <v>589.99</v>
      </c>
      <c r="O4066">
        <v>18</v>
      </c>
      <c r="P4066">
        <f>Table1[[#This Row],[Sale Product Count]]*Table1[[#This Row],[Price]]</f>
        <v>10619.82</v>
      </c>
      <c r="Q4066">
        <v>0</v>
      </c>
    </row>
    <row r="4067" spans="1:17" x14ac:dyDescent="0.3">
      <c r="A4067" t="s">
        <v>13</v>
      </c>
      <c r="B4067" t="s">
        <v>2134</v>
      </c>
      <c r="C4067" t="s">
        <v>14</v>
      </c>
      <c r="D4067" t="s">
        <v>15</v>
      </c>
      <c r="E4067" t="s">
        <v>16</v>
      </c>
      <c r="F4067" t="s">
        <v>17</v>
      </c>
      <c r="G4067" t="s">
        <v>18</v>
      </c>
      <c r="H4067" t="s">
        <v>19</v>
      </c>
      <c r="I4067" t="s">
        <v>2134</v>
      </c>
      <c r="J4067" t="s">
        <v>20</v>
      </c>
      <c r="K4067" t="s">
        <v>21</v>
      </c>
      <c r="L4067" t="s">
        <v>22</v>
      </c>
      <c r="M4067">
        <v>0</v>
      </c>
      <c r="N4067">
        <v>459.99</v>
      </c>
      <c r="O4067">
        <v>23</v>
      </c>
      <c r="P4067">
        <f>Table1[[#This Row],[Sale Product Count]]*Table1[[#This Row],[Price]]</f>
        <v>10579.77</v>
      </c>
      <c r="Q4067">
        <v>165</v>
      </c>
    </row>
    <row r="4068" spans="1:17" x14ac:dyDescent="0.3">
      <c r="A4068" t="s">
        <v>13</v>
      </c>
      <c r="B4068" t="s">
        <v>2134</v>
      </c>
      <c r="C4068" t="s">
        <v>24</v>
      </c>
      <c r="D4068" t="s">
        <v>15</v>
      </c>
      <c r="E4068" t="s">
        <v>78</v>
      </c>
      <c r="F4068" t="s">
        <v>79</v>
      </c>
      <c r="G4068" t="s">
        <v>80</v>
      </c>
      <c r="H4068" t="s">
        <v>19</v>
      </c>
      <c r="I4068" t="s">
        <v>2134</v>
      </c>
      <c r="J4068" t="s">
        <v>20</v>
      </c>
      <c r="K4068" t="s">
        <v>21</v>
      </c>
      <c r="L4068" t="s">
        <v>81</v>
      </c>
      <c r="M4068">
        <v>5</v>
      </c>
      <c r="N4068">
        <v>459.99</v>
      </c>
      <c r="O4068">
        <v>23</v>
      </c>
      <c r="P4068">
        <f>Table1[[#This Row],[Sale Product Count]]*Table1[[#This Row],[Price]]</f>
        <v>10579.77</v>
      </c>
      <c r="Q4068">
        <v>344</v>
      </c>
    </row>
    <row r="4069" spans="1:17" x14ac:dyDescent="0.3">
      <c r="A4069" t="s">
        <v>121</v>
      </c>
      <c r="B4069" t="s">
        <v>122</v>
      </c>
      <c r="C4069" t="s">
        <v>61</v>
      </c>
      <c r="D4069" t="s">
        <v>25</v>
      </c>
      <c r="E4069" t="s">
        <v>16</v>
      </c>
      <c r="F4069" t="s">
        <v>26</v>
      </c>
      <c r="G4069" t="s">
        <v>35</v>
      </c>
      <c r="H4069" t="s">
        <v>19</v>
      </c>
      <c r="I4069" t="s">
        <v>2134</v>
      </c>
      <c r="J4069" t="s">
        <v>20</v>
      </c>
      <c r="K4069" t="s">
        <v>21</v>
      </c>
      <c r="L4069" t="s">
        <v>2134</v>
      </c>
      <c r="M4069">
        <v>0</v>
      </c>
      <c r="N4069">
        <v>479</v>
      </c>
      <c r="O4069">
        <v>22</v>
      </c>
      <c r="P4069">
        <f>Table1[[#This Row],[Sale Product Count]]*Table1[[#This Row],[Price]]</f>
        <v>10538</v>
      </c>
      <c r="Q4069">
        <v>135</v>
      </c>
    </row>
    <row r="4070" spans="1:17" x14ac:dyDescent="0.3">
      <c r="A4070" t="s">
        <v>130</v>
      </c>
      <c r="B4070" t="s">
        <v>787</v>
      </c>
      <c r="C4070" t="s">
        <v>24</v>
      </c>
      <c r="D4070" t="s">
        <v>71</v>
      </c>
      <c r="E4070" t="s">
        <v>162</v>
      </c>
      <c r="F4070" t="s">
        <v>493</v>
      </c>
      <c r="G4070" t="s">
        <v>27</v>
      </c>
      <c r="H4070" t="s">
        <v>197</v>
      </c>
      <c r="I4070" t="s">
        <v>2134</v>
      </c>
      <c r="J4070" t="s">
        <v>20</v>
      </c>
      <c r="K4070" t="s">
        <v>159</v>
      </c>
      <c r="L4070" t="s">
        <v>2134</v>
      </c>
      <c r="M4070">
        <v>0</v>
      </c>
      <c r="N4070">
        <v>389.99</v>
      </c>
      <c r="O4070">
        <v>27</v>
      </c>
      <c r="P4070">
        <f>Table1[[#This Row],[Sale Product Count]]*Table1[[#This Row],[Price]]</f>
        <v>10529.73</v>
      </c>
      <c r="Q4070">
        <v>360</v>
      </c>
    </row>
    <row r="4071" spans="1:17" x14ac:dyDescent="0.3">
      <c r="A4071" t="s">
        <v>13</v>
      </c>
      <c r="B4071" t="s">
        <v>2134</v>
      </c>
      <c r="C4071" t="s">
        <v>14</v>
      </c>
      <c r="D4071" t="s">
        <v>15</v>
      </c>
      <c r="E4071" t="s">
        <v>16</v>
      </c>
      <c r="F4071" t="s">
        <v>17</v>
      </c>
      <c r="G4071" t="s">
        <v>18</v>
      </c>
      <c r="H4071" t="s">
        <v>19</v>
      </c>
      <c r="I4071" t="s">
        <v>2134</v>
      </c>
      <c r="J4071" t="s">
        <v>20</v>
      </c>
      <c r="K4071" t="s">
        <v>21</v>
      </c>
      <c r="L4071" t="s">
        <v>22</v>
      </c>
      <c r="M4071">
        <v>0</v>
      </c>
      <c r="N4071">
        <v>389.99</v>
      </c>
      <c r="O4071">
        <v>27</v>
      </c>
      <c r="P4071">
        <f>Table1[[#This Row],[Sale Product Count]]*Table1[[#This Row],[Price]]</f>
        <v>10529.73</v>
      </c>
      <c r="Q4071">
        <v>485</v>
      </c>
    </row>
    <row r="4072" spans="1:17" x14ac:dyDescent="0.3">
      <c r="A4072" t="s">
        <v>30</v>
      </c>
      <c r="B4072" t="s">
        <v>31</v>
      </c>
      <c r="C4072" t="s">
        <v>32</v>
      </c>
      <c r="D4072" t="s">
        <v>33</v>
      </c>
      <c r="E4072" t="s">
        <v>2134</v>
      </c>
      <c r="F4072" t="s">
        <v>34</v>
      </c>
      <c r="G4072" t="s">
        <v>35</v>
      </c>
      <c r="H4072" t="s">
        <v>36</v>
      </c>
      <c r="I4072" t="s">
        <v>2134</v>
      </c>
      <c r="J4072" t="s">
        <v>37</v>
      </c>
      <c r="K4072" t="s">
        <v>2134</v>
      </c>
      <c r="L4072" t="s">
        <v>38</v>
      </c>
      <c r="M4072">
        <v>5</v>
      </c>
      <c r="N4072">
        <v>389.99</v>
      </c>
      <c r="O4072">
        <v>27</v>
      </c>
      <c r="P4072">
        <f>Table1[[#This Row],[Sale Product Count]]*Table1[[#This Row],[Price]]</f>
        <v>10529.73</v>
      </c>
      <c r="Q4072">
        <v>136</v>
      </c>
    </row>
    <row r="4073" spans="1:17" x14ac:dyDescent="0.3">
      <c r="A4073" t="s">
        <v>130</v>
      </c>
      <c r="B4073" t="s">
        <v>195</v>
      </c>
      <c r="C4073" t="s">
        <v>14</v>
      </c>
      <c r="D4073" t="s">
        <v>2134</v>
      </c>
      <c r="E4073" t="s">
        <v>42</v>
      </c>
      <c r="F4073" t="s">
        <v>64</v>
      </c>
      <c r="G4073" t="s">
        <v>65</v>
      </c>
      <c r="H4073" t="s">
        <v>197</v>
      </c>
      <c r="I4073" t="s">
        <v>2134</v>
      </c>
      <c r="J4073" t="s">
        <v>20</v>
      </c>
      <c r="K4073" t="s">
        <v>21</v>
      </c>
      <c r="L4073" t="s">
        <v>38</v>
      </c>
      <c r="M4073">
        <v>0</v>
      </c>
      <c r="N4073">
        <v>389.99</v>
      </c>
      <c r="O4073">
        <v>27</v>
      </c>
      <c r="P4073">
        <f>Table1[[#This Row],[Sale Product Count]]*Table1[[#This Row],[Price]]</f>
        <v>10529.73</v>
      </c>
      <c r="Q4073">
        <v>301</v>
      </c>
    </row>
    <row r="4074" spans="1:17" x14ac:dyDescent="0.3">
      <c r="A4074" t="s">
        <v>130</v>
      </c>
      <c r="B4074" t="s">
        <v>1282</v>
      </c>
      <c r="C4074" t="s">
        <v>61</v>
      </c>
      <c r="D4074" t="s">
        <v>71</v>
      </c>
      <c r="E4074" t="s">
        <v>16</v>
      </c>
      <c r="F4074" t="s">
        <v>116</v>
      </c>
      <c r="G4074" t="s">
        <v>65</v>
      </c>
      <c r="H4074" t="s">
        <v>36</v>
      </c>
      <c r="I4074" t="s">
        <v>2134</v>
      </c>
      <c r="J4074" t="s">
        <v>37</v>
      </c>
      <c r="K4074" t="s">
        <v>187</v>
      </c>
      <c r="L4074" t="s">
        <v>2134</v>
      </c>
      <c r="M4074">
        <v>0</v>
      </c>
      <c r="N4074">
        <v>389.99</v>
      </c>
      <c r="O4074">
        <v>27</v>
      </c>
      <c r="P4074">
        <f>Table1[[#This Row],[Sale Product Count]]*Table1[[#This Row],[Price]]</f>
        <v>10529.73</v>
      </c>
      <c r="Q4074">
        <v>109</v>
      </c>
    </row>
    <row r="4075" spans="1:17" x14ac:dyDescent="0.3">
      <c r="A4075" t="s">
        <v>130</v>
      </c>
      <c r="B4075" t="s">
        <v>1632</v>
      </c>
      <c r="C4075" t="s">
        <v>24</v>
      </c>
      <c r="D4075" t="s">
        <v>71</v>
      </c>
      <c r="E4075" t="s">
        <v>63</v>
      </c>
      <c r="F4075" t="s">
        <v>72</v>
      </c>
      <c r="G4075" t="s">
        <v>65</v>
      </c>
      <c r="H4075" t="s">
        <v>36</v>
      </c>
      <c r="I4075" t="s">
        <v>431</v>
      </c>
      <c r="J4075" t="s">
        <v>20</v>
      </c>
      <c r="K4075" t="s">
        <v>2134</v>
      </c>
      <c r="L4075" t="s">
        <v>2134</v>
      </c>
      <c r="M4075">
        <v>0</v>
      </c>
      <c r="N4075">
        <v>389.99</v>
      </c>
      <c r="O4075">
        <v>27</v>
      </c>
      <c r="P4075">
        <f>Table1[[#This Row],[Sale Product Count]]*Table1[[#This Row],[Price]]</f>
        <v>10529.73</v>
      </c>
      <c r="Q4075">
        <v>231</v>
      </c>
    </row>
    <row r="4076" spans="1:17" x14ac:dyDescent="0.3">
      <c r="A4076" t="s">
        <v>130</v>
      </c>
      <c r="B4076" t="s">
        <v>444</v>
      </c>
      <c r="C4076" t="s">
        <v>41</v>
      </c>
      <c r="D4076" t="s">
        <v>858</v>
      </c>
      <c r="E4076" t="s">
        <v>63</v>
      </c>
      <c r="F4076" t="s">
        <v>64</v>
      </c>
      <c r="G4076" t="s">
        <v>65</v>
      </c>
      <c r="H4076" t="s">
        <v>197</v>
      </c>
      <c r="I4076" t="s">
        <v>200</v>
      </c>
      <c r="J4076" t="s">
        <v>296</v>
      </c>
      <c r="K4076" t="s">
        <v>2134</v>
      </c>
      <c r="L4076" t="s">
        <v>2134</v>
      </c>
      <c r="M4076">
        <v>0</v>
      </c>
      <c r="N4076">
        <v>619.39</v>
      </c>
      <c r="O4076">
        <v>17</v>
      </c>
      <c r="P4076">
        <f>Table1[[#This Row],[Sale Product Count]]*Table1[[#This Row],[Price]]</f>
        <v>10529.63</v>
      </c>
      <c r="Q4076">
        <v>306</v>
      </c>
    </row>
    <row r="4077" spans="1:17" x14ac:dyDescent="0.3">
      <c r="A4077" t="s">
        <v>66</v>
      </c>
      <c r="B4077" t="s">
        <v>1174</v>
      </c>
      <c r="C4077" t="s">
        <v>94</v>
      </c>
      <c r="D4077" t="s">
        <v>1175</v>
      </c>
      <c r="E4077" t="s">
        <v>65</v>
      </c>
      <c r="F4077" t="s">
        <v>109</v>
      </c>
      <c r="G4077" t="s">
        <v>65</v>
      </c>
      <c r="H4077" t="s">
        <v>57</v>
      </c>
      <c r="I4077" t="s">
        <v>2134</v>
      </c>
      <c r="J4077" t="s">
        <v>20</v>
      </c>
      <c r="K4077" t="s">
        <v>1075</v>
      </c>
      <c r="L4077" t="s">
        <v>2134</v>
      </c>
      <c r="M4077">
        <v>4.4000000000000004</v>
      </c>
      <c r="N4077">
        <v>699.99</v>
      </c>
      <c r="O4077">
        <v>15</v>
      </c>
      <c r="P4077">
        <f>Table1[[#This Row],[Sale Product Count]]*Table1[[#This Row],[Price]]</f>
        <v>10499.85</v>
      </c>
      <c r="Q4077">
        <v>164</v>
      </c>
    </row>
    <row r="4078" spans="1:17" x14ac:dyDescent="0.3">
      <c r="A4078" t="s">
        <v>30</v>
      </c>
      <c r="B4078" t="s">
        <v>119</v>
      </c>
      <c r="C4078" t="s">
        <v>24</v>
      </c>
      <c r="D4078" t="s">
        <v>33</v>
      </c>
      <c r="E4078" t="s">
        <v>2134</v>
      </c>
      <c r="F4078" t="s">
        <v>34</v>
      </c>
      <c r="G4078" t="s">
        <v>35</v>
      </c>
      <c r="H4078" t="s">
        <v>36</v>
      </c>
      <c r="I4078" t="s">
        <v>2134</v>
      </c>
      <c r="J4078" t="s">
        <v>37</v>
      </c>
      <c r="K4078" t="s">
        <v>120</v>
      </c>
      <c r="L4078" t="s">
        <v>38</v>
      </c>
      <c r="M4078">
        <v>1</v>
      </c>
      <c r="N4078">
        <v>803.99</v>
      </c>
      <c r="O4078">
        <v>13</v>
      </c>
      <c r="P4078">
        <f>Table1[[#This Row],[Sale Product Count]]*Table1[[#This Row],[Price]]</f>
        <v>10451.870000000001</v>
      </c>
      <c r="Q4078">
        <v>315</v>
      </c>
    </row>
    <row r="4079" spans="1:17" x14ac:dyDescent="0.3">
      <c r="A4079" t="s">
        <v>100</v>
      </c>
      <c r="B4079" t="s">
        <v>478</v>
      </c>
      <c r="C4079" t="s">
        <v>61</v>
      </c>
      <c r="D4079" t="s">
        <v>479</v>
      </c>
      <c r="E4079" t="s">
        <v>480</v>
      </c>
      <c r="F4079" t="s">
        <v>282</v>
      </c>
      <c r="G4079" t="s">
        <v>35</v>
      </c>
      <c r="H4079" t="s">
        <v>28</v>
      </c>
      <c r="I4079" t="s">
        <v>481</v>
      </c>
      <c r="J4079" t="s">
        <v>37</v>
      </c>
      <c r="K4079" t="s">
        <v>2134</v>
      </c>
      <c r="L4079" t="s">
        <v>2134</v>
      </c>
      <c r="M4079">
        <v>0</v>
      </c>
      <c r="N4079">
        <v>799.99</v>
      </c>
      <c r="O4079">
        <v>13</v>
      </c>
      <c r="P4079">
        <f>Table1[[#This Row],[Sale Product Count]]*Table1[[#This Row],[Price]]</f>
        <v>10399.870000000001</v>
      </c>
      <c r="Q4079">
        <v>341</v>
      </c>
    </row>
    <row r="4080" spans="1:17" x14ac:dyDescent="0.3">
      <c r="A4080" t="s">
        <v>23</v>
      </c>
      <c r="B4080" t="s">
        <v>2134</v>
      </c>
      <c r="C4080" t="s">
        <v>24</v>
      </c>
      <c r="D4080" t="s">
        <v>25</v>
      </c>
      <c r="E4080" t="s">
        <v>16</v>
      </c>
      <c r="F4080" t="s">
        <v>26</v>
      </c>
      <c r="G4080" t="s">
        <v>27</v>
      </c>
      <c r="H4080" t="s">
        <v>28</v>
      </c>
      <c r="I4080" t="s">
        <v>29</v>
      </c>
      <c r="J4080" t="s">
        <v>20</v>
      </c>
      <c r="K4080" t="s">
        <v>21</v>
      </c>
      <c r="L4080" t="s">
        <v>2134</v>
      </c>
      <c r="M4080">
        <v>4.5</v>
      </c>
      <c r="N4080">
        <v>799</v>
      </c>
      <c r="O4080">
        <v>13</v>
      </c>
      <c r="P4080">
        <f>Table1[[#This Row],[Sale Product Count]]*Table1[[#This Row],[Price]]</f>
        <v>10387</v>
      </c>
      <c r="Q4080">
        <v>291</v>
      </c>
    </row>
    <row r="4081" spans="1:17" x14ac:dyDescent="0.3">
      <c r="A4081" t="s">
        <v>30</v>
      </c>
      <c r="B4081" t="s">
        <v>428</v>
      </c>
      <c r="C4081" t="s">
        <v>24</v>
      </c>
      <c r="D4081" t="s">
        <v>71</v>
      </c>
      <c r="E4081" t="s">
        <v>75</v>
      </c>
      <c r="F4081" t="s">
        <v>64</v>
      </c>
      <c r="G4081" t="s">
        <v>35</v>
      </c>
      <c r="H4081" t="s">
        <v>28</v>
      </c>
      <c r="I4081" t="s">
        <v>2134</v>
      </c>
      <c r="J4081" t="s">
        <v>37</v>
      </c>
      <c r="K4081" t="s">
        <v>117</v>
      </c>
      <c r="L4081" t="s">
        <v>2134</v>
      </c>
      <c r="M4081">
        <v>0</v>
      </c>
      <c r="N4081">
        <v>235.75</v>
      </c>
      <c r="O4081">
        <v>44</v>
      </c>
      <c r="P4081">
        <f>Table1[[#This Row],[Sale Product Count]]*Table1[[#This Row],[Price]]</f>
        <v>10373</v>
      </c>
      <c r="Q4081">
        <v>394</v>
      </c>
    </row>
    <row r="4082" spans="1:17" x14ac:dyDescent="0.3">
      <c r="A4082" t="s">
        <v>13</v>
      </c>
      <c r="B4082" t="s">
        <v>2134</v>
      </c>
      <c r="C4082" t="s">
        <v>24</v>
      </c>
      <c r="D4082" t="s">
        <v>15</v>
      </c>
      <c r="E4082" t="s">
        <v>78</v>
      </c>
      <c r="F4082" t="s">
        <v>79</v>
      </c>
      <c r="G4082" t="s">
        <v>80</v>
      </c>
      <c r="H4082" t="s">
        <v>19</v>
      </c>
      <c r="I4082" t="s">
        <v>2134</v>
      </c>
      <c r="J4082" t="s">
        <v>20</v>
      </c>
      <c r="K4082" t="s">
        <v>21</v>
      </c>
      <c r="L4082" t="s">
        <v>81</v>
      </c>
      <c r="M4082">
        <v>5</v>
      </c>
      <c r="N4082">
        <v>689.49</v>
      </c>
      <c r="O4082">
        <v>15</v>
      </c>
      <c r="P4082">
        <f>Table1[[#This Row],[Sale Product Count]]*Table1[[#This Row],[Price]]</f>
        <v>10342.35</v>
      </c>
      <c r="Q4082">
        <v>497</v>
      </c>
    </row>
    <row r="4083" spans="1:17" x14ac:dyDescent="0.3">
      <c r="A4083" t="s">
        <v>23</v>
      </c>
      <c r="B4083" t="s">
        <v>2134</v>
      </c>
      <c r="C4083" t="s">
        <v>24</v>
      </c>
      <c r="D4083" t="s">
        <v>71</v>
      </c>
      <c r="E4083" t="s">
        <v>16</v>
      </c>
      <c r="F4083" t="s">
        <v>82</v>
      </c>
      <c r="G4083" t="s">
        <v>65</v>
      </c>
      <c r="H4083" t="s">
        <v>19</v>
      </c>
      <c r="I4083" t="s">
        <v>2134</v>
      </c>
      <c r="J4083" t="s">
        <v>20</v>
      </c>
      <c r="K4083" t="s">
        <v>21</v>
      </c>
      <c r="L4083" t="s">
        <v>81</v>
      </c>
      <c r="M4083">
        <v>4.4000000000000004</v>
      </c>
      <c r="N4083">
        <v>470.04</v>
      </c>
      <c r="O4083">
        <v>22</v>
      </c>
      <c r="P4083">
        <f>Table1[[#This Row],[Sale Product Count]]*Table1[[#This Row],[Price]]</f>
        <v>10340.880000000001</v>
      </c>
      <c r="Q4083">
        <v>422</v>
      </c>
    </row>
    <row r="4084" spans="1:17" x14ac:dyDescent="0.3">
      <c r="A4084" t="s">
        <v>23</v>
      </c>
      <c r="B4084" t="s">
        <v>2134</v>
      </c>
      <c r="C4084" t="s">
        <v>24</v>
      </c>
      <c r="D4084" t="s">
        <v>71</v>
      </c>
      <c r="E4084" t="s">
        <v>16</v>
      </c>
      <c r="F4084" t="s">
        <v>82</v>
      </c>
      <c r="G4084" t="s">
        <v>65</v>
      </c>
      <c r="H4084" t="s">
        <v>19</v>
      </c>
      <c r="I4084" t="s">
        <v>2134</v>
      </c>
      <c r="J4084" t="s">
        <v>20</v>
      </c>
      <c r="K4084" t="s">
        <v>21</v>
      </c>
      <c r="L4084" t="s">
        <v>81</v>
      </c>
      <c r="M4084">
        <v>4.4000000000000004</v>
      </c>
      <c r="N4084">
        <v>790.99</v>
      </c>
      <c r="O4084">
        <v>13</v>
      </c>
      <c r="P4084">
        <f>Table1[[#This Row],[Sale Product Count]]*Table1[[#This Row],[Price]]</f>
        <v>10282.870000000001</v>
      </c>
      <c r="Q4084">
        <v>221</v>
      </c>
    </row>
    <row r="4085" spans="1:17" x14ac:dyDescent="0.3">
      <c r="A4085" t="s">
        <v>130</v>
      </c>
      <c r="B4085" t="s">
        <v>1409</v>
      </c>
      <c r="C4085" t="s">
        <v>24</v>
      </c>
      <c r="D4085" t="s">
        <v>2134</v>
      </c>
      <c r="E4085" t="s">
        <v>63</v>
      </c>
      <c r="F4085" t="s">
        <v>2134</v>
      </c>
      <c r="G4085" t="s">
        <v>65</v>
      </c>
      <c r="H4085" t="s">
        <v>197</v>
      </c>
      <c r="I4085" t="s">
        <v>2134</v>
      </c>
      <c r="J4085" t="s">
        <v>37</v>
      </c>
      <c r="K4085" t="s">
        <v>1457</v>
      </c>
      <c r="L4085" t="s">
        <v>299</v>
      </c>
      <c r="M4085">
        <v>3.6</v>
      </c>
      <c r="N4085">
        <v>602.47</v>
      </c>
      <c r="O4085">
        <v>17</v>
      </c>
      <c r="P4085">
        <f>Table1[[#This Row],[Sale Product Count]]*Table1[[#This Row],[Price]]</f>
        <v>10241.99</v>
      </c>
      <c r="Q4085">
        <v>109</v>
      </c>
    </row>
    <row r="4086" spans="1:17" x14ac:dyDescent="0.3">
      <c r="A4086" t="s">
        <v>100</v>
      </c>
      <c r="B4086" t="s">
        <v>834</v>
      </c>
      <c r="C4086" t="s">
        <v>61</v>
      </c>
      <c r="D4086" t="s">
        <v>479</v>
      </c>
      <c r="E4086" t="s">
        <v>162</v>
      </c>
      <c r="F4086" t="s">
        <v>282</v>
      </c>
      <c r="G4086" t="s">
        <v>35</v>
      </c>
      <c r="H4086" t="s">
        <v>28</v>
      </c>
      <c r="I4086" t="s">
        <v>928</v>
      </c>
      <c r="J4086" t="s">
        <v>37</v>
      </c>
      <c r="K4086" t="s">
        <v>2134</v>
      </c>
      <c r="L4086" t="s">
        <v>2134</v>
      </c>
      <c r="M4086">
        <v>2.5</v>
      </c>
      <c r="N4086">
        <v>639.99</v>
      </c>
      <c r="O4086">
        <v>16</v>
      </c>
      <c r="P4086">
        <f>Table1[[#This Row],[Sale Product Count]]*Table1[[#This Row],[Price]]</f>
        <v>10239.84</v>
      </c>
      <c r="Q4086">
        <v>450</v>
      </c>
    </row>
    <row r="4087" spans="1:17" x14ac:dyDescent="0.3">
      <c r="A4087" t="s">
        <v>130</v>
      </c>
      <c r="B4087" t="s">
        <v>1884</v>
      </c>
      <c r="C4087" t="s">
        <v>24</v>
      </c>
      <c r="D4087" t="s">
        <v>71</v>
      </c>
      <c r="E4087" t="s">
        <v>925</v>
      </c>
      <c r="F4087" t="s">
        <v>2134</v>
      </c>
      <c r="G4087" t="s">
        <v>18</v>
      </c>
      <c r="H4087" t="s">
        <v>197</v>
      </c>
      <c r="I4087" t="s">
        <v>2134</v>
      </c>
      <c r="J4087" t="s">
        <v>20</v>
      </c>
      <c r="K4087" t="s">
        <v>2134</v>
      </c>
      <c r="L4087" t="s">
        <v>406</v>
      </c>
      <c r="M4087">
        <v>2.2000000000000002</v>
      </c>
      <c r="N4087">
        <v>639.99</v>
      </c>
      <c r="O4087">
        <v>16</v>
      </c>
      <c r="P4087">
        <f>Table1[[#This Row],[Sale Product Count]]*Table1[[#This Row],[Price]]</f>
        <v>10239.84</v>
      </c>
      <c r="Q4087">
        <v>195</v>
      </c>
    </row>
    <row r="4088" spans="1:17" x14ac:dyDescent="0.3">
      <c r="A4088" t="s">
        <v>23</v>
      </c>
      <c r="B4088" t="s">
        <v>2134</v>
      </c>
      <c r="C4088" t="s">
        <v>24</v>
      </c>
      <c r="D4088" t="s">
        <v>25</v>
      </c>
      <c r="E4088" t="s">
        <v>16</v>
      </c>
      <c r="F4088" t="s">
        <v>26</v>
      </c>
      <c r="G4088" t="s">
        <v>27</v>
      </c>
      <c r="H4088" t="s">
        <v>28</v>
      </c>
      <c r="I4088" t="s">
        <v>29</v>
      </c>
      <c r="J4088" t="s">
        <v>20</v>
      </c>
      <c r="K4088" t="s">
        <v>21</v>
      </c>
      <c r="L4088" t="s">
        <v>2134</v>
      </c>
      <c r="M4088">
        <v>4.5</v>
      </c>
      <c r="N4088">
        <v>639.99</v>
      </c>
      <c r="O4088">
        <v>16</v>
      </c>
      <c r="P4088">
        <f>Table1[[#This Row],[Sale Product Count]]*Table1[[#This Row],[Price]]</f>
        <v>10239.84</v>
      </c>
      <c r="Q4088">
        <v>170</v>
      </c>
    </row>
    <row r="4089" spans="1:17" x14ac:dyDescent="0.3">
      <c r="A4089" t="s">
        <v>23</v>
      </c>
      <c r="B4089" t="s">
        <v>803</v>
      </c>
      <c r="C4089" t="s">
        <v>94</v>
      </c>
      <c r="D4089" t="s">
        <v>71</v>
      </c>
      <c r="E4089" t="s">
        <v>65</v>
      </c>
      <c r="F4089" t="s">
        <v>109</v>
      </c>
      <c r="G4089" t="s">
        <v>56</v>
      </c>
      <c r="H4089" t="s">
        <v>57</v>
      </c>
      <c r="I4089" t="s">
        <v>804</v>
      </c>
      <c r="J4089" t="s">
        <v>20</v>
      </c>
      <c r="K4089" t="s">
        <v>2134</v>
      </c>
      <c r="L4089" t="s">
        <v>2134</v>
      </c>
      <c r="M4089">
        <v>4.3</v>
      </c>
      <c r="N4089">
        <v>299.88</v>
      </c>
      <c r="O4089">
        <v>34</v>
      </c>
      <c r="P4089">
        <f>Table1[[#This Row],[Sale Product Count]]*Table1[[#This Row],[Price]]</f>
        <v>10195.92</v>
      </c>
      <c r="Q4089">
        <v>417</v>
      </c>
    </row>
    <row r="4090" spans="1:17" x14ac:dyDescent="0.3">
      <c r="A4090" t="s">
        <v>39</v>
      </c>
      <c r="B4090" t="s">
        <v>2134</v>
      </c>
      <c r="C4090" t="s">
        <v>209</v>
      </c>
      <c r="D4090" t="s">
        <v>2134</v>
      </c>
      <c r="E4090" t="s">
        <v>480</v>
      </c>
      <c r="F4090" t="s">
        <v>578</v>
      </c>
      <c r="G4090" t="s">
        <v>27</v>
      </c>
      <c r="H4090" t="s">
        <v>563</v>
      </c>
      <c r="I4090" t="s">
        <v>29</v>
      </c>
      <c r="J4090" t="s">
        <v>20</v>
      </c>
      <c r="K4090" t="s">
        <v>2134</v>
      </c>
      <c r="L4090" t="s">
        <v>579</v>
      </c>
      <c r="M4090">
        <v>0</v>
      </c>
      <c r="N4090">
        <v>849</v>
      </c>
      <c r="O4090">
        <v>12</v>
      </c>
      <c r="P4090">
        <f>Table1[[#This Row],[Sale Product Count]]*Table1[[#This Row],[Price]]</f>
        <v>10188</v>
      </c>
      <c r="Q4090">
        <v>471</v>
      </c>
    </row>
    <row r="4091" spans="1:17" x14ac:dyDescent="0.3">
      <c r="A4091" t="s">
        <v>23</v>
      </c>
      <c r="B4091" t="s">
        <v>2134</v>
      </c>
      <c r="C4091" t="s">
        <v>14</v>
      </c>
      <c r="D4091" t="s">
        <v>219</v>
      </c>
      <c r="E4091" t="s">
        <v>27</v>
      </c>
      <c r="F4091" t="s">
        <v>220</v>
      </c>
      <c r="G4091" t="s">
        <v>65</v>
      </c>
      <c r="H4091" t="s">
        <v>19</v>
      </c>
      <c r="I4091" t="s">
        <v>2134</v>
      </c>
      <c r="J4091" t="s">
        <v>20</v>
      </c>
      <c r="K4091" t="s">
        <v>21</v>
      </c>
      <c r="L4091" t="s">
        <v>81</v>
      </c>
      <c r="M4091">
        <v>4.7</v>
      </c>
      <c r="N4091">
        <v>299</v>
      </c>
      <c r="O4091">
        <v>34</v>
      </c>
      <c r="P4091">
        <f>Table1[[#This Row],[Sale Product Count]]*Table1[[#This Row],[Price]]</f>
        <v>10166</v>
      </c>
      <c r="Q4091">
        <v>225</v>
      </c>
    </row>
    <row r="4092" spans="1:17" x14ac:dyDescent="0.3">
      <c r="A4092" t="s">
        <v>130</v>
      </c>
      <c r="B4092" t="s">
        <v>946</v>
      </c>
      <c r="C4092" t="s">
        <v>24</v>
      </c>
      <c r="D4092" t="s">
        <v>606</v>
      </c>
      <c r="E4092" t="s">
        <v>75</v>
      </c>
      <c r="F4092" t="s">
        <v>34</v>
      </c>
      <c r="G4092" t="s">
        <v>27</v>
      </c>
      <c r="H4092" t="s">
        <v>257</v>
      </c>
      <c r="I4092" t="s">
        <v>307</v>
      </c>
      <c r="J4092" t="s">
        <v>37</v>
      </c>
      <c r="K4092" t="s">
        <v>2134</v>
      </c>
      <c r="L4092" t="s">
        <v>2134</v>
      </c>
      <c r="M4092">
        <v>3.5</v>
      </c>
      <c r="N4092">
        <v>169</v>
      </c>
      <c r="O4092">
        <v>60</v>
      </c>
      <c r="P4092">
        <f>Table1[[#This Row],[Sale Product Count]]*Table1[[#This Row],[Price]]</f>
        <v>10140</v>
      </c>
      <c r="Q4092">
        <v>547</v>
      </c>
    </row>
    <row r="4093" spans="1:17" x14ac:dyDescent="0.3">
      <c r="A4093" t="s">
        <v>66</v>
      </c>
      <c r="B4093" t="s">
        <v>592</v>
      </c>
      <c r="C4093" t="s">
        <v>94</v>
      </c>
      <c r="D4093" t="s">
        <v>25</v>
      </c>
      <c r="E4093" t="s">
        <v>35</v>
      </c>
      <c r="F4093" t="s">
        <v>172</v>
      </c>
      <c r="G4093" t="s">
        <v>35</v>
      </c>
      <c r="H4093" t="s">
        <v>57</v>
      </c>
      <c r="I4093" t="s">
        <v>113</v>
      </c>
      <c r="J4093" t="s">
        <v>20</v>
      </c>
      <c r="K4093" t="s">
        <v>2134</v>
      </c>
      <c r="L4093" t="s">
        <v>2134</v>
      </c>
      <c r="M4093">
        <v>4.0999999999999996</v>
      </c>
      <c r="N4093">
        <v>389.99</v>
      </c>
      <c r="O4093">
        <v>26</v>
      </c>
      <c r="P4093">
        <f>Table1[[#This Row],[Sale Product Count]]*Table1[[#This Row],[Price]]</f>
        <v>10139.74</v>
      </c>
      <c r="Q4093">
        <v>371</v>
      </c>
    </row>
    <row r="4094" spans="1:17" x14ac:dyDescent="0.3">
      <c r="A4094" t="s">
        <v>1545</v>
      </c>
      <c r="B4094" t="s">
        <v>1546</v>
      </c>
      <c r="C4094" t="s">
        <v>14</v>
      </c>
      <c r="D4094" t="s">
        <v>74</v>
      </c>
      <c r="E4094" t="s">
        <v>162</v>
      </c>
      <c r="F4094" t="s">
        <v>17</v>
      </c>
      <c r="G4094" t="s">
        <v>65</v>
      </c>
      <c r="H4094" t="s">
        <v>197</v>
      </c>
      <c r="I4094" t="s">
        <v>2134</v>
      </c>
      <c r="J4094" t="s">
        <v>20</v>
      </c>
      <c r="K4094" t="s">
        <v>159</v>
      </c>
      <c r="L4094" t="s">
        <v>2134</v>
      </c>
      <c r="M4094">
        <v>0</v>
      </c>
      <c r="N4094">
        <v>389.99</v>
      </c>
      <c r="O4094">
        <v>26</v>
      </c>
      <c r="P4094">
        <f>Table1[[#This Row],[Sale Product Count]]*Table1[[#This Row],[Price]]</f>
        <v>10139.74</v>
      </c>
      <c r="Q4094">
        <v>240</v>
      </c>
    </row>
    <row r="4095" spans="1:17" x14ac:dyDescent="0.3">
      <c r="A4095" t="s">
        <v>1009</v>
      </c>
      <c r="B4095" t="s">
        <v>2134</v>
      </c>
      <c r="C4095" t="s">
        <v>14</v>
      </c>
      <c r="D4095" t="s">
        <v>2134</v>
      </c>
      <c r="E4095" t="s">
        <v>2134</v>
      </c>
      <c r="F4095" t="s">
        <v>2134</v>
      </c>
      <c r="G4095" t="s">
        <v>56</v>
      </c>
      <c r="H4095" t="s">
        <v>257</v>
      </c>
      <c r="I4095" t="s">
        <v>91</v>
      </c>
      <c r="J4095" t="s">
        <v>2134</v>
      </c>
      <c r="K4095" t="s">
        <v>2134</v>
      </c>
      <c r="L4095" t="s">
        <v>461</v>
      </c>
      <c r="M4095">
        <v>3.5</v>
      </c>
      <c r="N4095">
        <v>389.99</v>
      </c>
      <c r="O4095">
        <v>26</v>
      </c>
      <c r="P4095">
        <f>Table1[[#This Row],[Sale Product Count]]*Table1[[#This Row],[Price]]</f>
        <v>10139.74</v>
      </c>
      <c r="Q4095">
        <v>479</v>
      </c>
    </row>
    <row r="4096" spans="1:17" x14ac:dyDescent="0.3">
      <c r="A4096" t="s">
        <v>59</v>
      </c>
      <c r="B4096" t="s">
        <v>423</v>
      </c>
      <c r="C4096" t="s">
        <v>94</v>
      </c>
      <c r="D4096" t="s">
        <v>2134</v>
      </c>
      <c r="E4096" t="s">
        <v>35</v>
      </c>
      <c r="F4096" t="s">
        <v>126</v>
      </c>
      <c r="G4096" t="s">
        <v>56</v>
      </c>
      <c r="H4096" t="s">
        <v>95</v>
      </c>
      <c r="I4096" t="s">
        <v>2134</v>
      </c>
      <c r="J4096" t="s">
        <v>20</v>
      </c>
      <c r="K4096" t="s">
        <v>309</v>
      </c>
      <c r="L4096" t="s">
        <v>81</v>
      </c>
      <c r="M4096">
        <v>4</v>
      </c>
      <c r="N4096">
        <v>459.99</v>
      </c>
      <c r="O4096">
        <v>22</v>
      </c>
      <c r="P4096">
        <f>Table1[[#This Row],[Sale Product Count]]*Table1[[#This Row],[Price]]</f>
        <v>10119.780000000001</v>
      </c>
      <c r="Q4096">
        <v>431</v>
      </c>
    </row>
    <row r="4097" spans="1:17" x14ac:dyDescent="0.3">
      <c r="A4097" t="s">
        <v>13</v>
      </c>
      <c r="B4097" t="s">
        <v>2134</v>
      </c>
      <c r="C4097" t="s">
        <v>14</v>
      </c>
      <c r="D4097" t="s">
        <v>15</v>
      </c>
      <c r="E4097" t="s">
        <v>16</v>
      </c>
      <c r="F4097" t="s">
        <v>17</v>
      </c>
      <c r="G4097" t="s">
        <v>18</v>
      </c>
      <c r="H4097" t="s">
        <v>19</v>
      </c>
      <c r="I4097" t="s">
        <v>2134</v>
      </c>
      <c r="J4097" t="s">
        <v>20</v>
      </c>
      <c r="K4097" t="s">
        <v>21</v>
      </c>
      <c r="L4097" t="s">
        <v>22</v>
      </c>
      <c r="M4097">
        <v>0</v>
      </c>
      <c r="N4097">
        <v>459.99</v>
      </c>
      <c r="O4097">
        <v>22</v>
      </c>
      <c r="P4097">
        <f>Table1[[#This Row],[Sale Product Count]]*Table1[[#This Row],[Price]]</f>
        <v>10119.780000000001</v>
      </c>
      <c r="Q4097">
        <v>322</v>
      </c>
    </row>
    <row r="4098" spans="1:17" x14ac:dyDescent="0.3">
      <c r="A4098" t="s">
        <v>100</v>
      </c>
      <c r="B4098" t="s">
        <v>567</v>
      </c>
      <c r="C4098" t="s">
        <v>14</v>
      </c>
      <c r="D4098" t="s">
        <v>2134</v>
      </c>
      <c r="E4098" t="s">
        <v>42</v>
      </c>
      <c r="F4098" t="s">
        <v>256</v>
      </c>
      <c r="G4098" t="s">
        <v>18</v>
      </c>
      <c r="H4098" t="s">
        <v>197</v>
      </c>
      <c r="I4098" t="s">
        <v>217</v>
      </c>
      <c r="J4098" t="s">
        <v>20</v>
      </c>
      <c r="K4098" t="s">
        <v>711</v>
      </c>
      <c r="L4098" t="s">
        <v>2134</v>
      </c>
      <c r="M4098">
        <v>3.1</v>
      </c>
      <c r="N4098">
        <v>459.99</v>
      </c>
      <c r="O4098">
        <v>22</v>
      </c>
      <c r="P4098">
        <f>Table1[[#This Row],[Sale Product Count]]*Table1[[#This Row],[Price]]</f>
        <v>10119.780000000001</v>
      </c>
      <c r="Q4098">
        <v>122</v>
      </c>
    </row>
    <row r="4099" spans="1:17" x14ac:dyDescent="0.3">
      <c r="A4099" t="s">
        <v>100</v>
      </c>
      <c r="B4099" t="s">
        <v>2134</v>
      </c>
      <c r="C4099" t="s">
        <v>94</v>
      </c>
      <c r="D4099" t="s">
        <v>2134</v>
      </c>
      <c r="E4099" t="s">
        <v>35</v>
      </c>
      <c r="F4099" t="s">
        <v>1230</v>
      </c>
      <c r="G4099" t="s">
        <v>56</v>
      </c>
      <c r="H4099" t="s">
        <v>57</v>
      </c>
      <c r="I4099" t="s">
        <v>113</v>
      </c>
      <c r="J4099" t="s">
        <v>20</v>
      </c>
      <c r="K4099" t="s">
        <v>151</v>
      </c>
      <c r="L4099" t="s">
        <v>1574</v>
      </c>
      <c r="M4099">
        <v>0</v>
      </c>
      <c r="N4099">
        <v>459.99</v>
      </c>
      <c r="O4099">
        <v>22</v>
      </c>
      <c r="P4099">
        <f>Table1[[#This Row],[Sale Product Count]]*Table1[[#This Row],[Price]]</f>
        <v>10119.780000000001</v>
      </c>
      <c r="Q4099">
        <v>460</v>
      </c>
    </row>
    <row r="4100" spans="1:17" x14ac:dyDescent="0.3">
      <c r="A4100" t="s">
        <v>23</v>
      </c>
      <c r="B4100" t="s">
        <v>2134</v>
      </c>
      <c r="C4100" t="s">
        <v>24</v>
      </c>
      <c r="D4100" t="s">
        <v>71</v>
      </c>
      <c r="E4100" t="s">
        <v>16</v>
      </c>
      <c r="F4100" t="s">
        <v>82</v>
      </c>
      <c r="G4100" t="s">
        <v>65</v>
      </c>
      <c r="H4100" t="s">
        <v>19</v>
      </c>
      <c r="I4100" t="s">
        <v>2134</v>
      </c>
      <c r="J4100" t="s">
        <v>20</v>
      </c>
      <c r="K4100" t="s">
        <v>21</v>
      </c>
      <c r="L4100" t="s">
        <v>81</v>
      </c>
      <c r="M4100">
        <v>4.4000000000000004</v>
      </c>
      <c r="N4100">
        <v>459.99</v>
      </c>
      <c r="O4100">
        <v>22</v>
      </c>
      <c r="P4100">
        <f>Table1[[#This Row],[Sale Product Count]]*Table1[[#This Row],[Price]]</f>
        <v>10119.780000000001</v>
      </c>
      <c r="Q4100">
        <v>0</v>
      </c>
    </row>
    <row r="4101" spans="1:17" x14ac:dyDescent="0.3">
      <c r="A4101" t="s">
        <v>130</v>
      </c>
      <c r="B4101" t="s">
        <v>1869</v>
      </c>
      <c r="C4101" t="s">
        <v>14</v>
      </c>
      <c r="D4101" t="s">
        <v>71</v>
      </c>
      <c r="E4101" t="s">
        <v>63</v>
      </c>
      <c r="F4101" t="s">
        <v>26</v>
      </c>
      <c r="G4101" t="s">
        <v>65</v>
      </c>
      <c r="H4101" t="s">
        <v>197</v>
      </c>
      <c r="I4101" t="s">
        <v>2134</v>
      </c>
      <c r="J4101" t="s">
        <v>20</v>
      </c>
      <c r="K4101" t="s">
        <v>92</v>
      </c>
      <c r="L4101" t="s">
        <v>2134</v>
      </c>
      <c r="M4101">
        <v>0</v>
      </c>
      <c r="N4101">
        <v>389</v>
      </c>
      <c r="O4101">
        <v>26</v>
      </c>
      <c r="P4101">
        <f>Table1[[#This Row],[Sale Product Count]]*Table1[[#This Row],[Price]]</f>
        <v>10114</v>
      </c>
      <c r="Q4101">
        <v>122</v>
      </c>
    </row>
    <row r="4102" spans="1:17" x14ac:dyDescent="0.3">
      <c r="A4102" t="s">
        <v>130</v>
      </c>
      <c r="B4102" t="s">
        <v>1981</v>
      </c>
      <c r="C4102" t="s">
        <v>164</v>
      </c>
      <c r="D4102" t="s">
        <v>71</v>
      </c>
      <c r="E4102" t="s">
        <v>16</v>
      </c>
      <c r="F4102" t="s">
        <v>87</v>
      </c>
      <c r="G4102" t="s">
        <v>27</v>
      </c>
      <c r="H4102" t="s">
        <v>36</v>
      </c>
      <c r="I4102" t="s">
        <v>431</v>
      </c>
      <c r="J4102" t="s">
        <v>1982</v>
      </c>
      <c r="K4102" t="s">
        <v>2134</v>
      </c>
      <c r="L4102" t="s">
        <v>2134</v>
      </c>
      <c r="M4102">
        <v>0</v>
      </c>
      <c r="N4102">
        <v>209.99</v>
      </c>
      <c r="O4102">
        <v>48</v>
      </c>
      <c r="P4102">
        <f>Table1[[#This Row],[Sale Product Count]]*Table1[[#This Row],[Price]]</f>
        <v>10079.52</v>
      </c>
      <c r="Q4102">
        <v>510</v>
      </c>
    </row>
    <row r="4103" spans="1:17" x14ac:dyDescent="0.3">
      <c r="A4103" t="s">
        <v>130</v>
      </c>
      <c r="B4103" t="s">
        <v>745</v>
      </c>
      <c r="C4103" t="s">
        <v>24</v>
      </c>
      <c r="D4103" t="s">
        <v>606</v>
      </c>
      <c r="E4103" t="s">
        <v>1493</v>
      </c>
      <c r="F4103" t="s">
        <v>64</v>
      </c>
      <c r="G4103" t="s">
        <v>27</v>
      </c>
      <c r="H4103" t="s">
        <v>36</v>
      </c>
      <c r="I4103" t="s">
        <v>2134</v>
      </c>
      <c r="J4103" t="s">
        <v>20</v>
      </c>
      <c r="K4103" t="s">
        <v>573</v>
      </c>
      <c r="L4103" t="s">
        <v>2134</v>
      </c>
      <c r="M4103">
        <v>0</v>
      </c>
      <c r="N4103">
        <v>457.64</v>
      </c>
      <c r="O4103">
        <v>22</v>
      </c>
      <c r="P4103">
        <f>Table1[[#This Row],[Sale Product Count]]*Table1[[#This Row],[Price]]</f>
        <v>10068.08</v>
      </c>
      <c r="Q4103">
        <v>162</v>
      </c>
    </row>
    <row r="4104" spans="1:17" x14ac:dyDescent="0.3">
      <c r="A4104" t="s">
        <v>23</v>
      </c>
      <c r="B4104" t="s">
        <v>183</v>
      </c>
      <c r="C4104" t="s">
        <v>14</v>
      </c>
      <c r="D4104" t="s">
        <v>184</v>
      </c>
      <c r="E4104" t="s">
        <v>27</v>
      </c>
      <c r="F4104" t="s">
        <v>55</v>
      </c>
      <c r="G4104" t="s">
        <v>56</v>
      </c>
      <c r="H4104" t="s">
        <v>51</v>
      </c>
      <c r="I4104" t="s">
        <v>115</v>
      </c>
      <c r="J4104" t="s">
        <v>20</v>
      </c>
      <c r="K4104" t="s">
        <v>2134</v>
      </c>
      <c r="L4104" t="s">
        <v>2134</v>
      </c>
      <c r="M4104">
        <v>4.3</v>
      </c>
      <c r="N4104">
        <v>228</v>
      </c>
      <c r="O4104">
        <v>44</v>
      </c>
      <c r="P4104">
        <f>Table1[[#This Row],[Sale Product Count]]*Table1[[#This Row],[Price]]</f>
        <v>10032</v>
      </c>
      <c r="Q4104">
        <v>226</v>
      </c>
    </row>
    <row r="4105" spans="1:17" x14ac:dyDescent="0.3">
      <c r="A4105" t="s">
        <v>23</v>
      </c>
      <c r="B4105" t="s">
        <v>2134</v>
      </c>
      <c r="C4105" t="s">
        <v>24</v>
      </c>
      <c r="D4105" t="s">
        <v>25</v>
      </c>
      <c r="E4105" t="s">
        <v>16</v>
      </c>
      <c r="F4105" t="s">
        <v>26</v>
      </c>
      <c r="G4105" t="s">
        <v>27</v>
      </c>
      <c r="H4105" t="s">
        <v>28</v>
      </c>
      <c r="I4105" t="s">
        <v>29</v>
      </c>
      <c r="J4105" t="s">
        <v>20</v>
      </c>
      <c r="K4105" t="s">
        <v>21</v>
      </c>
      <c r="L4105" t="s">
        <v>2134</v>
      </c>
      <c r="M4105">
        <v>4.5</v>
      </c>
      <c r="N4105">
        <v>589.99</v>
      </c>
      <c r="O4105">
        <v>17</v>
      </c>
      <c r="P4105">
        <f>Table1[[#This Row],[Sale Product Count]]*Table1[[#This Row],[Price]]</f>
        <v>10029.83</v>
      </c>
      <c r="Q4105">
        <v>493</v>
      </c>
    </row>
    <row r="4106" spans="1:17" x14ac:dyDescent="0.3">
      <c r="A4106" t="s">
        <v>23</v>
      </c>
      <c r="B4106" t="s">
        <v>2134</v>
      </c>
      <c r="C4106" t="s">
        <v>24</v>
      </c>
      <c r="D4106" t="s">
        <v>71</v>
      </c>
      <c r="E4106" t="s">
        <v>16</v>
      </c>
      <c r="F4106" t="s">
        <v>82</v>
      </c>
      <c r="G4106" t="s">
        <v>65</v>
      </c>
      <c r="H4106" t="s">
        <v>19</v>
      </c>
      <c r="I4106" t="s">
        <v>2134</v>
      </c>
      <c r="J4106" t="s">
        <v>20</v>
      </c>
      <c r="K4106" t="s">
        <v>21</v>
      </c>
      <c r="L4106" t="s">
        <v>81</v>
      </c>
      <c r="M4106">
        <v>4.4000000000000004</v>
      </c>
      <c r="N4106">
        <v>589.99</v>
      </c>
      <c r="O4106">
        <v>17</v>
      </c>
      <c r="P4106">
        <f>Table1[[#This Row],[Sale Product Count]]*Table1[[#This Row],[Price]]</f>
        <v>10029.83</v>
      </c>
      <c r="Q4106">
        <v>423</v>
      </c>
    </row>
    <row r="4107" spans="1:17" x14ac:dyDescent="0.3">
      <c r="A4107" t="s">
        <v>23</v>
      </c>
      <c r="B4107" t="s">
        <v>2134</v>
      </c>
      <c r="C4107" t="s">
        <v>24</v>
      </c>
      <c r="D4107" t="s">
        <v>71</v>
      </c>
      <c r="E4107" t="s">
        <v>16</v>
      </c>
      <c r="F4107" t="s">
        <v>82</v>
      </c>
      <c r="G4107" t="s">
        <v>65</v>
      </c>
      <c r="H4107" t="s">
        <v>19</v>
      </c>
      <c r="I4107" t="s">
        <v>2134</v>
      </c>
      <c r="J4107" t="s">
        <v>20</v>
      </c>
      <c r="K4107" t="s">
        <v>21</v>
      </c>
      <c r="L4107" t="s">
        <v>81</v>
      </c>
      <c r="M4107">
        <v>4.4000000000000004</v>
      </c>
      <c r="N4107">
        <v>589.99</v>
      </c>
      <c r="O4107">
        <v>17</v>
      </c>
      <c r="P4107">
        <f>Table1[[#This Row],[Sale Product Count]]*Table1[[#This Row],[Price]]</f>
        <v>10029.83</v>
      </c>
      <c r="Q4107">
        <v>134</v>
      </c>
    </row>
    <row r="4108" spans="1:17" x14ac:dyDescent="0.3">
      <c r="A4108" t="s">
        <v>13</v>
      </c>
      <c r="B4108" t="s">
        <v>2134</v>
      </c>
      <c r="C4108" t="s">
        <v>14</v>
      </c>
      <c r="D4108" t="s">
        <v>15</v>
      </c>
      <c r="E4108" t="s">
        <v>16</v>
      </c>
      <c r="F4108" t="s">
        <v>17</v>
      </c>
      <c r="G4108" t="s">
        <v>18</v>
      </c>
      <c r="H4108" t="s">
        <v>19</v>
      </c>
      <c r="I4108" t="s">
        <v>2134</v>
      </c>
      <c r="J4108" t="s">
        <v>20</v>
      </c>
      <c r="K4108" t="s">
        <v>21</v>
      </c>
      <c r="L4108" t="s">
        <v>22</v>
      </c>
      <c r="M4108">
        <v>0</v>
      </c>
      <c r="N4108">
        <v>589.99</v>
      </c>
      <c r="O4108">
        <v>17</v>
      </c>
      <c r="P4108">
        <f>Table1[[#This Row],[Sale Product Count]]*Table1[[#This Row],[Price]]</f>
        <v>10029.83</v>
      </c>
      <c r="Q4108">
        <v>0</v>
      </c>
    </row>
    <row r="4109" spans="1:17" x14ac:dyDescent="0.3">
      <c r="A4109" t="s">
        <v>30</v>
      </c>
      <c r="B4109" t="s">
        <v>338</v>
      </c>
      <c r="C4109" t="s">
        <v>86</v>
      </c>
      <c r="D4109" t="s">
        <v>2134</v>
      </c>
      <c r="E4109" t="s">
        <v>2134</v>
      </c>
      <c r="F4109" t="s">
        <v>64</v>
      </c>
      <c r="G4109" t="s">
        <v>35</v>
      </c>
      <c r="H4109" t="s">
        <v>36</v>
      </c>
      <c r="I4109" t="s">
        <v>2134</v>
      </c>
      <c r="J4109" t="s">
        <v>37</v>
      </c>
      <c r="K4109" t="s">
        <v>239</v>
      </c>
      <c r="L4109" t="s">
        <v>317</v>
      </c>
      <c r="M4109">
        <v>0</v>
      </c>
      <c r="N4109">
        <v>169.99</v>
      </c>
      <c r="O4109">
        <v>59</v>
      </c>
      <c r="P4109">
        <f>Table1[[#This Row],[Sale Product Count]]*Table1[[#This Row],[Price]]</f>
        <v>10029.41</v>
      </c>
      <c r="Q4109">
        <v>435</v>
      </c>
    </row>
    <row r="4110" spans="1:17" x14ac:dyDescent="0.3">
      <c r="A4110" t="s">
        <v>13</v>
      </c>
      <c r="B4110" t="s">
        <v>2134</v>
      </c>
      <c r="C4110" t="s">
        <v>24</v>
      </c>
      <c r="D4110" t="s">
        <v>15</v>
      </c>
      <c r="E4110" t="s">
        <v>78</v>
      </c>
      <c r="F4110" t="s">
        <v>79</v>
      </c>
      <c r="G4110" t="s">
        <v>80</v>
      </c>
      <c r="H4110" t="s">
        <v>19</v>
      </c>
      <c r="I4110" t="s">
        <v>2134</v>
      </c>
      <c r="J4110" t="s">
        <v>20</v>
      </c>
      <c r="K4110" t="s">
        <v>21</v>
      </c>
      <c r="L4110" t="s">
        <v>81</v>
      </c>
      <c r="M4110">
        <v>5</v>
      </c>
      <c r="N4110">
        <v>713.99</v>
      </c>
      <c r="O4110">
        <v>14</v>
      </c>
      <c r="P4110">
        <f>Table1[[#This Row],[Sale Product Count]]*Table1[[#This Row],[Price]]</f>
        <v>9995.86</v>
      </c>
      <c r="Q4110">
        <v>476</v>
      </c>
    </row>
    <row r="4111" spans="1:17" x14ac:dyDescent="0.3">
      <c r="A4111" t="s">
        <v>130</v>
      </c>
      <c r="B4111" t="s">
        <v>2000</v>
      </c>
      <c r="C4111" t="s">
        <v>24</v>
      </c>
      <c r="D4111" t="s">
        <v>71</v>
      </c>
      <c r="E4111" t="s">
        <v>42</v>
      </c>
      <c r="F4111" t="s">
        <v>72</v>
      </c>
      <c r="G4111" t="s">
        <v>65</v>
      </c>
      <c r="H4111" t="s">
        <v>28</v>
      </c>
      <c r="I4111" t="s">
        <v>431</v>
      </c>
      <c r="J4111" t="s">
        <v>20</v>
      </c>
      <c r="K4111" t="s">
        <v>2134</v>
      </c>
      <c r="L4111" t="s">
        <v>2134</v>
      </c>
      <c r="M4111">
        <v>0</v>
      </c>
      <c r="N4111">
        <v>713.99</v>
      </c>
      <c r="O4111">
        <v>14</v>
      </c>
      <c r="P4111">
        <f>Table1[[#This Row],[Sale Product Count]]*Table1[[#This Row],[Price]]</f>
        <v>9995.86</v>
      </c>
      <c r="Q4111">
        <v>0</v>
      </c>
    </row>
    <row r="4112" spans="1:17" x14ac:dyDescent="0.3">
      <c r="A4112" t="s">
        <v>121</v>
      </c>
      <c r="B4112" t="s">
        <v>122</v>
      </c>
      <c r="C4112" t="s">
        <v>61</v>
      </c>
      <c r="D4112" t="s">
        <v>25</v>
      </c>
      <c r="E4112" t="s">
        <v>16</v>
      </c>
      <c r="F4112" t="s">
        <v>26</v>
      </c>
      <c r="G4112" t="s">
        <v>35</v>
      </c>
      <c r="H4112" t="s">
        <v>19</v>
      </c>
      <c r="I4112" t="s">
        <v>2134</v>
      </c>
      <c r="J4112" t="s">
        <v>20</v>
      </c>
      <c r="K4112" t="s">
        <v>21</v>
      </c>
      <c r="L4112" t="s">
        <v>2134</v>
      </c>
      <c r="M4112">
        <v>0</v>
      </c>
      <c r="N4112">
        <v>713.49</v>
      </c>
      <c r="O4112">
        <v>14</v>
      </c>
      <c r="P4112">
        <f>Table1[[#This Row],[Sale Product Count]]*Table1[[#This Row],[Price]]</f>
        <v>9988.86</v>
      </c>
      <c r="Q4112">
        <v>399</v>
      </c>
    </row>
    <row r="4113" spans="1:17" x14ac:dyDescent="0.3">
      <c r="A4113" t="s">
        <v>130</v>
      </c>
      <c r="B4113" t="s">
        <v>2022</v>
      </c>
      <c r="C4113" t="s">
        <v>61</v>
      </c>
      <c r="D4113" t="s">
        <v>25</v>
      </c>
      <c r="E4113" t="s">
        <v>826</v>
      </c>
      <c r="F4113" t="s">
        <v>116</v>
      </c>
      <c r="G4113" t="s">
        <v>35</v>
      </c>
      <c r="H4113" t="s">
        <v>36</v>
      </c>
      <c r="I4113" t="s">
        <v>431</v>
      </c>
      <c r="J4113" t="s">
        <v>1982</v>
      </c>
      <c r="K4113" t="s">
        <v>2134</v>
      </c>
      <c r="L4113" t="s">
        <v>2134</v>
      </c>
      <c r="M4113">
        <v>0</v>
      </c>
      <c r="N4113">
        <v>160</v>
      </c>
      <c r="O4113">
        <v>62</v>
      </c>
      <c r="P4113">
        <f>Table1[[#This Row],[Sale Product Count]]*Table1[[#This Row],[Price]]</f>
        <v>9920</v>
      </c>
      <c r="Q4113">
        <v>461</v>
      </c>
    </row>
    <row r="4114" spans="1:17" x14ac:dyDescent="0.3">
      <c r="A4114" t="s">
        <v>100</v>
      </c>
      <c r="B4114" t="s">
        <v>2134</v>
      </c>
      <c r="C4114" t="s">
        <v>24</v>
      </c>
      <c r="D4114" t="s">
        <v>466</v>
      </c>
      <c r="E4114" t="s">
        <v>75</v>
      </c>
      <c r="F4114" t="s">
        <v>103</v>
      </c>
      <c r="G4114" t="s">
        <v>18</v>
      </c>
      <c r="H4114" t="s">
        <v>311</v>
      </c>
      <c r="I4114" t="s">
        <v>2134</v>
      </c>
      <c r="J4114" t="s">
        <v>2134</v>
      </c>
      <c r="K4114" t="s">
        <v>2134</v>
      </c>
      <c r="L4114" t="s">
        <v>314</v>
      </c>
      <c r="M4114">
        <v>3.8</v>
      </c>
      <c r="N4114">
        <v>159.94999999999999</v>
      </c>
      <c r="O4114">
        <v>62</v>
      </c>
      <c r="P4114">
        <f>Table1[[#This Row],[Sale Product Count]]*Table1[[#This Row],[Price]]</f>
        <v>9916.9</v>
      </c>
      <c r="Q4114">
        <v>281</v>
      </c>
    </row>
    <row r="4115" spans="1:17" x14ac:dyDescent="0.3">
      <c r="A4115" t="s">
        <v>23</v>
      </c>
      <c r="B4115" t="s">
        <v>2134</v>
      </c>
      <c r="C4115" t="s">
        <v>24</v>
      </c>
      <c r="D4115" t="s">
        <v>25</v>
      </c>
      <c r="E4115" t="s">
        <v>16</v>
      </c>
      <c r="F4115" t="s">
        <v>26</v>
      </c>
      <c r="G4115" t="s">
        <v>27</v>
      </c>
      <c r="H4115" t="s">
        <v>28</v>
      </c>
      <c r="I4115" t="s">
        <v>29</v>
      </c>
      <c r="J4115" t="s">
        <v>20</v>
      </c>
      <c r="K4115" t="s">
        <v>21</v>
      </c>
      <c r="L4115" t="s">
        <v>2134</v>
      </c>
      <c r="M4115">
        <v>4.5</v>
      </c>
      <c r="N4115">
        <v>760.99</v>
      </c>
      <c r="O4115">
        <v>13</v>
      </c>
      <c r="P4115">
        <f>Table1[[#This Row],[Sale Product Count]]*Table1[[#This Row],[Price]]</f>
        <v>9892.8700000000008</v>
      </c>
      <c r="Q4115">
        <v>332</v>
      </c>
    </row>
    <row r="4116" spans="1:17" x14ac:dyDescent="0.3">
      <c r="A4116" t="s">
        <v>100</v>
      </c>
      <c r="B4116" t="s">
        <v>1250</v>
      </c>
      <c r="C4116" t="s">
        <v>14</v>
      </c>
      <c r="D4116" t="s">
        <v>71</v>
      </c>
      <c r="E4116" t="s">
        <v>63</v>
      </c>
      <c r="F4116" t="s">
        <v>329</v>
      </c>
      <c r="G4116" t="s">
        <v>65</v>
      </c>
      <c r="H4116" t="s">
        <v>311</v>
      </c>
      <c r="I4116" t="s">
        <v>29</v>
      </c>
      <c r="J4116" t="s">
        <v>20</v>
      </c>
      <c r="K4116" t="s">
        <v>2134</v>
      </c>
      <c r="L4116" t="s">
        <v>2134</v>
      </c>
      <c r="M4116">
        <v>2.8</v>
      </c>
      <c r="N4116">
        <v>699.99</v>
      </c>
      <c r="O4116">
        <v>14</v>
      </c>
      <c r="P4116">
        <f>Table1[[#This Row],[Sale Product Count]]*Table1[[#This Row],[Price]]</f>
        <v>9799.86</v>
      </c>
      <c r="Q4116">
        <v>293</v>
      </c>
    </row>
    <row r="4117" spans="1:17" x14ac:dyDescent="0.3">
      <c r="A4117" t="s">
        <v>13</v>
      </c>
      <c r="B4117" t="s">
        <v>2134</v>
      </c>
      <c r="C4117" t="s">
        <v>14</v>
      </c>
      <c r="D4117" t="s">
        <v>15</v>
      </c>
      <c r="E4117" t="s">
        <v>16</v>
      </c>
      <c r="F4117" t="s">
        <v>17</v>
      </c>
      <c r="G4117" t="s">
        <v>18</v>
      </c>
      <c r="H4117" t="s">
        <v>19</v>
      </c>
      <c r="I4117" t="s">
        <v>2134</v>
      </c>
      <c r="J4117" t="s">
        <v>20</v>
      </c>
      <c r="K4117" t="s">
        <v>21</v>
      </c>
      <c r="L4117" t="s">
        <v>22</v>
      </c>
      <c r="M4117">
        <v>0</v>
      </c>
      <c r="N4117">
        <v>389.99</v>
      </c>
      <c r="O4117">
        <v>25</v>
      </c>
      <c r="P4117">
        <f>Table1[[#This Row],[Sale Product Count]]*Table1[[#This Row],[Price]]</f>
        <v>9749.75</v>
      </c>
      <c r="Q4117">
        <v>469</v>
      </c>
    </row>
    <row r="4118" spans="1:17" x14ac:dyDescent="0.3">
      <c r="A4118" t="s">
        <v>130</v>
      </c>
      <c r="B4118" t="s">
        <v>1656</v>
      </c>
      <c r="C4118" t="s">
        <v>24</v>
      </c>
      <c r="D4118" t="s">
        <v>2134</v>
      </c>
      <c r="E4118" t="s">
        <v>63</v>
      </c>
      <c r="F4118" t="s">
        <v>772</v>
      </c>
      <c r="G4118" t="s">
        <v>18</v>
      </c>
      <c r="H4118" t="s">
        <v>257</v>
      </c>
      <c r="I4118" t="s">
        <v>2134</v>
      </c>
      <c r="J4118" t="s">
        <v>20</v>
      </c>
      <c r="K4118" t="s">
        <v>242</v>
      </c>
      <c r="L4118" t="s">
        <v>152</v>
      </c>
      <c r="M4118">
        <v>5</v>
      </c>
      <c r="N4118">
        <v>389.99</v>
      </c>
      <c r="O4118">
        <v>25</v>
      </c>
      <c r="P4118">
        <f>Table1[[#This Row],[Sale Product Count]]*Table1[[#This Row],[Price]]</f>
        <v>9749.75</v>
      </c>
      <c r="Q4118">
        <v>309</v>
      </c>
    </row>
    <row r="4119" spans="1:17" x14ac:dyDescent="0.3">
      <c r="A4119" t="s">
        <v>130</v>
      </c>
      <c r="B4119" t="s">
        <v>1992</v>
      </c>
      <c r="C4119" t="s">
        <v>24</v>
      </c>
      <c r="D4119" t="s">
        <v>71</v>
      </c>
      <c r="E4119" t="s">
        <v>826</v>
      </c>
      <c r="F4119" t="s">
        <v>72</v>
      </c>
      <c r="G4119" t="s">
        <v>35</v>
      </c>
      <c r="H4119" t="s">
        <v>257</v>
      </c>
      <c r="I4119" t="s">
        <v>431</v>
      </c>
      <c r="J4119" t="s">
        <v>20</v>
      </c>
      <c r="K4119" t="s">
        <v>2134</v>
      </c>
      <c r="L4119" t="s">
        <v>2134</v>
      </c>
      <c r="M4119">
        <v>0</v>
      </c>
      <c r="N4119">
        <v>389.99</v>
      </c>
      <c r="O4119">
        <v>25</v>
      </c>
      <c r="P4119">
        <f>Table1[[#This Row],[Sale Product Count]]*Table1[[#This Row],[Price]]</f>
        <v>9749.75</v>
      </c>
      <c r="Q4119">
        <v>401</v>
      </c>
    </row>
    <row r="4120" spans="1:17" x14ac:dyDescent="0.3">
      <c r="A4120" t="s">
        <v>13</v>
      </c>
      <c r="B4120" t="s">
        <v>2134</v>
      </c>
      <c r="C4120" t="s">
        <v>24</v>
      </c>
      <c r="D4120" t="s">
        <v>15</v>
      </c>
      <c r="E4120" t="s">
        <v>78</v>
      </c>
      <c r="F4120" t="s">
        <v>79</v>
      </c>
      <c r="G4120" t="s">
        <v>80</v>
      </c>
      <c r="H4120" t="s">
        <v>19</v>
      </c>
      <c r="I4120" t="s">
        <v>2134</v>
      </c>
      <c r="J4120" t="s">
        <v>20</v>
      </c>
      <c r="K4120" t="s">
        <v>21</v>
      </c>
      <c r="L4120" t="s">
        <v>81</v>
      </c>
      <c r="M4120">
        <v>5</v>
      </c>
      <c r="N4120">
        <v>389.99</v>
      </c>
      <c r="O4120">
        <v>25</v>
      </c>
      <c r="P4120">
        <f>Table1[[#This Row],[Sale Product Count]]*Table1[[#This Row],[Price]]</f>
        <v>9749.75</v>
      </c>
      <c r="Q4120">
        <v>115</v>
      </c>
    </row>
    <row r="4121" spans="1:17" x14ac:dyDescent="0.3">
      <c r="A4121" t="s">
        <v>23</v>
      </c>
      <c r="B4121" t="s">
        <v>2134</v>
      </c>
      <c r="C4121" t="s">
        <v>14</v>
      </c>
      <c r="D4121" t="s">
        <v>219</v>
      </c>
      <c r="E4121" t="s">
        <v>27</v>
      </c>
      <c r="F4121" t="s">
        <v>220</v>
      </c>
      <c r="G4121" t="s">
        <v>65</v>
      </c>
      <c r="H4121" t="s">
        <v>19</v>
      </c>
      <c r="I4121" t="s">
        <v>2134</v>
      </c>
      <c r="J4121" t="s">
        <v>20</v>
      </c>
      <c r="K4121" t="s">
        <v>21</v>
      </c>
      <c r="L4121" t="s">
        <v>81</v>
      </c>
      <c r="M4121">
        <v>4.7</v>
      </c>
      <c r="N4121">
        <v>389.99</v>
      </c>
      <c r="O4121">
        <v>25</v>
      </c>
      <c r="P4121">
        <f>Table1[[#This Row],[Sale Product Count]]*Table1[[#This Row],[Price]]</f>
        <v>9749.75</v>
      </c>
      <c r="Q4121">
        <v>0</v>
      </c>
    </row>
    <row r="4122" spans="1:17" x14ac:dyDescent="0.3">
      <c r="A4122" t="s">
        <v>130</v>
      </c>
      <c r="B4122" t="s">
        <v>754</v>
      </c>
      <c r="C4122" t="s">
        <v>61</v>
      </c>
      <c r="D4122" t="s">
        <v>606</v>
      </c>
      <c r="E4122" t="s">
        <v>162</v>
      </c>
      <c r="F4122" t="s">
        <v>181</v>
      </c>
      <c r="G4122" t="s">
        <v>27</v>
      </c>
      <c r="H4122" t="s">
        <v>28</v>
      </c>
      <c r="I4122" t="s">
        <v>499</v>
      </c>
      <c r="J4122" t="s">
        <v>20</v>
      </c>
      <c r="K4122" t="s">
        <v>2134</v>
      </c>
      <c r="L4122" t="s">
        <v>2134</v>
      </c>
      <c r="M4122">
        <v>0</v>
      </c>
      <c r="N4122">
        <v>459.99</v>
      </c>
      <c r="O4122">
        <v>21</v>
      </c>
      <c r="P4122">
        <f>Table1[[#This Row],[Sale Product Count]]*Table1[[#This Row],[Price]]</f>
        <v>9659.7900000000009</v>
      </c>
      <c r="Q4122">
        <v>344</v>
      </c>
    </row>
    <row r="4123" spans="1:17" x14ac:dyDescent="0.3">
      <c r="A4123" t="s">
        <v>13</v>
      </c>
      <c r="B4123" t="s">
        <v>83</v>
      </c>
      <c r="C4123" t="s">
        <v>24</v>
      </c>
      <c r="D4123" t="s">
        <v>84</v>
      </c>
      <c r="E4123" t="s">
        <v>16</v>
      </c>
      <c r="F4123" t="s">
        <v>26</v>
      </c>
      <c r="G4123" t="s">
        <v>80</v>
      </c>
      <c r="H4123" t="s">
        <v>19</v>
      </c>
      <c r="I4123" t="s">
        <v>2134</v>
      </c>
      <c r="J4123" t="s">
        <v>20</v>
      </c>
      <c r="K4123" t="s">
        <v>21</v>
      </c>
      <c r="L4123" t="s">
        <v>2134</v>
      </c>
      <c r="M4123">
        <v>0</v>
      </c>
      <c r="N4123">
        <v>459.99</v>
      </c>
      <c r="O4123">
        <v>21</v>
      </c>
      <c r="P4123">
        <f>Table1[[#This Row],[Sale Product Count]]*Table1[[#This Row],[Price]]</f>
        <v>9659.7900000000009</v>
      </c>
      <c r="Q4123">
        <v>442</v>
      </c>
    </row>
    <row r="4124" spans="1:17" x14ac:dyDescent="0.3">
      <c r="A4124" t="s">
        <v>130</v>
      </c>
      <c r="B4124" t="s">
        <v>1727</v>
      </c>
      <c r="C4124" t="s">
        <v>24</v>
      </c>
      <c r="D4124" t="s">
        <v>71</v>
      </c>
      <c r="E4124" t="s">
        <v>63</v>
      </c>
      <c r="F4124" t="s">
        <v>72</v>
      </c>
      <c r="G4124" t="s">
        <v>27</v>
      </c>
      <c r="H4124" t="s">
        <v>257</v>
      </c>
      <c r="I4124" t="s">
        <v>431</v>
      </c>
      <c r="J4124" t="s">
        <v>20</v>
      </c>
      <c r="K4124" t="s">
        <v>2134</v>
      </c>
      <c r="L4124" t="s">
        <v>2134</v>
      </c>
      <c r="M4124">
        <v>0</v>
      </c>
      <c r="N4124">
        <v>459.99</v>
      </c>
      <c r="O4124">
        <v>21</v>
      </c>
      <c r="P4124">
        <f>Table1[[#This Row],[Sale Product Count]]*Table1[[#This Row],[Price]]</f>
        <v>9659.7900000000009</v>
      </c>
      <c r="Q4124">
        <v>197</v>
      </c>
    </row>
    <row r="4125" spans="1:17" x14ac:dyDescent="0.3">
      <c r="A4125" t="s">
        <v>23</v>
      </c>
      <c r="B4125" t="s">
        <v>2134</v>
      </c>
      <c r="C4125" t="s">
        <v>24</v>
      </c>
      <c r="D4125" t="s">
        <v>71</v>
      </c>
      <c r="E4125" t="s">
        <v>16</v>
      </c>
      <c r="F4125" t="s">
        <v>82</v>
      </c>
      <c r="G4125" t="s">
        <v>65</v>
      </c>
      <c r="H4125" t="s">
        <v>19</v>
      </c>
      <c r="I4125" t="s">
        <v>2134</v>
      </c>
      <c r="J4125" t="s">
        <v>20</v>
      </c>
      <c r="K4125" t="s">
        <v>21</v>
      </c>
      <c r="L4125" t="s">
        <v>81</v>
      </c>
      <c r="M4125">
        <v>4.4000000000000004</v>
      </c>
      <c r="N4125">
        <v>459.99</v>
      </c>
      <c r="O4125">
        <v>21</v>
      </c>
      <c r="P4125">
        <f>Table1[[#This Row],[Sale Product Count]]*Table1[[#This Row],[Price]]</f>
        <v>9659.7900000000009</v>
      </c>
      <c r="Q4125">
        <v>0</v>
      </c>
    </row>
    <row r="4126" spans="1:17" x14ac:dyDescent="0.3">
      <c r="A4126" t="s">
        <v>23</v>
      </c>
      <c r="B4126" t="s">
        <v>2134</v>
      </c>
      <c r="C4126" t="s">
        <v>24</v>
      </c>
      <c r="D4126" t="s">
        <v>71</v>
      </c>
      <c r="E4126" t="s">
        <v>16</v>
      </c>
      <c r="F4126" t="s">
        <v>82</v>
      </c>
      <c r="G4126" t="s">
        <v>65</v>
      </c>
      <c r="H4126" t="s">
        <v>19</v>
      </c>
      <c r="I4126" t="s">
        <v>2134</v>
      </c>
      <c r="J4126" t="s">
        <v>20</v>
      </c>
      <c r="K4126" t="s">
        <v>21</v>
      </c>
      <c r="L4126" t="s">
        <v>81</v>
      </c>
      <c r="M4126">
        <v>4.4000000000000004</v>
      </c>
      <c r="N4126">
        <v>459.99</v>
      </c>
      <c r="O4126">
        <v>21</v>
      </c>
      <c r="P4126">
        <f>Table1[[#This Row],[Sale Product Count]]*Table1[[#This Row],[Price]]</f>
        <v>9659.7900000000009</v>
      </c>
      <c r="Q4126">
        <v>0</v>
      </c>
    </row>
    <row r="4127" spans="1:17" x14ac:dyDescent="0.3">
      <c r="A4127" t="s">
        <v>130</v>
      </c>
      <c r="B4127" t="s">
        <v>388</v>
      </c>
      <c r="C4127" t="s">
        <v>24</v>
      </c>
      <c r="D4127" t="s">
        <v>2134</v>
      </c>
      <c r="E4127" t="s">
        <v>162</v>
      </c>
      <c r="F4127" t="s">
        <v>72</v>
      </c>
      <c r="G4127" t="s">
        <v>65</v>
      </c>
      <c r="H4127" t="s">
        <v>197</v>
      </c>
      <c r="I4127" t="s">
        <v>2134</v>
      </c>
      <c r="J4127" t="s">
        <v>20</v>
      </c>
      <c r="K4127" t="s">
        <v>159</v>
      </c>
      <c r="L4127" t="s">
        <v>2134</v>
      </c>
      <c r="M4127">
        <v>5</v>
      </c>
      <c r="N4127">
        <v>639.99</v>
      </c>
      <c r="O4127">
        <v>15</v>
      </c>
      <c r="P4127">
        <f>Table1[[#This Row],[Sale Product Count]]*Table1[[#This Row],[Price]]</f>
        <v>9599.85</v>
      </c>
      <c r="Q4127">
        <v>284</v>
      </c>
    </row>
    <row r="4128" spans="1:17" x14ac:dyDescent="0.3">
      <c r="A4128" t="s">
        <v>13</v>
      </c>
      <c r="B4128" t="s">
        <v>2134</v>
      </c>
      <c r="C4128" t="s">
        <v>24</v>
      </c>
      <c r="D4128" t="s">
        <v>15</v>
      </c>
      <c r="E4128" t="s">
        <v>78</v>
      </c>
      <c r="F4128" t="s">
        <v>79</v>
      </c>
      <c r="G4128" t="s">
        <v>80</v>
      </c>
      <c r="H4128" t="s">
        <v>19</v>
      </c>
      <c r="I4128" t="s">
        <v>2134</v>
      </c>
      <c r="J4128" t="s">
        <v>20</v>
      </c>
      <c r="K4128" t="s">
        <v>21</v>
      </c>
      <c r="L4128" t="s">
        <v>81</v>
      </c>
      <c r="M4128">
        <v>5</v>
      </c>
      <c r="N4128">
        <v>369</v>
      </c>
      <c r="O4128">
        <v>26</v>
      </c>
      <c r="P4128">
        <f>Table1[[#This Row],[Sale Product Count]]*Table1[[#This Row],[Price]]</f>
        <v>9594</v>
      </c>
      <c r="Q4128">
        <v>313</v>
      </c>
    </row>
    <row r="4129" spans="1:17" x14ac:dyDescent="0.3">
      <c r="A4129" t="s">
        <v>121</v>
      </c>
      <c r="B4129" t="s">
        <v>122</v>
      </c>
      <c r="C4129" t="s">
        <v>61</v>
      </c>
      <c r="D4129" t="s">
        <v>25</v>
      </c>
      <c r="E4129" t="s">
        <v>16</v>
      </c>
      <c r="F4129" t="s">
        <v>26</v>
      </c>
      <c r="G4129" t="s">
        <v>35</v>
      </c>
      <c r="H4129" t="s">
        <v>19</v>
      </c>
      <c r="I4129" t="s">
        <v>2134</v>
      </c>
      <c r="J4129" t="s">
        <v>20</v>
      </c>
      <c r="K4129" t="s">
        <v>21</v>
      </c>
      <c r="L4129" t="s">
        <v>2134</v>
      </c>
      <c r="M4129">
        <v>0</v>
      </c>
      <c r="N4129">
        <v>204</v>
      </c>
      <c r="O4129">
        <v>47</v>
      </c>
      <c r="P4129">
        <f>Table1[[#This Row],[Sale Product Count]]*Table1[[#This Row],[Price]]</f>
        <v>9588</v>
      </c>
      <c r="Q4129">
        <v>356</v>
      </c>
    </row>
    <row r="4130" spans="1:17" x14ac:dyDescent="0.3">
      <c r="A4130" t="s">
        <v>130</v>
      </c>
      <c r="B4130" t="s">
        <v>1115</v>
      </c>
      <c r="C4130" t="s">
        <v>61</v>
      </c>
      <c r="D4130" t="s">
        <v>606</v>
      </c>
      <c r="E4130" t="s">
        <v>63</v>
      </c>
      <c r="F4130" t="s">
        <v>106</v>
      </c>
      <c r="G4130" t="s">
        <v>65</v>
      </c>
      <c r="H4130" t="s">
        <v>197</v>
      </c>
      <c r="I4130" t="s">
        <v>499</v>
      </c>
      <c r="J4130" t="s">
        <v>20</v>
      </c>
      <c r="K4130" t="s">
        <v>2134</v>
      </c>
      <c r="L4130" t="s">
        <v>2134</v>
      </c>
      <c r="M4130">
        <v>3</v>
      </c>
      <c r="N4130">
        <v>729.99</v>
      </c>
      <c r="O4130">
        <v>13</v>
      </c>
      <c r="P4130">
        <f>Table1[[#This Row],[Sale Product Count]]*Table1[[#This Row],[Price]]</f>
        <v>9489.8700000000008</v>
      </c>
      <c r="Q4130">
        <v>211</v>
      </c>
    </row>
    <row r="4131" spans="1:17" x14ac:dyDescent="0.3">
      <c r="A4131" t="s">
        <v>13</v>
      </c>
      <c r="B4131" t="s">
        <v>2134</v>
      </c>
      <c r="C4131" t="s">
        <v>14</v>
      </c>
      <c r="D4131" t="s">
        <v>15</v>
      </c>
      <c r="E4131" t="s">
        <v>16</v>
      </c>
      <c r="F4131" t="s">
        <v>17</v>
      </c>
      <c r="G4131" t="s">
        <v>18</v>
      </c>
      <c r="H4131" t="s">
        <v>19</v>
      </c>
      <c r="I4131" t="s">
        <v>2134</v>
      </c>
      <c r="J4131" t="s">
        <v>20</v>
      </c>
      <c r="K4131" t="s">
        <v>21</v>
      </c>
      <c r="L4131" t="s">
        <v>22</v>
      </c>
      <c r="M4131">
        <v>0</v>
      </c>
      <c r="N4131">
        <v>155</v>
      </c>
      <c r="O4131">
        <v>61</v>
      </c>
      <c r="P4131">
        <f>Table1[[#This Row],[Sale Product Count]]*Table1[[#This Row],[Price]]</f>
        <v>9455</v>
      </c>
      <c r="Q4131">
        <v>457</v>
      </c>
    </row>
    <row r="4132" spans="1:17" x14ac:dyDescent="0.3">
      <c r="A4132" t="s">
        <v>23</v>
      </c>
      <c r="B4132" t="s">
        <v>2134</v>
      </c>
      <c r="C4132" t="s">
        <v>24</v>
      </c>
      <c r="D4132" t="s">
        <v>25</v>
      </c>
      <c r="E4132" t="s">
        <v>16</v>
      </c>
      <c r="F4132" t="s">
        <v>26</v>
      </c>
      <c r="G4132" t="s">
        <v>27</v>
      </c>
      <c r="H4132" t="s">
        <v>28</v>
      </c>
      <c r="I4132" t="s">
        <v>29</v>
      </c>
      <c r="J4132" t="s">
        <v>20</v>
      </c>
      <c r="K4132" t="s">
        <v>21</v>
      </c>
      <c r="L4132" t="s">
        <v>2134</v>
      </c>
      <c r="M4132">
        <v>4.5</v>
      </c>
      <c r="N4132">
        <v>589.99</v>
      </c>
      <c r="O4132">
        <v>16</v>
      </c>
      <c r="P4132">
        <f>Table1[[#This Row],[Sale Product Count]]*Table1[[#This Row],[Price]]</f>
        <v>9439.84</v>
      </c>
      <c r="Q4132">
        <v>492</v>
      </c>
    </row>
    <row r="4133" spans="1:17" x14ac:dyDescent="0.3">
      <c r="A4133" t="s">
        <v>130</v>
      </c>
      <c r="B4133" t="s">
        <v>1225</v>
      </c>
      <c r="C4133" t="s">
        <v>14</v>
      </c>
      <c r="D4133" t="s">
        <v>71</v>
      </c>
      <c r="E4133" t="s">
        <v>42</v>
      </c>
      <c r="F4133" t="s">
        <v>72</v>
      </c>
      <c r="G4133" t="s">
        <v>18</v>
      </c>
      <c r="H4133" t="s">
        <v>197</v>
      </c>
      <c r="I4133" t="s">
        <v>431</v>
      </c>
      <c r="J4133" t="s">
        <v>20</v>
      </c>
      <c r="K4133" t="s">
        <v>2134</v>
      </c>
      <c r="L4133" t="s">
        <v>2134</v>
      </c>
      <c r="M4133">
        <v>0</v>
      </c>
      <c r="N4133">
        <v>589.99</v>
      </c>
      <c r="O4133">
        <v>16</v>
      </c>
      <c r="P4133">
        <f>Table1[[#This Row],[Sale Product Count]]*Table1[[#This Row],[Price]]</f>
        <v>9439.84</v>
      </c>
      <c r="Q4133">
        <v>106</v>
      </c>
    </row>
    <row r="4134" spans="1:17" x14ac:dyDescent="0.3">
      <c r="A4134" t="s">
        <v>30</v>
      </c>
      <c r="B4134" t="s">
        <v>31</v>
      </c>
      <c r="C4134" t="s">
        <v>32</v>
      </c>
      <c r="D4134" t="s">
        <v>33</v>
      </c>
      <c r="E4134" t="s">
        <v>2134</v>
      </c>
      <c r="F4134" t="s">
        <v>34</v>
      </c>
      <c r="G4134" t="s">
        <v>35</v>
      </c>
      <c r="H4134" t="s">
        <v>36</v>
      </c>
      <c r="I4134" t="s">
        <v>2134</v>
      </c>
      <c r="J4134" t="s">
        <v>37</v>
      </c>
      <c r="K4134" t="s">
        <v>2134</v>
      </c>
      <c r="L4134" t="s">
        <v>38</v>
      </c>
      <c r="M4134">
        <v>5</v>
      </c>
      <c r="N4134">
        <v>589.99</v>
      </c>
      <c r="O4134">
        <v>16</v>
      </c>
      <c r="P4134">
        <f>Table1[[#This Row],[Sale Product Count]]*Table1[[#This Row],[Price]]</f>
        <v>9439.84</v>
      </c>
      <c r="Q4134">
        <v>437</v>
      </c>
    </row>
    <row r="4135" spans="1:17" x14ac:dyDescent="0.3">
      <c r="A4135" t="s">
        <v>130</v>
      </c>
      <c r="B4135" t="s">
        <v>1727</v>
      </c>
      <c r="C4135" t="s">
        <v>24</v>
      </c>
      <c r="D4135" t="s">
        <v>71</v>
      </c>
      <c r="E4135" t="s">
        <v>826</v>
      </c>
      <c r="F4135" t="s">
        <v>72</v>
      </c>
      <c r="G4135" t="s">
        <v>65</v>
      </c>
      <c r="H4135" t="s">
        <v>257</v>
      </c>
      <c r="I4135" t="s">
        <v>431</v>
      </c>
      <c r="J4135" t="s">
        <v>20</v>
      </c>
      <c r="K4135" t="s">
        <v>2134</v>
      </c>
      <c r="L4135" t="s">
        <v>2134</v>
      </c>
      <c r="M4135">
        <v>0</v>
      </c>
      <c r="N4135">
        <v>589.99</v>
      </c>
      <c r="O4135">
        <v>16</v>
      </c>
      <c r="P4135">
        <f>Table1[[#This Row],[Sale Product Count]]*Table1[[#This Row],[Price]]</f>
        <v>9439.84</v>
      </c>
      <c r="Q4135">
        <v>266</v>
      </c>
    </row>
    <row r="4136" spans="1:17" x14ac:dyDescent="0.3">
      <c r="A4136" t="s">
        <v>13</v>
      </c>
      <c r="B4136" t="s">
        <v>2134</v>
      </c>
      <c r="C4136" t="s">
        <v>14</v>
      </c>
      <c r="D4136" t="s">
        <v>15</v>
      </c>
      <c r="E4136" t="s">
        <v>16</v>
      </c>
      <c r="F4136" t="s">
        <v>17</v>
      </c>
      <c r="G4136" t="s">
        <v>18</v>
      </c>
      <c r="H4136" t="s">
        <v>19</v>
      </c>
      <c r="I4136" t="s">
        <v>2134</v>
      </c>
      <c r="J4136" t="s">
        <v>20</v>
      </c>
      <c r="K4136" t="s">
        <v>21</v>
      </c>
      <c r="L4136" t="s">
        <v>22</v>
      </c>
      <c r="M4136">
        <v>0</v>
      </c>
      <c r="N4136">
        <v>589.99</v>
      </c>
      <c r="O4136">
        <v>16</v>
      </c>
      <c r="P4136">
        <f>Table1[[#This Row],[Sale Product Count]]*Table1[[#This Row],[Price]]</f>
        <v>9439.84</v>
      </c>
      <c r="Q4136">
        <v>0</v>
      </c>
    </row>
    <row r="4137" spans="1:17" x14ac:dyDescent="0.3">
      <c r="A4137" t="s">
        <v>23</v>
      </c>
      <c r="B4137" t="s">
        <v>2134</v>
      </c>
      <c r="C4137" t="s">
        <v>24</v>
      </c>
      <c r="D4137" t="s">
        <v>25</v>
      </c>
      <c r="E4137" t="s">
        <v>16</v>
      </c>
      <c r="F4137" t="s">
        <v>26</v>
      </c>
      <c r="G4137" t="s">
        <v>27</v>
      </c>
      <c r="H4137" t="s">
        <v>28</v>
      </c>
      <c r="I4137" t="s">
        <v>29</v>
      </c>
      <c r="J4137" t="s">
        <v>20</v>
      </c>
      <c r="K4137" t="s">
        <v>21</v>
      </c>
      <c r="L4137" t="s">
        <v>2134</v>
      </c>
      <c r="M4137">
        <v>4.5</v>
      </c>
      <c r="N4137">
        <v>184.99</v>
      </c>
      <c r="O4137">
        <v>51</v>
      </c>
      <c r="P4137">
        <f>Table1[[#This Row],[Sale Product Count]]*Table1[[#This Row],[Price]]</f>
        <v>9434.49</v>
      </c>
      <c r="Q4137">
        <v>429</v>
      </c>
    </row>
    <row r="4138" spans="1:17" x14ac:dyDescent="0.3">
      <c r="A4138" t="s">
        <v>30</v>
      </c>
      <c r="B4138" t="s">
        <v>119</v>
      </c>
      <c r="C4138" t="s">
        <v>24</v>
      </c>
      <c r="D4138" t="s">
        <v>33</v>
      </c>
      <c r="E4138" t="s">
        <v>2134</v>
      </c>
      <c r="F4138" t="s">
        <v>34</v>
      </c>
      <c r="G4138" t="s">
        <v>35</v>
      </c>
      <c r="H4138" t="s">
        <v>36</v>
      </c>
      <c r="I4138" t="s">
        <v>2134</v>
      </c>
      <c r="J4138" t="s">
        <v>37</v>
      </c>
      <c r="K4138" t="s">
        <v>120</v>
      </c>
      <c r="L4138" t="s">
        <v>38</v>
      </c>
      <c r="M4138">
        <v>1</v>
      </c>
      <c r="N4138">
        <v>783.95</v>
      </c>
      <c r="O4138">
        <v>12</v>
      </c>
      <c r="P4138">
        <f>Table1[[#This Row],[Sale Product Count]]*Table1[[#This Row],[Price]]</f>
        <v>9407.4000000000015</v>
      </c>
      <c r="Q4138">
        <v>275</v>
      </c>
    </row>
    <row r="4139" spans="1:17" x14ac:dyDescent="0.3">
      <c r="A4139" t="s">
        <v>30</v>
      </c>
      <c r="B4139" t="s">
        <v>119</v>
      </c>
      <c r="C4139" t="s">
        <v>24</v>
      </c>
      <c r="D4139" t="s">
        <v>33</v>
      </c>
      <c r="E4139" t="s">
        <v>2134</v>
      </c>
      <c r="F4139" t="s">
        <v>34</v>
      </c>
      <c r="G4139" t="s">
        <v>35</v>
      </c>
      <c r="H4139" t="s">
        <v>36</v>
      </c>
      <c r="I4139" t="s">
        <v>2134</v>
      </c>
      <c r="J4139" t="s">
        <v>37</v>
      </c>
      <c r="K4139" t="s">
        <v>120</v>
      </c>
      <c r="L4139" t="s">
        <v>38</v>
      </c>
      <c r="M4139">
        <v>1</v>
      </c>
      <c r="N4139">
        <v>389.99</v>
      </c>
      <c r="O4139">
        <v>24</v>
      </c>
      <c r="P4139">
        <f>Table1[[#This Row],[Sale Product Count]]*Table1[[#This Row],[Price]]</f>
        <v>9359.76</v>
      </c>
      <c r="Q4139">
        <v>331</v>
      </c>
    </row>
    <row r="4140" spans="1:17" x14ac:dyDescent="0.3">
      <c r="A4140" t="s">
        <v>356</v>
      </c>
      <c r="B4140" t="s">
        <v>357</v>
      </c>
      <c r="C4140" t="s">
        <v>94</v>
      </c>
      <c r="D4140" t="s">
        <v>358</v>
      </c>
      <c r="E4140" t="s">
        <v>27</v>
      </c>
      <c r="F4140" t="s">
        <v>109</v>
      </c>
      <c r="G4140" t="s">
        <v>56</v>
      </c>
      <c r="H4140" t="s">
        <v>197</v>
      </c>
      <c r="I4140" t="s">
        <v>77</v>
      </c>
      <c r="J4140" t="s">
        <v>20</v>
      </c>
      <c r="K4140" t="s">
        <v>2134</v>
      </c>
      <c r="L4140" t="s">
        <v>2134</v>
      </c>
      <c r="M4140">
        <v>4.0999999999999996</v>
      </c>
      <c r="N4140">
        <v>389.99</v>
      </c>
      <c r="O4140">
        <v>24</v>
      </c>
      <c r="P4140">
        <f>Table1[[#This Row],[Sale Product Count]]*Table1[[#This Row],[Price]]</f>
        <v>9359.76</v>
      </c>
      <c r="Q4140">
        <v>433</v>
      </c>
    </row>
    <row r="4141" spans="1:17" x14ac:dyDescent="0.3">
      <c r="A4141" t="s">
        <v>23</v>
      </c>
      <c r="B4141" t="s">
        <v>449</v>
      </c>
      <c r="C4141" t="s">
        <v>14</v>
      </c>
      <c r="D4141" t="s">
        <v>25</v>
      </c>
      <c r="E4141" t="s">
        <v>42</v>
      </c>
      <c r="F4141" t="s">
        <v>450</v>
      </c>
      <c r="G4141" t="s">
        <v>18</v>
      </c>
      <c r="H4141" t="s">
        <v>197</v>
      </c>
      <c r="I4141" t="s">
        <v>451</v>
      </c>
      <c r="J4141" t="s">
        <v>20</v>
      </c>
      <c r="K4141" t="s">
        <v>2134</v>
      </c>
      <c r="L4141" t="s">
        <v>2134</v>
      </c>
      <c r="M4141">
        <v>4</v>
      </c>
      <c r="N4141">
        <v>389.99</v>
      </c>
      <c r="O4141">
        <v>24</v>
      </c>
      <c r="P4141">
        <f>Table1[[#This Row],[Sale Product Count]]*Table1[[#This Row],[Price]]</f>
        <v>9359.76</v>
      </c>
      <c r="Q4141">
        <v>222</v>
      </c>
    </row>
    <row r="4142" spans="1:17" x14ac:dyDescent="0.3">
      <c r="A4142" t="s">
        <v>66</v>
      </c>
      <c r="B4142" t="s">
        <v>529</v>
      </c>
      <c r="C4142" t="s">
        <v>86</v>
      </c>
      <c r="D4142" t="s">
        <v>530</v>
      </c>
      <c r="E4142" t="s">
        <v>162</v>
      </c>
      <c r="F4142" t="s">
        <v>72</v>
      </c>
      <c r="G4142" t="s">
        <v>35</v>
      </c>
      <c r="H4142" t="s">
        <v>36</v>
      </c>
      <c r="I4142" t="s">
        <v>320</v>
      </c>
      <c r="J4142" t="s">
        <v>37</v>
      </c>
      <c r="K4142" t="s">
        <v>2134</v>
      </c>
      <c r="L4142" t="s">
        <v>2134</v>
      </c>
      <c r="M4142">
        <v>4.5</v>
      </c>
      <c r="N4142">
        <v>389.99</v>
      </c>
      <c r="O4142">
        <v>24</v>
      </c>
      <c r="P4142">
        <f>Table1[[#This Row],[Sale Product Count]]*Table1[[#This Row],[Price]]</f>
        <v>9359.76</v>
      </c>
      <c r="Q4142">
        <v>140</v>
      </c>
    </row>
    <row r="4143" spans="1:17" x14ac:dyDescent="0.3">
      <c r="A4143" t="s">
        <v>13</v>
      </c>
      <c r="B4143" t="s">
        <v>2134</v>
      </c>
      <c r="C4143" t="s">
        <v>14</v>
      </c>
      <c r="D4143" t="s">
        <v>15</v>
      </c>
      <c r="E4143" t="s">
        <v>16</v>
      </c>
      <c r="F4143" t="s">
        <v>17</v>
      </c>
      <c r="G4143" t="s">
        <v>18</v>
      </c>
      <c r="H4143" t="s">
        <v>19</v>
      </c>
      <c r="I4143" t="s">
        <v>2134</v>
      </c>
      <c r="J4143" t="s">
        <v>20</v>
      </c>
      <c r="K4143" t="s">
        <v>21</v>
      </c>
      <c r="L4143" t="s">
        <v>22</v>
      </c>
      <c r="M4143">
        <v>0</v>
      </c>
      <c r="N4143">
        <v>389.99</v>
      </c>
      <c r="O4143">
        <v>24</v>
      </c>
      <c r="P4143">
        <f>Table1[[#This Row],[Sale Product Count]]*Table1[[#This Row],[Price]]</f>
        <v>9359.76</v>
      </c>
      <c r="Q4143">
        <v>126</v>
      </c>
    </row>
    <row r="4144" spans="1:17" x14ac:dyDescent="0.3">
      <c r="A4144" t="s">
        <v>13</v>
      </c>
      <c r="B4144" t="s">
        <v>2134</v>
      </c>
      <c r="C4144" t="s">
        <v>14</v>
      </c>
      <c r="D4144" t="s">
        <v>15</v>
      </c>
      <c r="E4144" t="s">
        <v>16</v>
      </c>
      <c r="F4144" t="s">
        <v>17</v>
      </c>
      <c r="G4144" t="s">
        <v>18</v>
      </c>
      <c r="H4144" t="s">
        <v>19</v>
      </c>
      <c r="I4144" t="s">
        <v>2134</v>
      </c>
      <c r="J4144" t="s">
        <v>20</v>
      </c>
      <c r="K4144" t="s">
        <v>21</v>
      </c>
      <c r="L4144" t="s">
        <v>22</v>
      </c>
      <c r="M4144">
        <v>0</v>
      </c>
      <c r="N4144">
        <v>389.99</v>
      </c>
      <c r="O4144">
        <v>24</v>
      </c>
      <c r="P4144">
        <f>Table1[[#This Row],[Sale Product Count]]*Table1[[#This Row],[Price]]</f>
        <v>9359.76</v>
      </c>
      <c r="Q4144">
        <v>438</v>
      </c>
    </row>
    <row r="4145" spans="1:17" x14ac:dyDescent="0.3">
      <c r="A4145" t="s">
        <v>130</v>
      </c>
      <c r="B4145" t="s">
        <v>1065</v>
      </c>
      <c r="C4145" t="s">
        <v>155</v>
      </c>
      <c r="D4145" t="s">
        <v>71</v>
      </c>
      <c r="E4145" t="s">
        <v>826</v>
      </c>
      <c r="F4145" t="s">
        <v>64</v>
      </c>
      <c r="G4145" t="s">
        <v>35</v>
      </c>
      <c r="H4145" t="s">
        <v>28</v>
      </c>
      <c r="I4145" t="s">
        <v>2134</v>
      </c>
      <c r="J4145" t="s">
        <v>20</v>
      </c>
      <c r="K4145" t="s">
        <v>376</v>
      </c>
      <c r="L4145" t="s">
        <v>2134</v>
      </c>
      <c r="M4145">
        <v>0</v>
      </c>
      <c r="N4145">
        <v>389.99</v>
      </c>
      <c r="O4145">
        <v>24</v>
      </c>
      <c r="P4145">
        <f>Table1[[#This Row],[Sale Product Count]]*Table1[[#This Row],[Price]]</f>
        <v>9359.76</v>
      </c>
      <c r="Q4145">
        <v>282</v>
      </c>
    </row>
    <row r="4146" spans="1:17" x14ac:dyDescent="0.3">
      <c r="A4146" t="s">
        <v>30</v>
      </c>
      <c r="B4146" t="s">
        <v>1177</v>
      </c>
      <c r="C4146" t="s">
        <v>86</v>
      </c>
      <c r="D4146" t="s">
        <v>1178</v>
      </c>
      <c r="E4146" t="s">
        <v>75</v>
      </c>
      <c r="F4146" t="s">
        <v>64</v>
      </c>
      <c r="G4146" t="s">
        <v>35</v>
      </c>
      <c r="H4146" t="s">
        <v>36</v>
      </c>
      <c r="I4146" t="s">
        <v>200</v>
      </c>
      <c r="J4146" t="s">
        <v>37</v>
      </c>
      <c r="K4146" t="s">
        <v>2134</v>
      </c>
      <c r="L4146" t="s">
        <v>2134</v>
      </c>
      <c r="M4146">
        <v>3.8</v>
      </c>
      <c r="N4146">
        <v>389.99</v>
      </c>
      <c r="O4146">
        <v>24</v>
      </c>
      <c r="P4146">
        <f>Table1[[#This Row],[Sale Product Count]]*Table1[[#This Row],[Price]]</f>
        <v>9359.76</v>
      </c>
      <c r="Q4146">
        <v>307</v>
      </c>
    </row>
    <row r="4147" spans="1:17" x14ac:dyDescent="0.3">
      <c r="A4147" t="s">
        <v>100</v>
      </c>
      <c r="B4147" t="s">
        <v>567</v>
      </c>
      <c r="C4147" t="s">
        <v>24</v>
      </c>
      <c r="D4147" t="s">
        <v>71</v>
      </c>
      <c r="E4147" t="s">
        <v>2134</v>
      </c>
      <c r="F4147" t="s">
        <v>72</v>
      </c>
      <c r="G4147" t="s">
        <v>18</v>
      </c>
      <c r="H4147" t="s">
        <v>197</v>
      </c>
      <c r="I4147" t="s">
        <v>198</v>
      </c>
      <c r="J4147" t="s">
        <v>20</v>
      </c>
      <c r="K4147" t="s">
        <v>159</v>
      </c>
      <c r="L4147" t="s">
        <v>2134</v>
      </c>
      <c r="M4147">
        <v>0</v>
      </c>
      <c r="N4147">
        <v>389.99</v>
      </c>
      <c r="O4147">
        <v>24</v>
      </c>
      <c r="P4147">
        <f>Table1[[#This Row],[Sale Product Count]]*Table1[[#This Row],[Price]]</f>
        <v>9359.76</v>
      </c>
      <c r="Q4147">
        <v>285</v>
      </c>
    </row>
    <row r="4148" spans="1:17" x14ac:dyDescent="0.3">
      <c r="A4148" t="s">
        <v>23</v>
      </c>
      <c r="B4148" t="s">
        <v>2134</v>
      </c>
      <c r="C4148" t="s">
        <v>24</v>
      </c>
      <c r="D4148" t="s">
        <v>71</v>
      </c>
      <c r="E4148" t="s">
        <v>16</v>
      </c>
      <c r="F4148" t="s">
        <v>82</v>
      </c>
      <c r="G4148" t="s">
        <v>65</v>
      </c>
      <c r="H4148" t="s">
        <v>19</v>
      </c>
      <c r="I4148" t="s">
        <v>2134</v>
      </c>
      <c r="J4148" t="s">
        <v>20</v>
      </c>
      <c r="K4148" t="s">
        <v>21</v>
      </c>
      <c r="L4148" t="s">
        <v>81</v>
      </c>
      <c r="M4148">
        <v>4.4000000000000004</v>
      </c>
      <c r="N4148">
        <v>389.99</v>
      </c>
      <c r="O4148">
        <v>24</v>
      </c>
      <c r="P4148">
        <f>Table1[[#This Row],[Sale Product Count]]*Table1[[#This Row],[Price]]</f>
        <v>9359.76</v>
      </c>
      <c r="Q4148">
        <v>447</v>
      </c>
    </row>
    <row r="4149" spans="1:17" x14ac:dyDescent="0.3">
      <c r="A4149" t="s">
        <v>130</v>
      </c>
      <c r="B4149" t="s">
        <v>883</v>
      </c>
      <c r="C4149" t="s">
        <v>86</v>
      </c>
      <c r="D4149" t="s">
        <v>430</v>
      </c>
      <c r="E4149" t="s">
        <v>1493</v>
      </c>
      <c r="F4149" t="s">
        <v>87</v>
      </c>
      <c r="G4149" t="s">
        <v>27</v>
      </c>
      <c r="H4149" t="s">
        <v>28</v>
      </c>
      <c r="I4149" t="s">
        <v>2134</v>
      </c>
      <c r="J4149" t="s">
        <v>37</v>
      </c>
      <c r="K4149" t="s">
        <v>885</v>
      </c>
      <c r="L4149" t="s">
        <v>2134</v>
      </c>
      <c r="M4149">
        <v>0</v>
      </c>
      <c r="N4149">
        <v>389.99</v>
      </c>
      <c r="O4149">
        <v>24</v>
      </c>
      <c r="P4149">
        <f>Table1[[#This Row],[Sale Product Count]]*Table1[[#This Row],[Price]]</f>
        <v>9359.76</v>
      </c>
      <c r="Q4149">
        <v>281</v>
      </c>
    </row>
    <row r="4150" spans="1:17" x14ac:dyDescent="0.3">
      <c r="A4150" t="s">
        <v>130</v>
      </c>
      <c r="B4150" t="s">
        <v>388</v>
      </c>
      <c r="C4150" t="s">
        <v>14</v>
      </c>
      <c r="D4150" t="s">
        <v>84</v>
      </c>
      <c r="E4150" t="s">
        <v>63</v>
      </c>
      <c r="F4150" t="s">
        <v>282</v>
      </c>
      <c r="G4150" t="s">
        <v>35</v>
      </c>
      <c r="H4150" t="s">
        <v>28</v>
      </c>
      <c r="I4150" t="s">
        <v>2134</v>
      </c>
      <c r="J4150" t="s">
        <v>20</v>
      </c>
      <c r="K4150" t="s">
        <v>201</v>
      </c>
      <c r="L4150" t="s">
        <v>2134</v>
      </c>
      <c r="M4150">
        <v>2.2999999999999998</v>
      </c>
      <c r="N4150">
        <v>389.99</v>
      </c>
      <c r="O4150">
        <v>24</v>
      </c>
      <c r="P4150">
        <f>Table1[[#This Row],[Sale Product Count]]*Table1[[#This Row],[Price]]</f>
        <v>9359.76</v>
      </c>
      <c r="Q4150">
        <v>396</v>
      </c>
    </row>
    <row r="4151" spans="1:17" x14ac:dyDescent="0.3">
      <c r="A4151" t="s">
        <v>130</v>
      </c>
      <c r="B4151" t="s">
        <v>1409</v>
      </c>
      <c r="C4151" t="s">
        <v>24</v>
      </c>
      <c r="D4151" t="s">
        <v>2134</v>
      </c>
      <c r="E4151" t="s">
        <v>75</v>
      </c>
      <c r="F4151" t="s">
        <v>282</v>
      </c>
      <c r="G4151" t="s">
        <v>56</v>
      </c>
      <c r="H4151" t="s">
        <v>311</v>
      </c>
      <c r="I4151" t="s">
        <v>2134</v>
      </c>
      <c r="J4151" t="s">
        <v>37</v>
      </c>
      <c r="K4151" t="s">
        <v>151</v>
      </c>
      <c r="L4151" t="s">
        <v>299</v>
      </c>
      <c r="M4151">
        <v>3.4</v>
      </c>
      <c r="N4151">
        <v>668.55</v>
      </c>
      <c r="O4151">
        <v>14</v>
      </c>
      <c r="P4151">
        <f>Table1[[#This Row],[Sale Product Count]]*Table1[[#This Row],[Price]]</f>
        <v>9359.6999999999989</v>
      </c>
      <c r="Q4151">
        <v>397</v>
      </c>
    </row>
    <row r="4152" spans="1:17" x14ac:dyDescent="0.3">
      <c r="A4152" t="s">
        <v>121</v>
      </c>
      <c r="B4152" t="s">
        <v>122</v>
      </c>
      <c r="C4152" t="s">
        <v>61</v>
      </c>
      <c r="D4152" t="s">
        <v>25</v>
      </c>
      <c r="E4152" t="s">
        <v>16</v>
      </c>
      <c r="F4152" t="s">
        <v>26</v>
      </c>
      <c r="G4152" t="s">
        <v>35</v>
      </c>
      <c r="H4152" t="s">
        <v>19</v>
      </c>
      <c r="I4152" t="s">
        <v>2134</v>
      </c>
      <c r="J4152" t="s">
        <v>20</v>
      </c>
      <c r="K4152" t="s">
        <v>21</v>
      </c>
      <c r="L4152" t="s">
        <v>2134</v>
      </c>
      <c r="M4152">
        <v>0</v>
      </c>
      <c r="N4152">
        <v>239</v>
      </c>
      <c r="O4152">
        <v>39</v>
      </c>
      <c r="P4152">
        <f>Table1[[#This Row],[Sale Product Count]]*Table1[[#This Row],[Price]]</f>
        <v>9321</v>
      </c>
      <c r="Q4152">
        <v>445</v>
      </c>
    </row>
    <row r="4153" spans="1:17" x14ac:dyDescent="0.3">
      <c r="A4153" t="s">
        <v>130</v>
      </c>
      <c r="B4153" t="s">
        <v>1987</v>
      </c>
      <c r="C4153" t="s">
        <v>41</v>
      </c>
      <c r="D4153" t="s">
        <v>71</v>
      </c>
      <c r="E4153" t="s">
        <v>16</v>
      </c>
      <c r="F4153" t="s">
        <v>103</v>
      </c>
      <c r="G4153" t="s">
        <v>56</v>
      </c>
      <c r="H4153" t="s">
        <v>28</v>
      </c>
      <c r="I4153" t="s">
        <v>431</v>
      </c>
      <c r="J4153" t="s">
        <v>20</v>
      </c>
      <c r="K4153" t="s">
        <v>2134</v>
      </c>
      <c r="L4153" t="s">
        <v>2134</v>
      </c>
      <c r="M4153">
        <v>0</v>
      </c>
      <c r="N4153">
        <v>545</v>
      </c>
      <c r="O4153">
        <v>17</v>
      </c>
      <c r="P4153">
        <f>Table1[[#This Row],[Sale Product Count]]*Table1[[#This Row],[Price]]</f>
        <v>9265</v>
      </c>
      <c r="Q4153">
        <v>318</v>
      </c>
    </row>
    <row r="4154" spans="1:17" x14ac:dyDescent="0.3">
      <c r="A4154" t="s">
        <v>121</v>
      </c>
      <c r="B4154" t="s">
        <v>122</v>
      </c>
      <c r="C4154" t="s">
        <v>61</v>
      </c>
      <c r="D4154" t="s">
        <v>25</v>
      </c>
      <c r="E4154" t="s">
        <v>16</v>
      </c>
      <c r="F4154" t="s">
        <v>26</v>
      </c>
      <c r="G4154" t="s">
        <v>35</v>
      </c>
      <c r="H4154" t="s">
        <v>19</v>
      </c>
      <c r="I4154" t="s">
        <v>2134</v>
      </c>
      <c r="J4154" t="s">
        <v>20</v>
      </c>
      <c r="K4154" t="s">
        <v>21</v>
      </c>
      <c r="L4154" t="s">
        <v>2134</v>
      </c>
      <c r="M4154">
        <v>0</v>
      </c>
      <c r="N4154">
        <v>225</v>
      </c>
      <c r="O4154">
        <v>41</v>
      </c>
      <c r="P4154">
        <f>Table1[[#This Row],[Sale Product Count]]*Table1[[#This Row],[Price]]</f>
        <v>9225</v>
      </c>
      <c r="Q4154">
        <v>507</v>
      </c>
    </row>
    <row r="4155" spans="1:17" x14ac:dyDescent="0.3">
      <c r="A4155" t="s">
        <v>165</v>
      </c>
      <c r="B4155" t="s">
        <v>929</v>
      </c>
      <c r="C4155" t="s">
        <v>140</v>
      </c>
      <c r="D4155" t="s">
        <v>2134</v>
      </c>
      <c r="E4155" t="s">
        <v>63</v>
      </c>
      <c r="F4155" t="s">
        <v>72</v>
      </c>
      <c r="G4155" t="s">
        <v>18</v>
      </c>
      <c r="H4155" t="s">
        <v>36</v>
      </c>
      <c r="I4155" t="s">
        <v>2134</v>
      </c>
      <c r="J4155" t="s">
        <v>20</v>
      </c>
      <c r="K4155" t="s">
        <v>2134</v>
      </c>
      <c r="L4155">
        <v>3.3</v>
      </c>
      <c r="M4155">
        <v>0</v>
      </c>
      <c r="N4155">
        <v>191.87</v>
      </c>
      <c r="O4155">
        <v>48</v>
      </c>
      <c r="P4155">
        <f>Table1[[#This Row],[Sale Product Count]]*Table1[[#This Row],[Price]]</f>
        <v>9209.76</v>
      </c>
      <c r="Q4155">
        <v>220</v>
      </c>
    </row>
    <row r="4156" spans="1:17" x14ac:dyDescent="0.3">
      <c r="A4156" t="s">
        <v>13</v>
      </c>
      <c r="B4156" t="s">
        <v>83</v>
      </c>
      <c r="C4156" t="s">
        <v>24</v>
      </c>
      <c r="D4156" t="s">
        <v>84</v>
      </c>
      <c r="E4156" t="s">
        <v>16</v>
      </c>
      <c r="F4156" t="s">
        <v>26</v>
      </c>
      <c r="G4156" t="s">
        <v>80</v>
      </c>
      <c r="H4156" t="s">
        <v>19</v>
      </c>
      <c r="I4156" t="s">
        <v>2134</v>
      </c>
      <c r="J4156" t="s">
        <v>20</v>
      </c>
      <c r="K4156" t="s">
        <v>21</v>
      </c>
      <c r="L4156" t="s">
        <v>2134</v>
      </c>
      <c r="M4156">
        <v>0</v>
      </c>
      <c r="N4156">
        <v>297</v>
      </c>
      <c r="O4156">
        <v>31</v>
      </c>
      <c r="P4156">
        <f>Table1[[#This Row],[Sale Product Count]]*Table1[[#This Row],[Price]]</f>
        <v>9207</v>
      </c>
      <c r="Q4156">
        <v>382</v>
      </c>
    </row>
    <row r="4157" spans="1:17" x14ac:dyDescent="0.3">
      <c r="A4157" t="s">
        <v>13</v>
      </c>
      <c r="B4157" t="s">
        <v>83</v>
      </c>
      <c r="C4157" t="s">
        <v>24</v>
      </c>
      <c r="D4157" t="s">
        <v>84</v>
      </c>
      <c r="E4157" t="s">
        <v>16</v>
      </c>
      <c r="F4157" t="s">
        <v>26</v>
      </c>
      <c r="G4157" t="s">
        <v>80</v>
      </c>
      <c r="H4157" t="s">
        <v>19</v>
      </c>
      <c r="I4157" t="s">
        <v>2134</v>
      </c>
      <c r="J4157" t="s">
        <v>20</v>
      </c>
      <c r="K4157" t="s">
        <v>21</v>
      </c>
      <c r="L4157" t="s">
        <v>2134</v>
      </c>
      <c r="M4157">
        <v>0</v>
      </c>
      <c r="N4157">
        <v>459.99</v>
      </c>
      <c r="O4157">
        <v>20</v>
      </c>
      <c r="P4157">
        <f>Table1[[#This Row],[Sale Product Count]]*Table1[[#This Row],[Price]]</f>
        <v>9199.7999999999993</v>
      </c>
      <c r="Q4157">
        <v>209</v>
      </c>
    </row>
    <row r="4158" spans="1:17" x14ac:dyDescent="0.3">
      <c r="A4158" t="s">
        <v>30</v>
      </c>
      <c r="B4158" t="s">
        <v>119</v>
      </c>
      <c r="C4158" t="s">
        <v>24</v>
      </c>
      <c r="D4158" t="s">
        <v>33</v>
      </c>
      <c r="E4158" t="s">
        <v>2134</v>
      </c>
      <c r="F4158" t="s">
        <v>34</v>
      </c>
      <c r="G4158" t="s">
        <v>35</v>
      </c>
      <c r="H4158" t="s">
        <v>36</v>
      </c>
      <c r="I4158" t="s">
        <v>2134</v>
      </c>
      <c r="J4158" t="s">
        <v>37</v>
      </c>
      <c r="K4158" t="s">
        <v>120</v>
      </c>
      <c r="L4158" t="s">
        <v>38</v>
      </c>
      <c r="M4158">
        <v>1</v>
      </c>
      <c r="N4158">
        <v>459.99</v>
      </c>
      <c r="O4158">
        <v>20</v>
      </c>
      <c r="P4158">
        <f>Table1[[#This Row],[Sale Product Count]]*Table1[[#This Row],[Price]]</f>
        <v>9199.7999999999993</v>
      </c>
      <c r="Q4158">
        <v>161</v>
      </c>
    </row>
    <row r="4159" spans="1:17" x14ac:dyDescent="0.3">
      <c r="A4159" t="s">
        <v>130</v>
      </c>
      <c r="B4159" t="s">
        <v>1129</v>
      </c>
      <c r="C4159" t="s">
        <v>14</v>
      </c>
      <c r="D4159" t="s">
        <v>2134</v>
      </c>
      <c r="E4159" t="s">
        <v>63</v>
      </c>
      <c r="F4159" t="s">
        <v>64</v>
      </c>
      <c r="G4159" t="s">
        <v>2134</v>
      </c>
      <c r="H4159" t="s">
        <v>257</v>
      </c>
      <c r="I4159" t="s">
        <v>2134</v>
      </c>
      <c r="J4159" t="s">
        <v>2134</v>
      </c>
      <c r="K4159" t="s">
        <v>2134</v>
      </c>
      <c r="L4159" t="s">
        <v>2134</v>
      </c>
      <c r="M4159">
        <v>0</v>
      </c>
      <c r="N4159">
        <v>459.99</v>
      </c>
      <c r="O4159">
        <v>20</v>
      </c>
      <c r="P4159">
        <f>Table1[[#This Row],[Sale Product Count]]*Table1[[#This Row],[Price]]</f>
        <v>9199.7999999999993</v>
      </c>
      <c r="Q4159">
        <v>115</v>
      </c>
    </row>
    <row r="4160" spans="1:17" x14ac:dyDescent="0.3">
      <c r="A4160" t="s">
        <v>23</v>
      </c>
      <c r="B4160" t="s">
        <v>2134</v>
      </c>
      <c r="C4160" t="s">
        <v>24</v>
      </c>
      <c r="D4160" t="s">
        <v>71</v>
      </c>
      <c r="E4160" t="s">
        <v>16</v>
      </c>
      <c r="F4160" t="s">
        <v>82</v>
      </c>
      <c r="G4160" t="s">
        <v>65</v>
      </c>
      <c r="H4160" t="s">
        <v>19</v>
      </c>
      <c r="I4160" t="s">
        <v>2134</v>
      </c>
      <c r="J4160" t="s">
        <v>20</v>
      </c>
      <c r="K4160" t="s">
        <v>21</v>
      </c>
      <c r="L4160" t="s">
        <v>81</v>
      </c>
      <c r="M4160">
        <v>4.4000000000000004</v>
      </c>
      <c r="N4160">
        <v>367.29</v>
      </c>
      <c r="O4160">
        <v>25</v>
      </c>
      <c r="P4160">
        <f>Table1[[#This Row],[Sale Product Count]]*Table1[[#This Row],[Price]]</f>
        <v>9182.25</v>
      </c>
      <c r="Q4160">
        <v>454</v>
      </c>
    </row>
    <row r="4161" spans="1:17" x14ac:dyDescent="0.3">
      <c r="A4161" t="s">
        <v>13</v>
      </c>
      <c r="B4161" t="s">
        <v>2134</v>
      </c>
      <c r="C4161" t="s">
        <v>14</v>
      </c>
      <c r="D4161" t="s">
        <v>15</v>
      </c>
      <c r="E4161" t="s">
        <v>16</v>
      </c>
      <c r="F4161" t="s">
        <v>17</v>
      </c>
      <c r="G4161" t="s">
        <v>18</v>
      </c>
      <c r="H4161" t="s">
        <v>19</v>
      </c>
      <c r="I4161" t="s">
        <v>2134</v>
      </c>
      <c r="J4161" t="s">
        <v>20</v>
      </c>
      <c r="K4161" t="s">
        <v>21</v>
      </c>
      <c r="L4161" t="s">
        <v>22</v>
      </c>
      <c r="M4161">
        <v>0</v>
      </c>
      <c r="N4161">
        <v>247.49</v>
      </c>
      <c r="O4161">
        <v>37</v>
      </c>
      <c r="P4161">
        <f>Table1[[#This Row],[Sale Product Count]]*Table1[[#This Row],[Price]]</f>
        <v>9157.130000000001</v>
      </c>
      <c r="Q4161">
        <v>226</v>
      </c>
    </row>
    <row r="4162" spans="1:17" x14ac:dyDescent="0.3">
      <c r="A4162" t="s">
        <v>59</v>
      </c>
      <c r="B4162" t="s">
        <v>1737</v>
      </c>
      <c r="C4162" t="s">
        <v>24</v>
      </c>
      <c r="D4162" t="s">
        <v>71</v>
      </c>
      <c r="E4162" t="s">
        <v>75</v>
      </c>
      <c r="F4162" t="s">
        <v>1047</v>
      </c>
      <c r="G4162" t="s">
        <v>65</v>
      </c>
      <c r="H4162" t="s">
        <v>311</v>
      </c>
      <c r="I4162" t="s">
        <v>1738</v>
      </c>
      <c r="J4162" t="s">
        <v>37</v>
      </c>
      <c r="K4162" t="s">
        <v>2134</v>
      </c>
      <c r="L4162" t="s">
        <v>2134</v>
      </c>
      <c r="M4162">
        <v>3.4</v>
      </c>
      <c r="N4162">
        <v>699.99</v>
      </c>
      <c r="O4162">
        <v>13</v>
      </c>
      <c r="P4162">
        <f>Table1[[#This Row],[Sale Product Count]]*Table1[[#This Row],[Price]]</f>
        <v>9099.8700000000008</v>
      </c>
      <c r="Q4162">
        <v>117</v>
      </c>
    </row>
    <row r="4163" spans="1:17" x14ac:dyDescent="0.3">
      <c r="A4163" t="s">
        <v>130</v>
      </c>
      <c r="B4163" t="s">
        <v>2003</v>
      </c>
      <c r="C4163" t="s">
        <v>14</v>
      </c>
      <c r="D4163" t="s">
        <v>71</v>
      </c>
      <c r="E4163" t="s">
        <v>42</v>
      </c>
      <c r="F4163" t="s">
        <v>72</v>
      </c>
      <c r="G4163" t="s">
        <v>65</v>
      </c>
      <c r="H4163" t="s">
        <v>257</v>
      </c>
      <c r="I4163" t="s">
        <v>431</v>
      </c>
      <c r="J4163" t="s">
        <v>20</v>
      </c>
      <c r="K4163" t="s">
        <v>2134</v>
      </c>
      <c r="L4163" t="s">
        <v>2134</v>
      </c>
      <c r="M4163">
        <v>0</v>
      </c>
      <c r="N4163">
        <v>699.99</v>
      </c>
      <c r="O4163">
        <v>13</v>
      </c>
      <c r="P4163">
        <f>Table1[[#This Row],[Sale Product Count]]*Table1[[#This Row],[Price]]</f>
        <v>9099.8700000000008</v>
      </c>
      <c r="Q4163">
        <v>436</v>
      </c>
    </row>
    <row r="4164" spans="1:17" x14ac:dyDescent="0.3">
      <c r="A4164" t="s">
        <v>130</v>
      </c>
      <c r="B4164" t="s">
        <v>2033</v>
      </c>
      <c r="C4164" t="s">
        <v>24</v>
      </c>
      <c r="D4164" t="s">
        <v>430</v>
      </c>
      <c r="E4164" t="s">
        <v>16</v>
      </c>
      <c r="F4164" t="s">
        <v>87</v>
      </c>
      <c r="G4164" t="s">
        <v>65</v>
      </c>
      <c r="H4164" t="s">
        <v>36</v>
      </c>
      <c r="I4164" t="s">
        <v>431</v>
      </c>
      <c r="J4164" t="s">
        <v>2034</v>
      </c>
      <c r="K4164" t="s">
        <v>2134</v>
      </c>
      <c r="L4164" t="s">
        <v>2134</v>
      </c>
      <c r="M4164">
        <v>0</v>
      </c>
      <c r="N4164">
        <v>379</v>
      </c>
      <c r="O4164">
        <v>24</v>
      </c>
      <c r="P4164">
        <f>Table1[[#This Row],[Sale Product Count]]*Table1[[#This Row],[Price]]</f>
        <v>9096</v>
      </c>
      <c r="Q4164">
        <v>379</v>
      </c>
    </row>
    <row r="4165" spans="1:17" x14ac:dyDescent="0.3">
      <c r="A4165" t="s">
        <v>23</v>
      </c>
      <c r="B4165" t="s">
        <v>2134</v>
      </c>
      <c r="C4165" t="s">
        <v>14</v>
      </c>
      <c r="D4165" t="s">
        <v>219</v>
      </c>
      <c r="E4165" t="s">
        <v>27</v>
      </c>
      <c r="F4165" t="s">
        <v>220</v>
      </c>
      <c r="G4165" t="s">
        <v>65</v>
      </c>
      <c r="H4165" t="s">
        <v>19</v>
      </c>
      <c r="I4165" t="s">
        <v>2134</v>
      </c>
      <c r="J4165" t="s">
        <v>20</v>
      </c>
      <c r="K4165" t="s">
        <v>21</v>
      </c>
      <c r="L4165" t="s">
        <v>81</v>
      </c>
      <c r="M4165">
        <v>4.7</v>
      </c>
      <c r="N4165">
        <v>648.11</v>
      </c>
      <c r="O4165">
        <v>14</v>
      </c>
      <c r="P4165">
        <f>Table1[[#This Row],[Sale Product Count]]*Table1[[#This Row],[Price]]</f>
        <v>9073.5400000000009</v>
      </c>
      <c r="Q4165">
        <v>271</v>
      </c>
    </row>
    <row r="4166" spans="1:17" x14ac:dyDescent="0.3">
      <c r="A4166" t="s">
        <v>13</v>
      </c>
      <c r="B4166" t="s">
        <v>2134</v>
      </c>
      <c r="C4166" t="s">
        <v>14</v>
      </c>
      <c r="D4166" t="s">
        <v>25</v>
      </c>
      <c r="E4166" t="s">
        <v>16</v>
      </c>
      <c r="F4166" t="s">
        <v>90</v>
      </c>
      <c r="G4166" t="s">
        <v>2134</v>
      </c>
      <c r="H4166" t="s">
        <v>19</v>
      </c>
      <c r="I4166" t="s">
        <v>2134</v>
      </c>
      <c r="J4166" t="s">
        <v>20</v>
      </c>
      <c r="K4166" t="s">
        <v>21</v>
      </c>
      <c r="L4166" t="s">
        <v>561</v>
      </c>
      <c r="M4166">
        <v>0</v>
      </c>
      <c r="N4166">
        <v>692.99</v>
      </c>
      <c r="O4166">
        <v>13</v>
      </c>
      <c r="P4166">
        <f>Table1[[#This Row],[Sale Product Count]]*Table1[[#This Row],[Price]]</f>
        <v>9008.8700000000008</v>
      </c>
      <c r="Q4166">
        <v>505</v>
      </c>
    </row>
    <row r="4167" spans="1:17" x14ac:dyDescent="0.3">
      <c r="A4167" t="s">
        <v>23</v>
      </c>
      <c r="B4167" t="s">
        <v>436</v>
      </c>
      <c r="C4167" t="s">
        <v>24</v>
      </c>
      <c r="D4167" t="s">
        <v>437</v>
      </c>
      <c r="E4167" t="s">
        <v>63</v>
      </c>
      <c r="F4167" t="s">
        <v>106</v>
      </c>
      <c r="G4167" t="s">
        <v>65</v>
      </c>
      <c r="H4167" t="s">
        <v>36</v>
      </c>
      <c r="I4167" t="s">
        <v>438</v>
      </c>
      <c r="J4167" t="s">
        <v>439</v>
      </c>
      <c r="K4167" t="s">
        <v>2134</v>
      </c>
      <c r="L4167" t="s">
        <v>2134</v>
      </c>
      <c r="M4167">
        <v>3.4</v>
      </c>
      <c r="N4167">
        <v>180</v>
      </c>
      <c r="O4167">
        <v>50</v>
      </c>
      <c r="P4167">
        <f>Table1[[#This Row],[Sale Product Count]]*Table1[[#This Row],[Price]]</f>
        <v>9000</v>
      </c>
      <c r="Q4167">
        <v>303</v>
      </c>
    </row>
    <row r="4168" spans="1:17" x14ac:dyDescent="0.3">
      <c r="A4168" t="s">
        <v>30</v>
      </c>
      <c r="B4168" t="s">
        <v>119</v>
      </c>
      <c r="C4168" t="s">
        <v>24</v>
      </c>
      <c r="D4168" t="s">
        <v>33</v>
      </c>
      <c r="E4168" t="s">
        <v>2134</v>
      </c>
      <c r="F4168" t="s">
        <v>34</v>
      </c>
      <c r="G4168" t="s">
        <v>35</v>
      </c>
      <c r="H4168" t="s">
        <v>36</v>
      </c>
      <c r="I4168" t="s">
        <v>2134</v>
      </c>
      <c r="J4168" t="s">
        <v>37</v>
      </c>
      <c r="K4168" t="s">
        <v>120</v>
      </c>
      <c r="L4168" t="s">
        <v>38</v>
      </c>
      <c r="M4168">
        <v>1</v>
      </c>
      <c r="N4168">
        <v>561</v>
      </c>
      <c r="O4168">
        <v>16</v>
      </c>
      <c r="P4168">
        <f>Table1[[#This Row],[Sale Product Count]]*Table1[[#This Row],[Price]]</f>
        <v>8976</v>
      </c>
      <c r="Q4168">
        <v>138</v>
      </c>
    </row>
    <row r="4169" spans="1:17" x14ac:dyDescent="0.3">
      <c r="A4169" t="s">
        <v>23</v>
      </c>
      <c r="B4169" t="s">
        <v>2134</v>
      </c>
      <c r="C4169" t="s">
        <v>24</v>
      </c>
      <c r="D4169" t="s">
        <v>71</v>
      </c>
      <c r="E4169" t="s">
        <v>16</v>
      </c>
      <c r="F4169" t="s">
        <v>82</v>
      </c>
      <c r="G4169" t="s">
        <v>65</v>
      </c>
      <c r="H4169" t="s">
        <v>19</v>
      </c>
      <c r="I4169" t="s">
        <v>2134</v>
      </c>
      <c r="J4169" t="s">
        <v>20</v>
      </c>
      <c r="K4169" t="s">
        <v>21</v>
      </c>
      <c r="L4169" t="s">
        <v>81</v>
      </c>
      <c r="M4169">
        <v>4.4000000000000004</v>
      </c>
      <c r="N4169">
        <v>389.99</v>
      </c>
      <c r="O4169">
        <v>23</v>
      </c>
      <c r="P4169">
        <f>Table1[[#This Row],[Sale Product Count]]*Table1[[#This Row],[Price]]</f>
        <v>8969.77</v>
      </c>
      <c r="Q4169">
        <v>261</v>
      </c>
    </row>
    <row r="4170" spans="1:17" x14ac:dyDescent="0.3">
      <c r="A4170" t="s">
        <v>100</v>
      </c>
      <c r="B4170" t="s">
        <v>977</v>
      </c>
      <c r="C4170" t="s">
        <v>24</v>
      </c>
      <c r="D4170" t="s">
        <v>71</v>
      </c>
      <c r="E4170" t="s">
        <v>75</v>
      </c>
      <c r="F4170" t="s">
        <v>282</v>
      </c>
      <c r="G4170" t="s">
        <v>35</v>
      </c>
      <c r="H4170" t="s">
        <v>197</v>
      </c>
      <c r="I4170" t="s">
        <v>200</v>
      </c>
      <c r="J4170" t="s">
        <v>978</v>
      </c>
      <c r="K4170" t="s">
        <v>2134</v>
      </c>
      <c r="L4170" t="s">
        <v>2134</v>
      </c>
      <c r="M4170">
        <v>1</v>
      </c>
      <c r="N4170">
        <v>389.99</v>
      </c>
      <c r="O4170">
        <v>23</v>
      </c>
      <c r="P4170">
        <f>Table1[[#This Row],[Sale Product Count]]*Table1[[#This Row],[Price]]</f>
        <v>8969.77</v>
      </c>
      <c r="Q4170">
        <v>184</v>
      </c>
    </row>
    <row r="4171" spans="1:17" x14ac:dyDescent="0.3">
      <c r="A4171" t="s">
        <v>130</v>
      </c>
      <c r="B4171" t="s">
        <v>513</v>
      </c>
      <c r="C4171" t="s">
        <v>24</v>
      </c>
      <c r="D4171" t="s">
        <v>71</v>
      </c>
      <c r="E4171" t="s">
        <v>826</v>
      </c>
      <c r="F4171" t="s">
        <v>64</v>
      </c>
      <c r="G4171" t="s">
        <v>35</v>
      </c>
      <c r="H4171" t="s">
        <v>28</v>
      </c>
      <c r="I4171" t="s">
        <v>2134</v>
      </c>
      <c r="J4171" t="s">
        <v>20</v>
      </c>
      <c r="K4171" t="s">
        <v>376</v>
      </c>
      <c r="L4171" t="s">
        <v>2134</v>
      </c>
      <c r="M4171">
        <v>0</v>
      </c>
      <c r="N4171">
        <v>389.99</v>
      </c>
      <c r="O4171">
        <v>23</v>
      </c>
      <c r="P4171">
        <f>Table1[[#This Row],[Sale Product Count]]*Table1[[#This Row],[Price]]</f>
        <v>8969.77</v>
      </c>
      <c r="Q4171">
        <v>264</v>
      </c>
    </row>
    <row r="4172" spans="1:17" x14ac:dyDescent="0.3">
      <c r="A4172" t="s">
        <v>130</v>
      </c>
      <c r="B4172" t="s">
        <v>1436</v>
      </c>
      <c r="C4172" t="s">
        <v>41</v>
      </c>
      <c r="D4172" t="s">
        <v>71</v>
      </c>
      <c r="E4172" t="s">
        <v>63</v>
      </c>
      <c r="F4172" t="s">
        <v>72</v>
      </c>
      <c r="G4172" t="s">
        <v>18</v>
      </c>
      <c r="H4172" t="s">
        <v>28</v>
      </c>
      <c r="I4172" t="s">
        <v>431</v>
      </c>
      <c r="J4172" t="s">
        <v>20</v>
      </c>
      <c r="K4172" t="s">
        <v>2134</v>
      </c>
      <c r="L4172" t="s">
        <v>2134</v>
      </c>
      <c r="M4172">
        <v>0</v>
      </c>
      <c r="N4172">
        <v>389.99</v>
      </c>
      <c r="O4172">
        <v>23</v>
      </c>
      <c r="P4172">
        <f>Table1[[#This Row],[Sale Product Count]]*Table1[[#This Row],[Price]]</f>
        <v>8969.77</v>
      </c>
      <c r="Q4172">
        <v>454</v>
      </c>
    </row>
    <row r="4173" spans="1:17" x14ac:dyDescent="0.3">
      <c r="A4173" t="s">
        <v>13</v>
      </c>
      <c r="B4173" t="s">
        <v>2134</v>
      </c>
      <c r="C4173" t="s">
        <v>24</v>
      </c>
      <c r="D4173" t="s">
        <v>15</v>
      </c>
      <c r="E4173" t="s">
        <v>78</v>
      </c>
      <c r="F4173" t="s">
        <v>79</v>
      </c>
      <c r="G4173" t="s">
        <v>80</v>
      </c>
      <c r="H4173" t="s">
        <v>19</v>
      </c>
      <c r="I4173" t="s">
        <v>2134</v>
      </c>
      <c r="J4173" t="s">
        <v>20</v>
      </c>
      <c r="K4173" t="s">
        <v>21</v>
      </c>
      <c r="L4173" t="s">
        <v>81</v>
      </c>
      <c r="M4173">
        <v>5</v>
      </c>
      <c r="N4173">
        <v>389.99</v>
      </c>
      <c r="O4173">
        <v>23</v>
      </c>
      <c r="P4173">
        <f>Table1[[#This Row],[Sale Product Count]]*Table1[[#This Row],[Price]]</f>
        <v>8969.77</v>
      </c>
      <c r="Q4173">
        <v>409</v>
      </c>
    </row>
    <row r="4174" spans="1:17" x14ac:dyDescent="0.3">
      <c r="A4174" t="s">
        <v>130</v>
      </c>
      <c r="B4174" t="s">
        <v>1029</v>
      </c>
      <c r="C4174" t="s">
        <v>14</v>
      </c>
      <c r="D4174" t="s">
        <v>418</v>
      </c>
      <c r="E4174" t="s">
        <v>16</v>
      </c>
      <c r="F4174" t="s">
        <v>64</v>
      </c>
      <c r="G4174" t="s">
        <v>65</v>
      </c>
      <c r="H4174" t="s">
        <v>36</v>
      </c>
      <c r="I4174" t="s">
        <v>2134</v>
      </c>
      <c r="J4174" t="s">
        <v>37</v>
      </c>
      <c r="K4174" t="s">
        <v>419</v>
      </c>
      <c r="L4174" t="s">
        <v>2134</v>
      </c>
      <c r="M4174">
        <v>0</v>
      </c>
      <c r="N4174">
        <v>229.99</v>
      </c>
      <c r="O4174">
        <v>39</v>
      </c>
      <c r="P4174">
        <f>Table1[[#This Row],[Sale Product Count]]*Table1[[#This Row],[Price]]</f>
        <v>8969.61</v>
      </c>
      <c r="Q4174">
        <v>220</v>
      </c>
    </row>
    <row r="4175" spans="1:17" x14ac:dyDescent="0.3">
      <c r="A4175" t="s">
        <v>23</v>
      </c>
      <c r="B4175" t="s">
        <v>2134</v>
      </c>
      <c r="C4175" t="s">
        <v>24</v>
      </c>
      <c r="D4175" t="s">
        <v>25</v>
      </c>
      <c r="E4175" t="s">
        <v>16</v>
      </c>
      <c r="F4175" t="s">
        <v>26</v>
      </c>
      <c r="G4175" t="s">
        <v>27</v>
      </c>
      <c r="H4175" t="s">
        <v>28</v>
      </c>
      <c r="I4175" t="s">
        <v>29</v>
      </c>
      <c r="J4175" t="s">
        <v>20</v>
      </c>
      <c r="K4175" t="s">
        <v>21</v>
      </c>
      <c r="L4175" t="s">
        <v>2134</v>
      </c>
      <c r="M4175">
        <v>4.5</v>
      </c>
      <c r="N4175">
        <v>639.99</v>
      </c>
      <c r="O4175">
        <v>14</v>
      </c>
      <c r="P4175">
        <f>Table1[[#This Row],[Sale Product Count]]*Table1[[#This Row],[Price]]</f>
        <v>8959.86</v>
      </c>
      <c r="Q4175">
        <v>386</v>
      </c>
    </row>
    <row r="4176" spans="1:17" x14ac:dyDescent="0.3">
      <c r="A4176" t="s">
        <v>130</v>
      </c>
      <c r="B4176" t="s">
        <v>1253</v>
      </c>
      <c r="C4176" t="s">
        <v>14</v>
      </c>
      <c r="D4176" t="s">
        <v>71</v>
      </c>
      <c r="E4176" t="s">
        <v>63</v>
      </c>
      <c r="F4176" t="s">
        <v>64</v>
      </c>
      <c r="G4176" t="s">
        <v>65</v>
      </c>
      <c r="H4176" t="s">
        <v>28</v>
      </c>
      <c r="I4176" t="s">
        <v>431</v>
      </c>
      <c r="J4176" t="s">
        <v>20</v>
      </c>
      <c r="K4176" t="s">
        <v>2134</v>
      </c>
      <c r="L4176" t="s">
        <v>2134</v>
      </c>
      <c r="M4176">
        <v>0</v>
      </c>
      <c r="N4176">
        <v>639.99</v>
      </c>
      <c r="O4176">
        <v>14</v>
      </c>
      <c r="P4176">
        <f>Table1[[#This Row],[Sale Product Count]]*Table1[[#This Row],[Price]]</f>
        <v>8959.86</v>
      </c>
      <c r="Q4176">
        <v>223</v>
      </c>
    </row>
    <row r="4177" spans="1:17" x14ac:dyDescent="0.3">
      <c r="A4177" t="s">
        <v>121</v>
      </c>
      <c r="B4177" t="s">
        <v>122</v>
      </c>
      <c r="C4177" t="s">
        <v>61</v>
      </c>
      <c r="D4177" t="s">
        <v>25</v>
      </c>
      <c r="E4177" t="s">
        <v>16</v>
      </c>
      <c r="F4177" t="s">
        <v>26</v>
      </c>
      <c r="G4177" t="s">
        <v>35</v>
      </c>
      <c r="H4177" t="s">
        <v>19</v>
      </c>
      <c r="I4177" t="s">
        <v>2134</v>
      </c>
      <c r="J4177" t="s">
        <v>20</v>
      </c>
      <c r="K4177" t="s">
        <v>21</v>
      </c>
      <c r="L4177" t="s">
        <v>2134</v>
      </c>
      <c r="M4177">
        <v>0</v>
      </c>
      <c r="N4177">
        <v>525.83000000000004</v>
      </c>
      <c r="O4177">
        <v>17</v>
      </c>
      <c r="P4177">
        <f>Table1[[#This Row],[Sale Product Count]]*Table1[[#This Row],[Price]]</f>
        <v>8939.11</v>
      </c>
      <c r="Q4177">
        <v>253</v>
      </c>
    </row>
    <row r="4178" spans="1:17" x14ac:dyDescent="0.3">
      <c r="A4178" t="s">
        <v>130</v>
      </c>
      <c r="B4178" t="s">
        <v>1913</v>
      </c>
      <c r="C4178" t="s">
        <v>24</v>
      </c>
      <c r="D4178" t="s">
        <v>71</v>
      </c>
      <c r="E4178" t="s">
        <v>826</v>
      </c>
      <c r="F4178" t="s">
        <v>116</v>
      </c>
      <c r="G4178" t="s">
        <v>2134</v>
      </c>
      <c r="H4178" t="s">
        <v>28</v>
      </c>
      <c r="I4178" t="s">
        <v>2134</v>
      </c>
      <c r="J4178" t="s">
        <v>2134</v>
      </c>
      <c r="K4178" t="s">
        <v>1185</v>
      </c>
      <c r="L4178" t="s">
        <v>1362</v>
      </c>
      <c r="M4178">
        <v>0</v>
      </c>
      <c r="N4178">
        <v>229</v>
      </c>
      <c r="O4178">
        <v>39</v>
      </c>
      <c r="P4178">
        <f>Table1[[#This Row],[Sale Product Count]]*Table1[[#This Row],[Price]]</f>
        <v>8931</v>
      </c>
      <c r="Q4178">
        <v>530</v>
      </c>
    </row>
    <row r="4179" spans="1:17" x14ac:dyDescent="0.3">
      <c r="A4179" t="s">
        <v>100</v>
      </c>
      <c r="B4179" t="s">
        <v>339</v>
      </c>
      <c r="C4179" t="s">
        <v>14</v>
      </c>
      <c r="D4179" t="s">
        <v>71</v>
      </c>
      <c r="E4179" t="s">
        <v>42</v>
      </c>
      <c r="F4179" t="s">
        <v>72</v>
      </c>
      <c r="G4179" t="s">
        <v>65</v>
      </c>
      <c r="H4179" t="s">
        <v>197</v>
      </c>
      <c r="I4179" t="s">
        <v>217</v>
      </c>
      <c r="J4179" t="s">
        <v>20</v>
      </c>
      <c r="K4179" t="s">
        <v>2134</v>
      </c>
      <c r="L4179" t="s">
        <v>2134</v>
      </c>
      <c r="M4179">
        <v>4.0999999999999996</v>
      </c>
      <c r="N4179">
        <v>589.99</v>
      </c>
      <c r="O4179">
        <v>15</v>
      </c>
      <c r="P4179">
        <f>Table1[[#This Row],[Sale Product Count]]*Table1[[#This Row],[Price]]</f>
        <v>8849.85</v>
      </c>
      <c r="Q4179">
        <v>436</v>
      </c>
    </row>
    <row r="4180" spans="1:17" x14ac:dyDescent="0.3">
      <c r="A4180" t="s">
        <v>130</v>
      </c>
      <c r="B4180" t="s">
        <v>825</v>
      </c>
      <c r="C4180" t="s">
        <v>94</v>
      </c>
      <c r="D4180" t="s">
        <v>84</v>
      </c>
      <c r="E4180" t="s">
        <v>35</v>
      </c>
      <c r="F4180" t="s">
        <v>287</v>
      </c>
      <c r="G4180" t="s">
        <v>56</v>
      </c>
      <c r="H4180" t="s">
        <v>311</v>
      </c>
      <c r="I4180" t="s">
        <v>2134</v>
      </c>
      <c r="J4180" t="s">
        <v>37</v>
      </c>
      <c r="K4180" t="s">
        <v>1198</v>
      </c>
      <c r="L4180" t="s">
        <v>2134</v>
      </c>
      <c r="M4180">
        <v>3.7</v>
      </c>
      <c r="N4180">
        <v>589.99</v>
      </c>
      <c r="O4180">
        <v>15</v>
      </c>
      <c r="P4180">
        <f>Table1[[#This Row],[Sale Product Count]]*Table1[[#This Row],[Price]]</f>
        <v>8849.85</v>
      </c>
      <c r="Q4180">
        <v>140</v>
      </c>
    </row>
    <row r="4181" spans="1:17" x14ac:dyDescent="0.3">
      <c r="A4181" t="s">
        <v>23</v>
      </c>
      <c r="B4181" t="s">
        <v>1324</v>
      </c>
      <c r="C4181" t="s">
        <v>14</v>
      </c>
      <c r="D4181" t="s">
        <v>84</v>
      </c>
      <c r="E4181" t="s">
        <v>42</v>
      </c>
      <c r="F4181" t="s">
        <v>329</v>
      </c>
      <c r="G4181" t="s">
        <v>65</v>
      </c>
      <c r="H4181" t="s">
        <v>28</v>
      </c>
      <c r="I4181" t="s">
        <v>1194</v>
      </c>
      <c r="J4181" t="s">
        <v>296</v>
      </c>
      <c r="K4181" t="s">
        <v>2134</v>
      </c>
      <c r="L4181" t="s">
        <v>2134</v>
      </c>
      <c r="M4181">
        <v>0</v>
      </c>
      <c r="N4181">
        <v>589.99</v>
      </c>
      <c r="O4181">
        <v>15</v>
      </c>
      <c r="P4181">
        <f>Table1[[#This Row],[Sale Product Count]]*Table1[[#This Row],[Price]]</f>
        <v>8849.85</v>
      </c>
      <c r="Q4181">
        <v>485</v>
      </c>
    </row>
    <row r="4182" spans="1:17" x14ac:dyDescent="0.3">
      <c r="A4182" t="s">
        <v>130</v>
      </c>
      <c r="B4182" t="s">
        <v>1653</v>
      </c>
      <c r="C4182" t="s">
        <v>14</v>
      </c>
      <c r="D4182" t="s">
        <v>1654</v>
      </c>
      <c r="E4182" t="s">
        <v>42</v>
      </c>
      <c r="F4182" t="s">
        <v>72</v>
      </c>
      <c r="G4182" t="s">
        <v>65</v>
      </c>
      <c r="H4182" t="s">
        <v>28</v>
      </c>
      <c r="I4182" t="s">
        <v>2134</v>
      </c>
      <c r="J4182" t="s">
        <v>20</v>
      </c>
      <c r="K4182" t="s">
        <v>376</v>
      </c>
      <c r="L4182" t="s">
        <v>2134</v>
      </c>
      <c r="M4182">
        <v>0</v>
      </c>
      <c r="N4182">
        <v>589.99</v>
      </c>
      <c r="O4182">
        <v>15</v>
      </c>
      <c r="P4182">
        <f>Table1[[#This Row],[Sale Product Count]]*Table1[[#This Row],[Price]]</f>
        <v>8849.85</v>
      </c>
      <c r="Q4182">
        <v>417</v>
      </c>
    </row>
    <row r="4183" spans="1:17" x14ac:dyDescent="0.3">
      <c r="A4183" t="s">
        <v>130</v>
      </c>
      <c r="B4183" t="s">
        <v>1727</v>
      </c>
      <c r="C4183" t="s">
        <v>24</v>
      </c>
      <c r="D4183" t="s">
        <v>71</v>
      </c>
      <c r="E4183" t="s">
        <v>1493</v>
      </c>
      <c r="F4183" t="s">
        <v>72</v>
      </c>
      <c r="G4183" t="s">
        <v>65</v>
      </c>
      <c r="H4183" t="s">
        <v>257</v>
      </c>
      <c r="I4183" t="s">
        <v>431</v>
      </c>
      <c r="J4183" t="s">
        <v>20</v>
      </c>
      <c r="K4183" t="s">
        <v>2134</v>
      </c>
      <c r="L4183" t="s">
        <v>2134</v>
      </c>
      <c r="M4183">
        <v>0</v>
      </c>
      <c r="N4183">
        <v>589.99</v>
      </c>
      <c r="O4183">
        <v>15</v>
      </c>
      <c r="P4183">
        <f>Table1[[#This Row],[Sale Product Count]]*Table1[[#This Row],[Price]]</f>
        <v>8849.85</v>
      </c>
      <c r="Q4183">
        <v>391</v>
      </c>
    </row>
    <row r="4184" spans="1:17" x14ac:dyDescent="0.3">
      <c r="A4184" t="s">
        <v>130</v>
      </c>
      <c r="B4184" t="s">
        <v>1632</v>
      </c>
      <c r="C4184" t="s">
        <v>24</v>
      </c>
      <c r="D4184" t="s">
        <v>71</v>
      </c>
      <c r="E4184" t="s">
        <v>1999</v>
      </c>
      <c r="F4184" t="s">
        <v>64</v>
      </c>
      <c r="G4184" t="s">
        <v>35</v>
      </c>
      <c r="H4184" t="s">
        <v>257</v>
      </c>
      <c r="I4184" t="s">
        <v>431</v>
      </c>
      <c r="J4184" t="s">
        <v>20</v>
      </c>
      <c r="K4184" t="s">
        <v>2134</v>
      </c>
      <c r="L4184" t="s">
        <v>2134</v>
      </c>
      <c r="M4184">
        <v>0</v>
      </c>
      <c r="N4184">
        <v>589.99</v>
      </c>
      <c r="O4184">
        <v>15</v>
      </c>
      <c r="P4184">
        <f>Table1[[#This Row],[Sale Product Count]]*Table1[[#This Row],[Price]]</f>
        <v>8849.85</v>
      </c>
      <c r="Q4184">
        <v>432</v>
      </c>
    </row>
    <row r="4185" spans="1:17" x14ac:dyDescent="0.3">
      <c r="A4185" t="s">
        <v>13</v>
      </c>
      <c r="B4185" t="s">
        <v>2134</v>
      </c>
      <c r="C4185" t="s">
        <v>14</v>
      </c>
      <c r="D4185" t="s">
        <v>15</v>
      </c>
      <c r="E4185" t="s">
        <v>16</v>
      </c>
      <c r="F4185" t="s">
        <v>17</v>
      </c>
      <c r="G4185" t="s">
        <v>18</v>
      </c>
      <c r="H4185" t="s">
        <v>19</v>
      </c>
      <c r="I4185" t="s">
        <v>2134</v>
      </c>
      <c r="J4185" t="s">
        <v>20</v>
      </c>
      <c r="K4185" t="s">
        <v>21</v>
      </c>
      <c r="L4185" t="s">
        <v>22</v>
      </c>
      <c r="M4185">
        <v>0</v>
      </c>
      <c r="N4185">
        <v>589.99</v>
      </c>
      <c r="O4185">
        <v>15</v>
      </c>
      <c r="P4185">
        <f>Table1[[#This Row],[Sale Product Count]]*Table1[[#This Row],[Price]]</f>
        <v>8849.85</v>
      </c>
      <c r="Q4185">
        <v>487</v>
      </c>
    </row>
    <row r="4186" spans="1:17" x14ac:dyDescent="0.3">
      <c r="A4186" t="s">
        <v>30</v>
      </c>
      <c r="B4186" t="s">
        <v>31</v>
      </c>
      <c r="C4186" t="s">
        <v>32</v>
      </c>
      <c r="D4186" t="s">
        <v>33</v>
      </c>
      <c r="E4186" t="s">
        <v>2134</v>
      </c>
      <c r="F4186" t="s">
        <v>34</v>
      </c>
      <c r="G4186" t="s">
        <v>35</v>
      </c>
      <c r="H4186" t="s">
        <v>36</v>
      </c>
      <c r="I4186" t="s">
        <v>2134</v>
      </c>
      <c r="J4186" t="s">
        <v>37</v>
      </c>
      <c r="K4186" t="s">
        <v>2134</v>
      </c>
      <c r="L4186" t="s">
        <v>38</v>
      </c>
      <c r="M4186">
        <v>5</v>
      </c>
      <c r="N4186">
        <v>259.99</v>
      </c>
      <c r="O4186">
        <v>34</v>
      </c>
      <c r="P4186">
        <f>Table1[[#This Row],[Sale Product Count]]*Table1[[#This Row],[Price]]</f>
        <v>8839.66</v>
      </c>
      <c r="Q4186">
        <v>424</v>
      </c>
    </row>
    <row r="4187" spans="1:17" x14ac:dyDescent="0.3">
      <c r="A4187" t="s">
        <v>39</v>
      </c>
      <c r="B4187" t="s">
        <v>214</v>
      </c>
      <c r="C4187" t="s">
        <v>215</v>
      </c>
      <c r="D4187" t="s">
        <v>2134</v>
      </c>
      <c r="E4187" t="s">
        <v>63</v>
      </c>
      <c r="F4187" t="s">
        <v>216</v>
      </c>
      <c r="G4187" t="s">
        <v>65</v>
      </c>
      <c r="H4187" t="s">
        <v>211</v>
      </c>
      <c r="I4187" t="s">
        <v>217</v>
      </c>
      <c r="J4187" t="s">
        <v>20</v>
      </c>
      <c r="K4187" t="s">
        <v>218</v>
      </c>
      <c r="L4187" t="s">
        <v>2134</v>
      </c>
      <c r="M4187">
        <v>4.8</v>
      </c>
      <c r="N4187">
        <v>245</v>
      </c>
      <c r="O4187">
        <v>36</v>
      </c>
      <c r="P4187">
        <f>Table1[[#This Row],[Sale Product Count]]*Table1[[#This Row],[Price]]</f>
        <v>8820</v>
      </c>
      <c r="Q4187">
        <v>390</v>
      </c>
    </row>
    <row r="4188" spans="1:17" x14ac:dyDescent="0.3">
      <c r="A4188" t="s">
        <v>121</v>
      </c>
      <c r="B4188" t="s">
        <v>122</v>
      </c>
      <c r="C4188" t="s">
        <v>61</v>
      </c>
      <c r="D4188" t="s">
        <v>25</v>
      </c>
      <c r="E4188" t="s">
        <v>16</v>
      </c>
      <c r="F4188" t="s">
        <v>26</v>
      </c>
      <c r="G4188" t="s">
        <v>35</v>
      </c>
      <c r="H4188" t="s">
        <v>19</v>
      </c>
      <c r="I4188" t="s">
        <v>2134</v>
      </c>
      <c r="J4188" t="s">
        <v>20</v>
      </c>
      <c r="K4188" t="s">
        <v>21</v>
      </c>
      <c r="L4188" t="s">
        <v>2134</v>
      </c>
      <c r="M4188">
        <v>0</v>
      </c>
      <c r="N4188">
        <v>176.24</v>
      </c>
      <c r="O4188">
        <v>50</v>
      </c>
      <c r="P4188">
        <f>Table1[[#This Row],[Sale Product Count]]*Table1[[#This Row],[Price]]</f>
        <v>8812</v>
      </c>
      <c r="Q4188">
        <v>334</v>
      </c>
    </row>
    <row r="4189" spans="1:17" x14ac:dyDescent="0.3">
      <c r="A4189" t="s">
        <v>23</v>
      </c>
      <c r="B4189" t="s">
        <v>2134</v>
      </c>
      <c r="C4189" t="s">
        <v>14</v>
      </c>
      <c r="D4189" t="s">
        <v>219</v>
      </c>
      <c r="E4189" t="s">
        <v>27</v>
      </c>
      <c r="F4189" t="s">
        <v>220</v>
      </c>
      <c r="G4189" t="s">
        <v>65</v>
      </c>
      <c r="H4189" t="s">
        <v>19</v>
      </c>
      <c r="I4189" t="s">
        <v>2134</v>
      </c>
      <c r="J4189" t="s">
        <v>20</v>
      </c>
      <c r="K4189" t="s">
        <v>21</v>
      </c>
      <c r="L4189" t="s">
        <v>81</v>
      </c>
      <c r="M4189">
        <v>4.7</v>
      </c>
      <c r="N4189">
        <v>399</v>
      </c>
      <c r="O4189">
        <v>22</v>
      </c>
      <c r="P4189">
        <f>Table1[[#This Row],[Sale Product Count]]*Table1[[#This Row],[Price]]</f>
        <v>8778</v>
      </c>
      <c r="Q4189">
        <v>447</v>
      </c>
    </row>
    <row r="4190" spans="1:17" x14ac:dyDescent="0.3">
      <c r="A4190" t="s">
        <v>130</v>
      </c>
      <c r="B4190" t="s">
        <v>1343</v>
      </c>
      <c r="C4190" t="s">
        <v>61</v>
      </c>
      <c r="D4190" t="s">
        <v>71</v>
      </c>
      <c r="E4190" t="s">
        <v>16</v>
      </c>
      <c r="F4190" t="s">
        <v>64</v>
      </c>
      <c r="G4190" t="s">
        <v>1102</v>
      </c>
      <c r="H4190" t="s">
        <v>36</v>
      </c>
      <c r="I4190" t="s">
        <v>431</v>
      </c>
      <c r="J4190" t="s">
        <v>818</v>
      </c>
      <c r="K4190" t="s">
        <v>2134</v>
      </c>
      <c r="L4190" t="s">
        <v>2134</v>
      </c>
      <c r="M4190">
        <v>0</v>
      </c>
      <c r="N4190">
        <v>199</v>
      </c>
      <c r="O4190">
        <v>44</v>
      </c>
      <c r="P4190">
        <f>Table1[[#This Row],[Sale Product Count]]*Table1[[#This Row],[Price]]</f>
        <v>8756</v>
      </c>
      <c r="Q4190">
        <v>134</v>
      </c>
    </row>
    <row r="4191" spans="1:17" x14ac:dyDescent="0.3">
      <c r="A4191" t="s">
        <v>130</v>
      </c>
      <c r="B4191" t="s">
        <v>1758</v>
      </c>
      <c r="C4191" t="s">
        <v>14</v>
      </c>
      <c r="D4191" t="s">
        <v>2134</v>
      </c>
      <c r="E4191" t="s">
        <v>42</v>
      </c>
      <c r="F4191" t="s">
        <v>1759</v>
      </c>
      <c r="G4191" t="s">
        <v>18</v>
      </c>
      <c r="H4191" t="s">
        <v>197</v>
      </c>
      <c r="I4191" t="s">
        <v>2134</v>
      </c>
      <c r="J4191" t="s">
        <v>20</v>
      </c>
      <c r="K4191" t="s">
        <v>1760</v>
      </c>
      <c r="L4191" t="s">
        <v>1441</v>
      </c>
      <c r="M4191">
        <v>3.7</v>
      </c>
      <c r="N4191">
        <v>672.99</v>
      </c>
      <c r="O4191">
        <v>13</v>
      </c>
      <c r="P4191">
        <f>Table1[[#This Row],[Sale Product Count]]*Table1[[#This Row],[Price]]</f>
        <v>8748.8700000000008</v>
      </c>
      <c r="Q4191">
        <v>134</v>
      </c>
    </row>
    <row r="4192" spans="1:17" x14ac:dyDescent="0.3">
      <c r="A4192" t="s">
        <v>130</v>
      </c>
      <c r="B4192" t="s">
        <v>1727</v>
      </c>
      <c r="C4192" t="s">
        <v>24</v>
      </c>
      <c r="D4192" t="s">
        <v>71</v>
      </c>
      <c r="E4192" t="s">
        <v>42</v>
      </c>
      <c r="F4192" t="s">
        <v>72</v>
      </c>
      <c r="G4192" t="s">
        <v>35</v>
      </c>
      <c r="H4192" t="s">
        <v>257</v>
      </c>
      <c r="I4192" t="s">
        <v>431</v>
      </c>
      <c r="J4192" t="s">
        <v>20</v>
      </c>
      <c r="K4192" t="s">
        <v>2134</v>
      </c>
      <c r="L4192" t="s">
        <v>2134</v>
      </c>
      <c r="M4192">
        <v>0</v>
      </c>
      <c r="N4192">
        <v>672.99</v>
      </c>
      <c r="O4192">
        <v>13</v>
      </c>
      <c r="P4192">
        <f>Table1[[#This Row],[Sale Product Count]]*Table1[[#This Row],[Price]]</f>
        <v>8748.8700000000008</v>
      </c>
      <c r="Q4192">
        <v>0</v>
      </c>
    </row>
    <row r="4193" spans="1:17" x14ac:dyDescent="0.3">
      <c r="A4193" t="s">
        <v>39</v>
      </c>
      <c r="B4193" t="s">
        <v>40</v>
      </c>
      <c r="C4193" t="s">
        <v>41</v>
      </c>
      <c r="D4193" t="s">
        <v>2134</v>
      </c>
      <c r="E4193" t="s">
        <v>42</v>
      </c>
      <c r="F4193" t="s">
        <v>2134</v>
      </c>
      <c r="G4193" t="s">
        <v>18</v>
      </c>
      <c r="H4193" t="s">
        <v>44</v>
      </c>
      <c r="I4193" t="s">
        <v>2134</v>
      </c>
      <c r="J4193" t="s">
        <v>20</v>
      </c>
      <c r="K4193" t="s">
        <v>2134</v>
      </c>
      <c r="L4193" t="s">
        <v>2134</v>
      </c>
      <c r="M4193">
        <v>4</v>
      </c>
      <c r="N4193">
        <v>459.99</v>
      </c>
      <c r="O4193">
        <v>19</v>
      </c>
      <c r="P4193">
        <f>Table1[[#This Row],[Sale Product Count]]*Table1[[#This Row],[Price]]</f>
        <v>8739.81</v>
      </c>
      <c r="Q4193">
        <v>383</v>
      </c>
    </row>
    <row r="4194" spans="1:17" x14ac:dyDescent="0.3">
      <c r="A4194" t="s">
        <v>13</v>
      </c>
      <c r="B4194" t="s">
        <v>2134</v>
      </c>
      <c r="C4194" t="s">
        <v>14</v>
      </c>
      <c r="D4194" t="s">
        <v>15</v>
      </c>
      <c r="E4194" t="s">
        <v>16</v>
      </c>
      <c r="F4194" t="s">
        <v>17</v>
      </c>
      <c r="G4194" t="s">
        <v>18</v>
      </c>
      <c r="H4194" t="s">
        <v>19</v>
      </c>
      <c r="I4194" t="s">
        <v>2134</v>
      </c>
      <c r="J4194" t="s">
        <v>20</v>
      </c>
      <c r="K4194" t="s">
        <v>21</v>
      </c>
      <c r="L4194" t="s">
        <v>22</v>
      </c>
      <c r="M4194">
        <v>0</v>
      </c>
      <c r="N4194">
        <v>459.99</v>
      </c>
      <c r="O4194">
        <v>19</v>
      </c>
      <c r="P4194">
        <f>Table1[[#This Row],[Sale Product Count]]*Table1[[#This Row],[Price]]</f>
        <v>8739.81</v>
      </c>
      <c r="Q4194">
        <v>455</v>
      </c>
    </row>
    <row r="4195" spans="1:17" x14ac:dyDescent="0.3">
      <c r="A4195" t="s">
        <v>100</v>
      </c>
      <c r="B4195" t="s">
        <v>359</v>
      </c>
      <c r="C4195" t="s">
        <v>94</v>
      </c>
      <c r="D4195" t="s">
        <v>2134</v>
      </c>
      <c r="E4195" t="s">
        <v>2134</v>
      </c>
      <c r="F4195" t="s">
        <v>287</v>
      </c>
      <c r="G4195" t="s">
        <v>56</v>
      </c>
      <c r="H4195" t="s">
        <v>57</v>
      </c>
      <c r="I4195" t="s">
        <v>2134</v>
      </c>
      <c r="J4195" t="s">
        <v>37</v>
      </c>
      <c r="K4195" t="s">
        <v>151</v>
      </c>
      <c r="L4195" t="s">
        <v>38</v>
      </c>
      <c r="M4195">
        <v>4.2</v>
      </c>
      <c r="N4195">
        <v>459.99</v>
      </c>
      <c r="O4195">
        <v>19</v>
      </c>
      <c r="P4195">
        <f>Table1[[#This Row],[Sale Product Count]]*Table1[[#This Row],[Price]]</f>
        <v>8739.81</v>
      </c>
      <c r="Q4195">
        <v>371</v>
      </c>
    </row>
    <row r="4196" spans="1:17" x14ac:dyDescent="0.3">
      <c r="A4196" t="s">
        <v>30</v>
      </c>
      <c r="B4196" t="s">
        <v>31</v>
      </c>
      <c r="C4196" t="s">
        <v>32</v>
      </c>
      <c r="D4196" t="s">
        <v>33</v>
      </c>
      <c r="E4196" t="s">
        <v>2134</v>
      </c>
      <c r="F4196" t="s">
        <v>34</v>
      </c>
      <c r="G4196" t="s">
        <v>35</v>
      </c>
      <c r="H4196" t="s">
        <v>36</v>
      </c>
      <c r="I4196" t="s">
        <v>2134</v>
      </c>
      <c r="J4196" t="s">
        <v>37</v>
      </c>
      <c r="K4196" t="s">
        <v>2134</v>
      </c>
      <c r="L4196" t="s">
        <v>38</v>
      </c>
      <c r="M4196">
        <v>5</v>
      </c>
      <c r="N4196">
        <v>459.99</v>
      </c>
      <c r="O4196">
        <v>19</v>
      </c>
      <c r="P4196">
        <f>Table1[[#This Row],[Sale Product Count]]*Table1[[#This Row],[Price]]</f>
        <v>8739.81</v>
      </c>
      <c r="Q4196">
        <v>116</v>
      </c>
    </row>
    <row r="4197" spans="1:17" x14ac:dyDescent="0.3">
      <c r="A4197" t="s">
        <v>23</v>
      </c>
      <c r="B4197" t="s">
        <v>2134</v>
      </c>
      <c r="C4197" t="s">
        <v>24</v>
      </c>
      <c r="D4197" t="s">
        <v>71</v>
      </c>
      <c r="E4197" t="s">
        <v>16</v>
      </c>
      <c r="F4197" t="s">
        <v>82</v>
      </c>
      <c r="G4197" t="s">
        <v>65</v>
      </c>
      <c r="H4197" t="s">
        <v>19</v>
      </c>
      <c r="I4197" t="s">
        <v>2134</v>
      </c>
      <c r="J4197" t="s">
        <v>20</v>
      </c>
      <c r="K4197" t="s">
        <v>21</v>
      </c>
      <c r="L4197" t="s">
        <v>81</v>
      </c>
      <c r="M4197">
        <v>4.4000000000000004</v>
      </c>
      <c r="N4197">
        <v>459.99</v>
      </c>
      <c r="O4197">
        <v>19</v>
      </c>
      <c r="P4197">
        <f>Table1[[#This Row],[Sale Product Count]]*Table1[[#This Row],[Price]]</f>
        <v>8739.81</v>
      </c>
      <c r="Q4197">
        <v>476</v>
      </c>
    </row>
    <row r="4198" spans="1:17" x14ac:dyDescent="0.3">
      <c r="A4198" t="s">
        <v>23</v>
      </c>
      <c r="B4198" t="s">
        <v>2134</v>
      </c>
      <c r="C4198" t="s">
        <v>24</v>
      </c>
      <c r="D4198" t="s">
        <v>25</v>
      </c>
      <c r="E4198" t="s">
        <v>16</v>
      </c>
      <c r="F4198" t="s">
        <v>26</v>
      </c>
      <c r="G4198" t="s">
        <v>27</v>
      </c>
      <c r="H4198" t="s">
        <v>28</v>
      </c>
      <c r="I4198" t="s">
        <v>29</v>
      </c>
      <c r="J4198" t="s">
        <v>20</v>
      </c>
      <c r="K4198" t="s">
        <v>21</v>
      </c>
      <c r="L4198" t="s">
        <v>2134</v>
      </c>
      <c r="M4198">
        <v>4.5</v>
      </c>
      <c r="N4198">
        <v>389.99</v>
      </c>
      <c r="O4198">
        <v>22</v>
      </c>
      <c r="P4198">
        <f>Table1[[#This Row],[Sale Product Count]]*Table1[[#This Row],[Price]]</f>
        <v>8579.7800000000007</v>
      </c>
      <c r="Q4198">
        <v>297</v>
      </c>
    </row>
    <row r="4199" spans="1:17" x14ac:dyDescent="0.3">
      <c r="A4199" t="s">
        <v>130</v>
      </c>
      <c r="B4199" t="s">
        <v>1089</v>
      </c>
      <c r="C4199" t="s">
        <v>24</v>
      </c>
      <c r="D4199" t="s">
        <v>25</v>
      </c>
      <c r="E4199" t="s">
        <v>63</v>
      </c>
      <c r="F4199" t="s">
        <v>64</v>
      </c>
      <c r="G4199" t="s">
        <v>65</v>
      </c>
      <c r="H4199" t="s">
        <v>257</v>
      </c>
      <c r="I4199" t="s">
        <v>986</v>
      </c>
      <c r="J4199" t="s">
        <v>292</v>
      </c>
      <c r="K4199" t="s">
        <v>2134</v>
      </c>
      <c r="L4199" t="s">
        <v>2134</v>
      </c>
      <c r="M4199">
        <v>3.9</v>
      </c>
      <c r="N4199">
        <v>389.99</v>
      </c>
      <c r="O4199">
        <v>22</v>
      </c>
      <c r="P4199">
        <f>Table1[[#This Row],[Sale Product Count]]*Table1[[#This Row],[Price]]</f>
        <v>8579.7800000000007</v>
      </c>
      <c r="Q4199">
        <v>246</v>
      </c>
    </row>
    <row r="4200" spans="1:17" x14ac:dyDescent="0.3">
      <c r="A4200" t="s">
        <v>30</v>
      </c>
      <c r="B4200" t="s">
        <v>1456</v>
      </c>
      <c r="C4200" t="s">
        <v>24</v>
      </c>
      <c r="D4200" t="s">
        <v>2134</v>
      </c>
      <c r="E4200" t="s">
        <v>2134</v>
      </c>
      <c r="F4200" t="s">
        <v>17</v>
      </c>
      <c r="G4200" t="s">
        <v>35</v>
      </c>
      <c r="H4200" t="s">
        <v>197</v>
      </c>
      <c r="I4200" t="s">
        <v>702</v>
      </c>
      <c r="J4200" t="s">
        <v>37</v>
      </c>
      <c r="K4200" t="s">
        <v>1457</v>
      </c>
      <c r="L4200">
        <v>3.4</v>
      </c>
      <c r="M4200">
        <v>3.8</v>
      </c>
      <c r="N4200">
        <v>389.99</v>
      </c>
      <c r="O4200">
        <v>22</v>
      </c>
      <c r="P4200">
        <f>Table1[[#This Row],[Sale Product Count]]*Table1[[#This Row],[Price]]</f>
        <v>8579.7800000000007</v>
      </c>
      <c r="Q4200">
        <v>254</v>
      </c>
    </row>
    <row r="4201" spans="1:17" x14ac:dyDescent="0.3">
      <c r="A4201" t="s">
        <v>23</v>
      </c>
      <c r="B4201" t="s">
        <v>2134</v>
      </c>
      <c r="C4201" t="s">
        <v>24</v>
      </c>
      <c r="D4201" t="s">
        <v>71</v>
      </c>
      <c r="E4201" t="s">
        <v>16</v>
      </c>
      <c r="F4201" t="s">
        <v>82</v>
      </c>
      <c r="G4201" t="s">
        <v>65</v>
      </c>
      <c r="H4201" t="s">
        <v>19</v>
      </c>
      <c r="I4201" t="s">
        <v>2134</v>
      </c>
      <c r="J4201" t="s">
        <v>20</v>
      </c>
      <c r="K4201" t="s">
        <v>21</v>
      </c>
      <c r="L4201" t="s">
        <v>81</v>
      </c>
      <c r="M4201">
        <v>4.4000000000000004</v>
      </c>
      <c r="N4201">
        <v>389.99</v>
      </c>
      <c r="O4201">
        <v>22</v>
      </c>
      <c r="P4201">
        <f>Table1[[#This Row],[Sale Product Count]]*Table1[[#This Row],[Price]]</f>
        <v>8579.7800000000007</v>
      </c>
      <c r="Q4201">
        <v>394</v>
      </c>
    </row>
    <row r="4202" spans="1:17" x14ac:dyDescent="0.3">
      <c r="A4202" t="s">
        <v>59</v>
      </c>
      <c r="B4202" t="s">
        <v>1565</v>
      </c>
      <c r="C4202" t="s">
        <v>24</v>
      </c>
      <c r="D4202" t="s">
        <v>1566</v>
      </c>
      <c r="E4202" t="s">
        <v>63</v>
      </c>
      <c r="F4202" t="s">
        <v>26</v>
      </c>
      <c r="G4202" t="s">
        <v>18</v>
      </c>
      <c r="H4202" t="s">
        <v>257</v>
      </c>
      <c r="I4202" t="s">
        <v>557</v>
      </c>
      <c r="J4202" t="s">
        <v>20</v>
      </c>
      <c r="K4202" t="s">
        <v>2134</v>
      </c>
      <c r="L4202" t="s">
        <v>2134</v>
      </c>
      <c r="M4202">
        <v>4.4000000000000004</v>
      </c>
      <c r="N4202">
        <v>389.99</v>
      </c>
      <c r="O4202">
        <v>22</v>
      </c>
      <c r="P4202">
        <f>Table1[[#This Row],[Sale Product Count]]*Table1[[#This Row],[Price]]</f>
        <v>8579.7800000000007</v>
      </c>
      <c r="Q4202">
        <v>310</v>
      </c>
    </row>
    <row r="4203" spans="1:17" x14ac:dyDescent="0.3">
      <c r="A4203" t="s">
        <v>13</v>
      </c>
      <c r="B4203" t="s">
        <v>83</v>
      </c>
      <c r="C4203" t="s">
        <v>24</v>
      </c>
      <c r="D4203" t="s">
        <v>84</v>
      </c>
      <c r="E4203" t="s">
        <v>16</v>
      </c>
      <c r="F4203" t="s">
        <v>26</v>
      </c>
      <c r="G4203" t="s">
        <v>80</v>
      </c>
      <c r="H4203" t="s">
        <v>19</v>
      </c>
      <c r="I4203" t="s">
        <v>2134</v>
      </c>
      <c r="J4203" t="s">
        <v>20</v>
      </c>
      <c r="K4203" t="s">
        <v>21</v>
      </c>
      <c r="L4203" t="s">
        <v>2134</v>
      </c>
      <c r="M4203">
        <v>0</v>
      </c>
      <c r="N4203">
        <v>389.99</v>
      </c>
      <c r="O4203">
        <v>22</v>
      </c>
      <c r="P4203">
        <f>Table1[[#This Row],[Sale Product Count]]*Table1[[#This Row],[Price]]</f>
        <v>8579.7800000000007</v>
      </c>
      <c r="Q4203">
        <v>211</v>
      </c>
    </row>
    <row r="4204" spans="1:17" x14ac:dyDescent="0.3">
      <c r="A4204" t="s">
        <v>130</v>
      </c>
      <c r="B4204" t="s">
        <v>1763</v>
      </c>
      <c r="C4204" t="s">
        <v>14</v>
      </c>
      <c r="D4204" t="s">
        <v>71</v>
      </c>
      <c r="E4204" t="s">
        <v>63</v>
      </c>
      <c r="F4204" t="s">
        <v>64</v>
      </c>
      <c r="G4204" t="s">
        <v>35</v>
      </c>
      <c r="H4204" t="s">
        <v>28</v>
      </c>
      <c r="I4204" t="s">
        <v>2134</v>
      </c>
      <c r="J4204" t="s">
        <v>20</v>
      </c>
      <c r="K4204" t="s">
        <v>376</v>
      </c>
      <c r="L4204" t="s">
        <v>2134</v>
      </c>
      <c r="M4204">
        <v>0</v>
      </c>
      <c r="N4204">
        <v>389.99</v>
      </c>
      <c r="O4204">
        <v>22</v>
      </c>
      <c r="P4204">
        <f>Table1[[#This Row],[Sale Product Count]]*Table1[[#This Row],[Price]]</f>
        <v>8579.7800000000007</v>
      </c>
      <c r="Q4204">
        <v>223</v>
      </c>
    </row>
    <row r="4205" spans="1:17" x14ac:dyDescent="0.3">
      <c r="A4205" t="s">
        <v>130</v>
      </c>
      <c r="B4205" t="s">
        <v>2026</v>
      </c>
      <c r="C4205" t="s">
        <v>14</v>
      </c>
      <c r="D4205" t="s">
        <v>71</v>
      </c>
      <c r="E4205" t="s">
        <v>42</v>
      </c>
      <c r="F4205" t="s">
        <v>64</v>
      </c>
      <c r="G4205" t="s">
        <v>35</v>
      </c>
      <c r="H4205" t="s">
        <v>28</v>
      </c>
      <c r="I4205" t="s">
        <v>431</v>
      </c>
      <c r="J4205" t="s">
        <v>20</v>
      </c>
      <c r="K4205" t="s">
        <v>2134</v>
      </c>
      <c r="L4205" t="s">
        <v>2134</v>
      </c>
      <c r="M4205">
        <v>0</v>
      </c>
      <c r="N4205">
        <v>389.99</v>
      </c>
      <c r="O4205">
        <v>22</v>
      </c>
      <c r="P4205">
        <f>Table1[[#This Row],[Sale Product Count]]*Table1[[#This Row],[Price]]</f>
        <v>8579.7800000000007</v>
      </c>
      <c r="Q4205">
        <v>486</v>
      </c>
    </row>
    <row r="4206" spans="1:17" x14ac:dyDescent="0.3">
      <c r="A4206" t="s">
        <v>23</v>
      </c>
      <c r="B4206" t="s">
        <v>2031</v>
      </c>
      <c r="C4206" t="s">
        <v>24</v>
      </c>
      <c r="D4206" t="s">
        <v>327</v>
      </c>
      <c r="E4206" t="s">
        <v>75</v>
      </c>
      <c r="F4206" t="s">
        <v>256</v>
      </c>
      <c r="G4206" t="s">
        <v>35</v>
      </c>
      <c r="H4206" t="s">
        <v>28</v>
      </c>
      <c r="I4206" t="s">
        <v>1147</v>
      </c>
      <c r="J4206" t="s">
        <v>20</v>
      </c>
      <c r="K4206" t="s">
        <v>2134</v>
      </c>
      <c r="L4206" t="s">
        <v>2134</v>
      </c>
      <c r="M4206">
        <v>0</v>
      </c>
      <c r="N4206">
        <v>389.99</v>
      </c>
      <c r="O4206">
        <v>22</v>
      </c>
      <c r="P4206">
        <f>Table1[[#This Row],[Sale Product Count]]*Table1[[#This Row],[Price]]</f>
        <v>8579.7800000000007</v>
      </c>
      <c r="Q4206">
        <v>486</v>
      </c>
    </row>
    <row r="4207" spans="1:17" x14ac:dyDescent="0.3">
      <c r="A4207" t="s">
        <v>13</v>
      </c>
      <c r="B4207" t="s">
        <v>2134</v>
      </c>
      <c r="C4207" t="s">
        <v>24</v>
      </c>
      <c r="D4207" t="s">
        <v>15</v>
      </c>
      <c r="E4207" t="s">
        <v>78</v>
      </c>
      <c r="F4207" t="s">
        <v>79</v>
      </c>
      <c r="G4207" t="s">
        <v>80</v>
      </c>
      <c r="H4207" t="s">
        <v>19</v>
      </c>
      <c r="I4207" t="s">
        <v>2134</v>
      </c>
      <c r="J4207" t="s">
        <v>20</v>
      </c>
      <c r="K4207" t="s">
        <v>21</v>
      </c>
      <c r="L4207" t="s">
        <v>81</v>
      </c>
      <c r="M4207">
        <v>5</v>
      </c>
      <c r="N4207">
        <v>231.85</v>
      </c>
      <c r="O4207">
        <v>37</v>
      </c>
      <c r="P4207">
        <f>Table1[[#This Row],[Sale Product Count]]*Table1[[#This Row],[Price]]</f>
        <v>8578.4499999999989</v>
      </c>
      <c r="Q4207">
        <v>438</v>
      </c>
    </row>
    <row r="4208" spans="1:17" x14ac:dyDescent="0.3">
      <c r="A4208" t="s">
        <v>13</v>
      </c>
      <c r="B4208" t="s">
        <v>83</v>
      </c>
      <c r="C4208" t="s">
        <v>24</v>
      </c>
      <c r="D4208" t="s">
        <v>84</v>
      </c>
      <c r="E4208" t="s">
        <v>16</v>
      </c>
      <c r="F4208" t="s">
        <v>26</v>
      </c>
      <c r="G4208" t="s">
        <v>80</v>
      </c>
      <c r="H4208" t="s">
        <v>19</v>
      </c>
      <c r="I4208" t="s">
        <v>2134</v>
      </c>
      <c r="J4208" t="s">
        <v>20</v>
      </c>
      <c r="K4208" t="s">
        <v>21</v>
      </c>
      <c r="L4208" t="s">
        <v>2134</v>
      </c>
      <c r="M4208">
        <v>0</v>
      </c>
      <c r="N4208">
        <v>240.74</v>
      </c>
      <c r="O4208">
        <v>35</v>
      </c>
      <c r="P4208">
        <f>Table1[[#This Row],[Sale Product Count]]*Table1[[#This Row],[Price]]</f>
        <v>8425.9</v>
      </c>
      <c r="Q4208">
        <v>175</v>
      </c>
    </row>
    <row r="4209" spans="1:17" x14ac:dyDescent="0.3">
      <c r="A4209" t="s">
        <v>13</v>
      </c>
      <c r="B4209" t="s">
        <v>2134</v>
      </c>
      <c r="C4209" t="s">
        <v>24</v>
      </c>
      <c r="D4209" t="s">
        <v>15</v>
      </c>
      <c r="E4209" t="s">
        <v>78</v>
      </c>
      <c r="F4209" t="s">
        <v>79</v>
      </c>
      <c r="G4209" t="s">
        <v>80</v>
      </c>
      <c r="H4209" t="s">
        <v>19</v>
      </c>
      <c r="I4209" t="s">
        <v>2134</v>
      </c>
      <c r="J4209" t="s">
        <v>20</v>
      </c>
      <c r="K4209" t="s">
        <v>21</v>
      </c>
      <c r="L4209" t="s">
        <v>81</v>
      </c>
      <c r="M4209">
        <v>5</v>
      </c>
      <c r="N4209">
        <v>699.99</v>
      </c>
      <c r="O4209">
        <v>12</v>
      </c>
      <c r="P4209">
        <f>Table1[[#This Row],[Sale Product Count]]*Table1[[#This Row],[Price]]</f>
        <v>8399.880000000001</v>
      </c>
      <c r="Q4209">
        <v>263</v>
      </c>
    </row>
    <row r="4210" spans="1:17" x14ac:dyDescent="0.3">
      <c r="A4210" t="s">
        <v>39</v>
      </c>
      <c r="B4210" t="s">
        <v>1567</v>
      </c>
      <c r="C4210" t="s">
        <v>41</v>
      </c>
      <c r="D4210" t="s">
        <v>53</v>
      </c>
      <c r="E4210" t="s">
        <v>49</v>
      </c>
      <c r="F4210" t="s">
        <v>72</v>
      </c>
      <c r="G4210" t="s">
        <v>18</v>
      </c>
      <c r="H4210" t="s">
        <v>44</v>
      </c>
      <c r="I4210" t="s">
        <v>2134</v>
      </c>
      <c r="J4210" t="s">
        <v>20</v>
      </c>
      <c r="K4210" t="s">
        <v>1486</v>
      </c>
      <c r="L4210" t="s">
        <v>2134</v>
      </c>
      <c r="M4210">
        <v>4.5</v>
      </c>
      <c r="N4210">
        <v>299.99</v>
      </c>
      <c r="O4210">
        <v>28</v>
      </c>
      <c r="P4210">
        <f>Table1[[#This Row],[Sale Product Count]]*Table1[[#This Row],[Price]]</f>
        <v>8399.7200000000012</v>
      </c>
      <c r="Q4210">
        <v>286</v>
      </c>
    </row>
    <row r="4211" spans="1:17" x14ac:dyDescent="0.3">
      <c r="A4211" t="s">
        <v>130</v>
      </c>
      <c r="B4211" t="s">
        <v>1928</v>
      </c>
      <c r="C4211" t="s">
        <v>94</v>
      </c>
      <c r="D4211" t="s">
        <v>1086</v>
      </c>
      <c r="E4211" t="s">
        <v>35</v>
      </c>
      <c r="F4211" t="s">
        <v>287</v>
      </c>
      <c r="G4211" t="s">
        <v>56</v>
      </c>
      <c r="H4211" t="s">
        <v>257</v>
      </c>
      <c r="I4211" t="s">
        <v>91</v>
      </c>
      <c r="J4211" t="s">
        <v>37</v>
      </c>
      <c r="K4211" t="s">
        <v>2134</v>
      </c>
      <c r="L4211" t="s">
        <v>2134</v>
      </c>
      <c r="M4211">
        <v>3.4</v>
      </c>
      <c r="N4211">
        <v>597.99</v>
      </c>
      <c r="O4211">
        <v>14</v>
      </c>
      <c r="P4211">
        <f>Table1[[#This Row],[Sale Product Count]]*Table1[[#This Row],[Price]]</f>
        <v>8371.86</v>
      </c>
      <c r="Q4211">
        <v>473</v>
      </c>
    </row>
    <row r="4212" spans="1:17" x14ac:dyDescent="0.3">
      <c r="A4212" t="s">
        <v>130</v>
      </c>
      <c r="B4212" t="s">
        <v>1727</v>
      </c>
      <c r="C4212" t="s">
        <v>24</v>
      </c>
      <c r="D4212" t="s">
        <v>71</v>
      </c>
      <c r="E4212" t="s">
        <v>63</v>
      </c>
      <c r="F4212" t="s">
        <v>72</v>
      </c>
      <c r="G4212" t="s">
        <v>56</v>
      </c>
      <c r="H4212" t="s">
        <v>28</v>
      </c>
      <c r="I4212" t="s">
        <v>431</v>
      </c>
      <c r="J4212" t="s">
        <v>20</v>
      </c>
      <c r="K4212" t="s">
        <v>2134</v>
      </c>
      <c r="L4212" t="s">
        <v>2134</v>
      </c>
      <c r="M4212">
        <v>0</v>
      </c>
      <c r="N4212">
        <v>597.99</v>
      </c>
      <c r="O4212">
        <v>14</v>
      </c>
      <c r="P4212">
        <f>Table1[[#This Row],[Sale Product Count]]*Table1[[#This Row],[Price]]</f>
        <v>8371.86</v>
      </c>
      <c r="Q4212">
        <v>0</v>
      </c>
    </row>
    <row r="4213" spans="1:17" x14ac:dyDescent="0.3">
      <c r="A4213" t="s">
        <v>470</v>
      </c>
      <c r="B4213" t="s">
        <v>471</v>
      </c>
      <c r="C4213" t="s">
        <v>504</v>
      </c>
      <c r="D4213" t="s">
        <v>472</v>
      </c>
      <c r="E4213" t="s">
        <v>75</v>
      </c>
      <c r="F4213" t="s">
        <v>72</v>
      </c>
      <c r="G4213" t="s">
        <v>65</v>
      </c>
      <c r="H4213" t="s">
        <v>311</v>
      </c>
      <c r="I4213" t="s">
        <v>29</v>
      </c>
      <c r="J4213" t="s">
        <v>20</v>
      </c>
      <c r="K4213" t="s">
        <v>2134</v>
      </c>
      <c r="L4213" t="s">
        <v>2134</v>
      </c>
      <c r="M4213">
        <v>4.2</v>
      </c>
      <c r="N4213">
        <v>380.09</v>
      </c>
      <c r="O4213">
        <v>22</v>
      </c>
      <c r="P4213">
        <f>Table1[[#This Row],[Sale Product Count]]*Table1[[#This Row],[Price]]</f>
        <v>8361.98</v>
      </c>
      <c r="Q4213">
        <v>428</v>
      </c>
    </row>
    <row r="4214" spans="1:17" x14ac:dyDescent="0.3">
      <c r="A4214" t="s">
        <v>30</v>
      </c>
      <c r="B4214" t="s">
        <v>31</v>
      </c>
      <c r="C4214" t="s">
        <v>32</v>
      </c>
      <c r="D4214" t="s">
        <v>33</v>
      </c>
      <c r="E4214" t="s">
        <v>2134</v>
      </c>
      <c r="F4214" t="s">
        <v>34</v>
      </c>
      <c r="G4214" t="s">
        <v>35</v>
      </c>
      <c r="H4214" t="s">
        <v>36</v>
      </c>
      <c r="I4214" t="s">
        <v>2134</v>
      </c>
      <c r="J4214" t="s">
        <v>37</v>
      </c>
      <c r="K4214" t="s">
        <v>2134</v>
      </c>
      <c r="L4214" t="s">
        <v>38</v>
      </c>
      <c r="M4214">
        <v>5</v>
      </c>
      <c r="N4214">
        <v>346.9</v>
      </c>
      <c r="O4214">
        <v>24</v>
      </c>
      <c r="P4214">
        <f>Table1[[#This Row],[Sale Product Count]]*Table1[[#This Row],[Price]]</f>
        <v>8325.5999999999985</v>
      </c>
      <c r="Q4214">
        <v>398</v>
      </c>
    </row>
    <row r="4215" spans="1:17" x14ac:dyDescent="0.3">
      <c r="A4215" t="s">
        <v>59</v>
      </c>
      <c r="B4215" t="s">
        <v>245</v>
      </c>
      <c r="C4215" t="s">
        <v>246</v>
      </c>
      <c r="D4215" t="s">
        <v>247</v>
      </c>
      <c r="E4215" t="s">
        <v>75</v>
      </c>
      <c r="F4215" t="s">
        <v>34</v>
      </c>
      <c r="G4215" t="s">
        <v>35</v>
      </c>
      <c r="H4215" t="s">
        <v>36</v>
      </c>
      <c r="I4215" t="s">
        <v>2134</v>
      </c>
      <c r="J4215" t="s">
        <v>37</v>
      </c>
      <c r="K4215" t="s">
        <v>182</v>
      </c>
      <c r="L4215" t="s">
        <v>2134</v>
      </c>
      <c r="M4215">
        <v>4.0999999999999996</v>
      </c>
      <c r="N4215">
        <v>639.99</v>
      </c>
      <c r="O4215">
        <v>13</v>
      </c>
      <c r="P4215">
        <f>Table1[[#This Row],[Sale Product Count]]*Table1[[#This Row],[Price]]</f>
        <v>8319.8700000000008</v>
      </c>
      <c r="Q4215">
        <v>444</v>
      </c>
    </row>
    <row r="4216" spans="1:17" x14ac:dyDescent="0.3">
      <c r="A4216" t="s">
        <v>221</v>
      </c>
      <c r="B4216" t="s">
        <v>411</v>
      </c>
      <c r="C4216" t="s">
        <v>94</v>
      </c>
      <c r="D4216" t="s">
        <v>71</v>
      </c>
      <c r="E4216" t="s">
        <v>65</v>
      </c>
      <c r="F4216" t="s">
        <v>109</v>
      </c>
      <c r="G4216" t="s">
        <v>811</v>
      </c>
      <c r="H4216" t="s">
        <v>57</v>
      </c>
      <c r="I4216" t="s">
        <v>1127</v>
      </c>
      <c r="J4216" t="s">
        <v>20</v>
      </c>
      <c r="K4216" t="s">
        <v>2134</v>
      </c>
      <c r="L4216" t="s">
        <v>2134</v>
      </c>
      <c r="M4216">
        <v>4.2</v>
      </c>
      <c r="N4216">
        <v>639.99</v>
      </c>
      <c r="O4216">
        <v>13</v>
      </c>
      <c r="P4216">
        <f>Table1[[#This Row],[Sale Product Count]]*Table1[[#This Row],[Price]]</f>
        <v>8319.8700000000008</v>
      </c>
      <c r="Q4216">
        <v>295</v>
      </c>
    </row>
    <row r="4217" spans="1:17" x14ac:dyDescent="0.3">
      <c r="A4217" t="s">
        <v>121</v>
      </c>
      <c r="B4217" t="s">
        <v>122</v>
      </c>
      <c r="C4217" t="s">
        <v>61</v>
      </c>
      <c r="D4217" t="s">
        <v>25</v>
      </c>
      <c r="E4217" t="s">
        <v>16</v>
      </c>
      <c r="F4217" t="s">
        <v>26</v>
      </c>
      <c r="G4217" t="s">
        <v>35</v>
      </c>
      <c r="H4217" t="s">
        <v>19</v>
      </c>
      <c r="I4217" t="s">
        <v>2134</v>
      </c>
      <c r="J4217" t="s">
        <v>20</v>
      </c>
      <c r="K4217" t="s">
        <v>21</v>
      </c>
      <c r="L4217" t="s">
        <v>2134</v>
      </c>
      <c r="M4217">
        <v>0</v>
      </c>
      <c r="N4217">
        <v>639.99</v>
      </c>
      <c r="O4217">
        <v>13</v>
      </c>
      <c r="P4217">
        <f>Table1[[#This Row],[Sale Product Count]]*Table1[[#This Row],[Price]]</f>
        <v>8319.8700000000008</v>
      </c>
      <c r="Q4217">
        <v>184</v>
      </c>
    </row>
    <row r="4218" spans="1:17" x14ac:dyDescent="0.3">
      <c r="A4218" t="s">
        <v>23</v>
      </c>
      <c r="B4218" t="s">
        <v>2134</v>
      </c>
      <c r="C4218" t="s">
        <v>24</v>
      </c>
      <c r="D4218" t="s">
        <v>25</v>
      </c>
      <c r="E4218" t="s">
        <v>16</v>
      </c>
      <c r="F4218" t="s">
        <v>26</v>
      </c>
      <c r="G4218" t="s">
        <v>27</v>
      </c>
      <c r="H4218" t="s">
        <v>28</v>
      </c>
      <c r="I4218" t="s">
        <v>29</v>
      </c>
      <c r="J4218" t="s">
        <v>20</v>
      </c>
      <c r="K4218" t="s">
        <v>21</v>
      </c>
      <c r="L4218" t="s">
        <v>2134</v>
      </c>
      <c r="M4218">
        <v>4.5</v>
      </c>
      <c r="N4218">
        <v>689.99</v>
      </c>
      <c r="O4218">
        <v>12</v>
      </c>
      <c r="P4218">
        <f>Table1[[#This Row],[Sale Product Count]]*Table1[[#This Row],[Price]]</f>
        <v>8279.880000000001</v>
      </c>
      <c r="Q4218">
        <v>300</v>
      </c>
    </row>
    <row r="4219" spans="1:17" x14ac:dyDescent="0.3">
      <c r="A4219" t="s">
        <v>130</v>
      </c>
      <c r="B4219" t="s">
        <v>1633</v>
      </c>
      <c r="C4219" t="s">
        <v>232</v>
      </c>
      <c r="D4219" t="s">
        <v>25</v>
      </c>
      <c r="E4219" t="s">
        <v>42</v>
      </c>
      <c r="F4219" t="s">
        <v>17</v>
      </c>
      <c r="G4219" t="s">
        <v>65</v>
      </c>
      <c r="H4219" t="s">
        <v>197</v>
      </c>
      <c r="I4219" t="s">
        <v>1234</v>
      </c>
      <c r="J4219" t="s">
        <v>20</v>
      </c>
      <c r="K4219" t="s">
        <v>2134</v>
      </c>
      <c r="L4219" t="s">
        <v>2134</v>
      </c>
      <c r="M4219">
        <v>0</v>
      </c>
      <c r="N4219">
        <v>459.99</v>
      </c>
      <c r="O4219">
        <v>18</v>
      </c>
      <c r="P4219">
        <f>Table1[[#This Row],[Sale Product Count]]*Table1[[#This Row],[Price]]</f>
        <v>8279.82</v>
      </c>
      <c r="Q4219">
        <v>257</v>
      </c>
    </row>
    <row r="4220" spans="1:17" x14ac:dyDescent="0.3">
      <c r="A4220" t="s">
        <v>130</v>
      </c>
      <c r="B4220" t="s">
        <v>1343</v>
      </c>
      <c r="C4220" t="s">
        <v>61</v>
      </c>
      <c r="D4220" t="s">
        <v>71</v>
      </c>
      <c r="E4220" t="s">
        <v>16</v>
      </c>
      <c r="F4220" t="s">
        <v>64</v>
      </c>
      <c r="G4220" t="s">
        <v>559</v>
      </c>
      <c r="H4220" t="s">
        <v>36</v>
      </c>
      <c r="I4220" t="s">
        <v>431</v>
      </c>
      <c r="J4220" t="s">
        <v>1920</v>
      </c>
      <c r="K4220" t="s">
        <v>2134</v>
      </c>
      <c r="L4220" t="s">
        <v>2134</v>
      </c>
      <c r="M4220">
        <v>0</v>
      </c>
      <c r="N4220">
        <v>459.99</v>
      </c>
      <c r="O4220">
        <v>18</v>
      </c>
      <c r="P4220">
        <f>Table1[[#This Row],[Sale Product Count]]*Table1[[#This Row],[Price]]</f>
        <v>8279.82</v>
      </c>
      <c r="Q4220">
        <v>221</v>
      </c>
    </row>
    <row r="4221" spans="1:17" x14ac:dyDescent="0.3">
      <c r="A4221" t="s">
        <v>130</v>
      </c>
      <c r="B4221" t="s">
        <v>1727</v>
      </c>
      <c r="C4221" t="s">
        <v>24</v>
      </c>
      <c r="D4221" t="s">
        <v>71</v>
      </c>
      <c r="E4221" t="s">
        <v>16</v>
      </c>
      <c r="F4221" t="s">
        <v>72</v>
      </c>
      <c r="G4221" t="s">
        <v>65</v>
      </c>
      <c r="H4221" t="s">
        <v>257</v>
      </c>
      <c r="I4221" t="s">
        <v>431</v>
      </c>
      <c r="J4221" t="s">
        <v>20</v>
      </c>
      <c r="K4221" t="s">
        <v>2134</v>
      </c>
      <c r="L4221" t="s">
        <v>2134</v>
      </c>
      <c r="M4221">
        <v>0</v>
      </c>
      <c r="N4221">
        <v>459.99</v>
      </c>
      <c r="O4221">
        <v>18</v>
      </c>
      <c r="P4221">
        <f>Table1[[#This Row],[Sale Product Count]]*Table1[[#This Row],[Price]]</f>
        <v>8279.82</v>
      </c>
      <c r="Q4221">
        <v>312</v>
      </c>
    </row>
    <row r="4222" spans="1:17" x14ac:dyDescent="0.3">
      <c r="A4222" t="s">
        <v>130</v>
      </c>
      <c r="B4222" t="s">
        <v>2052</v>
      </c>
      <c r="C4222" t="s">
        <v>24</v>
      </c>
      <c r="D4222" t="s">
        <v>606</v>
      </c>
      <c r="E4222" t="s">
        <v>162</v>
      </c>
      <c r="F4222" t="s">
        <v>87</v>
      </c>
      <c r="G4222" t="s">
        <v>27</v>
      </c>
      <c r="H4222" t="s">
        <v>197</v>
      </c>
      <c r="I4222" t="s">
        <v>2037</v>
      </c>
      <c r="J4222" t="s">
        <v>37</v>
      </c>
      <c r="K4222" t="s">
        <v>2134</v>
      </c>
      <c r="L4222" t="s">
        <v>2134</v>
      </c>
      <c r="M4222">
        <v>0</v>
      </c>
      <c r="N4222">
        <v>459.99</v>
      </c>
      <c r="O4222">
        <v>18</v>
      </c>
      <c r="P4222">
        <f>Table1[[#This Row],[Sale Product Count]]*Table1[[#This Row],[Price]]</f>
        <v>8279.82</v>
      </c>
      <c r="Q4222">
        <v>391</v>
      </c>
    </row>
    <row r="4223" spans="1:17" x14ac:dyDescent="0.3">
      <c r="A4223" t="s">
        <v>23</v>
      </c>
      <c r="B4223" t="s">
        <v>2134</v>
      </c>
      <c r="C4223" t="s">
        <v>24</v>
      </c>
      <c r="D4223" t="s">
        <v>71</v>
      </c>
      <c r="E4223" t="s">
        <v>16</v>
      </c>
      <c r="F4223" t="s">
        <v>82</v>
      </c>
      <c r="G4223" t="s">
        <v>65</v>
      </c>
      <c r="H4223" t="s">
        <v>19</v>
      </c>
      <c r="I4223" t="s">
        <v>2134</v>
      </c>
      <c r="J4223" t="s">
        <v>20</v>
      </c>
      <c r="K4223" t="s">
        <v>21</v>
      </c>
      <c r="L4223" t="s">
        <v>81</v>
      </c>
      <c r="M4223">
        <v>4.4000000000000004</v>
      </c>
      <c r="N4223">
        <v>459.99</v>
      </c>
      <c r="O4223">
        <v>18</v>
      </c>
      <c r="P4223">
        <f>Table1[[#This Row],[Sale Product Count]]*Table1[[#This Row],[Price]]</f>
        <v>8279.82</v>
      </c>
      <c r="Q4223">
        <v>0</v>
      </c>
    </row>
    <row r="4224" spans="1:17" x14ac:dyDescent="0.3">
      <c r="A4224" t="s">
        <v>100</v>
      </c>
      <c r="B4224" t="s">
        <v>1924</v>
      </c>
      <c r="C4224" t="s">
        <v>24</v>
      </c>
      <c r="D4224" t="s">
        <v>71</v>
      </c>
      <c r="E4224" t="s">
        <v>2134</v>
      </c>
      <c r="F4224" t="s">
        <v>72</v>
      </c>
      <c r="G4224" t="s">
        <v>18</v>
      </c>
      <c r="H4224" t="s">
        <v>197</v>
      </c>
      <c r="I4224" t="s">
        <v>2134</v>
      </c>
      <c r="J4224" t="s">
        <v>20</v>
      </c>
      <c r="K4224" t="s">
        <v>151</v>
      </c>
      <c r="L4224" t="s">
        <v>317</v>
      </c>
      <c r="M4224">
        <v>1</v>
      </c>
      <c r="N4224">
        <v>359.91</v>
      </c>
      <c r="O4224">
        <v>23</v>
      </c>
      <c r="P4224">
        <f>Table1[[#This Row],[Sale Product Count]]*Table1[[#This Row],[Price]]</f>
        <v>8277.93</v>
      </c>
      <c r="Q4224">
        <v>346</v>
      </c>
    </row>
    <row r="4225" spans="1:17" x14ac:dyDescent="0.3">
      <c r="A4225" t="s">
        <v>30</v>
      </c>
      <c r="B4225" t="s">
        <v>31</v>
      </c>
      <c r="C4225" t="s">
        <v>32</v>
      </c>
      <c r="D4225" t="s">
        <v>33</v>
      </c>
      <c r="E4225" t="s">
        <v>2134</v>
      </c>
      <c r="F4225" t="s">
        <v>34</v>
      </c>
      <c r="G4225" t="s">
        <v>35</v>
      </c>
      <c r="H4225" t="s">
        <v>36</v>
      </c>
      <c r="I4225" t="s">
        <v>2134</v>
      </c>
      <c r="J4225" t="s">
        <v>37</v>
      </c>
      <c r="K4225" t="s">
        <v>2134</v>
      </c>
      <c r="L4225" t="s">
        <v>38</v>
      </c>
      <c r="M4225">
        <v>5</v>
      </c>
      <c r="N4225">
        <v>589.99</v>
      </c>
      <c r="O4225">
        <v>14</v>
      </c>
      <c r="P4225">
        <f>Table1[[#This Row],[Sale Product Count]]*Table1[[#This Row],[Price]]</f>
        <v>8259.86</v>
      </c>
      <c r="Q4225">
        <v>507</v>
      </c>
    </row>
    <row r="4226" spans="1:17" x14ac:dyDescent="0.3">
      <c r="A4226" t="s">
        <v>100</v>
      </c>
      <c r="B4226" t="s">
        <v>378</v>
      </c>
      <c r="C4226" t="s">
        <v>232</v>
      </c>
      <c r="D4226" t="s">
        <v>71</v>
      </c>
      <c r="E4226" t="s">
        <v>42</v>
      </c>
      <c r="F4226">
        <v>8032</v>
      </c>
      <c r="G4226" t="s">
        <v>18</v>
      </c>
      <c r="H4226" t="s">
        <v>197</v>
      </c>
      <c r="I4226" t="s">
        <v>91</v>
      </c>
      <c r="J4226" t="s">
        <v>20</v>
      </c>
      <c r="K4226" t="s">
        <v>2134</v>
      </c>
      <c r="L4226" t="s">
        <v>2134</v>
      </c>
      <c r="M4226">
        <v>4.5</v>
      </c>
      <c r="N4226">
        <v>589.99</v>
      </c>
      <c r="O4226">
        <v>14</v>
      </c>
      <c r="P4226">
        <f>Table1[[#This Row],[Sale Product Count]]*Table1[[#This Row],[Price]]</f>
        <v>8259.86</v>
      </c>
      <c r="Q4226">
        <v>144</v>
      </c>
    </row>
    <row r="4227" spans="1:17" x14ac:dyDescent="0.3">
      <c r="A4227" t="s">
        <v>130</v>
      </c>
      <c r="B4227" t="s">
        <v>388</v>
      </c>
      <c r="C4227" t="s">
        <v>14</v>
      </c>
      <c r="D4227" t="s">
        <v>71</v>
      </c>
      <c r="E4227" t="s">
        <v>63</v>
      </c>
      <c r="F4227" t="s">
        <v>64</v>
      </c>
      <c r="G4227" t="s">
        <v>65</v>
      </c>
      <c r="H4227" t="s">
        <v>28</v>
      </c>
      <c r="I4227" t="s">
        <v>416</v>
      </c>
      <c r="J4227" t="s">
        <v>20</v>
      </c>
      <c r="K4227" t="s">
        <v>2134</v>
      </c>
      <c r="L4227" t="s">
        <v>2134</v>
      </c>
      <c r="M4227">
        <v>0</v>
      </c>
      <c r="N4227">
        <v>589.99</v>
      </c>
      <c r="O4227">
        <v>14</v>
      </c>
      <c r="P4227">
        <f>Table1[[#This Row],[Sale Product Count]]*Table1[[#This Row],[Price]]</f>
        <v>8259.86</v>
      </c>
      <c r="Q4227">
        <v>419</v>
      </c>
    </row>
    <row r="4228" spans="1:17" x14ac:dyDescent="0.3">
      <c r="A4228" t="s">
        <v>100</v>
      </c>
      <c r="B4228" t="s">
        <v>1631</v>
      </c>
      <c r="C4228" t="s">
        <v>924</v>
      </c>
      <c r="D4228" t="s">
        <v>71</v>
      </c>
      <c r="E4228" t="s">
        <v>49</v>
      </c>
      <c r="F4228" t="s">
        <v>72</v>
      </c>
      <c r="G4228" t="s">
        <v>56</v>
      </c>
      <c r="H4228" t="s">
        <v>657</v>
      </c>
      <c r="I4228" t="s">
        <v>217</v>
      </c>
      <c r="J4228" t="s">
        <v>20</v>
      </c>
      <c r="K4228" t="s">
        <v>2134</v>
      </c>
      <c r="L4228" t="s">
        <v>2134</v>
      </c>
      <c r="M4228">
        <v>3.6</v>
      </c>
      <c r="N4228">
        <v>179</v>
      </c>
      <c r="O4228">
        <v>46</v>
      </c>
      <c r="P4228">
        <f>Table1[[#This Row],[Sale Product Count]]*Table1[[#This Row],[Price]]</f>
        <v>8234</v>
      </c>
      <c r="Q4228">
        <v>159</v>
      </c>
    </row>
    <row r="4229" spans="1:17" x14ac:dyDescent="0.3">
      <c r="A4229" t="s">
        <v>23</v>
      </c>
      <c r="B4229" t="s">
        <v>2134</v>
      </c>
      <c r="C4229" t="s">
        <v>24</v>
      </c>
      <c r="D4229" t="s">
        <v>25</v>
      </c>
      <c r="E4229" t="s">
        <v>16</v>
      </c>
      <c r="F4229" t="s">
        <v>26</v>
      </c>
      <c r="G4229" t="s">
        <v>27</v>
      </c>
      <c r="H4229" t="s">
        <v>28</v>
      </c>
      <c r="I4229" t="s">
        <v>29</v>
      </c>
      <c r="J4229" t="s">
        <v>20</v>
      </c>
      <c r="K4229" t="s">
        <v>21</v>
      </c>
      <c r="L4229" t="s">
        <v>2134</v>
      </c>
      <c r="M4229">
        <v>4.5</v>
      </c>
      <c r="N4229">
        <v>283.55</v>
      </c>
      <c r="O4229">
        <v>29</v>
      </c>
      <c r="P4229">
        <f>Table1[[#This Row],[Sale Product Count]]*Table1[[#This Row],[Price]]</f>
        <v>8222.9500000000007</v>
      </c>
      <c r="Q4229">
        <v>174</v>
      </c>
    </row>
    <row r="4230" spans="1:17" x14ac:dyDescent="0.3">
      <c r="A4230" t="s">
        <v>23</v>
      </c>
      <c r="B4230" t="s">
        <v>1197</v>
      </c>
      <c r="C4230" t="s">
        <v>14</v>
      </c>
      <c r="D4230" t="s">
        <v>2134</v>
      </c>
      <c r="E4230" t="s">
        <v>63</v>
      </c>
      <c r="F4230" t="s">
        <v>64</v>
      </c>
      <c r="G4230" t="s">
        <v>65</v>
      </c>
      <c r="H4230" t="s">
        <v>28</v>
      </c>
      <c r="I4230" t="s">
        <v>200</v>
      </c>
      <c r="J4230" t="s">
        <v>296</v>
      </c>
      <c r="K4230" t="s">
        <v>159</v>
      </c>
      <c r="L4230" t="s">
        <v>2134</v>
      </c>
      <c r="M4230">
        <v>0</v>
      </c>
      <c r="N4230">
        <v>511.92</v>
      </c>
      <c r="O4230">
        <v>16</v>
      </c>
      <c r="P4230">
        <f>Table1[[#This Row],[Sale Product Count]]*Table1[[#This Row],[Price]]</f>
        <v>8190.72</v>
      </c>
      <c r="Q4230">
        <v>402</v>
      </c>
    </row>
    <row r="4231" spans="1:17" x14ac:dyDescent="0.3">
      <c r="A4231" t="s">
        <v>23</v>
      </c>
      <c r="B4231" t="s">
        <v>2134</v>
      </c>
      <c r="C4231" t="s">
        <v>24</v>
      </c>
      <c r="D4231" t="s">
        <v>25</v>
      </c>
      <c r="E4231" t="s">
        <v>16</v>
      </c>
      <c r="F4231" t="s">
        <v>26</v>
      </c>
      <c r="G4231" t="s">
        <v>27</v>
      </c>
      <c r="H4231" t="s">
        <v>28</v>
      </c>
      <c r="I4231" t="s">
        <v>29</v>
      </c>
      <c r="J4231" t="s">
        <v>20</v>
      </c>
      <c r="K4231" t="s">
        <v>21</v>
      </c>
      <c r="L4231" t="s">
        <v>2134</v>
      </c>
      <c r="M4231">
        <v>4.5</v>
      </c>
      <c r="N4231">
        <v>389.99</v>
      </c>
      <c r="O4231">
        <v>21</v>
      </c>
      <c r="P4231">
        <f>Table1[[#This Row],[Sale Product Count]]*Table1[[#This Row],[Price]]</f>
        <v>8189.79</v>
      </c>
      <c r="Q4231">
        <v>382</v>
      </c>
    </row>
    <row r="4232" spans="1:17" x14ac:dyDescent="0.3">
      <c r="A4232" t="s">
        <v>13</v>
      </c>
      <c r="B4232" t="s">
        <v>2134</v>
      </c>
      <c r="C4232" t="s">
        <v>24</v>
      </c>
      <c r="D4232" t="s">
        <v>15</v>
      </c>
      <c r="E4232" t="s">
        <v>78</v>
      </c>
      <c r="F4232" t="s">
        <v>79</v>
      </c>
      <c r="G4232" t="s">
        <v>80</v>
      </c>
      <c r="H4232" t="s">
        <v>19</v>
      </c>
      <c r="I4232" t="s">
        <v>2134</v>
      </c>
      <c r="J4232" t="s">
        <v>20</v>
      </c>
      <c r="K4232" t="s">
        <v>21</v>
      </c>
      <c r="L4232" t="s">
        <v>81</v>
      </c>
      <c r="M4232">
        <v>5</v>
      </c>
      <c r="N4232">
        <v>389.99</v>
      </c>
      <c r="O4232">
        <v>21</v>
      </c>
      <c r="P4232">
        <f>Table1[[#This Row],[Sale Product Count]]*Table1[[#This Row],[Price]]</f>
        <v>8189.79</v>
      </c>
      <c r="Q4232">
        <v>472</v>
      </c>
    </row>
    <row r="4233" spans="1:17" x14ac:dyDescent="0.3">
      <c r="A4233" t="s">
        <v>130</v>
      </c>
      <c r="B4233" t="s">
        <v>1992</v>
      </c>
      <c r="C4233" t="s">
        <v>24</v>
      </c>
      <c r="D4233" t="s">
        <v>71</v>
      </c>
      <c r="E4233" t="s">
        <v>826</v>
      </c>
      <c r="F4233" t="s">
        <v>72</v>
      </c>
      <c r="G4233" t="s">
        <v>65</v>
      </c>
      <c r="H4233" t="s">
        <v>257</v>
      </c>
      <c r="I4233" t="s">
        <v>431</v>
      </c>
      <c r="J4233" t="s">
        <v>20</v>
      </c>
      <c r="K4233" t="s">
        <v>2134</v>
      </c>
      <c r="L4233" t="s">
        <v>2134</v>
      </c>
      <c r="M4233">
        <v>0</v>
      </c>
      <c r="N4233">
        <v>389.99</v>
      </c>
      <c r="O4233">
        <v>21</v>
      </c>
      <c r="P4233">
        <f>Table1[[#This Row],[Sale Product Count]]*Table1[[#This Row],[Price]]</f>
        <v>8189.79</v>
      </c>
      <c r="Q4233">
        <v>406</v>
      </c>
    </row>
    <row r="4234" spans="1:17" x14ac:dyDescent="0.3">
      <c r="A4234" t="s">
        <v>13</v>
      </c>
      <c r="B4234" t="s">
        <v>83</v>
      </c>
      <c r="C4234" t="s">
        <v>24</v>
      </c>
      <c r="D4234" t="s">
        <v>84</v>
      </c>
      <c r="E4234" t="s">
        <v>16</v>
      </c>
      <c r="F4234" t="s">
        <v>26</v>
      </c>
      <c r="G4234" t="s">
        <v>80</v>
      </c>
      <c r="H4234" t="s">
        <v>19</v>
      </c>
      <c r="I4234" t="s">
        <v>2134</v>
      </c>
      <c r="J4234" t="s">
        <v>20</v>
      </c>
      <c r="K4234" t="s">
        <v>21</v>
      </c>
      <c r="L4234" t="s">
        <v>2134</v>
      </c>
      <c r="M4234">
        <v>0</v>
      </c>
      <c r="N4234">
        <v>429.99</v>
      </c>
      <c r="O4234">
        <v>19</v>
      </c>
      <c r="P4234">
        <f>Table1[[#This Row],[Sale Product Count]]*Table1[[#This Row],[Price]]</f>
        <v>8169.81</v>
      </c>
      <c r="Q4234">
        <v>334</v>
      </c>
    </row>
    <row r="4235" spans="1:17" x14ac:dyDescent="0.3">
      <c r="A4235" t="s">
        <v>13</v>
      </c>
      <c r="B4235" t="s">
        <v>2134</v>
      </c>
      <c r="C4235" t="s">
        <v>14</v>
      </c>
      <c r="D4235" t="s">
        <v>15</v>
      </c>
      <c r="E4235" t="s">
        <v>16</v>
      </c>
      <c r="F4235" t="s">
        <v>17</v>
      </c>
      <c r="G4235" t="s">
        <v>18</v>
      </c>
      <c r="H4235" t="s">
        <v>19</v>
      </c>
      <c r="I4235" t="s">
        <v>2134</v>
      </c>
      <c r="J4235" t="s">
        <v>20</v>
      </c>
      <c r="K4235" t="s">
        <v>21</v>
      </c>
      <c r="L4235" t="s">
        <v>22</v>
      </c>
      <c r="M4235">
        <v>0</v>
      </c>
      <c r="N4235">
        <v>324.86</v>
      </c>
      <c r="O4235">
        <v>25</v>
      </c>
      <c r="P4235">
        <f>Table1[[#This Row],[Sale Product Count]]*Table1[[#This Row],[Price]]</f>
        <v>8121.5</v>
      </c>
      <c r="Q4235">
        <v>112</v>
      </c>
    </row>
    <row r="4236" spans="1:17" x14ac:dyDescent="0.3">
      <c r="A4236" t="s">
        <v>23</v>
      </c>
      <c r="B4236" t="s">
        <v>2134</v>
      </c>
      <c r="C4236" t="s">
        <v>14</v>
      </c>
      <c r="D4236" t="s">
        <v>219</v>
      </c>
      <c r="E4236" t="s">
        <v>27</v>
      </c>
      <c r="F4236" t="s">
        <v>220</v>
      </c>
      <c r="G4236" t="s">
        <v>65</v>
      </c>
      <c r="H4236" t="s">
        <v>19</v>
      </c>
      <c r="I4236" t="s">
        <v>2134</v>
      </c>
      <c r="J4236" t="s">
        <v>20</v>
      </c>
      <c r="K4236" t="s">
        <v>21</v>
      </c>
      <c r="L4236" t="s">
        <v>81</v>
      </c>
      <c r="M4236">
        <v>4.7</v>
      </c>
      <c r="N4236">
        <v>675</v>
      </c>
      <c r="O4236">
        <v>12</v>
      </c>
      <c r="P4236">
        <f>Table1[[#This Row],[Sale Product Count]]*Table1[[#This Row],[Price]]</f>
        <v>8100</v>
      </c>
      <c r="Q4236">
        <v>272</v>
      </c>
    </row>
    <row r="4237" spans="1:17" x14ac:dyDescent="0.3">
      <c r="A4237" t="s">
        <v>130</v>
      </c>
      <c r="B4237" t="s">
        <v>444</v>
      </c>
      <c r="C4237" t="s">
        <v>14</v>
      </c>
      <c r="D4237" t="s">
        <v>858</v>
      </c>
      <c r="E4237" t="s">
        <v>63</v>
      </c>
      <c r="F4237" t="s">
        <v>64</v>
      </c>
      <c r="G4237" t="s">
        <v>35</v>
      </c>
      <c r="H4237" t="s">
        <v>197</v>
      </c>
      <c r="I4237" t="s">
        <v>200</v>
      </c>
      <c r="J4237" t="s">
        <v>771</v>
      </c>
      <c r="K4237" t="s">
        <v>2134</v>
      </c>
      <c r="L4237" t="s">
        <v>2134</v>
      </c>
      <c r="M4237">
        <v>0</v>
      </c>
      <c r="N4237">
        <v>173.92</v>
      </c>
      <c r="O4237">
        <v>46</v>
      </c>
      <c r="P4237">
        <f>Table1[[#This Row],[Sale Product Count]]*Table1[[#This Row],[Price]]</f>
        <v>8000.32</v>
      </c>
      <c r="Q4237">
        <v>493</v>
      </c>
    </row>
    <row r="4238" spans="1:17" x14ac:dyDescent="0.3">
      <c r="A4238" t="s">
        <v>130</v>
      </c>
      <c r="B4238" t="s">
        <v>1815</v>
      </c>
      <c r="C4238" t="s">
        <v>41</v>
      </c>
      <c r="D4238" t="s">
        <v>71</v>
      </c>
      <c r="E4238" t="s">
        <v>42</v>
      </c>
      <c r="F4238" t="s">
        <v>72</v>
      </c>
      <c r="G4238" t="s">
        <v>18</v>
      </c>
      <c r="H4238" t="s">
        <v>197</v>
      </c>
      <c r="I4238" t="s">
        <v>431</v>
      </c>
      <c r="J4238" t="s">
        <v>20</v>
      </c>
      <c r="K4238" t="s">
        <v>2134</v>
      </c>
      <c r="L4238" t="s">
        <v>2134</v>
      </c>
      <c r="M4238">
        <v>0</v>
      </c>
      <c r="N4238">
        <v>139.97999999999999</v>
      </c>
      <c r="O4238">
        <v>57</v>
      </c>
      <c r="P4238">
        <f>Table1[[#This Row],[Sale Product Count]]*Table1[[#This Row],[Price]]</f>
        <v>7978.86</v>
      </c>
      <c r="Q4238">
        <v>534</v>
      </c>
    </row>
    <row r="4239" spans="1:17" x14ac:dyDescent="0.3">
      <c r="A4239" t="s">
        <v>100</v>
      </c>
      <c r="B4239" t="s">
        <v>2007</v>
      </c>
      <c r="C4239" t="s">
        <v>14</v>
      </c>
      <c r="D4239" t="s">
        <v>254</v>
      </c>
      <c r="E4239" t="s">
        <v>162</v>
      </c>
      <c r="F4239" t="s">
        <v>112</v>
      </c>
      <c r="G4239" t="s">
        <v>56</v>
      </c>
      <c r="H4239" t="s">
        <v>197</v>
      </c>
      <c r="I4239" t="s">
        <v>2008</v>
      </c>
      <c r="J4239" t="s">
        <v>20</v>
      </c>
      <c r="K4239" t="s">
        <v>2134</v>
      </c>
      <c r="L4239" t="s">
        <v>2134</v>
      </c>
      <c r="M4239">
        <v>0</v>
      </c>
      <c r="N4239">
        <v>189.95</v>
      </c>
      <c r="O4239">
        <v>42</v>
      </c>
      <c r="P4239">
        <f>Table1[[#This Row],[Sale Product Count]]*Table1[[#This Row],[Price]]</f>
        <v>7977.9</v>
      </c>
      <c r="Q4239">
        <v>195</v>
      </c>
    </row>
    <row r="4240" spans="1:17" x14ac:dyDescent="0.3">
      <c r="A4240" t="s">
        <v>13</v>
      </c>
      <c r="B4240" t="s">
        <v>2134</v>
      </c>
      <c r="C4240" t="s">
        <v>24</v>
      </c>
      <c r="D4240" t="s">
        <v>15</v>
      </c>
      <c r="E4240" t="s">
        <v>78</v>
      </c>
      <c r="F4240" t="s">
        <v>79</v>
      </c>
      <c r="G4240" t="s">
        <v>80</v>
      </c>
      <c r="H4240" t="s">
        <v>19</v>
      </c>
      <c r="I4240" t="s">
        <v>2134</v>
      </c>
      <c r="J4240" t="s">
        <v>20</v>
      </c>
      <c r="K4240" t="s">
        <v>21</v>
      </c>
      <c r="L4240" t="s">
        <v>81</v>
      </c>
      <c r="M4240">
        <v>5</v>
      </c>
      <c r="N4240">
        <v>313</v>
      </c>
      <c r="O4240">
        <v>25</v>
      </c>
      <c r="P4240">
        <f>Table1[[#This Row],[Sale Product Count]]*Table1[[#This Row],[Price]]</f>
        <v>7825</v>
      </c>
      <c r="Q4240">
        <v>357</v>
      </c>
    </row>
    <row r="4241" spans="1:17" x14ac:dyDescent="0.3">
      <c r="A4241" t="s">
        <v>130</v>
      </c>
      <c r="B4241" t="s">
        <v>1253</v>
      </c>
      <c r="C4241" t="s">
        <v>14</v>
      </c>
      <c r="D4241" t="s">
        <v>71</v>
      </c>
      <c r="E4241" t="s">
        <v>16</v>
      </c>
      <c r="F4241" t="s">
        <v>72</v>
      </c>
      <c r="G4241" t="s">
        <v>65</v>
      </c>
      <c r="H4241" t="s">
        <v>28</v>
      </c>
      <c r="I4241" t="s">
        <v>2134</v>
      </c>
      <c r="J4241" t="s">
        <v>20</v>
      </c>
      <c r="K4241" t="s">
        <v>376</v>
      </c>
      <c r="L4241" t="s">
        <v>2134</v>
      </c>
      <c r="M4241">
        <v>0</v>
      </c>
      <c r="N4241">
        <v>459.99</v>
      </c>
      <c r="O4241">
        <v>17</v>
      </c>
      <c r="P4241">
        <f>Table1[[#This Row],[Sale Product Count]]*Table1[[#This Row],[Price]]</f>
        <v>7819.83</v>
      </c>
      <c r="Q4241">
        <v>171</v>
      </c>
    </row>
    <row r="4242" spans="1:17" x14ac:dyDescent="0.3">
      <c r="A4242" t="s">
        <v>23</v>
      </c>
      <c r="B4242" t="s">
        <v>2134</v>
      </c>
      <c r="C4242" t="s">
        <v>24</v>
      </c>
      <c r="D4242" t="s">
        <v>71</v>
      </c>
      <c r="E4242" t="s">
        <v>16</v>
      </c>
      <c r="F4242" t="s">
        <v>82</v>
      </c>
      <c r="G4242" t="s">
        <v>65</v>
      </c>
      <c r="H4242" t="s">
        <v>19</v>
      </c>
      <c r="I4242" t="s">
        <v>2134</v>
      </c>
      <c r="J4242" t="s">
        <v>20</v>
      </c>
      <c r="K4242" t="s">
        <v>21</v>
      </c>
      <c r="L4242" t="s">
        <v>81</v>
      </c>
      <c r="M4242">
        <v>4.4000000000000004</v>
      </c>
      <c r="N4242">
        <v>459.99</v>
      </c>
      <c r="O4242">
        <v>17</v>
      </c>
      <c r="P4242">
        <f>Table1[[#This Row],[Sale Product Count]]*Table1[[#This Row],[Price]]</f>
        <v>7819.83</v>
      </c>
      <c r="Q4242">
        <v>282</v>
      </c>
    </row>
    <row r="4243" spans="1:17" x14ac:dyDescent="0.3">
      <c r="A4243" t="s">
        <v>130</v>
      </c>
      <c r="B4243" t="s">
        <v>1632</v>
      </c>
      <c r="C4243" t="s">
        <v>24</v>
      </c>
      <c r="D4243" t="s">
        <v>71</v>
      </c>
      <c r="E4243" t="s">
        <v>42</v>
      </c>
      <c r="F4243" t="s">
        <v>72</v>
      </c>
      <c r="G4243" t="s">
        <v>65</v>
      </c>
      <c r="H4243" t="s">
        <v>197</v>
      </c>
      <c r="I4243" t="s">
        <v>431</v>
      </c>
      <c r="J4243" t="s">
        <v>20</v>
      </c>
      <c r="K4243" t="s">
        <v>2134</v>
      </c>
      <c r="L4243" t="s">
        <v>2134</v>
      </c>
      <c r="M4243">
        <v>0</v>
      </c>
      <c r="N4243">
        <v>459.99</v>
      </c>
      <c r="O4243">
        <v>17</v>
      </c>
      <c r="P4243">
        <f>Table1[[#This Row],[Sale Product Count]]*Table1[[#This Row],[Price]]</f>
        <v>7819.83</v>
      </c>
      <c r="Q4243">
        <v>266</v>
      </c>
    </row>
    <row r="4244" spans="1:17" x14ac:dyDescent="0.3">
      <c r="A4244" t="s">
        <v>23</v>
      </c>
      <c r="B4244" t="s">
        <v>2134</v>
      </c>
      <c r="C4244" t="s">
        <v>24</v>
      </c>
      <c r="D4244" t="s">
        <v>71</v>
      </c>
      <c r="E4244" t="s">
        <v>16</v>
      </c>
      <c r="F4244" t="s">
        <v>82</v>
      </c>
      <c r="G4244" t="s">
        <v>65</v>
      </c>
      <c r="H4244" t="s">
        <v>19</v>
      </c>
      <c r="I4244" t="s">
        <v>2134</v>
      </c>
      <c r="J4244" t="s">
        <v>20</v>
      </c>
      <c r="K4244" t="s">
        <v>21</v>
      </c>
      <c r="L4244" t="s">
        <v>81</v>
      </c>
      <c r="M4244">
        <v>4.4000000000000004</v>
      </c>
      <c r="N4244">
        <v>459.99</v>
      </c>
      <c r="O4244">
        <v>17</v>
      </c>
      <c r="P4244">
        <f>Table1[[#This Row],[Sale Product Count]]*Table1[[#This Row],[Price]]</f>
        <v>7819.83</v>
      </c>
      <c r="Q4244">
        <v>0</v>
      </c>
    </row>
    <row r="4245" spans="1:17" x14ac:dyDescent="0.3">
      <c r="A4245" t="s">
        <v>13</v>
      </c>
      <c r="B4245" t="s">
        <v>2134</v>
      </c>
      <c r="C4245" t="s">
        <v>24</v>
      </c>
      <c r="D4245" t="s">
        <v>15</v>
      </c>
      <c r="E4245" t="s">
        <v>78</v>
      </c>
      <c r="F4245" t="s">
        <v>79</v>
      </c>
      <c r="G4245" t="s">
        <v>80</v>
      </c>
      <c r="H4245" t="s">
        <v>19</v>
      </c>
      <c r="I4245" t="s">
        <v>2134</v>
      </c>
      <c r="J4245" t="s">
        <v>20</v>
      </c>
      <c r="K4245" t="s">
        <v>21</v>
      </c>
      <c r="L4245" t="s">
        <v>81</v>
      </c>
      <c r="M4245">
        <v>5</v>
      </c>
      <c r="N4245">
        <v>600.49</v>
      </c>
      <c r="O4245">
        <v>13</v>
      </c>
      <c r="P4245">
        <f>Table1[[#This Row],[Sale Product Count]]*Table1[[#This Row],[Price]]</f>
        <v>7806.37</v>
      </c>
      <c r="Q4245">
        <v>164</v>
      </c>
    </row>
    <row r="4246" spans="1:17" x14ac:dyDescent="0.3">
      <c r="A4246" t="s">
        <v>13</v>
      </c>
      <c r="B4246" t="s">
        <v>83</v>
      </c>
      <c r="C4246" t="s">
        <v>24</v>
      </c>
      <c r="D4246" t="s">
        <v>84</v>
      </c>
      <c r="E4246" t="s">
        <v>16</v>
      </c>
      <c r="F4246" t="s">
        <v>26</v>
      </c>
      <c r="G4246" t="s">
        <v>80</v>
      </c>
      <c r="H4246" t="s">
        <v>19</v>
      </c>
      <c r="I4246" t="s">
        <v>2134</v>
      </c>
      <c r="J4246" t="s">
        <v>20</v>
      </c>
      <c r="K4246" t="s">
        <v>21</v>
      </c>
      <c r="L4246" t="s">
        <v>2134</v>
      </c>
      <c r="M4246">
        <v>0</v>
      </c>
      <c r="N4246">
        <v>389.99</v>
      </c>
      <c r="O4246">
        <v>20</v>
      </c>
      <c r="P4246">
        <f>Table1[[#This Row],[Sale Product Count]]*Table1[[#This Row],[Price]]</f>
        <v>7799.8</v>
      </c>
      <c r="Q4246">
        <v>509</v>
      </c>
    </row>
    <row r="4247" spans="1:17" x14ac:dyDescent="0.3">
      <c r="A4247" t="s">
        <v>1762</v>
      </c>
      <c r="B4247" t="s">
        <v>1082</v>
      </c>
      <c r="C4247" t="s">
        <v>14</v>
      </c>
      <c r="D4247" t="s">
        <v>71</v>
      </c>
      <c r="E4247" t="s">
        <v>42</v>
      </c>
      <c r="F4247" t="s">
        <v>64</v>
      </c>
      <c r="G4247" t="s">
        <v>35</v>
      </c>
      <c r="H4247" t="s">
        <v>197</v>
      </c>
      <c r="I4247" t="s">
        <v>91</v>
      </c>
      <c r="J4247" t="s">
        <v>20</v>
      </c>
      <c r="K4247" t="s">
        <v>2134</v>
      </c>
      <c r="L4247" t="s">
        <v>2134</v>
      </c>
      <c r="M4247">
        <v>2.5</v>
      </c>
      <c r="N4247">
        <v>389.99</v>
      </c>
      <c r="O4247">
        <v>20</v>
      </c>
      <c r="P4247">
        <f>Table1[[#This Row],[Sale Product Count]]*Table1[[#This Row],[Price]]</f>
        <v>7799.8</v>
      </c>
      <c r="Q4247">
        <v>207</v>
      </c>
    </row>
    <row r="4248" spans="1:17" x14ac:dyDescent="0.3">
      <c r="A4248" t="s">
        <v>13</v>
      </c>
      <c r="B4248" t="s">
        <v>2134</v>
      </c>
      <c r="C4248" t="s">
        <v>14</v>
      </c>
      <c r="D4248" t="s">
        <v>15</v>
      </c>
      <c r="E4248" t="s">
        <v>16</v>
      </c>
      <c r="F4248" t="s">
        <v>17</v>
      </c>
      <c r="G4248" t="s">
        <v>18</v>
      </c>
      <c r="H4248" t="s">
        <v>19</v>
      </c>
      <c r="I4248" t="s">
        <v>2134</v>
      </c>
      <c r="J4248" t="s">
        <v>20</v>
      </c>
      <c r="K4248" t="s">
        <v>21</v>
      </c>
      <c r="L4248" t="s">
        <v>22</v>
      </c>
      <c r="M4248">
        <v>0</v>
      </c>
      <c r="N4248">
        <v>287.99</v>
      </c>
      <c r="O4248">
        <v>27</v>
      </c>
      <c r="P4248">
        <f>Table1[[#This Row],[Sale Product Count]]*Table1[[#This Row],[Price]]</f>
        <v>7775.7300000000005</v>
      </c>
      <c r="Q4248">
        <v>156</v>
      </c>
    </row>
    <row r="4249" spans="1:17" x14ac:dyDescent="0.3">
      <c r="A4249" t="s">
        <v>121</v>
      </c>
      <c r="B4249" t="s">
        <v>122</v>
      </c>
      <c r="C4249" t="s">
        <v>61</v>
      </c>
      <c r="D4249" t="s">
        <v>25</v>
      </c>
      <c r="E4249" t="s">
        <v>16</v>
      </c>
      <c r="F4249" t="s">
        <v>26</v>
      </c>
      <c r="G4249" t="s">
        <v>35</v>
      </c>
      <c r="H4249" t="s">
        <v>19</v>
      </c>
      <c r="I4249" t="s">
        <v>2134</v>
      </c>
      <c r="J4249" t="s">
        <v>20</v>
      </c>
      <c r="K4249" t="s">
        <v>21</v>
      </c>
      <c r="L4249" t="s">
        <v>2134</v>
      </c>
      <c r="M4249">
        <v>0</v>
      </c>
      <c r="N4249">
        <v>298</v>
      </c>
      <c r="O4249">
        <v>26</v>
      </c>
      <c r="P4249">
        <f>Table1[[#This Row],[Sale Product Count]]*Table1[[#This Row],[Price]]</f>
        <v>7748</v>
      </c>
      <c r="Q4249">
        <v>183</v>
      </c>
    </row>
    <row r="4250" spans="1:17" x14ac:dyDescent="0.3">
      <c r="A4250" t="s">
        <v>173</v>
      </c>
      <c r="B4250" t="s">
        <v>440</v>
      </c>
      <c r="C4250" t="s">
        <v>441</v>
      </c>
      <c r="D4250" t="s">
        <v>2134</v>
      </c>
      <c r="E4250" t="s">
        <v>63</v>
      </c>
      <c r="F4250" t="s">
        <v>64</v>
      </c>
      <c r="G4250" t="s">
        <v>65</v>
      </c>
      <c r="H4250" t="s">
        <v>197</v>
      </c>
      <c r="I4250" t="s">
        <v>29</v>
      </c>
      <c r="J4250" t="s">
        <v>20</v>
      </c>
      <c r="K4250" t="s">
        <v>159</v>
      </c>
      <c r="L4250" t="s">
        <v>2134</v>
      </c>
      <c r="M4250">
        <v>5</v>
      </c>
      <c r="N4250">
        <v>639.99</v>
      </c>
      <c r="O4250">
        <v>12</v>
      </c>
      <c r="P4250">
        <f>Table1[[#This Row],[Sale Product Count]]*Table1[[#This Row],[Price]]</f>
        <v>7679.88</v>
      </c>
      <c r="Q4250">
        <v>469</v>
      </c>
    </row>
    <row r="4251" spans="1:17" x14ac:dyDescent="0.3">
      <c r="A4251" t="s">
        <v>23</v>
      </c>
      <c r="B4251" t="s">
        <v>482</v>
      </c>
      <c r="C4251" t="s">
        <v>24</v>
      </c>
      <c r="D4251" t="s">
        <v>2134</v>
      </c>
      <c r="E4251" t="s">
        <v>63</v>
      </c>
      <c r="F4251" t="s">
        <v>181</v>
      </c>
      <c r="G4251" t="s">
        <v>65</v>
      </c>
      <c r="H4251" t="s">
        <v>197</v>
      </c>
      <c r="I4251" t="s">
        <v>200</v>
      </c>
      <c r="J4251" t="s">
        <v>483</v>
      </c>
      <c r="K4251" t="s">
        <v>242</v>
      </c>
      <c r="L4251" t="s">
        <v>2134</v>
      </c>
      <c r="M4251">
        <v>0</v>
      </c>
      <c r="N4251">
        <v>639.99</v>
      </c>
      <c r="O4251">
        <v>12</v>
      </c>
      <c r="P4251">
        <f>Table1[[#This Row],[Sale Product Count]]*Table1[[#This Row],[Price]]</f>
        <v>7679.88</v>
      </c>
      <c r="Q4251">
        <v>281</v>
      </c>
    </row>
    <row r="4252" spans="1:17" x14ac:dyDescent="0.3">
      <c r="A4252" t="s">
        <v>23</v>
      </c>
      <c r="B4252" t="s">
        <v>2134</v>
      </c>
      <c r="C4252" t="s">
        <v>24</v>
      </c>
      <c r="D4252" t="s">
        <v>25</v>
      </c>
      <c r="E4252" t="s">
        <v>16</v>
      </c>
      <c r="F4252" t="s">
        <v>26</v>
      </c>
      <c r="G4252" t="s">
        <v>27</v>
      </c>
      <c r="H4252" t="s">
        <v>28</v>
      </c>
      <c r="I4252" t="s">
        <v>29</v>
      </c>
      <c r="J4252" t="s">
        <v>20</v>
      </c>
      <c r="K4252" t="s">
        <v>21</v>
      </c>
      <c r="L4252" t="s">
        <v>2134</v>
      </c>
      <c r="M4252">
        <v>4.5</v>
      </c>
      <c r="N4252">
        <v>639.99</v>
      </c>
      <c r="O4252">
        <v>12</v>
      </c>
      <c r="P4252">
        <f>Table1[[#This Row],[Sale Product Count]]*Table1[[#This Row],[Price]]</f>
        <v>7679.88</v>
      </c>
      <c r="Q4252">
        <v>354</v>
      </c>
    </row>
    <row r="4253" spans="1:17" x14ac:dyDescent="0.3">
      <c r="A4253" t="s">
        <v>66</v>
      </c>
      <c r="B4253" t="s">
        <v>893</v>
      </c>
      <c r="C4253" t="s">
        <v>24</v>
      </c>
      <c r="D4253" t="s">
        <v>84</v>
      </c>
      <c r="E4253" t="s">
        <v>63</v>
      </c>
      <c r="F4253" t="s">
        <v>26</v>
      </c>
      <c r="G4253" t="s">
        <v>18</v>
      </c>
      <c r="H4253" t="s">
        <v>36</v>
      </c>
      <c r="I4253" t="s">
        <v>894</v>
      </c>
      <c r="J4253" t="s">
        <v>37</v>
      </c>
      <c r="K4253" t="s">
        <v>2134</v>
      </c>
      <c r="L4253" t="s">
        <v>2134</v>
      </c>
      <c r="M4253">
        <v>4.2</v>
      </c>
      <c r="N4253">
        <v>589.99</v>
      </c>
      <c r="O4253">
        <v>13</v>
      </c>
      <c r="P4253">
        <f>Table1[[#This Row],[Sale Product Count]]*Table1[[#This Row],[Price]]</f>
        <v>7669.87</v>
      </c>
      <c r="Q4253">
        <v>417</v>
      </c>
    </row>
    <row r="4254" spans="1:17" x14ac:dyDescent="0.3">
      <c r="A4254" t="s">
        <v>130</v>
      </c>
      <c r="B4254" t="s">
        <v>1115</v>
      </c>
      <c r="C4254" t="s">
        <v>61</v>
      </c>
      <c r="D4254" t="s">
        <v>606</v>
      </c>
      <c r="E4254" t="s">
        <v>63</v>
      </c>
      <c r="F4254" t="s">
        <v>181</v>
      </c>
      <c r="G4254" t="s">
        <v>65</v>
      </c>
      <c r="H4254" t="s">
        <v>19</v>
      </c>
      <c r="I4254" t="s">
        <v>499</v>
      </c>
      <c r="J4254" t="s">
        <v>20</v>
      </c>
      <c r="K4254" t="s">
        <v>2134</v>
      </c>
      <c r="L4254" t="s">
        <v>2134</v>
      </c>
      <c r="M4254">
        <v>0</v>
      </c>
      <c r="N4254">
        <v>589.99</v>
      </c>
      <c r="O4254">
        <v>13</v>
      </c>
      <c r="P4254">
        <f>Table1[[#This Row],[Sale Product Count]]*Table1[[#This Row],[Price]]</f>
        <v>7669.87</v>
      </c>
      <c r="Q4254">
        <v>100</v>
      </c>
    </row>
    <row r="4255" spans="1:17" x14ac:dyDescent="0.3">
      <c r="A4255" t="s">
        <v>130</v>
      </c>
      <c r="B4255" t="s">
        <v>1312</v>
      </c>
      <c r="C4255" t="s">
        <v>24</v>
      </c>
      <c r="D4255" t="s">
        <v>2134</v>
      </c>
      <c r="E4255" t="s">
        <v>42</v>
      </c>
      <c r="F4255" t="s">
        <v>17</v>
      </c>
      <c r="G4255" t="s">
        <v>65</v>
      </c>
      <c r="H4255" t="s">
        <v>197</v>
      </c>
      <c r="I4255" t="s">
        <v>2134</v>
      </c>
      <c r="J4255" t="s">
        <v>20</v>
      </c>
      <c r="K4255" t="s">
        <v>2134</v>
      </c>
      <c r="L4255" t="s">
        <v>1278</v>
      </c>
      <c r="M4255">
        <v>0</v>
      </c>
      <c r="N4255">
        <v>589.99</v>
      </c>
      <c r="O4255">
        <v>13</v>
      </c>
      <c r="P4255">
        <f>Table1[[#This Row],[Sale Product Count]]*Table1[[#This Row],[Price]]</f>
        <v>7669.87</v>
      </c>
      <c r="Q4255">
        <v>387</v>
      </c>
    </row>
    <row r="4256" spans="1:17" x14ac:dyDescent="0.3">
      <c r="A4256" t="s">
        <v>30</v>
      </c>
      <c r="B4256" t="s">
        <v>31</v>
      </c>
      <c r="C4256" t="s">
        <v>32</v>
      </c>
      <c r="D4256" t="s">
        <v>33</v>
      </c>
      <c r="E4256" t="s">
        <v>2134</v>
      </c>
      <c r="F4256" t="s">
        <v>34</v>
      </c>
      <c r="G4256" t="s">
        <v>35</v>
      </c>
      <c r="H4256" t="s">
        <v>36</v>
      </c>
      <c r="I4256" t="s">
        <v>2134</v>
      </c>
      <c r="J4256" t="s">
        <v>37</v>
      </c>
      <c r="K4256" t="s">
        <v>2134</v>
      </c>
      <c r="L4256" t="s">
        <v>38</v>
      </c>
      <c r="M4256">
        <v>5</v>
      </c>
      <c r="N4256">
        <v>589.99</v>
      </c>
      <c r="O4256">
        <v>13</v>
      </c>
      <c r="P4256">
        <f>Table1[[#This Row],[Sale Product Count]]*Table1[[#This Row],[Price]]</f>
        <v>7669.87</v>
      </c>
      <c r="Q4256">
        <v>344</v>
      </c>
    </row>
    <row r="4257" spans="1:17" x14ac:dyDescent="0.3">
      <c r="A4257" t="s">
        <v>130</v>
      </c>
      <c r="B4257" t="s">
        <v>2003</v>
      </c>
      <c r="C4257" t="s">
        <v>14</v>
      </c>
      <c r="D4257" t="s">
        <v>71</v>
      </c>
      <c r="E4257" t="s">
        <v>63</v>
      </c>
      <c r="F4257" t="s">
        <v>64</v>
      </c>
      <c r="G4257" t="s">
        <v>35</v>
      </c>
      <c r="H4257" t="s">
        <v>257</v>
      </c>
      <c r="I4257" t="s">
        <v>431</v>
      </c>
      <c r="J4257" t="s">
        <v>20</v>
      </c>
      <c r="K4257" t="s">
        <v>2134</v>
      </c>
      <c r="L4257" t="s">
        <v>2134</v>
      </c>
      <c r="M4257">
        <v>0</v>
      </c>
      <c r="N4257">
        <v>247.36</v>
      </c>
      <c r="O4257">
        <v>31</v>
      </c>
      <c r="P4257">
        <f>Table1[[#This Row],[Sale Product Count]]*Table1[[#This Row],[Price]]</f>
        <v>7668.1600000000008</v>
      </c>
      <c r="Q4257">
        <v>396</v>
      </c>
    </row>
    <row r="4258" spans="1:17" x14ac:dyDescent="0.3">
      <c r="A4258" t="s">
        <v>23</v>
      </c>
      <c r="B4258" t="s">
        <v>2134</v>
      </c>
      <c r="C4258" t="s">
        <v>24</v>
      </c>
      <c r="D4258" t="s">
        <v>71</v>
      </c>
      <c r="E4258" t="s">
        <v>16</v>
      </c>
      <c r="F4258" t="s">
        <v>82</v>
      </c>
      <c r="G4258" t="s">
        <v>65</v>
      </c>
      <c r="H4258" t="s">
        <v>19</v>
      </c>
      <c r="I4258" t="s">
        <v>2134</v>
      </c>
      <c r="J4258" t="s">
        <v>20</v>
      </c>
      <c r="K4258" t="s">
        <v>21</v>
      </c>
      <c r="L4258" t="s">
        <v>81</v>
      </c>
      <c r="M4258">
        <v>4.4000000000000004</v>
      </c>
      <c r="N4258">
        <v>585.69000000000005</v>
      </c>
      <c r="O4258">
        <v>13</v>
      </c>
      <c r="P4258">
        <f>Table1[[#This Row],[Sale Product Count]]*Table1[[#This Row],[Price]]</f>
        <v>7613.9700000000012</v>
      </c>
      <c r="Q4258">
        <v>117</v>
      </c>
    </row>
    <row r="4259" spans="1:17" x14ac:dyDescent="0.3">
      <c r="A4259" t="s">
        <v>130</v>
      </c>
      <c r="B4259" t="s">
        <v>1677</v>
      </c>
      <c r="C4259" t="s">
        <v>24</v>
      </c>
      <c r="D4259" t="s">
        <v>430</v>
      </c>
      <c r="E4259" t="s">
        <v>63</v>
      </c>
      <c r="F4259" t="s">
        <v>64</v>
      </c>
      <c r="G4259" t="s">
        <v>65</v>
      </c>
      <c r="H4259" t="s">
        <v>257</v>
      </c>
      <c r="I4259" t="s">
        <v>431</v>
      </c>
      <c r="J4259" t="s">
        <v>1678</v>
      </c>
      <c r="K4259" t="s">
        <v>2134</v>
      </c>
      <c r="L4259" t="s">
        <v>2134</v>
      </c>
      <c r="M4259">
        <v>0</v>
      </c>
      <c r="N4259">
        <v>316.99</v>
      </c>
      <c r="O4259">
        <v>24</v>
      </c>
      <c r="P4259">
        <f>Table1[[#This Row],[Sale Product Count]]*Table1[[#This Row],[Price]]</f>
        <v>7607.76</v>
      </c>
      <c r="Q4259">
        <v>466</v>
      </c>
    </row>
    <row r="4260" spans="1:17" x14ac:dyDescent="0.3">
      <c r="A4260" t="s">
        <v>130</v>
      </c>
      <c r="B4260" t="s">
        <v>1129</v>
      </c>
      <c r="C4260" t="s">
        <v>14</v>
      </c>
      <c r="D4260" t="s">
        <v>2134</v>
      </c>
      <c r="E4260" t="s">
        <v>16</v>
      </c>
      <c r="F4260" t="s">
        <v>72</v>
      </c>
      <c r="G4260" t="s">
        <v>65</v>
      </c>
      <c r="H4260" t="s">
        <v>36</v>
      </c>
      <c r="I4260" t="s">
        <v>2134</v>
      </c>
      <c r="J4260" t="s">
        <v>20</v>
      </c>
      <c r="K4260" t="s">
        <v>2134</v>
      </c>
      <c r="L4260" t="s">
        <v>2134</v>
      </c>
      <c r="M4260">
        <v>0</v>
      </c>
      <c r="N4260">
        <v>204.95</v>
      </c>
      <c r="O4260">
        <v>37</v>
      </c>
      <c r="P4260">
        <f>Table1[[#This Row],[Sale Product Count]]*Table1[[#This Row],[Price]]</f>
        <v>7583.15</v>
      </c>
      <c r="Q4260">
        <v>245</v>
      </c>
    </row>
    <row r="4261" spans="1:17" x14ac:dyDescent="0.3">
      <c r="A4261" t="s">
        <v>23</v>
      </c>
      <c r="B4261" t="s">
        <v>2134</v>
      </c>
      <c r="C4261" t="s">
        <v>24</v>
      </c>
      <c r="D4261" t="s">
        <v>25</v>
      </c>
      <c r="E4261" t="s">
        <v>16</v>
      </c>
      <c r="F4261" t="s">
        <v>26</v>
      </c>
      <c r="G4261" t="s">
        <v>27</v>
      </c>
      <c r="H4261" t="s">
        <v>28</v>
      </c>
      <c r="I4261" t="s">
        <v>29</v>
      </c>
      <c r="J4261" t="s">
        <v>20</v>
      </c>
      <c r="K4261" t="s">
        <v>21</v>
      </c>
      <c r="L4261" t="s">
        <v>2134</v>
      </c>
      <c r="M4261">
        <v>4.5</v>
      </c>
      <c r="N4261">
        <v>359.92</v>
      </c>
      <c r="O4261">
        <v>21</v>
      </c>
      <c r="P4261">
        <f>Table1[[#This Row],[Sale Product Count]]*Table1[[#This Row],[Price]]</f>
        <v>7558.3200000000006</v>
      </c>
      <c r="Q4261">
        <v>282</v>
      </c>
    </row>
    <row r="4262" spans="1:17" x14ac:dyDescent="0.3">
      <c r="A4262" t="s">
        <v>13</v>
      </c>
      <c r="B4262" t="s">
        <v>83</v>
      </c>
      <c r="C4262" t="s">
        <v>24</v>
      </c>
      <c r="D4262" t="s">
        <v>84</v>
      </c>
      <c r="E4262" t="s">
        <v>16</v>
      </c>
      <c r="F4262" t="s">
        <v>26</v>
      </c>
      <c r="G4262" t="s">
        <v>80</v>
      </c>
      <c r="H4262" t="s">
        <v>19</v>
      </c>
      <c r="I4262" t="s">
        <v>2134</v>
      </c>
      <c r="J4262" t="s">
        <v>20</v>
      </c>
      <c r="K4262" t="s">
        <v>21</v>
      </c>
      <c r="L4262" t="s">
        <v>2134</v>
      </c>
      <c r="M4262">
        <v>0</v>
      </c>
      <c r="N4262">
        <v>535.88</v>
      </c>
      <c r="O4262">
        <v>14</v>
      </c>
      <c r="P4262">
        <f>Table1[[#This Row],[Sale Product Count]]*Table1[[#This Row],[Price]]</f>
        <v>7502.32</v>
      </c>
      <c r="Q4262">
        <v>462</v>
      </c>
    </row>
    <row r="4263" spans="1:17" x14ac:dyDescent="0.3">
      <c r="A4263" t="s">
        <v>23</v>
      </c>
      <c r="B4263" t="s">
        <v>695</v>
      </c>
      <c r="C4263" t="s">
        <v>61</v>
      </c>
      <c r="D4263" t="s">
        <v>2134</v>
      </c>
      <c r="E4263" t="s">
        <v>63</v>
      </c>
      <c r="F4263" t="s">
        <v>181</v>
      </c>
      <c r="G4263" t="s">
        <v>65</v>
      </c>
      <c r="H4263" t="s">
        <v>28</v>
      </c>
      <c r="I4263" t="s">
        <v>200</v>
      </c>
      <c r="J4263" t="s">
        <v>696</v>
      </c>
      <c r="K4263" t="s">
        <v>697</v>
      </c>
      <c r="L4263" t="s">
        <v>2134</v>
      </c>
      <c r="M4263">
        <v>0</v>
      </c>
      <c r="N4263">
        <v>133.55000000000001</v>
      </c>
      <c r="O4263">
        <v>56</v>
      </c>
      <c r="P4263">
        <f>Table1[[#This Row],[Sale Product Count]]*Table1[[#This Row],[Price]]</f>
        <v>7478.8000000000011</v>
      </c>
      <c r="Q4263">
        <v>525</v>
      </c>
    </row>
    <row r="4264" spans="1:17" x14ac:dyDescent="0.3">
      <c r="A4264" t="s">
        <v>173</v>
      </c>
      <c r="B4264" t="s">
        <v>635</v>
      </c>
      <c r="C4264" t="s">
        <v>140</v>
      </c>
      <c r="D4264" t="s">
        <v>175</v>
      </c>
      <c r="E4264" t="s">
        <v>63</v>
      </c>
      <c r="F4264" t="s">
        <v>181</v>
      </c>
      <c r="G4264" t="s">
        <v>18</v>
      </c>
      <c r="H4264" t="s">
        <v>257</v>
      </c>
      <c r="I4264" t="s">
        <v>124</v>
      </c>
      <c r="J4264" t="s">
        <v>20</v>
      </c>
      <c r="K4264" t="s">
        <v>2134</v>
      </c>
      <c r="L4264" t="s">
        <v>2134</v>
      </c>
      <c r="M4264">
        <v>4.9000000000000004</v>
      </c>
      <c r="N4264">
        <v>324.37</v>
      </c>
      <c r="O4264">
        <v>23</v>
      </c>
      <c r="P4264">
        <f>Table1[[#This Row],[Sale Product Count]]*Table1[[#This Row],[Price]]</f>
        <v>7460.51</v>
      </c>
      <c r="Q4264">
        <v>337</v>
      </c>
    </row>
    <row r="4265" spans="1:17" x14ac:dyDescent="0.3">
      <c r="A4265" t="s">
        <v>130</v>
      </c>
      <c r="B4265" t="s">
        <v>1635</v>
      </c>
      <c r="C4265" t="s">
        <v>94</v>
      </c>
      <c r="D4265" t="s">
        <v>71</v>
      </c>
      <c r="E4265" t="s">
        <v>2134</v>
      </c>
      <c r="F4265" t="s">
        <v>109</v>
      </c>
      <c r="G4265" t="s">
        <v>56</v>
      </c>
      <c r="H4265" t="s">
        <v>57</v>
      </c>
      <c r="I4265" t="s">
        <v>200</v>
      </c>
      <c r="J4265" t="s">
        <v>1636</v>
      </c>
      <c r="K4265" t="s">
        <v>1075</v>
      </c>
      <c r="L4265" t="s">
        <v>2134</v>
      </c>
      <c r="M4265">
        <v>0</v>
      </c>
      <c r="N4265">
        <v>286.43</v>
      </c>
      <c r="O4265">
        <v>26</v>
      </c>
      <c r="P4265">
        <f>Table1[[#This Row],[Sale Product Count]]*Table1[[#This Row],[Price]]</f>
        <v>7447.18</v>
      </c>
      <c r="Q4265">
        <v>263</v>
      </c>
    </row>
    <row r="4266" spans="1:17" x14ac:dyDescent="0.3">
      <c r="A4266" t="s">
        <v>13</v>
      </c>
      <c r="B4266" t="s">
        <v>83</v>
      </c>
      <c r="C4266" t="s">
        <v>24</v>
      </c>
      <c r="D4266" t="s">
        <v>84</v>
      </c>
      <c r="E4266" t="s">
        <v>16</v>
      </c>
      <c r="F4266" t="s">
        <v>26</v>
      </c>
      <c r="G4266" t="s">
        <v>80</v>
      </c>
      <c r="H4266" t="s">
        <v>19</v>
      </c>
      <c r="I4266" t="s">
        <v>2134</v>
      </c>
      <c r="J4266" t="s">
        <v>20</v>
      </c>
      <c r="K4266" t="s">
        <v>21</v>
      </c>
      <c r="L4266" t="s">
        <v>2134</v>
      </c>
      <c r="M4266">
        <v>0</v>
      </c>
      <c r="N4266">
        <v>219</v>
      </c>
      <c r="O4266">
        <v>34</v>
      </c>
      <c r="P4266">
        <f>Table1[[#This Row],[Sale Product Count]]*Table1[[#This Row],[Price]]</f>
        <v>7446</v>
      </c>
      <c r="Q4266">
        <v>289</v>
      </c>
    </row>
    <row r="4267" spans="1:17" x14ac:dyDescent="0.3">
      <c r="A4267" t="s">
        <v>23</v>
      </c>
      <c r="B4267" t="s">
        <v>2134</v>
      </c>
      <c r="C4267" t="s">
        <v>14</v>
      </c>
      <c r="D4267" t="s">
        <v>219</v>
      </c>
      <c r="E4267" t="s">
        <v>27</v>
      </c>
      <c r="F4267" t="s">
        <v>220</v>
      </c>
      <c r="G4267" t="s">
        <v>65</v>
      </c>
      <c r="H4267" t="s">
        <v>19</v>
      </c>
      <c r="I4267" t="s">
        <v>2134</v>
      </c>
      <c r="J4267" t="s">
        <v>20</v>
      </c>
      <c r="K4267" t="s">
        <v>21</v>
      </c>
      <c r="L4267" t="s">
        <v>81</v>
      </c>
      <c r="M4267">
        <v>4.7</v>
      </c>
      <c r="N4267">
        <v>465</v>
      </c>
      <c r="O4267">
        <v>16</v>
      </c>
      <c r="P4267">
        <f>Table1[[#This Row],[Sale Product Count]]*Table1[[#This Row],[Price]]</f>
        <v>7440</v>
      </c>
      <c r="Q4267">
        <v>321</v>
      </c>
    </row>
    <row r="4268" spans="1:17" x14ac:dyDescent="0.3">
      <c r="A4268" t="s">
        <v>23</v>
      </c>
      <c r="B4268" t="s">
        <v>695</v>
      </c>
      <c r="C4268" t="s">
        <v>61</v>
      </c>
      <c r="D4268" t="s">
        <v>2134</v>
      </c>
      <c r="E4268" t="s">
        <v>63</v>
      </c>
      <c r="F4268" t="s">
        <v>181</v>
      </c>
      <c r="G4268" t="s">
        <v>65</v>
      </c>
      <c r="H4268" t="s">
        <v>28</v>
      </c>
      <c r="I4268" t="s">
        <v>200</v>
      </c>
      <c r="J4268" t="s">
        <v>696</v>
      </c>
      <c r="K4268" t="s">
        <v>697</v>
      </c>
      <c r="L4268" t="s">
        <v>2134</v>
      </c>
      <c r="M4268">
        <v>0</v>
      </c>
      <c r="N4268">
        <v>389.99</v>
      </c>
      <c r="O4268">
        <v>19</v>
      </c>
      <c r="P4268">
        <f>Table1[[#This Row],[Sale Product Count]]*Table1[[#This Row],[Price]]</f>
        <v>7409.81</v>
      </c>
      <c r="Q4268">
        <v>401</v>
      </c>
    </row>
    <row r="4269" spans="1:17" x14ac:dyDescent="0.3">
      <c r="A4269" t="s">
        <v>130</v>
      </c>
      <c r="B4269" t="s">
        <v>1392</v>
      </c>
      <c r="C4269" t="s">
        <v>24</v>
      </c>
      <c r="D4269" t="s">
        <v>84</v>
      </c>
      <c r="E4269" t="s">
        <v>162</v>
      </c>
      <c r="F4269" t="s">
        <v>282</v>
      </c>
      <c r="G4269" t="s">
        <v>27</v>
      </c>
      <c r="H4269" t="s">
        <v>197</v>
      </c>
      <c r="I4269" t="s">
        <v>307</v>
      </c>
      <c r="J4269" t="s">
        <v>37</v>
      </c>
      <c r="K4269" t="s">
        <v>2134</v>
      </c>
      <c r="L4269" t="s">
        <v>2134</v>
      </c>
      <c r="M4269">
        <v>5</v>
      </c>
      <c r="N4269">
        <v>389.99</v>
      </c>
      <c r="O4269">
        <v>19</v>
      </c>
      <c r="P4269">
        <f>Table1[[#This Row],[Sale Product Count]]*Table1[[#This Row],[Price]]</f>
        <v>7409.81</v>
      </c>
      <c r="Q4269">
        <v>369</v>
      </c>
    </row>
    <row r="4270" spans="1:17" x14ac:dyDescent="0.3">
      <c r="A4270" t="s">
        <v>130</v>
      </c>
      <c r="B4270" t="s">
        <v>1992</v>
      </c>
      <c r="C4270" t="s">
        <v>24</v>
      </c>
      <c r="D4270" t="s">
        <v>71</v>
      </c>
      <c r="E4270" t="s">
        <v>826</v>
      </c>
      <c r="F4270" t="s">
        <v>72</v>
      </c>
      <c r="G4270" t="s">
        <v>27</v>
      </c>
      <c r="H4270" t="s">
        <v>257</v>
      </c>
      <c r="I4270" t="s">
        <v>431</v>
      </c>
      <c r="J4270" t="s">
        <v>20</v>
      </c>
      <c r="K4270" t="s">
        <v>2134</v>
      </c>
      <c r="L4270" t="s">
        <v>2134</v>
      </c>
      <c r="M4270">
        <v>0</v>
      </c>
      <c r="N4270">
        <v>389.99</v>
      </c>
      <c r="O4270">
        <v>19</v>
      </c>
      <c r="P4270">
        <f>Table1[[#This Row],[Sale Product Count]]*Table1[[#This Row],[Price]]</f>
        <v>7409.81</v>
      </c>
      <c r="Q4270">
        <v>165</v>
      </c>
    </row>
    <row r="4271" spans="1:17" x14ac:dyDescent="0.3">
      <c r="A4271" t="s">
        <v>23</v>
      </c>
      <c r="B4271" t="s">
        <v>2134</v>
      </c>
      <c r="C4271" t="s">
        <v>14</v>
      </c>
      <c r="D4271" t="s">
        <v>219</v>
      </c>
      <c r="E4271" t="s">
        <v>27</v>
      </c>
      <c r="F4271" t="s">
        <v>220</v>
      </c>
      <c r="G4271" t="s">
        <v>65</v>
      </c>
      <c r="H4271" t="s">
        <v>19</v>
      </c>
      <c r="I4271" t="s">
        <v>2134</v>
      </c>
      <c r="J4271" t="s">
        <v>20</v>
      </c>
      <c r="K4271" t="s">
        <v>21</v>
      </c>
      <c r="L4271" t="s">
        <v>81</v>
      </c>
      <c r="M4271">
        <v>4.7</v>
      </c>
      <c r="N4271">
        <v>389.99</v>
      </c>
      <c r="O4271">
        <v>19</v>
      </c>
      <c r="P4271">
        <f>Table1[[#This Row],[Sale Product Count]]*Table1[[#This Row],[Price]]</f>
        <v>7409.81</v>
      </c>
      <c r="Q4271">
        <v>0</v>
      </c>
    </row>
    <row r="4272" spans="1:17" x14ac:dyDescent="0.3">
      <c r="A4272" t="s">
        <v>130</v>
      </c>
      <c r="B4272" t="s">
        <v>1992</v>
      </c>
      <c r="C4272" t="s">
        <v>24</v>
      </c>
      <c r="D4272" t="s">
        <v>71</v>
      </c>
      <c r="E4272" t="s">
        <v>826</v>
      </c>
      <c r="F4272" t="s">
        <v>72</v>
      </c>
      <c r="G4272" t="s">
        <v>18</v>
      </c>
      <c r="H4272" t="s">
        <v>36</v>
      </c>
      <c r="I4272" t="s">
        <v>431</v>
      </c>
      <c r="J4272" t="s">
        <v>20</v>
      </c>
      <c r="K4272" t="s">
        <v>2134</v>
      </c>
      <c r="L4272" t="s">
        <v>2134</v>
      </c>
      <c r="M4272">
        <v>0</v>
      </c>
      <c r="N4272">
        <v>433.99</v>
      </c>
      <c r="O4272">
        <v>17</v>
      </c>
      <c r="P4272">
        <f>Table1[[#This Row],[Sale Product Count]]*Table1[[#This Row],[Price]]</f>
        <v>7377.83</v>
      </c>
      <c r="Q4272">
        <v>446</v>
      </c>
    </row>
    <row r="4273" spans="1:17" x14ac:dyDescent="0.3">
      <c r="A4273" t="s">
        <v>130</v>
      </c>
      <c r="B4273" t="s">
        <v>1340</v>
      </c>
      <c r="C4273" t="s">
        <v>14</v>
      </c>
      <c r="D4273" t="s">
        <v>71</v>
      </c>
      <c r="E4273" t="s">
        <v>16</v>
      </c>
      <c r="F4273" t="s">
        <v>64</v>
      </c>
      <c r="G4273" t="s">
        <v>35</v>
      </c>
      <c r="H4273" t="s">
        <v>257</v>
      </c>
      <c r="I4273" t="s">
        <v>431</v>
      </c>
      <c r="J4273" t="s">
        <v>20</v>
      </c>
      <c r="K4273" t="s">
        <v>2134</v>
      </c>
      <c r="L4273" t="s">
        <v>2134</v>
      </c>
      <c r="M4273">
        <v>0</v>
      </c>
      <c r="N4273">
        <v>150</v>
      </c>
      <c r="O4273">
        <v>49</v>
      </c>
      <c r="P4273">
        <f>Table1[[#This Row],[Sale Product Count]]*Table1[[#This Row],[Price]]</f>
        <v>7350</v>
      </c>
      <c r="Q4273">
        <v>356</v>
      </c>
    </row>
    <row r="4274" spans="1:17" x14ac:dyDescent="0.3">
      <c r="A4274" t="s">
        <v>39</v>
      </c>
      <c r="B4274" t="s">
        <v>2134</v>
      </c>
      <c r="C4274" t="s">
        <v>2134</v>
      </c>
      <c r="D4274" t="s">
        <v>2134</v>
      </c>
      <c r="E4274" t="s">
        <v>63</v>
      </c>
      <c r="F4274" t="s">
        <v>2134</v>
      </c>
      <c r="G4274" t="s">
        <v>1102</v>
      </c>
      <c r="H4274" t="s">
        <v>44</v>
      </c>
      <c r="I4274" t="s">
        <v>2134</v>
      </c>
      <c r="J4274" t="s">
        <v>37</v>
      </c>
      <c r="K4274" t="s">
        <v>2134</v>
      </c>
      <c r="L4274" t="s">
        <v>2134</v>
      </c>
      <c r="M4274">
        <v>0</v>
      </c>
      <c r="N4274">
        <v>606.15</v>
      </c>
      <c r="O4274">
        <v>12</v>
      </c>
      <c r="P4274">
        <f>Table1[[#This Row],[Sale Product Count]]*Table1[[#This Row],[Price]]</f>
        <v>7273.7999999999993</v>
      </c>
      <c r="Q4274">
        <v>498</v>
      </c>
    </row>
    <row r="4275" spans="1:17" x14ac:dyDescent="0.3">
      <c r="A4275" t="s">
        <v>13</v>
      </c>
      <c r="B4275" t="s">
        <v>2134</v>
      </c>
      <c r="C4275" t="s">
        <v>14</v>
      </c>
      <c r="D4275" t="s">
        <v>15</v>
      </c>
      <c r="E4275" t="s">
        <v>16</v>
      </c>
      <c r="F4275" t="s">
        <v>17</v>
      </c>
      <c r="G4275" t="s">
        <v>18</v>
      </c>
      <c r="H4275" t="s">
        <v>19</v>
      </c>
      <c r="I4275" t="s">
        <v>2134</v>
      </c>
      <c r="J4275" t="s">
        <v>20</v>
      </c>
      <c r="K4275" t="s">
        <v>21</v>
      </c>
      <c r="L4275" t="s">
        <v>22</v>
      </c>
      <c r="M4275">
        <v>0</v>
      </c>
      <c r="N4275">
        <v>212.98</v>
      </c>
      <c r="O4275">
        <v>34</v>
      </c>
      <c r="P4275">
        <f>Table1[[#This Row],[Sale Product Count]]*Table1[[#This Row],[Price]]</f>
        <v>7241.32</v>
      </c>
      <c r="Q4275">
        <v>236</v>
      </c>
    </row>
    <row r="4276" spans="1:17" x14ac:dyDescent="0.3">
      <c r="A4276" t="s">
        <v>13</v>
      </c>
      <c r="B4276" t="s">
        <v>83</v>
      </c>
      <c r="C4276" t="s">
        <v>24</v>
      </c>
      <c r="D4276" t="s">
        <v>84</v>
      </c>
      <c r="E4276" t="s">
        <v>16</v>
      </c>
      <c r="F4276" t="s">
        <v>26</v>
      </c>
      <c r="G4276" t="s">
        <v>80</v>
      </c>
      <c r="H4276" t="s">
        <v>19</v>
      </c>
      <c r="I4276" t="s">
        <v>2134</v>
      </c>
      <c r="J4276" t="s">
        <v>20</v>
      </c>
      <c r="K4276" t="s">
        <v>21</v>
      </c>
      <c r="L4276" t="s">
        <v>2134</v>
      </c>
      <c r="M4276">
        <v>0</v>
      </c>
      <c r="N4276">
        <v>286</v>
      </c>
      <c r="O4276">
        <v>25</v>
      </c>
      <c r="P4276">
        <f>Table1[[#This Row],[Sale Product Count]]*Table1[[#This Row],[Price]]</f>
        <v>7150</v>
      </c>
      <c r="Q4276">
        <v>375</v>
      </c>
    </row>
    <row r="4277" spans="1:17" x14ac:dyDescent="0.3">
      <c r="A4277" t="s">
        <v>23</v>
      </c>
      <c r="B4277" t="s">
        <v>2134</v>
      </c>
      <c r="C4277" t="s">
        <v>24</v>
      </c>
      <c r="D4277" t="s">
        <v>71</v>
      </c>
      <c r="E4277" t="s">
        <v>16</v>
      </c>
      <c r="F4277" t="s">
        <v>82</v>
      </c>
      <c r="G4277" t="s">
        <v>65</v>
      </c>
      <c r="H4277" t="s">
        <v>19</v>
      </c>
      <c r="I4277" t="s">
        <v>2134</v>
      </c>
      <c r="J4277" t="s">
        <v>20</v>
      </c>
      <c r="K4277" t="s">
        <v>21</v>
      </c>
      <c r="L4277" t="s">
        <v>81</v>
      </c>
      <c r="M4277">
        <v>4.4000000000000004</v>
      </c>
      <c r="N4277">
        <v>589.99</v>
      </c>
      <c r="O4277">
        <v>12</v>
      </c>
      <c r="P4277">
        <f>Table1[[#This Row],[Sale Product Count]]*Table1[[#This Row],[Price]]</f>
        <v>7079.88</v>
      </c>
      <c r="Q4277">
        <v>461</v>
      </c>
    </row>
    <row r="4278" spans="1:17" x14ac:dyDescent="0.3">
      <c r="A4278" t="s">
        <v>23</v>
      </c>
      <c r="B4278" t="s">
        <v>689</v>
      </c>
      <c r="C4278" t="s">
        <v>24</v>
      </c>
      <c r="D4278" t="s">
        <v>25</v>
      </c>
      <c r="E4278" t="s">
        <v>63</v>
      </c>
      <c r="F4278" t="s">
        <v>72</v>
      </c>
      <c r="G4278" t="s">
        <v>65</v>
      </c>
      <c r="H4278" t="s">
        <v>36</v>
      </c>
      <c r="I4278" t="s">
        <v>2134</v>
      </c>
      <c r="J4278" t="s">
        <v>37</v>
      </c>
      <c r="K4278" t="s">
        <v>690</v>
      </c>
      <c r="L4278" t="s">
        <v>2134</v>
      </c>
      <c r="M4278">
        <v>5</v>
      </c>
      <c r="N4278">
        <v>589.99</v>
      </c>
      <c r="O4278">
        <v>12</v>
      </c>
      <c r="P4278">
        <f>Table1[[#This Row],[Sale Product Count]]*Table1[[#This Row],[Price]]</f>
        <v>7079.88</v>
      </c>
      <c r="Q4278">
        <v>391</v>
      </c>
    </row>
    <row r="4279" spans="1:17" x14ac:dyDescent="0.3">
      <c r="A4279" t="s">
        <v>130</v>
      </c>
      <c r="B4279" t="s">
        <v>908</v>
      </c>
      <c r="C4279" t="s">
        <v>24</v>
      </c>
      <c r="D4279" t="s">
        <v>2134</v>
      </c>
      <c r="E4279" t="s">
        <v>63</v>
      </c>
      <c r="F4279" t="s">
        <v>64</v>
      </c>
      <c r="G4279" t="s">
        <v>65</v>
      </c>
      <c r="H4279" t="s">
        <v>19</v>
      </c>
      <c r="I4279" t="s">
        <v>200</v>
      </c>
      <c r="J4279" t="s">
        <v>936</v>
      </c>
      <c r="K4279" t="s">
        <v>937</v>
      </c>
      <c r="L4279" t="s">
        <v>2134</v>
      </c>
      <c r="M4279">
        <v>0</v>
      </c>
      <c r="N4279">
        <v>589.99</v>
      </c>
      <c r="O4279">
        <v>12</v>
      </c>
      <c r="P4279">
        <f>Table1[[#This Row],[Sale Product Count]]*Table1[[#This Row],[Price]]</f>
        <v>7079.88</v>
      </c>
      <c r="Q4279">
        <v>172</v>
      </c>
    </row>
    <row r="4280" spans="1:17" x14ac:dyDescent="0.3">
      <c r="A4280" t="s">
        <v>130</v>
      </c>
      <c r="B4280" t="s">
        <v>1340</v>
      </c>
      <c r="C4280" t="s">
        <v>14</v>
      </c>
      <c r="D4280" t="s">
        <v>71</v>
      </c>
      <c r="E4280" t="s">
        <v>42</v>
      </c>
      <c r="F4280" t="s">
        <v>72</v>
      </c>
      <c r="G4280" t="s">
        <v>65</v>
      </c>
      <c r="H4280" t="s">
        <v>257</v>
      </c>
      <c r="I4280" t="s">
        <v>431</v>
      </c>
      <c r="J4280" t="s">
        <v>20</v>
      </c>
      <c r="K4280" t="s">
        <v>2134</v>
      </c>
      <c r="L4280" t="s">
        <v>2134</v>
      </c>
      <c r="M4280">
        <v>0</v>
      </c>
      <c r="N4280">
        <v>589.99</v>
      </c>
      <c r="O4280">
        <v>12</v>
      </c>
      <c r="P4280">
        <f>Table1[[#This Row],[Sale Product Count]]*Table1[[#This Row],[Price]]</f>
        <v>7079.88</v>
      </c>
      <c r="Q4280">
        <v>191</v>
      </c>
    </row>
    <row r="4281" spans="1:17" x14ac:dyDescent="0.3">
      <c r="A4281" t="s">
        <v>130</v>
      </c>
      <c r="B4281" t="s">
        <v>1632</v>
      </c>
      <c r="C4281" t="s">
        <v>24</v>
      </c>
      <c r="D4281" t="s">
        <v>71</v>
      </c>
      <c r="E4281" t="s">
        <v>42</v>
      </c>
      <c r="F4281" t="s">
        <v>64</v>
      </c>
      <c r="G4281" t="s">
        <v>18</v>
      </c>
      <c r="H4281" t="s">
        <v>36</v>
      </c>
      <c r="I4281" t="s">
        <v>431</v>
      </c>
      <c r="J4281" t="s">
        <v>20</v>
      </c>
      <c r="K4281" t="s">
        <v>2134</v>
      </c>
      <c r="L4281" t="s">
        <v>2134</v>
      </c>
      <c r="M4281">
        <v>0</v>
      </c>
      <c r="N4281">
        <v>119.95</v>
      </c>
      <c r="O4281">
        <v>59</v>
      </c>
      <c r="P4281">
        <f>Table1[[#This Row],[Sale Product Count]]*Table1[[#This Row],[Price]]</f>
        <v>7077.05</v>
      </c>
      <c r="Q4281">
        <v>496</v>
      </c>
    </row>
    <row r="4282" spans="1:17" x14ac:dyDescent="0.3">
      <c r="A4282" t="s">
        <v>130</v>
      </c>
      <c r="B4282" t="s">
        <v>1521</v>
      </c>
      <c r="C4282" t="s">
        <v>14</v>
      </c>
      <c r="D4282" t="s">
        <v>74</v>
      </c>
      <c r="E4282" t="s">
        <v>2134</v>
      </c>
      <c r="F4282" t="s">
        <v>64</v>
      </c>
      <c r="G4282" t="s">
        <v>301</v>
      </c>
      <c r="H4282" t="s">
        <v>257</v>
      </c>
      <c r="I4282" t="s">
        <v>307</v>
      </c>
      <c r="J4282" t="s">
        <v>20</v>
      </c>
      <c r="K4282" t="s">
        <v>2134</v>
      </c>
      <c r="L4282" t="s">
        <v>579</v>
      </c>
      <c r="M4282">
        <v>4.3</v>
      </c>
      <c r="N4282">
        <v>587.54999999999995</v>
      </c>
      <c r="O4282">
        <v>12</v>
      </c>
      <c r="P4282">
        <f>Table1[[#This Row],[Sale Product Count]]*Table1[[#This Row],[Price]]</f>
        <v>7050.5999999999995</v>
      </c>
      <c r="Q4282">
        <v>268</v>
      </c>
    </row>
    <row r="4283" spans="1:17" x14ac:dyDescent="0.3">
      <c r="A4283" t="s">
        <v>23</v>
      </c>
      <c r="B4283" t="s">
        <v>2134</v>
      </c>
      <c r="C4283" t="s">
        <v>14</v>
      </c>
      <c r="D4283" t="s">
        <v>219</v>
      </c>
      <c r="E4283" t="s">
        <v>27</v>
      </c>
      <c r="F4283" t="s">
        <v>220</v>
      </c>
      <c r="G4283" t="s">
        <v>65</v>
      </c>
      <c r="H4283" t="s">
        <v>19</v>
      </c>
      <c r="I4283" t="s">
        <v>2134</v>
      </c>
      <c r="J4283" t="s">
        <v>20</v>
      </c>
      <c r="K4283" t="s">
        <v>21</v>
      </c>
      <c r="L4283" t="s">
        <v>81</v>
      </c>
      <c r="M4283">
        <v>4.7</v>
      </c>
      <c r="N4283">
        <v>159.99</v>
      </c>
      <c r="O4283">
        <v>44</v>
      </c>
      <c r="P4283">
        <f>Table1[[#This Row],[Sale Product Count]]*Table1[[#This Row],[Price]]</f>
        <v>7039.56</v>
      </c>
      <c r="Q4283">
        <v>235</v>
      </c>
    </row>
    <row r="4284" spans="1:17" x14ac:dyDescent="0.3">
      <c r="A4284" t="s">
        <v>23</v>
      </c>
      <c r="B4284" t="s">
        <v>2134</v>
      </c>
      <c r="C4284" t="s">
        <v>24</v>
      </c>
      <c r="D4284" t="s">
        <v>25</v>
      </c>
      <c r="E4284" t="s">
        <v>16</v>
      </c>
      <c r="F4284" t="s">
        <v>26</v>
      </c>
      <c r="G4284" t="s">
        <v>27</v>
      </c>
      <c r="H4284" t="s">
        <v>28</v>
      </c>
      <c r="I4284" t="s">
        <v>29</v>
      </c>
      <c r="J4284" t="s">
        <v>20</v>
      </c>
      <c r="K4284" t="s">
        <v>21</v>
      </c>
      <c r="L4284" t="s">
        <v>2134</v>
      </c>
      <c r="M4284">
        <v>4.5</v>
      </c>
      <c r="N4284">
        <v>334.99</v>
      </c>
      <c r="O4284">
        <v>21</v>
      </c>
      <c r="P4284">
        <f>Table1[[#This Row],[Sale Product Count]]*Table1[[#This Row],[Price]]</f>
        <v>7034.79</v>
      </c>
      <c r="Q4284">
        <v>158</v>
      </c>
    </row>
    <row r="4285" spans="1:17" x14ac:dyDescent="0.3">
      <c r="A4285" t="s">
        <v>165</v>
      </c>
      <c r="B4285" t="s">
        <v>874</v>
      </c>
      <c r="C4285" t="s">
        <v>61</v>
      </c>
      <c r="D4285" t="s">
        <v>71</v>
      </c>
      <c r="E4285" t="s">
        <v>75</v>
      </c>
      <c r="F4285" t="s">
        <v>282</v>
      </c>
      <c r="G4285" t="s">
        <v>65</v>
      </c>
      <c r="H4285" t="s">
        <v>19</v>
      </c>
      <c r="I4285" t="s">
        <v>790</v>
      </c>
      <c r="J4285" t="s">
        <v>20</v>
      </c>
      <c r="K4285" t="s">
        <v>2134</v>
      </c>
      <c r="L4285" t="s">
        <v>2134</v>
      </c>
      <c r="M4285">
        <v>4.5</v>
      </c>
      <c r="N4285">
        <v>334.99</v>
      </c>
      <c r="O4285">
        <v>21</v>
      </c>
      <c r="P4285">
        <f>Table1[[#This Row],[Sale Product Count]]*Table1[[#This Row],[Price]]</f>
        <v>7034.79</v>
      </c>
      <c r="Q4285">
        <v>259</v>
      </c>
    </row>
    <row r="4286" spans="1:17" x14ac:dyDescent="0.3">
      <c r="A4286" t="s">
        <v>23</v>
      </c>
      <c r="B4286" t="s">
        <v>2134</v>
      </c>
      <c r="C4286" t="s">
        <v>24</v>
      </c>
      <c r="D4286" t="s">
        <v>25</v>
      </c>
      <c r="E4286" t="s">
        <v>16</v>
      </c>
      <c r="F4286" t="s">
        <v>26</v>
      </c>
      <c r="G4286" t="s">
        <v>27</v>
      </c>
      <c r="H4286" t="s">
        <v>28</v>
      </c>
      <c r="I4286" t="s">
        <v>29</v>
      </c>
      <c r="J4286" t="s">
        <v>20</v>
      </c>
      <c r="K4286" t="s">
        <v>21</v>
      </c>
      <c r="L4286" t="s">
        <v>2134</v>
      </c>
      <c r="M4286">
        <v>4.5</v>
      </c>
      <c r="N4286">
        <v>389.99</v>
      </c>
      <c r="O4286">
        <v>18</v>
      </c>
      <c r="P4286">
        <f>Table1[[#This Row],[Sale Product Count]]*Table1[[#This Row],[Price]]</f>
        <v>7019.82</v>
      </c>
      <c r="Q4286">
        <v>335</v>
      </c>
    </row>
    <row r="4287" spans="1:17" x14ac:dyDescent="0.3">
      <c r="A4287" t="s">
        <v>23</v>
      </c>
      <c r="B4287" t="s">
        <v>2134</v>
      </c>
      <c r="C4287" t="s">
        <v>41</v>
      </c>
      <c r="D4287" t="s">
        <v>2134</v>
      </c>
      <c r="E4287" t="s">
        <v>63</v>
      </c>
      <c r="F4287" t="s">
        <v>64</v>
      </c>
      <c r="G4287" t="s">
        <v>65</v>
      </c>
      <c r="H4287" t="s">
        <v>197</v>
      </c>
      <c r="I4287" t="s">
        <v>2134</v>
      </c>
      <c r="J4287" t="s">
        <v>20</v>
      </c>
      <c r="K4287" t="s">
        <v>634</v>
      </c>
      <c r="L4287" t="s">
        <v>355</v>
      </c>
      <c r="M4287">
        <v>1</v>
      </c>
      <c r="N4287">
        <v>389.99</v>
      </c>
      <c r="O4287">
        <v>18</v>
      </c>
      <c r="P4287">
        <f>Table1[[#This Row],[Sale Product Count]]*Table1[[#This Row],[Price]]</f>
        <v>7019.82</v>
      </c>
      <c r="Q4287">
        <v>393</v>
      </c>
    </row>
    <row r="4288" spans="1:17" x14ac:dyDescent="0.3">
      <c r="A4288" t="s">
        <v>130</v>
      </c>
      <c r="B4288" t="s">
        <v>612</v>
      </c>
      <c r="C4288" t="s">
        <v>14</v>
      </c>
      <c r="D4288" t="s">
        <v>231</v>
      </c>
      <c r="E4288" t="s">
        <v>42</v>
      </c>
      <c r="F4288" t="s">
        <v>72</v>
      </c>
      <c r="G4288" t="s">
        <v>65</v>
      </c>
      <c r="H4288" t="s">
        <v>197</v>
      </c>
      <c r="I4288" t="s">
        <v>200</v>
      </c>
      <c r="J4288" t="s">
        <v>296</v>
      </c>
      <c r="K4288" t="s">
        <v>2134</v>
      </c>
      <c r="L4288" t="s">
        <v>2134</v>
      </c>
      <c r="M4288">
        <v>0</v>
      </c>
      <c r="N4288">
        <v>389.99</v>
      </c>
      <c r="O4288">
        <v>18</v>
      </c>
      <c r="P4288">
        <f>Table1[[#This Row],[Sale Product Count]]*Table1[[#This Row],[Price]]</f>
        <v>7019.82</v>
      </c>
      <c r="Q4288">
        <v>273</v>
      </c>
    </row>
    <row r="4289" spans="1:17" x14ac:dyDescent="0.3">
      <c r="A4289" t="s">
        <v>23</v>
      </c>
      <c r="B4289" t="s">
        <v>2134</v>
      </c>
      <c r="C4289" t="s">
        <v>14</v>
      </c>
      <c r="D4289" t="s">
        <v>219</v>
      </c>
      <c r="E4289" t="s">
        <v>27</v>
      </c>
      <c r="F4289" t="s">
        <v>220</v>
      </c>
      <c r="G4289" t="s">
        <v>65</v>
      </c>
      <c r="H4289" t="s">
        <v>19</v>
      </c>
      <c r="I4289" t="s">
        <v>2134</v>
      </c>
      <c r="J4289" t="s">
        <v>20</v>
      </c>
      <c r="K4289" t="s">
        <v>21</v>
      </c>
      <c r="L4289" t="s">
        <v>81</v>
      </c>
      <c r="M4289">
        <v>4.7</v>
      </c>
      <c r="N4289">
        <v>389.99</v>
      </c>
      <c r="O4289">
        <v>18</v>
      </c>
      <c r="P4289">
        <f>Table1[[#This Row],[Sale Product Count]]*Table1[[#This Row],[Price]]</f>
        <v>7019.82</v>
      </c>
      <c r="Q4289">
        <v>0</v>
      </c>
    </row>
    <row r="4290" spans="1:17" x14ac:dyDescent="0.3">
      <c r="A4290" t="s">
        <v>23</v>
      </c>
      <c r="B4290" t="s">
        <v>2134</v>
      </c>
      <c r="C4290" t="s">
        <v>24</v>
      </c>
      <c r="D4290" t="s">
        <v>71</v>
      </c>
      <c r="E4290" t="s">
        <v>16</v>
      </c>
      <c r="F4290" t="s">
        <v>82</v>
      </c>
      <c r="G4290" t="s">
        <v>65</v>
      </c>
      <c r="H4290" t="s">
        <v>19</v>
      </c>
      <c r="I4290" t="s">
        <v>2134</v>
      </c>
      <c r="J4290" t="s">
        <v>20</v>
      </c>
      <c r="K4290" t="s">
        <v>21</v>
      </c>
      <c r="L4290" t="s">
        <v>81</v>
      </c>
      <c r="M4290">
        <v>4.4000000000000004</v>
      </c>
      <c r="N4290">
        <v>349</v>
      </c>
      <c r="O4290">
        <v>20</v>
      </c>
      <c r="P4290">
        <f>Table1[[#This Row],[Sale Product Count]]*Table1[[#This Row],[Price]]</f>
        <v>6980</v>
      </c>
      <c r="Q4290">
        <v>177</v>
      </c>
    </row>
    <row r="4291" spans="1:17" x14ac:dyDescent="0.3">
      <c r="A4291" t="s">
        <v>130</v>
      </c>
      <c r="B4291" t="s">
        <v>1661</v>
      </c>
      <c r="C4291" t="s">
        <v>14</v>
      </c>
      <c r="D4291" t="s">
        <v>1662</v>
      </c>
      <c r="E4291" t="s">
        <v>63</v>
      </c>
      <c r="F4291" t="s">
        <v>87</v>
      </c>
      <c r="G4291" t="s">
        <v>65</v>
      </c>
      <c r="H4291" t="s">
        <v>36</v>
      </c>
      <c r="I4291" t="s">
        <v>2134</v>
      </c>
      <c r="J4291" t="s">
        <v>20</v>
      </c>
      <c r="K4291" t="s">
        <v>1514</v>
      </c>
      <c r="L4291" t="s">
        <v>2134</v>
      </c>
      <c r="M4291">
        <v>5</v>
      </c>
      <c r="N4291">
        <v>276.98</v>
      </c>
      <c r="O4291">
        <v>25</v>
      </c>
      <c r="P4291">
        <f>Table1[[#This Row],[Sale Product Count]]*Table1[[#This Row],[Price]]</f>
        <v>6924.5</v>
      </c>
      <c r="Q4291">
        <v>396</v>
      </c>
    </row>
    <row r="4292" spans="1:17" x14ac:dyDescent="0.3">
      <c r="A4292" t="s">
        <v>47</v>
      </c>
      <c r="B4292" t="s">
        <v>2046</v>
      </c>
      <c r="C4292" t="s">
        <v>24</v>
      </c>
      <c r="D4292" t="s">
        <v>628</v>
      </c>
      <c r="E4292" t="s">
        <v>75</v>
      </c>
      <c r="F4292" t="s">
        <v>282</v>
      </c>
      <c r="G4292" t="s">
        <v>35</v>
      </c>
      <c r="H4292" t="s">
        <v>36</v>
      </c>
      <c r="I4292" t="s">
        <v>491</v>
      </c>
      <c r="J4292" t="s">
        <v>37</v>
      </c>
      <c r="K4292" t="s">
        <v>2134</v>
      </c>
      <c r="L4292" t="s">
        <v>2134</v>
      </c>
      <c r="M4292">
        <v>0</v>
      </c>
      <c r="N4292">
        <v>459.99</v>
      </c>
      <c r="O4292">
        <v>15</v>
      </c>
      <c r="P4292">
        <f>Table1[[#This Row],[Sale Product Count]]*Table1[[#This Row],[Price]]</f>
        <v>6899.85</v>
      </c>
      <c r="Q4292">
        <v>310</v>
      </c>
    </row>
    <row r="4293" spans="1:17" x14ac:dyDescent="0.3">
      <c r="A4293" t="s">
        <v>121</v>
      </c>
      <c r="B4293" t="s">
        <v>122</v>
      </c>
      <c r="C4293" t="s">
        <v>61</v>
      </c>
      <c r="D4293" t="s">
        <v>25</v>
      </c>
      <c r="E4293" t="s">
        <v>16</v>
      </c>
      <c r="F4293" t="s">
        <v>26</v>
      </c>
      <c r="G4293" t="s">
        <v>35</v>
      </c>
      <c r="H4293" t="s">
        <v>19</v>
      </c>
      <c r="I4293" t="s">
        <v>2134</v>
      </c>
      <c r="J4293" t="s">
        <v>20</v>
      </c>
      <c r="K4293" t="s">
        <v>21</v>
      </c>
      <c r="L4293" t="s">
        <v>2134</v>
      </c>
      <c r="M4293">
        <v>0</v>
      </c>
      <c r="N4293">
        <v>573.24</v>
      </c>
      <c r="O4293">
        <v>12</v>
      </c>
      <c r="P4293">
        <f>Table1[[#This Row],[Sale Product Count]]*Table1[[#This Row],[Price]]</f>
        <v>6878.88</v>
      </c>
      <c r="Q4293">
        <v>331</v>
      </c>
    </row>
    <row r="4294" spans="1:17" x14ac:dyDescent="0.3">
      <c r="A4294" t="s">
        <v>23</v>
      </c>
      <c r="B4294" t="s">
        <v>2134</v>
      </c>
      <c r="C4294" t="s">
        <v>14</v>
      </c>
      <c r="D4294" t="s">
        <v>219</v>
      </c>
      <c r="E4294" t="s">
        <v>27</v>
      </c>
      <c r="F4294" t="s">
        <v>220</v>
      </c>
      <c r="G4294" t="s">
        <v>65</v>
      </c>
      <c r="H4294" t="s">
        <v>19</v>
      </c>
      <c r="I4294" t="s">
        <v>2134</v>
      </c>
      <c r="J4294" t="s">
        <v>20</v>
      </c>
      <c r="K4294" t="s">
        <v>21</v>
      </c>
      <c r="L4294" t="s">
        <v>81</v>
      </c>
      <c r="M4294">
        <v>4.7</v>
      </c>
      <c r="N4294">
        <v>341.45</v>
      </c>
      <c r="O4294">
        <v>20</v>
      </c>
      <c r="P4294">
        <f>Table1[[#This Row],[Sale Product Count]]*Table1[[#This Row],[Price]]</f>
        <v>6829</v>
      </c>
      <c r="Q4294">
        <v>281</v>
      </c>
    </row>
    <row r="4295" spans="1:17" x14ac:dyDescent="0.3">
      <c r="A4295" t="s">
        <v>121</v>
      </c>
      <c r="B4295" t="s">
        <v>122</v>
      </c>
      <c r="C4295" t="s">
        <v>61</v>
      </c>
      <c r="D4295" t="s">
        <v>25</v>
      </c>
      <c r="E4295" t="s">
        <v>16</v>
      </c>
      <c r="F4295" t="s">
        <v>26</v>
      </c>
      <c r="G4295" t="s">
        <v>35</v>
      </c>
      <c r="H4295" t="s">
        <v>19</v>
      </c>
      <c r="I4295" t="s">
        <v>2134</v>
      </c>
      <c r="J4295" t="s">
        <v>20</v>
      </c>
      <c r="K4295" t="s">
        <v>21</v>
      </c>
      <c r="L4295" t="s">
        <v>2134</v>
      </c>
      <c r="M4295">
        <v>0</v>
      </c>
      <c r="N4295">
        <v>415.98</v>
      </c>
      <c r="O4295">
        <v>16</v>
      </c>
      <c r="P4295">
        <f>Table1[[#This Row],[Sale Product Count]]*Table1[[#This Row],[Price]]</f>
        <v>6655.68</v>
      </c>
      <c r="Q4295">
        <v>162</v>
      </c>
    </row>
    <row r="4296" spans="1:17" x14ac:dyDescent="0.3">
      <c r="A4296" t="s">
        <v>39</v>
      </c>
      <c r="B4296" t="s">
        <v>52</v>
      </c>
      <c r="C4296" t="s">
        <v>61</v>
      </c>
      <c r="D4296" t="s">
        <v>25</v>
      </c>
      <c r="E4296" t="s">
        <v>75</v>
      </c>
      <c r="F4296" t="s">
        <v>906</v>
      </c>
      <c r="G4296" t="s">
        <v>65</v>
      </c>
      <c r="H4296" t="s">
        <v>44</v>
      </c>
      <c r="I4296" t="s">
        <v>2134</v>
      </c>
      <c r="J4296" t="s">
        <v>37</v>
      </c>
      <c r="K4296" t="s">
        <v>907</v>
      </c>
      <c r="L4296" t="s">
        <v>2134</v>
      </c>
      <c r="M4296">
        <v>4.7</v>
      </c>
      <c r="N4296">
        <v>389.99</v>
      </c>
      <c r="O4296">
        <v>17</v>
      </c>
      <c r="P4296">
        <f>Table1[[#This Row],[Sale Product Count]]*Table1[[#This Row],[Price]]</f>
        <v>6629.83</v>
      </c>
      <c r="Q4296">
        <v>505</v>
      </c>
    </row>
    <row r="4297" spans="1:17" x14ac:dyDescent="0.3">
      <c r="A4297" t="s">
        <v>130</v>
      </c>
      <c r="B4297" t="s">
        <v>1057</v>
      </c>
      <c r="C4297" t="s">
        <v>14</v>
      </c>
      <c r="D4297" t="s">
        <v>71</v>
      </c>
      <c r="E4297" t="s">
        <v>16</v>
      </c>
      <c r="F4297" t="s">
        <v>64</v>
      </c>
      <c r="G4297" t="s">
        <v>35</v>
      </c>
      <c r="H4297" t="s">
        <v>28</v>
      </c>
      <c r="I4297" t="s">
        <v>2134</v>
      </c>
      <c r="J4297" t="s">
        <v>20</v>
      </c>
      <c r="K4297" t="s">
        <v>376</v>
      </c>
      <c r="L4297" t="s">
        <v>2134</v>
      </c>
      <c r="M4297">
        <v>0</v>
      </c>
      <c r="N4297">
        <v>389.99</v>
      </c>
      <c r="O4297">
        <v>17</v>
      </c>
      <c r="P4297">
        <f>Table1[[#This Row],[Sale Product Count]]*Table1[[#This Row],[Price]]</f>
        <v>6629.83</v>
      </c>
      <c r="Q4297">
        <v>426</v>
      </c>
    </row>
    <row r="4298" spans="1:17" x14ac:dyDescent="0.3">
      <c r="A4298" t="s">
        <v>121</v>
      </c>
      <c r="B4298" t="s">
        <v>122</v>
      </c>
      <c r="C4298" t="s">
        <v>61</v>
      </c>
      <c r="D4298" t="s">
        <v>25</v>
      </c>
      <c r="E4298" t="s">
        <v>16</v>
      </c>
      <c r="F4298" t="s">
        <v>26</v>
      </c>
      <c r="G4298" t="s">
        <v>35</v>
      </c>
      <c r="H4298" t="s">
        <v>19</v>
      </c>
      <c r="I4298" t="s">
        <v>2134</v>
      </c>
      <c r="J4298" t="s">
        <v>20</v>
      </c>
      <c r="K4298" t="s">
        <v>21</v>
      </c>
      <c r="L4298" t="s">
        <v>2134</v>
      </c>
      <c r="M4298">
        <v>0</v>
      </c>
      <c r="N4298">
        <v>389.99</v>
      </c>
      <c r="O4298">
        <v>17</v>
      </c>
      <c r="P4298">
        <f>Table1[[#This Row],[Sale Product Count]]*Table1[[#This Row],[Price]]</f>
        <v>6629.83</v>
      </c>
      <c r="Q4298">
        <v>452</v>
      </c>
    </row>
    <row r="4299" spans="1:17" x14ac:dyDescent="0.3">
      <c r="A4299" t="s">
        <v>23</v>
      </c>
      <c r="B4299" t="s">
        <v>2134</v>
      </c>
      <c r="C4299" t="s">
        <v>24</v>
      </c>
      <c r="D4299" t="s">
        <v>71</v>
      </c>
      <c r="E4299" t="s">
        <v>16</v>
      </c>
      <c r="F4299" t="s">
        <v>82</v>
      </c>
      <c r="G4299" t="s">
        <v>65</v>
      </c>
      <c r="H4299" t="s">
        <v>19</v>
      </c>
      <c r="I4299" t="s">
        <v>2134</v>
      </c>
      <c r="J4299" t="s">
        <v>20</v>
      </c>
      <c r="K4299" t="s">
        <v>21</v>
      </c>
      <c r="L4299" t="s">
        <v>81</v>
      </c>
      <c r="M4299">
        <v>4.4000000000000004</v>
      </c>
      <c r="N4299">
        <v>389.99</v>
      </c>
      <c r="O4299">
        <v>17</v>
      </c>
      <c r="P4299">
        <f>Table1[[#This Row],[Sale Product Count]]*Table1[[#This Row],[Price]]</f>
        <v>6629.83</v>
      </c>
      <c r="Q4299">
        <v>126</v>
      </c>
    </row>
    <row r="4300" spans="1:17" x14ac:dyDescent="0.3">
      <c r="A4300" t="s">
        <v>39</v>
      </c>
      <c r="B4300" t="s">
        <v>1952</v>
      </c>
      <c r="C4300" t="s">
        <v>903</v>
      </c>
      <c r="D4300" t="s">
        <v>53</v>
      </c>
      <c r="E4300" t="s">
        <v>42</v>
      </c>
      <c r="F4300" t="s">
        <v>282</v>
      </c>
      <c r="G4300" t="s">
        <v>2134</v>
      </c>
      <c r="H4300" t="s">
        <v>44</v>
      </c>
      <c r="I4300" t="s">
        <v>2134</v>
      </c>
      <c r="J4300" t="s">
        <v>292</v>
      </c>
      <c r="K4300" t="s">
        <v>1486</v>
      </c>
      <c r="L4300" t="s">
        <v>406</v>
      </c>
      <c r="M4300">
        <v>4</v>
      </c>
      <c r="N4300">
        <v>389.99</v>
      </c>
      <c r="O4300">
        <v>17</v>
      </c>
      <c r="P4300">
        <f>Table1[[#This Row],[Sale Product Count]]*Table1[[#This Row],[Price]]</f>
        <v>6629.83</v>
      </c>
      <c r="Q4300">
        <v>229</v>
      </c>
    </row>
    <row r="4301" spans="1:17" x14ac:dyDescent="0.3">
      <c r="A4301" t="s">
        <v>30</v>
      </c>
      <c r="B4301" t="s">
        <v>31</v>
      </c>
      <c r="C4301" t="s">
        <v>32</v>
      </c>
      <c r="D4301" t="s">
        <v>33</v>
      </c>
      <c r="E4301" t="s">
        <v>2134</v>
      </c>
      <c r="F4301" t="s">
        <v>34</v>
      </c>
      <c r="G4301" t="s">
        <v>35</v>
      </c>
      <c r="H4301" t="s">
        <v>36</v>
      </c>
      <c r="I4301" t="s">
        <v>2134</v>
      </c>
      <c r="J4301" t="s">
        <v>37</v>
      </c>
      <c r="K4301" t="s">
        <v>2134</v>
      </c>
      <c r="L4301" t="s">
        <v>38</v>
      </c>
      <c r="M4301">
        <v>5</v>
      </c>
      <c r="N4301">
        <v>389.99</v>
      </c>
      <c r="O4301">
        <v>17</v>
      </c>
      <c r="P4301">
        <f>Table1[[#This Row],[Sale Product Count]]*Table1[[#This Row],[Price]]</f>
        <v>6629.83</v>
      </c>
      <c r="Q4301">
        <v>154</v>
      </c>
    </row>
    <row r="4302" spans="1:17" x14ac:dyDescent="0.3">
      <c r="A4302" t="s">
        <v>130</v>
      </c>
      <c r="B4302" t="s">
        <v>1428</v>
      </c>
      <c r="C4302" t="s">
        <v>167</v>
      </c>
      <c r="D4302" t="s">
        <v>25</v>
      </c>
      <c r="E4302" t="s">
        <v>16</v>
      </c>
      <c r="F4302" t="s">
        <v>116</v>
      </c>
      <c r="G4302" t="s">
        <v>65</v>
      </c>
      <c r="H4302" t="s">
        <v>28</v>
      </c>
      <c r="I4302" t="s">
        <v>431</v>
      </c>
      <c r="J4302" t="s">
        <v>1701</v>
      </c>
      <c r="K4302" t="s">
        <v>2134</v>
      </c>
      <c r="L4302" t="s">
        <v>2134</v>
      </c>
      <c r="M4302">
        <v>0</v>
      </c>
      <c r="N4302">
        <v>389.99</v>
      </c>
      <c r="O4302">
        <v>17</v>
      </c>
      <c r="P4302">
        <f>Table1[[#This Row],[Sale Product Count]]*Table1[[#This Row],[Price]]</f>
        <v>6629.83</v>
      </c>
      <c r="Q4302">
        <v>457</v>
      </c>
    </row>
    <row r="4303" spans="1:17" x14ac:dyDescent="0.3">
      <c r="A4303" t="s">
        <v>130</v>
      </c>
      <c r="B4303" t="s">
        <v>1632</v>
      </c>
      <c r="C4303" t="s">
        <v>24</v>
      </c>
      <c r="D4303" t="s">
        <v>71</v>
      </c>
      <c r="E4303" t="s">
        <v>1999</v>
      </c>
      <c r="F4303" t="s">
        <v>64</v>
      </c>
      <c r="G4303" t="s">
        <v>65</v>
      </c>
      <c r="H4303" t="s">
        <v>36</v>
      </c>
      <c r="I4303" t="s">
        <v>431</v>
      </c>
      <c r="J4303" t="s">
        <v>20</v>
      </c>
      <c r="K4303" t="s">
        <v>2134</v>
      </c>
      <c r="L4303" t="s">
        <v>2134</v>
      </c>
      <c r="M4303">
        <v>0</v>
      </c>
      <c r="N4303">
        <v>389.99</v>
      </c>
      <c r="O4303">
        <v>17</v>
      </c>
      <c r="P4303">
        <f>Table1[[#This Row],[Sale Product Count]]*Table1[[#This Row],[Price]]</f>
        <v>6629.83</v>
      </c>
      <c r="Q4303">
        <v>275</v>
      </c>
    </row>
    <row r="4304" spans="1:17" x14ac:dyDescent="0.3">
      <c r="A4304" t="s">
        <v>23</v>
      </c>
      <c r="B4304" t="s">
        <v>2134</v>
      </c>
      <c r="C4304" t="s">
        <v>14</v>
      </c>
      <c r="D4304" t="s">
        <v>219</v>
      </c>
      <c r="E4304" t="s">
        <v>27</v>
      </c>
      <c r="F4304" t="s">
        <v>220</v>
      </c>
      <c r="G4304" t="s">
        <v>65</v>
      </c>
      <c r="H4304" t="s">
        <v>19</v>
      </c>
      <c r="I4304" t="s">
        <v>2134</v>
      </c>
      <c r="J4304" t="s">
        <v>20</v>
      </c>
      <c r="K4304" t="s">
        <v>21</v>
      </c>
      <c r="L4304" t="s">
        <v>81</v>
      </c>
      <c r="M4304">
        <v>4.7</v>
      </c>
      <c r="N4304">
        <v>389.99</v>
      </c>
      <c r="O4304">
        <v>17</v>
      </c>
      <c r="P4304">
        <f>Table1[[#This Row],[Sale Product Count]]*Table1[[#This Row],[Price]]</f>
        <v>6629.83</v>
      </c>
      <c r="Q4304">
        <v>0</v>
      </c>
    </row>
    <row r="4305" spans="1:17" x14ac:dyDescent="0.3">
      <c r="A4305" t="s">
        <v>23</v>
      </c>
      <c r="B4305" t="s">
        <v>2134</v>
      </c>
      <c r="C4305" t="s">
        <v>14</v>
      </c>
      <c r="D4305" t="s">
        <v>219</v>
      </c>
      <c r="E4305" t="s">
        <v>27</v>
      </c>
      <c r="F4305" t="s">
        <v>220</v>
      </c>
      <c r="G4305" t="s">
        <v>65</v>
      </c>
      <c r="H4305" t="s">
        <v>19</v>
      </c>
      <c r="I4305" t="s">
        <v>2134</v>
      </c>
      <c r="J4305" t="s">
        <v>20</v>
      </c>
      <c r="K4305" t="s">
        <v>21</v>
      </c>
      <c r="L4305" t="s">
        <v>81</v>
      </c>
      <c r="M4305">
        <v>4.7</v>
      </c>
      <c r="N4305">
        <v>389.99</v>
      </c>
      <c r="O4305">
        <v>17</v>
      </c>
      <c r="P4305">
        <f>Table1[[#This Row],[Sale Product Count]]*Table1[[#This Row],[Price]]</f>
        <v>6629.83</v>
      </c>
      <c r="Q4305">
        <v>0</v>
      </c>
    </row>
    <row r="4306" spans="1:17" x14ac:dyDescent="0.3">
      <c r="A4306" t="s">
        <v>130</v>
      </c>
      <c r="B4306" t="s">
        <v>1518</v>
      </c>
      <c r="C4306" t="s">
        <v>61</v>
      </c>
      <c r="D4306" t="s">
        <v>71</v>
      </c>
      <c r="E4306" t="s">
        <v>63</v>
      </c>
      <c r="F4306" t="s">
        <v>64</v>
      </c>
      <c r="G4306" t="s">
        <v>65</v>
      </c>
      <c r="H4306" t="s">
        <v>36</v>
      </c>
      <c r="I4306" t="s">
        <v>431</v>
      </c>
      <c r="J4306" t="s">
        <v>818</v>
      </c>
      <c r="K4306" t="s">
        <v>2134</v>
      </c>
      <c r="L4306" t="s">
        <v>2134</v>
      </c>
      <c r="M4306">
        <v>0</v>
      </c>
      <c r="N4306">
        <v>299</v>
      </c>
      <c r="O4306">
        <v>22</v>
      </c>
      <c r="P4306">
        <f>Table1[[#This Row],[Sale Product Count]]*Table1[[#This Row],[Price]]</f>
        <v>6578</v>
      </c>
      <c r="Q4306">
        <v>348</v>
      </c>
    </row>
    <row r="4307" spans="1:17" x14ac:dyDescent="0.3">
      <c r="A4307" t="s">
        <v>23</v>
      </c>
      <c r="B4307" t="s">
        <v>2126</v>
      </c>
      <c r="C4307" t="s">
        <v>14</v>
      </c>
      <c r="D4307" t="s">
        <v>2127</v>
      </c>
      <c r="E4307" t="s">
        <v>27</v>
      </c>
      <c r="F4307" t="s">
        <v>55</v>
      </c>
      <c r="G4307" t="s">
        <v>56</v>
      </c>
      <c r="H4307" t="s">
        <v>36</v>
      </c>
      <c r="I4307" t="s">
        <v>2128</v>
      </c>
      <c r="J4307" t="s">
        <v>20</v>
      </c>
      <c r="K4307" t="s">
        <v>2134</v>
      </c>
      <c r="L4307" t="s">
        <v>2134</v>
      </c>
      <c r="M4307">
        <v>0</v>
      </c>
      <c r="N4307">
        <v>299</v>
      </c>
      <c r="O4307">
        <v>22</v>
      </c>
      <c r="P4307">
        <f>Table1[[#This Row],[Sale Product Count]]*Table1[[#This Row],[Price]]</f>
        <v>6578</v>
      </c>
      <c r="Q4307">
        <v>0</v>
      </c>
    </row>
    <row r="4308" spans="1:17" x14ac:dyDescent="0.3">
      <c r="A4308" t="s">
        <v>130</v>
      </c>
      <c r="B4308" t="s">
        <v>1981</v>
      </c>
      <c r="C4308" t="s">
        <v>164</v>
      </c>
      <c r="D4308" t="s">
        <v>71</v>
      </c>
      <c r="E4308" t="s">
        <v>16</v>
      </c>
      <c r="F4308" t="s">
        <v>87</v>
      </c>
      <c r="G4308" t="s">
        <v>35</v>
      </c>
      <c r="H4308" t="s">
        <v>36</v>
      </c>
      <c r="I4308" t="s">
        <v>431</v>
      </c>
      <c r="J4308" t="s">
        <v>1979</v>
      </c>
      <c r="K4308" t="s">
        <v>2134</v>
      </c>
      <c r="L4308" t="s">
        <v>2134</v>
      </c>
      <c r="M4308">
        <v>0</v>
      </c>
      <c r="N4308">
        <v>459.99</v>
      </c>
      <c r="O4308">
        <v>14</v>
      </c>
      <c r="P4308">
        <f>Table1[[#This Row],[Sale Product Count]]*Table1[[#This Row],[Price]]</f>
        <v>6439.8600000000006</v>
      </c>
      <c r="Q4308">
        <v>400</v>
      </c>
    </row>
    <row r="4309" spans="1:17" x14ac:dyDescent="0.3">
      <c r="A4309" t="s">
        <v>66</v>
      </c>
      <c r="B4309" t="s">
        <v>146</v>
      </c>
      <c r="C4309" t="s">
        <v>24</v>
      </c>
      <c r="D4309" t="s">
        <v>25</v>
      </c>
      <c r="E4309" t="s">
        <v>27</v>
      </c>
      <c r="F4309" t="s">
        <v>55</v>
      </c>
      <c r="G4309" t="s">
        <v>56</v>
      </c>
      <c r="H4309" t="s">
        <v>57</v>
      </c>
      <c r="I4309" t="s">
        <v>91</v>
      </c>
      <c r="J4309" t="s">
        <v>20</v>
      </c>
      <c r="K4309" t="s">
        <v>2134</v>
      </c>
      <c r="L4309" t="s">
        <v>2134</v>
      </c>
      <c r="M4309">
        <v>4.2</v>
      </c>
      <c r="N4309">
        <v>429</v>
      </c>
      <c r="O4309">
        <v>15</v>
      </c>
      <c r="P4309">
        <f>Table1[[#This Row],[Sale Product Count]]*Table1[[#This Row],[Price]]</f>
        <v>6435</v>
      </c>
      <c r="Q4309">
        <v>411</v>
      </c>
    </row>
    <row r="4310" spans="1:17" x14ac:dyDescent="0.3">
      <c r="A4310" t="s">
        <v>130</v>
      </c>
      <c r="B4310" t="s">
        <v>1973</v>
      </c>
      <c r="C4310" t="s">
        <v>167</v>
      </c>
      <c r="D4310" t="s">
        <v>25</v>
      </c>
      <c r="E4310" t="s">
        <v>1493</v>
      </c>
      <c r="F4310" t="s">
        <v>116</v>
      </c>
      <c r="G4310" t="s">
        <v>49</v>
      </c>
      <c r="H4310" t="s">
        <v>28</v>
      </c>
      <c r="I4310" t="s">
        <v>431</v>
      </c>
      <c r="J4310" t="s">
        <v>20</v>
      </c>
      <c r="K4310" t="s">
        <v>2134</v>
      </c>
      <c r="L4310" t="s">
        <v>2134</v>
      </c>
      <c r="M4310">
        <v>0</v>
      </c>
      <c r="N4310">
        <v>194.97</v>
      </c>
      <c r="O4310">
        <v>33</v>
      </c>
      <c r="P4310">
        <f>Table1[[#This Row],[Sale Product Count]]*Table1[[#This Row],[Price]]</f>
        <v>6434.01</v>
      </c>
      <c r="Q4310">
        <v>320</v>
      </c>
    </row>
    <row r="4311" spans="1:17" x14ac:dyDescent="0.3">
      <c r="A4311" t="s">
        <v>13</v>
      </c>
      <c r="B4311" t="s">
        <v>83</v>
      </c>
      <c r="C4311" t="s">
        <v>24</v>
      </c>
      <c r="D4311" t="s">
        <v>84</v>
      </c>
      <c r="E4311" t="s">
        <v>16</v>
      </c>
      <c r="F4311" t="s">
        <v>26</v>
      </c>
      <c r="G4311" t="s">
        <v>80</v>
      </c>
      <c r="H4311" t="s">
        <v>19</v>
      </c>
      <c r="I4311" t="s">
        <v>2134</v>
      </c>
      <c r="J4311" t="s">
        <v>20</v>
      </c>
      <c r="K4311" t="s">
        <v>21</v>
      </c>
      <c r="L4311" t="s">
        <v>2134</v>
      </c>
      <c r="M4311">
        <v>0</v>
      </c>
      <c r="N4311">
        <v>400</v>
      </c>
      <c r="O4311">
        <v>16</v>
      </c>
      <c r="P4311">
        <f>Table1[[#This Row],[Sale Product Count]]*Table1[[#This Row],[Price]]</f>
        <v>6400</v>
      </c>
      <c r="Q4311">
        <v>413</v>
      </c>
    </row>
    <row r="4312" spans="1:17" x14ac:dyDescent="0.3">
      <c r="A4312" t="s">
        <v>130</v>
      </c>
      <c r="B4312" t="s">
        <v>195</v>
      </c>
      <c r="C4312" t="s">
        <v>41</v>
      </c>
      <c r="D4312" t="s">
        <v>2134</v>
      </c>
      <c r="E4312" t="s">
        <v>2134</v>
      </c>
      <c r="F4312">
        <v>8032</v>
      </c>
      <c r="G4312" t="s">
        <v>18</v>
      </c>
      <c r="H4312" t="s">
        <v>197</v>
      </c>
      <c r="I4312" t="s">
        <v>2134</v>
      </c>
      <c r="J4312" t="s">
        <v>20</v>
      </c>
      <c r="K4312" t="s">
        <v>1462</v>
      </c>
      <c r="L4312" t="s">
        <v>2134</v>
      </c>
      <c r="M4312">
        <v>0</v>
      </c>
      <c r="N4312">
        <v>529.53</v>
      </c>
      <c r="O4312">
        <v>12</v>
      </c>
      <c r="P4312">
        <f>Table1[[#This Row],[Sale Product Count]]*Table1[[#This Row],[Price]]</f>
        <v>6354.36</v>
      </c>
      <c r="Q4312">
        <v>252</v>
      </c>
    </row>
    <row r="4313" spans="1:17" x14ac:dyDescent="0.3">
      <c r="A4313" t="s">
        <v>30</v>
      </c>
      <c r="B4313" t="s">
        <v>119</v>
      </c>
      <c r="C4313" t="s">
        <v>24</v>
      </c>
      <c r="D4313" t="s">
        <v>33</v>
      </c>
      <c r="E4313" t="s">
        <v>2134</v>
      </c>
      <c r="F4313" t="s">
        <v>34</v>
      </c>
      <c r="G4313" t="s">
        <v>35</v>
      </c>
      <c r="H4313" t="s">
        <v>36</v>
      </c>
      <c r="I4313" t="s">
        <v>2134</v>
      </c>
      <c r="J4313" t="s">
        <v>37</v>
      </c>
      <c r="K4313" t="s">
        <v>120</v>
      </c>
      <c r="L4313" t="s">
        <v>38</v>
      </c>
      <c r="M4313">
        <v>1</v>
      </c>
      <c r="N4313">
        <v>485.99</v>
      </c>
      <c r="O4313">
        <v>13</v>
      </c>
      <c r="P4313">
        <f>Table1[[#This Row],[Sale Product Count]]*Table1[[#This Row],[Price]]</f>
        <v>6317.87</v>
      </c>
      <c r="Q4313">
        <v>247</v>
      </c>
    </row>
    <row r="4314" spans="1:17" x14ac:dyDescent="0.3">
      <c r="A4314" t="s">
        <v>130</v>
      </c>
      <c r="B4314" t="s">
        <v>1736</v>
      </c>
      <c r="C4314" t="s">
        <v>14</v>
      </c>
      <c r="D4314" t="s">
        <v>71</v>
      </c>
      <c r="E4314" t="s">
        <v>16</v>
      </c>
      <c r="F4314" t="s">
        <v>64</v>
      </c>
      <c r="G4314" t="s">
        <v>18</v>
      </c>
      <c r="H4314" t="s">
        <v>257</v>
      </c>
      <c r="I4314" t="s">
        <v>431</v>
      </c>
      <c r="J4314" t="s">
        <v>20</v>
      </c>
      <c r="K4314" t="s">
        <v>2134</v>
      </c>
      <c r="L4314" t="s">
        <v>2134</v>
      </c>
      <c r="M4314">
        <v>0</v>
      </c>
      <c r="N4314">
        <v>417.99</v>
      </c>
      <c r="O4314">
        <v>15</v>
      </c>
      <c r="P4314">
        <f>Table1[[#This Row],[Sale Product Count]]*Table1[[#This Row],[Price]]</f>
        <v>6269.85</v>
      </c>
      <c r="Q4314">
        <v>202</v>
      </c>
    </row>
    <row r="4315" spans="1:17" x14ac:dyDescent="0.3">
      <c r="A4315" t="s">
        <v>100</v>
      </c>
      <c r="B4315" t="s">
        <v>1494</v>
      </c>
      <c r="C4315" t="s">
        <v>14</v>
      </c>
      <c r="D4315" t="s">
        <v>2134</v>
      </c>
      <c r="E4315" t="s">
        <v>42</v>
      </c>
      <c r="F4315" t="s">
        <v>256</v>
      </c>
      <c r="G4315" t="s">
        <v>18</v>
      </c>
      <c r="H4315" t="s">
        <v>197</v>
      </c>
      <c r="I4315" t="s">
        <v>217</v>
      </c>
      <c r="J4315" t="s">
        <v>20</v>
      </c>
      <c r="K4315" t="s">
        <v>1495</v>
      </c>
      <c r="L4315" t="s">
        <v>2134</v>
      </c>
      <c r="M4315">
        <v>4.5999999999999996</v>
      </c>
      <c r="N4315">
        <v>222.88</v>
      </c>
      <c r="O4315">
        <v>28</v>
      </c>
      <c r="P4315">
        <f>Table1[[#This Row],[Sale Product Count]]*Table1[[#This Row],[Price]]</f>
        <v>6240.6399999999994</v>
      </c>
      <c r="Q4315">
        <v>353</v>
      </c>
    </row>
    <row r="4316" spans="1:17" x14ac:dyDescent="0.3">
      <c r="A4316" t="s">
        <v>13</v>
      </c>
      <c r="B4316" t="s">
        <v>2134</v>
      </c>
      <c r="C4316" t="s">
        <v>14</v>
      </c>
      <c r="D4316" t="s">
        <v>15</v>
      </c>
      <c r="E4316" t="s">
        <v>16</v>
      </c>
      <c r="F4316" t="s">
        <v>17</v>
      </c>
      <c r="G4316" t="s">
        <v>18</v>
      </c>
      <c r="H4316" t="s">
        <v>19</v>
      </c>
      <c r="I4316" t="s">
        <v>2134</v>
      </c>
      <c r="J4316" t="s">
        <v>20</v>
      </c>
      <c r="K4316" t="s">
        <v>21</v>
      </c>
      <c r="L4316" t="s">
        <v>22</v>
      </c>
      <c r="M4316">
        <v>0</v>
      </c>
      <c r="N4316">
        <v>389.99</v>
      </c>
      <c r="O4316">
        <v>16</v>
      </c>
      <c r="P4316">
        <f>Table1[[#This Row],[Sale Product Count]]*Table1[[#This Row],[Price]]</f>
        <v>6239.84</v>
      </c>
      <c r="Q4316">
        <v>264</v>
      </c>
    </row>
    <row r="4317" spans="1:17" x14ac:dyDescent="0.3">
      <c r="A4317" t="s">
        <v>130</v>
      </c>
      <c r="B4317" t="s">
        <v>514</v>
      </c>
      <c r="C4317" t="s">
        <v>14</v>
      </c>
      <c r="D4317" t="s">
        <v>71</v>
      </c>
      <c r="E4317" t="s">
        <v>42</v>
      </c>
      <c r="F4317" t="s">
        <v>256</v>
      </c>
      <c r="G4317" t="s">
        <v>18</v>
      </c>
      <c r="H4317" t="s">
        <v>197</v>
      </c>
      <c r="I4317" t="s">
        <v>200</v>
      </c>
      <c r="J4317" t="s">
        <v>296</v>
      </c>
      <c r="K4317" t="s">
        <v>2134</v>
      </c>
      <c r="L4317" t="s">
        <v>2134</v>
      </c>
      <c r="M4317">
        <v>5</v>
      </c>
      <c r="N4317">
        <v>389.99</v>
      </c>
      <c r="O4317">
        <v>16</v>
      </c>
      <c r="P4317">
        <f>Table1[[#This Row],[Sale Product Count]]*Table1[[#This Row],[Price]]</f>
        <v>6239.84</v>
      </c>
      <c r="Q4317">
        <v>282</v>
      </c>
    </row>
    <row r="4318" spans="1:17" x14ac:dyDescent="0.3">
      <c r="A4318" t="s">
        <v>23</v>
      </c>
      <c r="B4318" t="s">
        <v>2134</v>
      </c>
      <c r="C4318" t="s">
        <v>24</v>
      </c>
      <c r="D4318" t="s">
        <v>25</v>
      </c>
      <c r="E4318" t="s">
        <v>16</v>
      </c>
      <c r="F4318" t="s">
        <v>26</v>
      </c>
      <c r="G4318" t="s">
        <v>27</v>
      </c>
      <c r="H4318" t="s">
        <v>28</v>
      </c>
      <c r="I4318" t="s">
        <v>29</v>
      </c>
      <c r="J4318" t="s">
        <v>20</v>
      </c>
      <c r="K4318" t="s">
        <v>21</v>
      </c>
      <c r="L4318" t="s">
        <v>2134</v>
      </c>
      <c r="M4318">
        <v>4.5</v>
      </c>
      <c r="N4318">
        <v>389.99</v>
      </c>
      <c r="O4318">
        <v>16</v>
      </c>
      <c r="P4318">
        <f>Table1[[#This Row],[Sale Product Count]]*Table1[[#This Row],[Price]]</f>
        <v>6239.84</v>
      </c>
      <c r="Q4318">
        <v>428</v>
      </c>
    </row>
    <row r="4319" spans="1:17" x14ac:dyDescent="0.3">
      <c r="A4319" t="s">
        <v>30</v>
      </c>
      <c r="B4319" t="s">
        <v>119</v>
      </c>
      <c r="C4319" t="s">
        <v>24</v>
      </c>
      <c r="D4319" t="s">
        <v>33</v>
      </c>
      <c r="E4319" t="s">
        <v>2134</v>
      </c>
      <c r="F4319" t="s">
        <v>34</v>
      </c>
      <c r="G4319" t="s">
        <v>35</v>
      </c>
      <c r="H4319" t="s">
        <v>36</v>
      </c>
      <c r="I4319" t="s">
        <v>2134</v>
      </c>
      <c r="J4319" t="s">
        <v>37</v>
      </c>
      <c r="K4319" t="s">
        <v>120</v>
      </c>
      <c r="L4319" t="s">
        <v>38</v>
      </c>
      <c r="M4319">
        <v>1</v>
      </c>
      <c r="N4319">
        <v>389.99</v>
      </c>
      <c r="O4319">
        <v>16</v>
      </c>
      <c r="P4319">
        <f>Table1[[#This Row],[Sale Product Count]]*Table1[[#This Row],[Price]]</f>
        <v>6239.84</v>
      </c>
      <c r="Q4319">
        <v>188</v>
      </c>
    </row>
    <row r="4320" spans="1:17" x14ac:dyDescent="0.3">
      <c r="A4320" t="s">
        <v>130</v>
      </c>
      <c r="B4320" t="s">
        <v>908</v>
      </c>
      <c r="C4320" t="s">
        <v>24</v>
      </c>
      <c r="D4320" t="s">
        <v>613</v>
      </c>
      <c r="E4320" t="s">
        <v>42</v>
      </c>
      <c r="F4320" t="s">
        <v>72</v>
      </c>
      <c r="G4320" t="s">
        <v>65</v>
      </c>
      <c r="H4320" t="s">
        <v>197</v>
      </c>
      <c r="I4320" t="s">
        <v>200</v>
      </c>
      <c r="J4320" t="s">
        <v>1066</v>
      </c>
      <c r="K4320" t="s">
        <v>2134</v>
      </c>
      <c r="L4320" t="s">
        <v>2134</v>
      </c>
      <c r="M4320">
        <v>0</v>
      </c>
      <c r="N4320">
        <v>389.99</v>
      </c>
      <c r="O4320">
        <v>16</v>
      </c>
      <c r="P4320">
        <f>Table1[[#This Row],[Sale Product Count]]*Table1[[#This Row],[Price]]</f>
        <v>6239.84</v>
      </c>
      <c r="Q4320">
        <v>282</v>
      </c>
    </row>
    <row r="4321" spans="1:17" x14ac:dyDescent="0.3">
      <c r="A4321" t="s">
        <v>100</v>
      </c>
      <c r="B4321" t="s">
        <v>2134</v>
      </c>
      <c r="C4321" t="s">
        <v>14</v>
      </c>
      <c r="D4321" t="s">
        <v>2134</v>
      </c>
      <c r="E4321" t="s">
        <v>63</v>
      </c>
      <c r="F4321" t="s">
        <v>2134</v>
      </c>
      <c r="G4321" t="s">
        <v>65</v>
      </c>
      <c r="H4321" t="s">
        <v>311</v>
      </c>
      <c r="I4321" t="s">
        <v>307</v>
      </c>
      <c r="J4321" t="s">
        <v>20</v>
      </c>
      <c r="K4321" t="s">
        <v>2134</v>
      </c>
      <c r="L4321" t="s">
        <v>2134</v>
      </c>
      <c r="M4321">
        <v>4.5</v>
      </c>
      <c r="N4321">
        <v>389.99</v>
      </c>
      <c r="O4321">
        <v>16</v>
      </c>
      <c r="P4321">
        <f>Table1[[#This Row],[Sale Product Count]]*Table1[[#This Row],[Price]]</f>
        <v>6239.84</v>
      </c>
      <c r="Q4321">
        <v>480</v>
      </c>
    </row>
    <row r="4322" spans="1:17" x14ac:dyDescent="0.3">
      <c r="A4322" t="s">
        <v>13</v>
      </c>
      <c r="B4322" t="s">
        <v>2134</v>
      </c>
      <c r="C4322" t="s">
        <v>24</v>
      </c>
      <c r="D4322" t="s">
        <v>15</v>
      </c>
      <c r="E4322" t="s">
        <v>78</v>
      </c>
      <c r="F4322" t="s">
        <v>79</v>
      </c>
      <c r="G4322" t="s">
        <v>80</v>
      </c>
      <c r="H4322" t="s">
        <v>19</v>
      </c>
      <c r="I4322" t="s">
        <v>2134</v>
      </c>
      <c r="J4322" t="s">
        <v>20</v>
      </c>
      <c r="K4322" t="s">
        <v>21</v>
      </c>
      <c r="L4322" t="s">
        <v>81</v>
      </c>
      <c r="M4322">
        <v>5</v>
      </c>
      <c r="N4322">
        <v>389.99</v>
      </c>
      <c r="O4322">
        <v>16</v>
      </c>
      <c r="P4322">
        <f>Table1[[#This Row],[Sale Product Count]]*Table1[[#This Row],[Price]]</f>
        <v>6239.84</v>
      </c>
      <c r="Q4322">
        <v>0</v>
      </c>
    </row>
    <row r="4323" spans="1:17" x14ac:dyDescent="0.3">
      <c r="A4323" t="s">
        <v>23</v>
      </c>
      <c r="B4323" t="s">
        <v>2134</v>
      </c>
      <c r="C4323" t="s">
        <v>14</v>
      </c>
      <c r="D4323" t="s">
        <v>219</v>
      </c>
      <c r="E4323" t="s">
        <v>27</v>
      </c>
      <c r="F4323" t="s">
        <v>220</v>
      </c>
      <c r="G4323" t="s">
        <v>65</v>
      </c>
      <c r="H4323" t="s">
        <v>19</v>
      </c>
      <c r="I4323" t="s">
        <v>2134</v>
      </c>
      <c r="J4323" t="s">
        <v>20</v>
      </c>
      <c r="K4323" t="s">
        <v>21</v>
      </c>
      <c r="L4323" t="s">
        <v>81</v>
      </c>
      <c r="M4323">
        <v>4.7</v>
      </c>
      <c r="N4323">
        <v>389.99</v>
      </c>
      <c r="O4323">
        <v>16</v>
      </c>
      <c r="P4323">
        <f>Table1[[#This Row],[Sale Product Count]]*Table1[[#This Row],[Price]]</f>
        <v>6239.84</v>
      </c>
      <c r="Q4323">
        <v>0</v>
      </c>
    </row>
    <row r="4324" spans="1:17" x14ac:dyDescent="0.3">
      <c r="A4324" t="s">
        <v>13</v>
      </c>
      <c r="B4324" t="s">
        <v>2134</v>
      </c>
      <c r="C4324" t="s">
        <v>24</v>
      </c>
      <c r="D4324" t="s">
        <v>15</v>
      </c>
      <c r="E4324" t="s">
        <v>78</v>
      </c>
      <c r="F4324" t="s">
        <v>79</v>
      </c>
      <c r="G4324" t="s">
        <v>80</v>
      </c>
      <c r="H4324" t="s">
        <v>19</v>
      </c>
      <c r="I4324" t="s">
        <v>2134</v>
      </c>
      <c r="J4324" t="s">
        <v>20</v>
      </c>
      <c r="K4324" t="s">
        <v>21</v>
      </c>
      <c r="L4324" t="s">
        <v>81</v>
      </c>
      <c r="M4324">
        <v>5</v>
      </c>
      <c r="N4324">
        <v>389.99</v>
      </c>
      <c r="O4324">
        <v>16</v>
      </c>
      <c r="P4324">
        <f>Table1[[#This Row],[Sale Product Count]]*Table1[[#This Row],[Price]]</f>
        <v>6239.84</v>
      </c>
      <c r="Q4324">
        <v>0</v>
      </c>
    </row>
    <row r="4325" spans="1:17" x14ac:dyDescent="0.3">
      <c r="A4325" t="s">
        <v>130</v>
      </c>
      <c r="B4325" t="s">
        <v>1451</v>
      </c>
      <c r="C4325" t="s">
        <v>86</v>
      </c>
      <c r="D4325" t="s">
        <v>418</v>
      </c>
      <c r="E4325" t="s">
        <v>16</v>
      </c>
      <c r="F4325" t="s">
        <v>64</v>
      </c>
      <c r="G4325" t="s">
        <v>35</v>
      </c>
      <c r="H4325" t="s">
        <v>28</v>
      </c>
      <c r="I4325" t="s">
        <v>431</v>
      </c>
      <c r="J4325" t="s">
        <v>930</v>
      </c>
      <c r="K4325" t="s">
        <v>2134</v>
      </c>
      <c r="L4325" t="s">
        <v>2134</v>
      </c>
      <c r="M4325">
        <v>0</v>
      </c>
      <c r="N4325">
        <v>168</v>
      </c>
      <c r="O4325">
        <v>37</v>
      </c>
      <c r="P4325">
        <f>Table1[[#This Row],[Sale Product Count]]*Table1[[#This Row],[Price]]</f>
        <v>6216</v>
      </c>
      <c r="Q4325">
        <v>251</v>
      </c>
    </row>
    <row r="4326" spans="1:17" x14ac:dyDescent="0.3">
      <c r="A4326" t="s">
        <v>23</v>
      </c>
      <c r="B4326" t="s">
        <v>2134</v>
      </c>
      <c r="C4326" t="s">
        <v>24</v>
      </c>
      <c r="D4326" t="s">
        <v>71</v>
      </c>
      <c r="E4326" t="s">
        <v>16</v>
      </c>
      <c r="F4326" t="s">
        <v>82</v>
      </c>
      <c r="G4326" t="s">
        <v>65</v>
      </c>
      <c r="H4326" t="s">
        <v>19</v>
      </c>
      <c r="I4326" t="s">
        <v>2134</v>
      </c>
      <c r="J4326" t="s">
        <v>20</v>
      </c>
      <c r="K4326" t="s">
        <v>21</v>
      </c>
      <c r="L4326" t="s">
        <v>81</v>
      </c>
      <c r="M4326">
        <v>4.4000000000000004</v>
      </c>
      <c r="N4326">
        <v>198</v>
      </c>
      <c r="O4326">
        <v>31</v>
      </c>
      <c r="P4326">
        <f>Table1[[#This Row],[Sale Product Count]]*Table1[[#This Row],[Price]]</f>
        <v>6138</v>
      </c>
      <c r="Q4326">
        <v>178</v>
      </c>
    </row>
    <row r="4327" spans="1:17" x14ac:dyDescent="0.3">
      <c r="A4327" t="s">
        <v>130</v>
      </c>
      <c r="B4327" t="s">
        <v>1727</v>
      </c>
      <c r="C4327" t="s">
        <v>24</v>
      </c>
      <c r="D4327" t="s">
        <v>71</v>
      </c>
      <c r="E4327" t="s">
        <v>826</v>
      </c>
      <c r="F4327" t="s">
        <v>72</v>
      </c>
      <c r="G4327" t="s">
        <v>18</v>
      </c>
      <c r="H4327" t="s">
        <v>257</v>
      </c>
      <c r="I4327" t="s">
        <v>431</v>
      </c>
      <c r="J4327" t="s">
        <v>20</v>
      </c>
      <c r="K4327" t="s">
        <v>2134</v>
      </c>
      <c r="L4327" t="s">
        <v>2134</v>
      </c>
      <c r="M4327">
        <v>0</v>
      </c>
      <c r="N4327">
        <v>359</v>
      </c>
      <c r="O4327">
        <v>17</v>
      </c>
      <c r="P4327">
        <f>Table1[[#This Row],[Sale Product Count]]*Table1[[#This Row],[Price]]</f>
        <v>6103</v>
      </c>
      <c r="Q4327">
        <v>246</v>
      </c>
    </row>
    <row r="4328" spans="1:17" x14ac:dyDescent="0.3">
      <c r="A4328" t="s">
        <v>130</v>
      </c>
      <c r="B4328" t="s">
        <v>195</v>
      </c>
      <c r="C4328" t="s">
        <v>41</v>
      </c>
      <c r="D4328" t="s">
        <v>2134</v>
      </c>
      <c r="E4328" t="s">
        <v>42</v>
      </c>
      <c r="F4328" t="s">
        <v>72</v>
      </c>
      <c r="G4328" t="s">
        <v>18</v>
      </c>
      <c r="H4328" t="s">
        <v>197</v>
      </c>
      <c r="I4328" t="s">
        <v>2134</v>
      </c>
      <c r="J4328" t="s">
        <v>20</v>
      </c>
      <c r="K4328" t="s">
        <v>208</v>
      </c>
      <c r="L4328" t="s">
        <v>202</v>
      </c>
      <c r="M4328">
        <v>0</v>
      </c>
      <c r="N4328">
        <v>504</v>
      </c>
      <c r="O4328">
        <v>12</v>
      </c>
      <c r="P4328">
        <f>Table1[[#This Row],[Sale Product Count]]*Table1[[#This Row],[Price]]</f>
        <v>6048</v>
      </c>
      <c r="Q4328">
        <v>504</v>
      </c>
    </row>
    <row r="4329" spans="1:17" x14ac:dyDescent="0.3">
      <c r="A4329" t="s">
        <v>30</v>
      </c>
      <c r="B4329" t="s">
        <v>31</v>
      </c>
      <c r="C4329" t="s">
        <v>32</v>
      </c>
      <c r="D4329" t="s">
        <v>33</v>
      </c>
      <c r="E4329" t="s">
        <v>2134</v>
      </c>
      <c r="F4329" t="s">
        <v>34</v>
      </c>
      <c r="G4329" t="s">
        <v>35</v>
      </c>
      <c r="H4329" t="s">
        <v>36</v>
      </c>
      <c r="I4329" t="s">
        <v>2134</v>
      </c>
      <c r="J4329" t="s">
        <v>37</v>
      </c>
      <c r="K4329" t="s">
        <v>2134</v>
      </c>
      <c r="L4329" t="s">
        <v>38</v>
      </c>
      <c r="M4329">
        <v>5</v>
      </c>
      <c r="N4329">
        <v>503.58</v>
      </c>
      <c r="O4329">
        <v>12</v>
      </c>
      <c r="P4329">
        <f>Table1[[#This Row],[Sale Product Count]]*Table1[[#This Row],[Price]]</f>
        <v>6042.96</v>
      </c>
      <c r="Q4329">
        <v>152</v>
      </c>
    </row>
    <row r="4330" spans="1:17" x14ac:dyDescent="0.3">
      <c r="A4330" t="s">
        <v>130</v>
      </c>
      <c r="B4330" t="s">
        <v>770</v>
      </c>
      <c r="C4330" t="s">
        <v>232</v>
      </c>
      <c r="D4330" t="s">
        <v>71</v>
      </c>
      <c r="E4330" t="s">
        <v>42</v>
      </c>
      <c r="F4330" t="s">
        <v>72</v>
      </c>
      <c r="G4330" t="s">
        <v>18</v>
      </c>
      <c r="H4330" t="s">
        <v>28</v>
      </c>
      <c r="I4330" t="s">
        <v>431</v>
      </c>
      <c r="J4330" t="s">
        <v>20</v>
      </c>
      <c r="K4330" t="s">
        <v>2134</v>
      </c>
      <c r="L4330" t="s">
        <v>2134</v>
      </c>
      <c r="M4330">
        <v>3</v>
      </c>
      <c r="N4330">
        <v>207.99</v>
      </c>
      <c r="O4330">
        <v>29</v>
      </c>
      <c r="P4330">
        <f>Table1[[#This Row],[Sale Product Count]]*Table1[[#This Row],[Price]]</f>
        <v>6031.71</v>
      </c>
      <c r="Q4330">
        <v>525</v>
      </c>
    </row>
    <row r="4331" spans="1:17" x14ac:dyDescent="0.3">
      <c r="A4331" t="s">
        <v>59</v>
      </c>
      <c r="B4331" t="s">
        <v>143</v>
      </c>
      <c r="C4331" t="s">
        <v>24</v>
      </c>
      <c r="D4331" t="s">
        <v>71</v>
      </c>
      <c r="E4331" t="s">
        <v>63</v>
      </c>
      <c r="F4331" t="s">
        <v>1047</v>
      </c>
      <c r="G4331" t="s">
        <v>65</v>
      </c>
      <c r="H4331" t="s">
        <v>257</v>
      </c>
      <c r="I4331" t="s">
        <v>2134</v>
      </c>
      <c r="J4331" t="s">
        <v>37</v>
      </c>
      <c r="K4331" t="s">
        <v>1618</v>
      </c>
      <c r="L4331" t="s">
        <v>2134</v>
      </c>
      <c r="M4331">
        <v>4.4000000000000004</v>
      </c>
      <c r="N4331">
        <v>399</v>
      </c>
      <c r="O4331">
        <v>15</v>
      </c>
      <c r="P4331">
        <f>Table1[[#This Row],[Sale Product Count]]*Table1[[#This Row],[Price]]</f>
        <v>5985</v>
      </c>
      <c r="Q4331">
        <v>468</v>
      </c>
    </row>
    <row r="4332" spans="1:17" x14ac:dyDescent="0.3">
      <c r="A4332" t="s">
        <v>13</v>
      </c>
      <c r="B4332" t="s">
        <v>83</v>
      </c>
      <c r="C4332" t="s">
        <v>24</v>
      </c>
      <c r="D4332" t="s">
        <v>84</v>
      </c>
      <c r="E4332" t="s">
        <v>16</v>
      </c>
      <c r="F4332" t="s">
        <v>26</v>
      </c>
      <c r="G4332" t="s">
        <v>80</v>
      </c>
      <c r="H4332" t="s">
        <v>19</v>
      </c>
      <c r="I4332" t="s">
        <v>2134</v>
      </c>
      <c r="J4332" t="s">
        <v>20</v>
      </c>
      <c r="K4332" t="s">
        <v>21</v>
      </c>
      <c r="L4332" t="s">
        <v>2134</v>
      </c>
      <c r="M4332">
        <v>0</v>
      </c>
      <c r="N4332">
        <v>459.99</v>
      </c>
      <c r="O4332">
        <v>13</v>
      </c>
      <c r="P4332">
        <f>Table1[[#This Row],[Sale Product Count]]*Table1[[#This Row],[Price]]</f>
        <v>5979.87</v>
      </c>
      <c r="Q4332">
        <v>182</v>
      </c>
    </row>
    <row r="4333" spans="1:17" x14ac:dyDescent="0.3">
      <c r="A4333" t="s">
        <v>130</v>
      </c>
      <c r="B4333" t="s">
        <v>195</v>
      </c>
      <c r="C4333" t="s">
        <v>14</v>
      </c>
      <c r="D4333" t="s">
        <v>71</v>
      </c>
      <c r="E4333" t="s">
        <v>63</v>
      </c>
      <c r="F4333" t="s">
        <v>671</v>
      </c>
      <c r="G4333" t="s">
        <v>18</v>
      </c>
      <c r="H4333" t="s">
        <v>197</v>
      </c>
      <c r="I4333" t="s">
        <v>2134</v>
      </c>
      <c r="J4333" t="s">
        <v>20</v>
      </c>
      <c r="K4333" t="s">
        <v>2134</v>
      </c>
      <c r="L4333" t="s">
        <v>569</v>
      </c>
      <c r="M4333">
        <v>4</v>
      </c>
      <c r="N4333">
        <v>459.99</v>
      </c>
      <c r="O4333">
        <v>13</v>
      </c>
      <c r="P4333">
        <f>Table1[[#This Row],[Sale Product Count]]*Table1[[#This Row],[Price]]</f>
        <v>5979.87</v>
      </c>
      <c r="Q4333">
        <v>231</v>
      </c>
    </row>
    <row r="4334" spans="1:17" x14ac:dyDescent="0.3">
      <c r="A4334" t="s">
        <v>13</v>
      </c>
      <c r="B4334" t="s">
        <v>2134</v>
      </c>
      <c r="C4334" t="s">
        <v>14</v>
      </c>
      <c r="D4334" t="s">
        <v>15</v>
      </c>
      <c r="E4334" t="s">
        <v>16</v>
      </c>
      <c r="F4334" t="s">
        <v>17</v>
      </c>
      <c r="G4334" t="s">
        <v>18</v>
      </c>
      <c r="H4334" t="s">
        <v>19</v>
      </c>
      <c r="I4334" t="s">
        <v>2134</v>
      </c>
      <c r="J4334" t="s">
        <v>20</v>
      </c>
      <c r="K4334" t="s">
        <v>21</v>
      </c>
      <c r="L4334" t="s">
        <v>22</v>
      </c>
      <c r="M4334">
        <v>0</v>
      </c>
      <c r="N4334">
        <v>459.99</v>
      </c>
      <c r="O4334">
        <v>13</v>
      </c>
      <c r="P4334">
        <f>Table1[[#This Row],[Sale Product Count]]*Table1[[#This Row],[Price]]</f>
        <v>5979.87</v>
      </c>
      <c r="Q4334">
        <v>126</v>
      </c>
    </row>
    <row r="4335" spans="1:17" x14ac:dyDescent="0.3">
      <c r="A4335" t="s">
        <v>121</v>
      </c>
      <c r="B4335" t="s">
        <v>122</v>
      </c>
      <c r="C4335" t="s">
        <v>61</v>
      </c>
      <c r="D4335" t="s">
        <v>25</v>
      </c>
      <c r="E4335" t="s">
        <v>16</v>
      </c>
      <c r="F4335" t="s">
        <v>26</v>
      </c>
      <c r="G4335" t="s">
        <v>35</v>
      </c>
      <c r="H4335" t="s">
        <v>19</v>
      </c>
      <c r="I4335" t="s">
        <v>2134</v>
      </c>
      <c r="J4335" t="s">
        <v>20</v>
      </c>
      <c r="K4335" t="s">
        <v>21</v>
      </c>
      <c r="L4335" t="s">
        <v>2134</v>
      </c>
      <c r="M4335">
        <v>0</v>
      </c>
      <c r="N4335">
        <v>459.99</v>
      </c>
      <c r="O4335">
        <v>13</v>
      </c>
      <c r="P4335">
        <f>Table1[[#This Row],[Sale Product Count]]*Table1[[#This Row],[Price]]</f>
        <v>5979.87</v>
      </c>
      <c r="Q4335">
        <v>208</v>
      </c>
    </row>
    <row r="4336" spans="1:17" x14ac:dyDescent="0.3">
      <c r="A4336" t="s">
        <v>30</v>
      </c>
      <c r="B4336" t="s">
        <v>1353</v>
      </c>
      <c r="C4336" t="s">
        <v>86</v>
      </c>
      <c r="D4336" t="s">
        <v>2134</v>
      </c>
      <c r="E4336" t="s">
        <v>2134</v>
      </c>
      <c r="F4336">
        <v>8032</v>
      </c>
      <c r="G4336" t="s">
        <v>18</v>
      </c>
      <c r="H4336" t="s">
        <v>257</v>
      </c>
      <c r="I4336" t="s">
        <v>2134</v>
      </c>
      <c r="J4336" t="s">
        <v>37</v>
      </c>
      <c r="K4336" t="s">
        <v>1354</v>
      </c>
      <c r="L4336" t="s">
        <v>2134</v>
      </c>
      <c r="M4336">
        <v>4</v>
      </c>
      <c r="N4336">
        <v>459.99</v>
      </c>
      <c r="O4336">
        <v>13</v>
      </c>
      <c r="P4336">
        <f>Table1[[#This Row],[Sale Product Count]]*Table1[[#This Row],[Price]]</f>
        <v>5979.87</v>
      </c>
      <c r="Q4336">
        <v>430</v>
      </c>
    </row>
    <row r="4337" spans="1:17" x14ac:dyDescent="0.3">
      <c r="A4337" t="s">
        <v>23</v>
      </c>
      <c r="B4337" t="s">
        <v>2134</v>
      </c>
      <c r="C4337" t="s">
        <v>24</v>
      </c>
      <c r="D4337" t="s">
        <v>71</v>
      </c>
      <c r="E4337" t="s">
        <v>16</v>
      </c>
      <c r="F4337" t="s">
        <v>82</v>
      </c>
      <c r="G4337" t="s">
        <v>65</v>
      </c>
      <c r="H4337" t="s">
        <v>19</v>
      </c>
      <c r="I4337" t="s">
        <v>2134</v>
      </c>
      <c r="J4337" t="s">
        <v>20</v>
      </c>
      <c r="K4337" t="s">
        <v>21</v>
      </c>
      <c r="L4337" t="s">
        <v>81</v>
      </c>
      <c r="M4337">
        <v>4.4000000000000004</v>
      </c>
      <c r="N4337">
        <v>459.99</v>
      </c>
      <c r="O4337">
        <v>13</v>
      </c>
      <c r="P4337">
        <f>Table1[[#This Row],[Sale Product Count]]*Table1[[#This Row],[Price]]</f>
        <v>5979.87</v>
      </c>
      <c r="Q4337">
        <v>0</v>
      </c>
    </row>
    <row r="4338" spans="1:17" x14ac:dyDescent="0.3">
      <c r="A4338" t="s">
        <v>23</v>
      </c>
      <c r="B4338" t="s">
        <v>2134</v>
      </c>
      <c r="C4338" t="s">
        <v>24</v>
      </c>
      <c r="D4338" t="s">
        <v>71</v>
      </c>
      <c r="E4338" t="s">
        <v>16</v>
      </c>
      <c r="F4338" t="s">
        <v>82</v>
      </c>
      <c r="G4338" t="s">
        <v>65</v>
      </c>
      <c r="H4338" t="s">
        <v>19</v>
      </c>
      <c r="I4338" t="s">
        <v>2134</v>
      </c>
      <c r="J4338" t="s">
        <v>20</v>
      </c>
      <c r="K4338" t="s">
        <v>21</v>
      </c>
      <c r="L4338" t="s">
        <v>81</v>
      </c>
      <c r="M4338">
        <v>4.4000000000000004</v>
      </c>
      <c r="N4338">
        <v>459.99</v>
      </c>
      <c r="O4338">
        <v>13</v>
      </c>
      <c r="P4338">
        <f>Table1[[#This Row],[Sale Product Count]]*Table1[[#This Row],[Price]]</f>
        <v>5979.87</v>
      </c>
      <c r="Q4338">
        <v>0</v>
      </c>
    </row>
    <row r="4339" spans="1:17" x14ac:dyDescent="0.3">
      <c r="A4339" t="s">
        <v>23</v>
      </c>
      <c r="B4339" t="s">
        <v>2134</v>
      </c>
      <c r="C4339" t="s">
        <v>24</v>
      </c>
      <c r="D4339" t="s">
        <v>71</v>
      </c>
      <c r="E4339" t="s">
        <v>16</v>
      </c>
      <c r="F4339" t="s">
        <v>82</v>
      </c>
      <c r="G4339" t="s">
        <v>65</v>
      </c>
      <c r="H4339" t="s">
        <v>19</v>
      </c>
      <c r="I4339" t="s">
        <v>2134</v>
      </c>
      <c r="J4339" t="s">
        <v>20</v>
      </c>
      <c r="K4339" t="s">
        <v>21</v>
      </c>
      <c r="L4339" t="s">
        <v>81</v>
      </c>
      <c r="M4339">
        <v>4.4000000000000004</v>
      </c>
      <c r="N4339">
        <v>459.99</v>
      </c>
      <c r="O4339">
        <v>13</v>
      </c>
      <c r="P4339">
        <f>Table1[[#This Row],[Sale Product Count]]*Table1[[#This Row],[Price]]</f>
        <v>5979.87</v>
      </c>
      <c r="Q4339">
        <v>0</v>
      </c>
    </row>
    <row r="4340" spans="1:17" x14ac:dyDescent="0.3">
      <c r="A4340" t="s">
        <v>13</v>
      </c>
      <c r="B4340" t="s">
        <v>2134</v>
      </c>
      <c r="C4340" t="s">
        <v>24</v>
      </c>
      <c r="D4340" t="s">
        <v>15</v>
      </c>
      <c r="E4340" t="s">
        <v>78</v>
      </c>
      <c r="F4340" t="s">
        <v>79</v>
      </c>
      <c r="G4340" t="s">
        <v>80</v>
      </c>
      <c r="H4340" t="s">
        <v>19</v>
      </c>
      <c r="I4340" t="s">
        <v>2134</v>
      </c>
      <c r="J4340" t="s">
        <v>20</v>
      </c>
      <c r="K4340" t="s">
        <v>21</v>
      </c>
      <c r="L4340" t="s">
        <v>81</v>
      </c>
      <c r="M4340">
        <v>5</v>
      </c>
      <c r="N4340">
        <v>159.94999999999999</v>
      </c>
      <c r="O4340">
        <v>37</v>
      </c>
      <c r="P4340">
        <f>Table1[[#This Row],[Sale Product Count]]*Table1[[#This Row],[Price]]</f>
        <v>5918.15</v>
      </c>
      <c r="Q4340">
        <v>263</v>
      </c>
    </row>
    <row r="4341" spans="1:17" x14ac:dyDescent="0.3">
      <c r="A4341" t="s">
        <v>130</v>
      </c>
      <c r="B4341" t="s">
        <v>1400</v>
      </c>
      <c r="C4341" t="s">
        <v>14</v>
      </c>
      <c r="D4341" t="s">
        <v>25</v>
      </c>
      <c r="E4341" t="s">
        <v>42</v>
      </c>
      <c r="F4341" t="s">
        <v>64</v>
      </c>
      <c r="G4341" t="s">
        <v>65</v>
      </c>
      <c r="H4341" t="s">
        <v>197</v>
      </c>
      <c r="I4341" t="s">
        <v>2134</v>
      </c>
      <c r="J4341" t="s">
        <v>20</v>
      </c>
      <c r="K4341" t="s">
        <v>159</v>
      </c>
      <c r="L4341" t="s">
        <v>2134</v>
      </c>
      <c r="M4341">
        <v>5</v>
      </c>
      <c r="N4341">
        <v>114.74</v>
      </c>
      <c r="O4341">
        <v>51</v>
      </c>
      <c r="P4341">
        <f>Table1[[#This Row],[Sale Product Count]]*Table1[[#This Row],[Price]]</f>
        <v>5851.74</v>
      </c>
      <c r="Q4341">
        <v>523</v>
      </c>
    </row>
    <row r="4342" spans="1:17" x14ac:dyDescent="0.3">
      <c r="A4342" t="s">
        <v>30</v>
      </c>
      <c r="B4342" t="s">
        <v>1231</v>
      </c>
      <c r="C4342" t="s">
        <v>14</v>
      </c>
      <c r="D4342" t="s">
        <v>1232</v>
      </c>
      <c r="E4342" t="s">
        <v>63</v>
      </c>
      <c r="F4342" t="s">
        <v>72</v>
      </c>
      <c r="G4342" t="s">
        <v>65</v>
      </c>
      <c r="H4342" t="s">
        <v>311</v>
      </c>
      <c r="I4342" t="s">
        <v>2134</v>
      </c>
      <c r="J4342" t="s">
        <v>20</v>
      </c>
      <c r="K4342" t="s">
        <v>159</v>
      </c>
      <c r="L4342" t="s">
        <v>2134</v>
      </c>
      <c r="M4342">
        <v>3.6</v>
      </c>
      <c r="N4342">
        <v>389.99</v>
      </c>
      <c r="O4342">
        <v>15</v>
      </c>
      <c r="P4342">
        <f>Table1[[#This Row],[Sale Product Count]]*Table1[[#This Row],[Price]]</f>
        <v>5849.85</v>
      </c>
      <c r="Q4342">
        <v>478</v>
      </c>
    </row>
    <row r="4343" spans="1:17" x14ac:dyDescent="0.3">
      <c r="A4343" t="s">
        <v>23</v>
      </c>
      <c r="B4343" t="s">
        <v>2134</v>
      </c>
      <c r="C4343" t="s">
        <v>14</v>
      </c>
      <c r="D4343" t="s">
        <v>219</v>
      </c>
      <c r="E4343" t="s">
        <v>27</v>
      </c>
      <c r="F4343" t="s">
        <v>220</v>
      </c>
      <c r="G4343" t="s">
        <v>65</v>
      </c>
      <c r="H4343" t="s">
        <v>19</v>
      </c>
      <c r="I4343" t="s">
        <v>2134</v>
      </c>
      <c r="J4343" t="s">
        <v>20</v>
      </c>
      <c r="K4343" t="s">
        <v>21</v>
      </c>
      <c r="L4343" t="s">
        <v>81</v>
      </c>
      <c r="M4343">
        <v>4.7</v>
      </c>
      <c r="N4343">
        <v>389.99</v>
      </c>
      <c r="O4343">
        <v>15</v>
      </c>
      <c r="P4343">
        <f>Table1[[#This Row],[Sale Product Count]]*Table1[[#This Row],[Price]]</f>
        <v>5849.85</v>
      </c>
      <c r="Q4343">
        <v>235</v>
      </c>
    </row>
    <row r="4344" spans="1:17" x14ac:dyDescent="0.3">
      <c r="A4344" t="s">
        <v>13</v>
      </c>
      <c r="B4344" t="s">
        <v>2134</v>
      </c>
      <c r="C4344" t="s">
        <v>24</v>
      </c>
      <c r="D4344" t="s">
        <v>15</v>
      </c>
      <c r="E4344" t="s">
        <v>78</v>
      </c>
      <c r="F4344" t="s">
        <v>79</v>
      </c>
      <c r="G4344" t="s">
        <v>80</v>
      </c>
      <c r="H4344" t="s">
        <v>19</v>
      </c>
      <c r="I4344" t="s">
        <v>2134</v>
      </c>
      <c r="J4344" t="s">
        <v>20</v>
      </c>
      <c r="K4344" t="s">
        <v>21</v>
      </c>
      <c r="L4344" t="s">
        <v>81</v>
      </c>
      <c r="M4344">
        <v>5</v>
      </c>
      <c r="N4344">
        <v>389.99</v>
      </c>
      <c r="O4344">
        <v>15</v>
      </c>
      <c r="P4344">
        <f>Table1[[#This Row],[Sale Product Count]]*Table1[[#This Row],[Price]]</f>
        <v>5849.85</v>
      </c>
      <c r="Q4344">
        <v>159</v>
      </c>
    </row>
    <row r="4345" spans="1:17" x14ac:dyDescent="0.3">
      <c r="A4345" t="s">
        <v>23</v>
      </c>
      <c r="B4345" t="s">
        <v>509</v>
      </c>
      <c r="C4345" t="s">
        <v>41</v>
      </c>
      <c r="D4345" t="s">
        <v>2134</v>
      </c>
      <c r="E4345" t="s">
        <v>42</v>
      </c>
      <c r="F4345" t="s">
        <v>2134</v>
      </c>
      <c r="G4345" t="s">
        <v>65</v>
      </c>
      <c r="H4345" t="s">
        <v>197</v>
      </c>
      <c r="I4345" t="s">
        <v>2134</v>
      </c>
      <c r="J4345" t="s">
        <v>20</v>
      </c>
      <c r="K4345" t="s">
        <v>1432</v>
      </c>
      <c r="L4345" t="s">
        <v>202</v>
      </c>
      <c r="M4345">
        <v>0</v>
      </c>
      <c r="N4345">
        <v>389.99</v>
      </c>
      <c r="O4345">
        <v>15</v>
      </c>
      <c r="P4345">
        <f>Table1[[#This Row],[Sale Product Count]]*Table1[[#This Row],[Price]]</f>
        <v>5849.85</v>
      </c>
      <c r="Q4345">
        <v>425</v>
      </c>
    </row>
    <row r="4346" spans="1:17" x14ac:dyDescent="0.3">
      <c r="A4346" t="s">
        <v>13</v>
      </c>
      <c r="B4346" t="s">
        <v>2134</v>
      </c>
      <c r="C4346" t="s">
        <v>14</v>
      </c>
      <c r="D4346" t="s">
        <v>15</v>
      </c>
      <c r="E4346" t="s">
        <v>16</v>
      </c>
      <c r="F4346" t="s">
        <v>17</v>
      </c>
      <c r="G4346" t="s">
        <v>18</v>
      </c>
      <c r="H4346" t="s">
        <v>19</v>
      </c>
      <c r="I4346" t="s">
        <v>2134</v>
      </c>
      <c r="J4346" t="s">
        <v>20</v>
      </c>
      <c r="K4346" t="s">
        <v>21</v>
      </c>
      <c r="L4346" t="s">
        <v>22</v>
      </c>
      <c r="M4346">
        <v>0</v>
      </c>
      <c r="N4346">
        <v>389.99</v>
      </c>
      <c r="O4346">
        <v>15</v>
      </c>
      <c r="P4346">
        <f>Table1[[#This Row],[Sale Product Count]]*Table1[[#This Row],[Price]]</f>
        <v>5849.85</v>
      </c>
      <c r="Q4346">
        <v>436</v>
      </c>
    </row>
    <row r="4347" spans="1:17" x14ac:dyDescent="0.3">
      <c r="A4347" t="s">
        <v>130</v>
      </c>
      <c r="B4347" t="s">
        <v>1632</v>
      </c>
      <c r="C4347" t="s">
        <v>24</v>
      </c>
      <c r="D4347" t="s">
        <v>71</v>
      </c>
      <c r="E4347" t="s">
        <v>16</v>
      </c>
      <c r="F4347" t="s">
        <v>72</v>
      </c>
      <c r="G4347" t="s">
        <v>35</v>
      </c>
      <c r="H4347" t="s">
        <v>36</v>
      </c>
      <c r="I4347" t="s">
        <v>431</v>
      </c>
      <c r="J4347" t="s">
        <v>20</v>
      </c>
      <c r="K4347" t="s">
        <v>2134</v>
      </c>
      <c r="L4347" t="s">
        <v>2134</v>
      </c>
      <c r="M4347">
        <v>0</v>
      </c>
      <c r="N4347">
        <v>389.99</v>
      </c>
      <c r="O4347">
        <v>15</v>
      </c>
      <c r="P4347">
        <f>Table1[[#This Row],[Sale Product Count]]*Table1[[#This Row],[Price]]</f>
        <v>5849.85</v>
      </c>
      <c r="Q4347">
        <v>319</v>
      </c>
    </row>
    <row r="4348" spans="1:17" x14ac:dyDescent="0.3">
      <c r="A4348" t="s">
        <v>130</v>
      </c>
      <c r="B4348" t="s">
        <v>1632</v>
      </c>
      <c r="C4348" t="s">
        <v>24</v>
      </c>
      <c r="D4348" t="s">
        <v>71</v>
      </c>
      <c r="E4348" t="s">
        <v>826</v>
      </c>
      <c r="F4348" t="s">
        <v>72</v>
      </c>
      <c r="G4348" t="s">
        <v>35</v>
      </c>
      <c r="H4348" t="s">
        <v>257</v>
      </c>
      <c r="I4348" t="s">
        <v>431</v>
      </c>
      <c r="J4348" t="s">
        <v>20</v>
      </c>
      <c r="K4348" t="s">
        <v>2134</v>
      </c>
      <c r="L4348" t="s">
        <v>2134</v>
      </c>
      <c r="M4348">
        <v>0</v>
      </c>
      <c r="N4348">
        <v>389.99</v>
      </c>
      <c r="O4348">
        <v>15</v>
      </c>
      <c r="P4348">
        <f>Table1[[#This Row],[Sale Product Count]]*Table1[[#This Row],[Price]]</f>
        <v>5849.85</v>
      </c>
      <c r="Q4348">
        <v>332</v>
      </c>
    </row>
    <row r="4349" spans="1:17" x14ac:dyDescent="0.3">
      <c r="A4349" t="s">
        <v>13</v>
      </c>
      <c r="B4349" t="s">
        <v>2134</v>
      </c>
      <c r="C4349" t="s">
        <v>24</v>
      </c>
      <c r="D4349" t="s">
        <v>15</v>
      </c>
      <c r="E4349" t="s">
        <v>78</v>
      </c>
      <c r="F4349" t="s">
        <v>79</v>
      </c>
      <c r="G4349" t="s">
        <v>80</v>
      </c>
      <c r="H4349" t="s">
        <v>19</v>
      </c>
      <c r="I4349" t="s">
        <v>2134</v>
      </c>
      <c r="J4349" t="s">
        <v>20</v>
      </c>
      <c r="K4349" t="s">
        <v>21</v>
      </c>
      <c r="L4349" t="s">
        <v>81</v>
      </c>
      <c r="M4349">
        <v>5</v>
      </c>
      <c r="N4349">
        <v>389.99</v>
      </c>
      <c r="O4349">
        <v>15</v>
      </c>
      <c r="P4349">
        <f>Table1[[#This Row],[Sale Product Count]]*Table1[[#This Row],[Price]]</f>
        <v>5849.85</v>
      </c>
      <c r="Q4349">
        <v>0</v>
      </c>
    </row>
    <row r="4350" spans="1:17" x14ac:dyDescent="0.3">
      <c r="A4350" t="s">
        <v>13</v>
      </c>
      <c r="B4350" t="s">
        <v>2134</v>
      </c>
      <c r="C4350" t="s">
        <v>24</v>
      </c>
      <c r="D4350" t="s">
        <v>15</v>
      </c>
      <c r="E4350" t="s">
        <v>78</v>
      </c>
      <c r="F4350" t="s">
        <v>79</v>
      </c>
      <c r="G4350" t="s">
        <v>80</v>
      </c>
      <c r="H4350" t="s">
        <v>19</v>
      </c>
      <c r="I4350" t="s">
        <v>2134</v>
      </c>
      <c r="J4350" t="s">
        <v>20</v>
      </c>
      <c r="K4350" t="s">
        <v>21</v>
      </c>
      <c r="L4350" t="s">
        <v>81</v>
      </c>
      <c r="M4350">
        <v>5</v>
      </c>
      <c r="N4350">
        <v>389.99</v>
      </c>
      <c r="O4350">
        <v>15</v>
      </c>
      <c r="P4350">
        <f>Table1[[#This Row],[Sale Product Count]]*Table1[[#This Row],[Price]]</f>
        <v>5849.85</v>
      </c>
      <c r="Q4350">
        <v>0</v>
      </c>
    </row>
    <row r="4351" spans="1:17" x14ac:dyDescent="0.3">
      <c r="A4351" t="s">
        <v>130</v>
      </c>
      <c r="B4351" t="s">
        <v>195</v>
      </c>
      <c r="C4351" t="s">
        <v>14</v>
      </c>
      <c r="D4351" t="s">
        <v>2134</v>
      </c>
      <c r="E4351" t="s">
        <v>63</v>
      </c>
      <c r="F4351" t="s">
        <v>2134</v>
      </c>
      <c r="G4351" t="s">
        <v>65</v>
      </c>
      <c r="H4351" t="s">
        <v>197</v>
      </c>
      <c r="I4351" t="s">
        <v>58</v>
      </c>
      <c r="J4351" t="s">
        <v>20</v>
      </c>
      <c r="K4351" t="s">
        <v>634</v>
      </c>
      <c r="L4351" t="s">
        <v>233</v>
      </c>
      <c r="M4351">
        <v>2.9</v>
      </c>
      <c r="N4351">
        <v>149.94999999999999</v>
      </c>
      <c r="O4351">
        <v>39</v>
      </c>
      <c r="P4351">
        <f>Table1[[#This Row],[Sale Product Count]]*Table1[[#This Row],[Price]]</f>
        <v>5848.0499999999993</v>
      </c>
      <c r="Q4351">
        <v>172</v>
      </c>
    </row>
    <row r="4352" spans="1:17" x14ac:dyDescent="0.3">
      <c r="A4352" t="s">
        <v>221</v>
      </c>
      <c r="B4352" t="s">
        <v>712</v>
      </c>
      <c r="C4352" t="s">
        <v>94</v>
      </c>
      <c r="D4352" t="s">
        <v>25</v>
      </c>
      <c r="E4352" t="s">
        <v>27</v>
      </c>
      <c r="F4352" t="s">
        <v>264</v>
      </c>
      <c r="G4352" t="s">
        <v>56</v>
      </c>
      <c r="H4352" t="s">
        <v>57</v>
      </c>
      <c r="I4352" t="s">
        <v>2134</v>
      </c>
      <c r="J4352" t="s">
        <v>20</v>
      </c>
      <c r="K4352" t="s">
        <v>127</v>
      </c>
      <c r="L4352" t="s">
        <v>2134</v>
      </c>
      <c r="M4352">
        <v>4.9000000000000004</v>
      </c>
      <c r="N4352">
        <v>229.99</v>
      </c>
      <c r="O4352">
        <v>25</v>
      </c>
      <c r="P4352">
        <f>Table1[[#This Row],[Sale Product Count]]*Table1[[#This Row],[Price]]</f>
        <v>5749.75</v>
      </c>
      <c r="Q4352">
        <v>435</v>
      </c>
    </row>
    <row r="4353" spans="1:17" x14ac:dyDescent="0.3">
      <c r="A4353" t="s">
        <v>130</v>
      </c>
      <c r="B4353" t="s">
        <v>1547</v>
      </c>
      <c r="C4353" t="s">
        <v>41</v>
      </c>
      <c r="D4353" t="s">
        <v>71</v>
      </c>
      <c r="E4353" t="s">
        <v>63</v>
      </c>
      <c r="F4353" t="s">
        <v>64</v>
      </c>
      <c r="G4353" t="s">
        <v>65</v>
      </c>
      <c r="H4353" t="s">
        <v>197</v>
      </c>
      <c r="I4353" t="s">
        <v>431</v>
      </c>
      <c r="J4353" t="s">
        <v>20</v>
      </c>
      <c r="K4353" t="s">
        <v>2134</v>
      </c>
      <c r="L4353" t="s">
        <v>2134</v>
      </c>
      <c r="M4353">
        <v>0</v>
      </c>
      <c r="N4353">
        <v>337.96</v>
      </c>
      <c r="O4353">
        <v>17</v>
      </c>
      <c r="P4353">
        <f>Table1[[#This Row],[Sale Product Count]]*Table1[[#This Row],[Price]]</f>
        <v>5745.32</v>
      </c>
      <c r="Q4353">
        <v>312</v>
      </c>
    </row>
    <row r="4354" spans="1:17" x14ac:dyDescent="0.3">
      <c r="A4354" t="s">
        <v>130</v>
      </c>
      <c r="B4354" t="s">
        <v>1161</v>
      </c>
      <c r="C4354" t="s">
        <v>14</v>
      </c>
      <c r="D4354" t="s">
        <v>71</v>
      </c>
      <c r="E4354" t="s">
        <v>63</v>
      </c>
      <c r="F4354" t="s">
        <v>72</v>
      </c>
      <c r="G4354" t="s">
        <v>65</v>
      </c>
      <c r="H4354" t="s">
        <v>197</v>
      </c>
      <c r="I4354" t="s">
        <v>431</v>
      </c>
      <c r="J4354" t="s">
        <v>20</v>
      </c>
      <c r="K4354" t="s">
        <v>2134</v>
      </c>
      <c r="L4354" t="s">
        <v>2134</v>
      </c>
      <c r="M4354">
        <v>0</v>
      </c>
      <c r="N4354">
        <v>209.96</v>
      </c>
      <c r="O4354">
        <v>27</v>
      </c>
      <c r="P4354">
        <f>Table1[[#This Row],[Sale Product Count]]*Table1[[#This Row],[Price]]</f>
        <v>5668.92</v>
      </c>
      <c r="Q4354">
        <v>214</v>
      </c>
    </row>
    <row r="4355" spans="1:17" x14ac:dyDescent="0.3">
      <c r="A4355" t="s">
        <v>121</v>
      </c>
      <c r="B4355" t="s">
        <v>122</v>
      </c>
      <c r="C4355" t="s">
        <v>61</v>
      </c>
      <c r="D4355" t="s">
        <v>25</v>
      </c>
      <c r="E4355" t="s">
        <v>16</v>
      </c>
      <c r="F4355" t="s">
        <v>26</v>
      </c>
      <c r="G4355" t="s">
        <v>35</v>
      </c>
      <c r="H4355" t="s">
        <v>19</v>
      </c>
      <c r="I4355" t="s">
        <v>2134</v>
      </c>
      <c r="J4355" t="s">
        <v>20</v>
      </c>
      <c r="K4355" t="s">
        <v>21</v>
      </c>
      <c r="L4355" t="s">
        <v>2134</v>
      </c>
      <c r="M4355">
        <v>0</v>
      </c>
      <c r="N4355">
        <v>224.99</v>
      </c>
      <c r="O4355">
        <v>25</v>
      </c>
      <c r="P4355">
        <f>Table1[[#This Row],[Sale Product Count]]*Table1[[#This Row],[Price]]</f>
        <v>5624.75</v>
      </c>
      <c r="Q4355">
        <v>346</v>
      </c>
    </row>
    <row r="4356" spans="1:17" x14ac:dyDescent="0.3">
      <c r="A4356" t="s">
        <v>13</v>
      </c>
      <c r="B4356" t="s">
        <v>2134</v>
      </c>
      <c r="C4356" t="s">
        <v>24</v>
      </c>
      <c r="D4356" t="s">
        <v>15</v>
      </c>
      <c r="E4356" t="s">
        <v>78</v>
      </c>
      <c r="F4356" t="s">
        <v>79</v>
      </c>
      <c r="G4356" t="s">
        <v>80</v>
      </c>
      <c r="H4356" t="s">
        <v>19</v>
      </c>
      <c r="I4356" t="s">
        <v>2134</v>
      </c>
      <c r="J4356" t="s">
        <v>20</v>
      </c>
      <c r="K4356" t="s">
        <v>21</v>
      </c>
      <c r="L4356" t="s">
        <v>81</v>
      </c>
      <c r="M4356">
        <v>5</v>
      </c>
      <c r="N4356">
        <v>94.98</v>
      </c>
      <c r="O4356">
        <v>59</v>
      </c>
      <c r="P4356">
        <f>Table1[[#This Row],[Sale Product Count]]*Table1[[#This Row],[Price]]</f>
        <v>5603.8200000000006</v>
      </c>
      <c r="Q4356">
        <v>245</v>
      </c>
    </row>
    <row r="4357" spans="1:17" x14ac:dyDescent="0.3">
      <c r="A4357" t="s">
        <v>13</v>
      </c>
      <c r="B4357" t="s">
        <v>83</v>
      </c>
      <c r="C4357" t="s">
        <v>24</v>
      </c>
      <c r="D4357" t="s">
        <v>84</v>
      </c>
      <c r="E4357" t="s">
        <v>16</v>
      </c>
      <c r="F4357" t="s">
        <v>26</v>
      </c>
      <c r="G4357" t="s">
        <v>80</v>
      </c>
      <c r="H4357" t="s">
        <v>19</v>
      </c>
      <c r="I4357" t="s">
        <v>2134</v>
      </c>
      <c r="J4357" t="s">
        <v>20</v>
      </c>
      <c r="K4357" t="s">
        <v>21</v>
      </c>
      <c r="L4357" t="s">
        <v>2134</v>
      </c>
      <c r="M4357">
        <v>0</v>
      </c>
      <c r="N4357">
        <v>350</v>
      </c>
      <c r="O4357">
        <v>16</v>
      </c>
      <c r="P4357">
        <f>Table1[[#This Row],[Sale Product Count]]*Table1[[#This Row],[Price]]</f>
        <v>5600</v>
      </c>
      <c r="Q4357">
        <v>182</v>
      </c>
    </row>
    <row r="4358" spans="1:17" x14ac:dyDescent="0.3">
      <c r="A4358" t="s">
        <v>23</v>
      </c>
      <c r="B4358" t="s">
        <v>2134</v>
      </c>
      <c r="C4358" t="s">
        <v>24</v>
      </c>
      <c r="D4358" t="s">
        <v>71</v>
      </c>
      <c r="E4358" t="s">
        <v>16</v>
      </c>
      <c r="F4358" t="s">
        <v>82</v>
      </c>
      <c r="G4358" t="s">
        <v>65</v>
      </c>
      <c r="H4358" t="s">
        <v>19</v>
      </c>
      <c r="I4358" t="s">
        <v>2134</v>
      </c>
      <c r="J4358" t="s">
        <v>20</v>
      </c>
      <c r="K4358" t="s">
        <v>21</v>
      </c>
      <c r="L4358" t="s">
        <v>81</v>
      </c>
      <c r="M4358">
        <v>4.4000000000000004</v>
      </c>
      <c r="N4358">
        <v>399.99</v>
      </c>
      <c r="O4358">
        <v>14</v>
      </c>
      <c r="P4358">
        <f>Table1[[#This Row],[Sale Product Count]]*Table1[[#This Row],[Price]]</f>
        <v>5599.8600000000006</v>
      </c>
      <c r="Q4358">
        <v>416</v>
      </c>
    </row>
    <row r="4359" spans="1:17" x14ac:dyDescent="0.3">
      <c r="A4359" t="s">
        <v>23</v>
      </c>
      <c r="B4359" t="s">
        <v>2134</v>
      </c>
      <c r="C4359" t="s">
        <v>24</v>
      </c>
      <c r="D4359" t="s">
        <v>71</v>
      </c>
      <c r="E4359" t="s">
        <v>16</v>
      </c>
      <c r="F4359" t="s">
        <v>82</v>
      </c>
      <c r="G4359" t="s">
        <v>65</v>
      </c>
      <c r="H4359" t="s">
        <v>19</v>
      </c>
      <c r="I4359" t="s">
        <v>2134</v>
      </c>
      <c r="J4359" t="s">
        <v>20</v>
      </c>
      <c r="K4359" t="s">
        <v>21</v>
      </c>
      <c r="L4359" t="s">
        <v>81</v>
      </c>
      <c r="M4359">
        <v>4.4000000000000004</v>
      </c>
      <c r="N4359">
        <v>310.98</v>
      </c>
      <c r="O4359">
        <v>18</v>
      </c>
      <c r="P4359">
        <f>Table1[[#This Row],[Sale Product Count]]*Table1[[#This Row],[Price]]</f>
        <v>5597.64</v>
      </c>
      <c r="Q4359">
        <v>351</v>
      </c>
    </row>
    <row r="4360" spans="1:17" x14ac:dyDescent="0.3">
      <c r="A4360" t="s">
        <v>59</v>
      </c>
      <c r="B4360" t="s">
        <v>859</v>
      </c>
      <c r="C4360" t="s">
        <v>14</v>
      </c>
      <c r="D4360" t="s">
        <v>1086</v>
      </c>
      <c r="E4360" t="s">
        <v>49</v>
      </c>
      <c r="F4360" t="s">
        <v>103</v>
      </c>
      <c r="G4360" t="s">
        <v>56</v>
      </c>
      <c r="H4360" t="s">
        <v>257</v>
      </c>
      <c r="I4360" t="s">
        <v>1087</v>
      </c>
      <c r="J4360" t="s">
        <v>20</v>
      </c>
      <c r="K4360" t="s">
        <v>2134</v>
      </c>
      <c r="L4360" t="s">
        <v>2134</v>
      </c>
      <c r="M4360">
        <v>4.4000000000000004</v>
      </c>
      <c r="N4360">
        <v>252.54</v>
      </c>
      <c r="O4360">
        <v>22</v>
      </c>
      <c r="P4360">
        <f>Table1[[#This Row],[Sale Product Count]]*Table1[[#This Row],[Price]]</f>
        <v>5555.88</v>
      </c>
      <c r="Q4360">
        <v>340</v>
      </c>
    </row>
    <row r="4361" spans="1:17" x14ac:dyDescent="0.3">
      <c r="A4361" t="s">
        <v>130</v>
      </c>
      <c r="B4361" t="s">
        <v>770</v>
      </c>
      <c r="C4361" t="s">
        <v>232</v>
      </c>
      <c r="D4361" t="s">
        <v>71</v>
      </c>
      <c r="E4361" t="s">
        <v>49</v>
      </c>
      <c r="F4361" t="s">
        <v>72</v>
      </c>
      <c r="G4361" t="s">
        <v>18</v>
      </c>
      <c r="H4361" t="s">
        <v>28</v>
      </c>
      <c r="I4361" t="s">
        <v>431</v>
      </c>
      <c r="J4361" t="s">
        <v>20</v>
      </c>
      <c r="K4361" t="s">
        <v>2134</v>
      </c>
      <c r="L4361" t="s">
        <v>2134</v>
      </c>
      <c r="M4361">
        <v>4.5999999999999996</v>
      </c>
      <c r="N4361">
        <v>459.99</v>
      </c>
      <c r="O4361">
        <v>12</v>
      </c>
      <c r="P4361">
        <f>Table1[[#This Row],[Sale Product Count]]*Table1[[#This Row],[Price]]</f>
        <v>5519.88</v>
      </c>
      <c r="Q4361">
        <v>153</v>
      </c>
    </row>
    <row r="4362" spans="1:17" x14ac:dyDescent="0.3">
      <c r="A4362" t="s">
        <v>130</v>
      </c>
      <c r="B4362" t="s">
        <v>1056</v>
      </c>
      <c r="C4362" t="s">
        <v>41</v>
      </c>
      <c r="D4362" t="s">
        <v>71</v>
      </c>
      <c r="E4362" t="s">
        <v>16</v>
      </c>
      <c r="F4362" t="s">
        <v>72</v>
      </c>
      <c r="G4362" t="s">
        <v>18</v>
      </c>
      <c r="H4362" t="s">
        <v>197</v>
      </c>
      <c r="I4362" t="s">
        <v>431</v>
      </c>
      <c r="J4362" t="s">
        <v>20</v>
      </c>
      <c r="K4362" t="s">
        <v>2134</v>
      </c>
      <c r="L4362" t="s">
        <v>2134</v>
      </c>
      <c r="M4362">
        <v>0</v>
      </c>
      <c r="N4362">
        <v>459.99</v>
      </c>
      <c r="O4362">
        <v>12</v>
      </c>
      <c r="P4362">
        <f>Table1[[#This Row],[Sale Product Count]]*Table1[[#This Row],[Price]]</f>
        <v>5519.88</v>
      </c>
      <c r="Q4362">
        <v>194</v>
      </c>
    </row>
    <row r="4363" spans="1:17" x14ac:dyDescent="0.3">
      <c r="A4363" t="s">
        <v>100</v>
      </c>
      <c r="B4363" t="s">
        <v>567</v>
      </c>
      <c r="C4363" t="s">
        <v>94</v>
      </c>
      <c r="D4363" t="s">
        <v>2134</v>
      </c>
      <c r="E4363" t="s">
        <v>2134</v>
      </c>
      <c r="F4363" t="s">
        <v>109</v>
      </c>
      <c r="G4363" t="s">
        <v>56</v>
      </c>
      <c r="H4363" t="s">
        <v>457</v>
      </c>
      <c r="I4363" t="s">
        <v>2134</v>
      </c>
      <c r="J4363" t="s">
        <v>37</v>
      </c>
      <c r="K4363" t="s">
        <v>2134</v>
      </c>
      <c r="L4363" t="s">
        <v>999</v>
      </c>
      <c r="M4363">
        <v>0</v>
      </c>
      <c r="N4363">
        <v>459.99</v>
      </c>
      <c r="O4363">
        <v>12</v>
      </c>
      <c r="P4363">
        <f>Table1[[#This Row],[Sale Product Count]]*Table1[[#This Row],[Price]]</f>
        <v>5519.88</v>
      </c>
      <c r="Q4363">
        <v>324</v>
      </c>
    </row>
    <row r="4364" spans="1:17" x14ac:dyDescent="0.3">
      <c r="A4364" t="s">
        <v>130</v>
      </c>
      <c r="B4364" t="s">
        <v>1449</v>
      </c>
      <c r="C4364" t="s">
        <v>14</v>
      </c>
      <c r="D4364" t="s">
        <v>71</v>
      </c>
      <c r="E4364" t="s">
        <v>42</v>
      </c>
      <c r="F4364" t="s">
        <v>72</v>
      </c>
      <c r="G4364" t="s">
        <v>65</v>
      </c>
      <c r="H4364" t="s">
        <v>36</v>
      </c>
      <c r="I4364" t="s">
        <v>431</v>
      </c>
      <c r="J4364" t="s">
        <v>20</v>
      </c>
      <c r="K4364" t="s">
        <v>2134</v>
      </c>
      <c r="L4364" t="s">
        <v>2134</v>
      </c>
      <c r="M4364">
        <v>0</v>
      </c>
      <c r="N4364">
        <v>459.99</v>
      </c>
      <c r="O4364">
        <v>12</v>
      </c>
      <c r="P4364">
        <f>Table1[[#This Row],[Sale Product Count]]*Table1[[#This Row],[Price]]</f>
        <v>5519.88</v>
      </c>
      <c r="Q4364">
        <v>93</v>
      </c>
    </row>
    <row r="4365" spans="1:17" x14ac:dyDescent="0.3">
      <c r="A4365" t="s">
        <v>13</v>
      </c>
      <c r="B4365" t="s">
        <v>2134</v>
      </c>
      <c r="C4365" t="s">
        <v>14</v>
      </c>
      <c r="D4365" t="s">
        <v>15</v>
      </c>
      <c r="E4365" t="s">
        <v>16</v>
      </c>
      <c r="F4365" t="s">
        <v>17</v>
      </c>
      <c r="G4365" t="s">
        <v>18</v>
      </c>
      <c r="H4365" t="s">
        <v>19</v>
      </c>
      <c r="I4365" t="s">
        <v>2134</v>
      </c>
      <c r="J4365" t="s">
        <v>20</v>
      </c>
      <c r="K4365" t="s">
        <v>21</v>
      </c>
      <c r="L4365" t="s">
        <v>22</v>
      </c>
      <c r="M4365">
        <v>0</v>
      </c>
      <c r="N4365">
        <v>203</v>
      </c>
      <c r="O4365">
        <v>27</v>
      </c>
      <c r="P4365">
        <f>Table1[[#This Row],[Sale Product Count]]*Table1[[#This Row],[Price]]</f>
        <v>5481</v>
      </c>
      <c r="Q4365">
        <v>192</v>
      </c>
    </row>
    <row r="4366" spans="1:17" x14ac:dyDescent="0.3">
      <c r="A4366" t="s">
        <v>130</v>
      </c>
      <c r="B4366" t="s">
        <v>722</v>
      </c>
      <c r="C4366" t="s">
        <v>155</v>
      </c>
      <c r="D4366" t="s">
        <v>606</v>
      </c>
      <c r="E4366" t="s">
        <v>16</v>
      </c>
      <c r="F4366" t="s">
        <v>64</v>
      </c>
      <c r="G4366" t="s">
        <v>35</v>
      </c>
      <c r="H4366" t="s">
        <v>36</v>
      </c>
      <c r="I4366" t="s">
        <v>2134</v>
      </c>
      <c r="J4366" t="s">
        <v>20</v>
      </c>
      <c r="K4366" t="s">
        <v>376</v>
      </c>
      <c r="L4366" t="s">
        <v>2134</v>
      </c>
      <c r="M4366">
        <v>0</v>
      </c>
      <c r="N4366">
        <v>389.99</v>
      </c>
      <c r="O4366">
        <v>14</v>
      </c>
      <c r="P4366">
        <f>Table1[[#This Row],[Sale Product Count]]*Table1[[#This Row],[Price]]</f>
        <v>5459.8600000000006</v>
      </c>
      <c r="Q4366">
        <v>97</v>
      </c>
    </row>
    <row r="4367" spans="1:17" x14ac:dyDescent="0.3">
      <c r="A4367" t="s">
        <v>13</v>
      </c>
      <c r="B4367" t="s">
        <v>2134</v>
      </c>
      <c r="C4367" t="s">
        <v>14</v>
      </c>
      <c r="D4367" t="s">
        <v>15</v>
      </c>
      <c r="E4367" t="s">
        <v>16</v>
      </c>
      <c r="F4367" t="s">
        <v>17</v>
      </c>
      <c r="G4367" t="s">
        <v>18</v>
      </c>
      <c r="H4367" t="s">
        <v>19</v>
      </c>
      <c r="I4367" t="s">
        <v>2134</v>
      </c>
      <c r="J4367" t="s">
        <v>20</v>
      </c>
      <c r="K4367" t="s">
        <v>21</v>
      </c>
      <c r="L4367" t="s">
        <v>22</v>
      </c>
      <c r="M4367">
        <v>0</v>
      </c>
      <c r="N4367">
        <v>389.99</v>
      </c>
      <c r="O4367">
        <v>14</v>
      </c>
      <c r="P4367">
        <f>Table1[[#This Row],[Sale Product Count]]*Table1[[#This Row],[Price]]</f>
        <v>5459.8600000000006</v>
      </c>
      <c r="Q4367">
        <v>121</v>
      </c>
    </row>
    <row r="4368" spans="1:17" x14ac:dyDescent="0.3">
      <c r="A4368" t="s">
        <v>470</v>
      </c>
      <c r="B4368" t="s">
        <v>503</v>
      </c>
      <c r="C4368" t="s">
        <v>504</v>
      </c>
      <c r="D4368" t="s">
        <v>472</v>
      </c>
      <c r="E4368" t="s">
        <v>875</v>
      </c>
      <c r="F4368" t="s">
        <v>506</v>
      </c>
      <c r="G4368" t="s">
        <v>18</v>
      </c>
      <c r="H4368" t="s">
        <v>311</v>
      </c>
      <c r="I4368" t="s">
        <v>91</v>
      </c>
      <c r="J4368" t="s">
        <v>20</v>
      </c>
      <c r="K4368" t="s">
        <v>2134</v>
      </c>
      <c r="L4368" t="s">
        <v>2134</v>
      </c>
      <c r="M4368">
        <v>5</v>
      </c>
      <c r="N4368">
        <v>389.99</v>
      </c>
      <c r="O4368">
        <v>14</v>
      </c>
      <c r="P4368">
        <f>Table1[[#This Row],[Sale Product Count]]*Table1[[#This Row],[Price]]</f>
        <v>5459.8600000000006</v>
      </c>
      <c r="Q4368">
        <v>172</v>
      </c>
    </row>
    <row r="4369" spans="1:17" x14ac:dyDescent="0.3">
      <c r="A4369" t="s">
        <v>13</v>
      </c>
      <c r="B4369" t="s">
        <v>2134</v>
      </c>
      <c r="C4369" t="s">
        <v>24</v>
      </c>
      <c r="D4369" t="s">
        <v>15</v>
      </c>
      <c r="E4369" t="s">
        <v>78</v>
      </c>
      <c r="F4369" t="s">
        <v>79</v>
      </c>
      <c r="G4369" t="s">
        <v>80</v>
      </c>
      <c r="H4369" t="s">
        <v>19</v>
      </c>
      <c r="I4369" t="s">
        <v>2134</v>
      </c>
      <c r="J4369" t="s">
        <v>20</v>
      </c>
      <c r="K4369" t="s">
        <v>21</v>
      </c>
      <c r="L4369" t="s">
        <v>81</v>
      </c>
      <c r="M4369">
        <v>5</v>
      </c>
      <c r="N4369">
        <v>389.99</v>
      </c>
      <c r="O4369">
        <v>14</v>
      </c>
      <c r="P4369">
        <f>Table1[[#This Row],[Sale Product Count]]*Table1[[#This Row],[Price]]</f>
        <v>5459.8600000000006</v>
      </c>
      <c r="Q4369">
        <v>140</v>
      </c>
    </row>
    <row r="4370" spans="1:17" x14ac:dyDescent="0.3">
      <c r="A4370" t="s">
        <v>13</v>
      </c>
      <c r="B4370" t="s">
        <v>2134</v>
      </c>
      <c r="C4370" t="s">
        <v>14</v>
      </c>
      <c r="D4370" t="s">
        <v>15</v>
      </c>
      <c r="E4370" t="s">
        <v>16</v>
      </c>
      <c r="F4370" t="s">
        <v>17</v>
      </c>
      <c r="G4370" t="s">
        <v>18</v>
      </c>
      <c r="H4370" t="s">
        <v>19</v>
      </c>
      <c r="I4370" t="s">
        <v>2134</v>
      </c>
      <c r="J4370" t="s">
        <v>20</v>
      </c>
      <c r="K4370" t="s">
        <v>21</v>
      </c>
      <c r="L4370" t="s">
        <v>22</v>
      </c>
      <c r="M4370">
        <v>0</v>
      </c>
      <c r="N4370">
        <v>389.99</v>
      </c>
      <c r="O4370">
        <v>14</v>
      </c>
      <c r="P4370">
        <f>Table1[[#This Row],[Sale Product Count]]*Table1[[#This Row],[Price]]</f>
        <v>5459.8600000000006</v>
      </c>
      <c r="Q4370">
        <v>201</v>
      </c>
    </row>
    <row r="4371" spans="1:17" x14ac:dyDescent="0.3">
      <c r="A4371" t="s">
        <v>130</v>
      </c>
      <c r="B4371" t="s">
        <v>1707</v>
      </c>
      <c r="C4371" t="s">
        <v>24</v>
      </c>
      <c r="D4371" t="s">
        <v>2134</v>
      </c>
      <c r="E4371" t="s">
        <v>75</v>
      </c>
      <c r="F4371" t="s">
        <v>64</v>
      </c>
      <c r="G4371" t="s">
        <v>27</v>
      </c>
      <c r="H4371" t="s">
        <v>28</v>
      </c>
      <c r="I4371" t="s">
        <v>1708</v>
      </c>
      <c r="J4371" t="s">
        <v>20</v>
      </c>
      <c r="K4371" t="s">
        <v>2134</v>
      </c>
      <c r="L4371" t="s">
        <v>958</v>
      </c>
      <c r="M4371">
        <v>0</v>
      </c>
      <c r="N4371">
        <v>389.99</v>
      </c>
      <c r="O4371">
        <v>14</v>
      </c>
      <c r="P4371">
        <f>Table1[[#This Row],[Sale Product Count]]*Table1[[#This Row],[Price]]</f>
        <v>5459.8600000000006</v>
      </c>
      <c r="Q4371">
        <v>385</v>
      </c>
    </row>
    <row r="4372" spans="1:17" x14ac:dyDescent="0.3">
      <c r="A4372" t="s">
        <v>130</v>
      </c>
      <c r="B4372" t="s">
        <v>1992</v>
      </c>
      <c r="C4372" t="s">
        <v>24</v>
      </c>
      <c r="D4372" t="s">
        <v>71</v>
      </c>
      <c r="E4372" t="s">
        <v>42</v>
      </c>
      <c r="F4372" t="s">
        <v>103</v>
      </c>
      <c r="G4372" t="s">
        <v>18</v>
      </c>
      <c r="H4372" t="s">
        <v>197</v>
      </c>
      <c r="I4372" t="s">
        <v>431</v>
      </c>
      <c r="J4372" t="s">
        <v>20</v>
      </c>
      <c r="K4372" t="s">
        <v>2134</v>
      </c>
      <c r="L4372" t="s">
        <v>2134</v>
      </c>
      <c r="M4372">
        <v>0</v>
      </c>
      <c r="N4372">
        <v>389.99</v>
      </c>
      <c r="O4372">
        <v>14</v>
      </c>
      <c r="P4372">
        <f>Table1[[#This Row],[Sale Product Count]]*Table1[[#This Row],[Price]]</f>
        <v>5459.8600000000006</v>
      </c>
      <c r="Q4372">
        <v>247</v>
      </c>
    </row>
    <row r="4373" spans="1:17" x14ac:dyDescent="0.3">
      <c r="A4373" t="s">
        <v>23</v>
      </c>
      <c r="B4373" t="s">
        <v>2134</v>
      </c>
      <c r="C4373" t="s">
        <v>14</v>
      </c>
      <c r="D4373" t="s">
        <v>219</v>
      </c>
      <c r="E4373" t="s">
        <v>27</v>
      </c>
      <c r="F4373" t="s">
        <v>220</v>
      </c>
      <c r="G4373" t="s">
        <v>65</v>
      </c>
      <c r="H4373" t="s">
        <v>19</v>
      </c>
      <c r="I4373" t="s">
        <v>2134</v>
      </c>
      <c r="J4373" t="s">
        <v>20</v>
      </c>
      <c r="K4373" t="s">
        <v>21</v>
      </c>
      <c r="L4373" t="s">
        <v>81</v>
      </c>
      <c r="M4373">
        <v>4.7</v>
      </c>
      <c r="N4373">
        <v>389.99</v>
      </c>
      <c r="O4373">
        <v>14</v>
      </c>
      <c r="P4373">
        <f>Table1[[#This Row],[Sale Product Count]]*Table1[[#This Row],[Price]]</f>
        <v>5459.8600000000006</v>
      </c>
      <c r="Q4373">
        <v>158</v>
      </c>
    </row>
    <row r="4374" spans="1:17" x14ac:dyDescent="0.3">
      <c r="A4374" t="s">
        <v>13</v>
      </c>
      <c r="B4374" t="s">
        <v>2134</v>
      </c>
      <c r="C4374" t="s">
        <v>24</v>
      </c>
      <c r="D4374" t="s">
        <v>15</v>
      </c>
      <c r="E4374" t="s">
        <v>78</v>
      </c>
      <c r="F4374" t="s">
        <v>79</v>
      </c>
      <c r="G4374" t="s">
        <v>80</v>
      </c>
      <c r="H4374" t="s">
        <v>19</v>
      </c>
      <c r="I4374" t="s">
        <v>2134</v>
      </c>
      <c r="J4374" t="s">
        <v>20</v>
      </c>
      <c r="K4374" t="s">
        <v>21</v>
      </c>
      <c r="L4374" t="s">
        <v>81</v>
      </c>
      <c r="M4374">
        <v>5</v>
      </c>
      <c r="N4374">
        <v>389.99</v>
      </c>
      <c r="O4374">
        <v>14</v>
      </c>
      <c r="P4374">
        <f>Table1[[#This Row],[Sale Product Count]]*Table1[[#This Row],[Price]]</f>
        <v>5459.8600000000006</v>
      </c>
      <c r="Q4374">
        <v>0</v>
      </c>
    </row>
    <row r="4375" spans="1:17" x14ac:dyDescent="0.3">
      <c r="A4375" t="s">
        <v>130</v>
      </c>
      <c r="B4375" t="s">
        <v>1140</v>
      </c>
      <c r="C4375" t="s">
        <v>24</v>
      </c>
      <c r="D4375" t="s">
        <v>2134</v>
      </c>
      <c r="E4375" t="s">
        <v>925</v>
      </c>
      <c r="F4375" t="s">
        <v>64</v>
      </c>
      <c r="G4375" t="s">
        <v>18</v>
      </c>
      <c r="H4375" t="s">
        <v>657</v>
      </c>
      <c r="I4375" t="s">
        <v>113</v>
      </c>
      <c r="J4375" t="s">
        <v>37</v>
      </c>
      <c r="K4375" t="s">
        <v>1141</v>
      </c>
      <c r="L4375" t="s">
        <v>2134</v>
      </c>
      <c r="M4375">
        <v>3.7</v>
      </c>
      <c r="N4375">
        <v>154.88999999999999</v>
      </c>
      <c r="O4375">
        <v>35</v>
      </c>
      <c r="P4375">
        <f>Table1[[#This Row],[Sale Product Count]]*Table1[[#This Row],[Price]]</f>
        <v>5421.15</v>
      </c>
      <c r="Q4375">
        <v>495</v>
      </c>
    </row>
    <row r="4376" spans="1:17" x14ac:dyDescent="0.3">
      <c r="A4376" t="s">
        <v>30</v>
      </c>
      <c r="B4376" t="s">
        <v>119</v>
      </c>
      <c r="C4376" t="s">
        <v>24</v>
      </c>
      <c r="D4376" t="s">
        <v>33</v>
      </c>
      <c r="E4376" t="s">
        <v>2134</v>
      </c>
      <c r="F4376" t="s">
        <v>34</v>
      </c>
      <c r="G4376" t="s">
        <v>35</v>
      </c>
      <c r="H4376" t="s">
        <v>36</v>
      </c>
      <c r="I4376" t="s">
        <v>2134</v>
      </c>
      <c r="J4376" t="s">
        <v>37</v>
      </c>
      <c r="K4376" t="s">
        <v>120</v>
      </c>
      <c r="L4376" t="s">
        <v>38</v>
      </c>
      <c r="M4376">
        <v>1</v>
      </c>
      <c r="N4376">
        <v>169</v>
      </c>
      <c r="O4376">
        <v>32</v>
      </c>
      <c r="P4376">
        <f>Table1[[#This Row],[Sale Product Count]]*Table1[[#This Row],[Price]]</f>
        <v>5408</v>
      </c>
      <c r="Q4376">
        <v>432</v>
      </c>
    </row>
    <row r="4377" spans="1:17" x14ac:dyDescent="0.3">
      <c r="A4377" t="s">
        <v>13</v>
      </c>
      <c r="B4377" t="s">
        <v>2134</v>
      </c>
      <c r="C4377" t="s">
        <v>24</v>
      </c>
      <c r="D4377" t="s">
        <v>15</v>
      </c>
      <c r="E4377" t="s">
        <v>78</v>
      </c>
      <c r="F4377" t="s">
        <v>79</v>
      </c>
      <c r="G4377" t="s">
        <v>80</v>
      </c>
      <c r="H4377" t="s">
        <v>19</v>
      </c>
      <c r="I4377" t="s">
        <v>2134</v>
      </c>
      <c r="J4377" t="s">
        <v>20</v>
      </c>
      <c r="K4377" t="s">
        <v>21</v>
      </c>
      <c r="L4377" t="s">
        <v>81</v>
      </c>
      <c r="M4377">
        <v>5</v>
      </c>
      <c r="N4377">
        <v>85</v>
      </c>
      <c r="O4377">
        <v>63</v>
      </c>
      <c r="P4377">
        <f>Table1[[#This Row],[Sale Product Count]]*Table1[[#This Row],[Price]]</f>
        <v>5355</v>
      </c>
      <c r="Q4377">
        <v>489</v>
      </c>
    </row>
    <row r="4378" spans="1:17" x14ac:dyDescent="0.3">
      <c r="A4378" t="s">
        <v>130</v>
      </c>
      <c r="B4378" t="s">
        <v>1426</v>
      </c>
      <c r="C4378" t="s">
        <v>24</v>
      </c>
      <c r="D4378" t="s">
        <v>25</v>
      </c>
      <c r="E4378" t="s">
        <v>16</v>
      </c>
      <c r="F4378" t="s">
        <v>64</v>
      </c>
      <c r="G4378" t="s">
        <v>27</v>
      </c>
      <c r="H4378" t="s">
        <v>28</v>
      </c>
      <c r="I4378" t="s">
        <v>431</v>
      </c>
      <c r="J4378" t="s">
        <v>1427</v>
      </c>
      <c r="K4378" t="s">
        <v>2134</v>
      </c>
      <c r="L4378" t="s">
        <v>2134</v>
      </c>
      <c r="M4378">
        <v>0</v>
      </c>
      <c r="N4378">
        <v>409.99</v>
      </c>
      <c r="O4378">
        <v>13</v>
      </c>
      <c r="P4378">
        <f>Table1[[#This Row],[Sale Product Count]]*Table1[[#This Row],[Price]]</f>
        <v>5329.87</v>
      </c>
      <c r="Q4378">
        <v>410</v>
      </c>
    </row>
    <row r="4379" spans="1:17" x14ac:dyDescent="0.3">
      <c r="A4379" t="s">
        <v>130</v>
      </c>
      <c r="B4379" t="s">
        <v>1736</v>
      </c>
      <c r="C4379" t="s">
        <v>14</v>
      </c>
      <c r="D4379" t="s">
        <v>71</v>
      </c>
      <c r="E4379" t="s">
        <v>42</v>
      </c>
      <c r="F4379" t="s">
        <v>72</v>
      </c>
      <c r="G4379" t="s">
        <v>18</v>
      </c>
      <c r="H4379" t="s">
        <v>36</v>
      </c>
      <c r="I4379" t="s">
        <v>431</v>
      </c>
      <c r="J4379" t="s">
        <v>20</v>
      </c>
      <c r="K4379" t="s">
        <v>2134</v>
      </c>
      <c r="L4379" t="s">
        <v>2134</v>
      </c>
      <c r="M4379">
        <v>0</v>
      </c>
      <c r="N4379">
        <v>138</v>
      </c>
      <c r="O4379">
        <v>38</v>
      </c>
      <c r="P4379">
        <f>Table1[[#This Row],[Sale Product Count]]*Table1[[#This Row],[Price]]</f>
        <v>5244</v>
      </c>
      <c r="Q4379">
        <v>288</v>
      </c>
    </row>
    <row r="4380" spans="1:17" x14ac:dyDescent="0.3">
      <c r="A4380" t="s">
        <v>13</v>
      </c>
      <c r="B4380" t="s">
        <v>2134</v>
      </c>
      <c r="C4380" t="s">
        <v>14</v>
      </c>
      <c r="D4380" t="s">
        <v>15</v>
      </c>
      <c r="E4380" t="s">
        <v>16</v>
      </c>
      <c r="F4380" t="s">
        <v>17</v>
      </c>
      <c r="G4380" t="s">
        <v>18</v>
      </c>
      <c r="H4380" t="s">
        <v>19</v>
      </c>
      <c r="I4380" t="s">
        <v>2134</v>
      </c>
      <c r="J4380" t="s">
        <v>20</v>
      </c>
      <c r="K4380" t="s">
        <v>21</v>
      </c>
      <c r="L4380" t="s">
        <v>22</v>
      </c>
      <c r="M4380">
        <v>0</v>
      </c>
      <c r="N4380">
        <v>289.95</v>
      </c>
      <c r="O4380">
        <v>18</v>
      </c>
      <c r="P4380">
        <f>Table1[[#This Row],[Sale Product Count]]*Table1[[#This Row],[Price]]</f>
        <v>5219.0999999999995</v>
      </c>
      <c r="Q4380">
        <v>135</v>
      </c>
    </row>
    <row r="4381" spans="1:17" x14ac:dyDescent="0.3">
      <c r="A4381" t="s">
        <v>66</v>
      </c>
      <c r="B4381" t="s">
        <v>837</v>
      </c>
      <c r="C4381" t="s">
        <v>24</v>
      </c>
      <c r="D4381" t="s">
        <v>25</v>
      </c>
      <c r="E4381" t="s">
        <v>42</v>
      </c>
      <c r="F4381" t="s">
        <v>838</v>
      </c>
      <c r="G4381" t="s">
        <v>18</v>
      </c>
      <c r="H4381" t="s">
        <v>257</v>
      </c>
      <c r="I4381" t="s">
        <v>29</v>
      </c>
      <c r="J4381" t="s">
        <v>20</v>
      </c>
      <c r="K4381" t="s">
        <v>2134</v>
      </c>
      <c r="L4381" t="s">
        <v>2134</v>
      </c>
      <c r="M4381">
        <v>4.5</v>
      </c>
      <c r="N4381">
        <v>432.99</v>
      </c>
      <c r="O4381">
        <v>12</v>
      </c>
      <c r="P4381">
        <f>Table1[[#This Row],[Sale Product Count]]*Table1[[#This Row],[Price]]</f>
        <v>5195.88</v>
      </c>
      <c r="Q4381">
        <v>426</v>
      </c>
    </row>
    <row r="4382" spans="1:17" x14ac:dyDescent="0.3">
      <c r="A4382" t="s">
        <v>130</v>
      </c>
      <c r="B4382" t="s">
        <v>1763</v>
      </c>
      <c r="C4382" t="s">
        <v>14</v>
      </c>
      <c r="D4382" t="s">
        <v>71</v>
      </c>
      <c r="E4382" t="s">
        <v>63</v>
      </c>
      <c r="F4382" t="s">
        <v>72</v>
      </c>
      <c r="G4382" t="s">
        <v>65</v>
      </c>
      <c r="H4382" t="s">
        <v>28</v>
      </c>
      <c r="I4382" t="s">
        <v>2134</v>
      </c>
      <c r="J4382" t="s">
        <v>20</v>
      </c>
      <c r="K4382" t="s">
        <v>376</v>
      </c>
      <c r="L4382" t="s">
        <v>2134</v>
      </c>
      <c r="M4382">
        <v>0</v>
      </c>
      <c r="N4382">
        <v>345.44</v>
      </c>
      <c r="O4382">
        <v>15</v>
      </c>
      <c r="P4382">
        <f>Table1[[#This Row],[Sale Product Count]]*Table1[[#This Row],[Price]]</f>
        <v>5181.6000000000004</v>
      </c>
      <c r="Q4382">
        <v>448</v>
      </c>
    </row>
    <row r="4383" spans="1:17" x14ac:dyDescent="0.3">
      <c r="A4383" t="s">
        <v>13</v>
      </c>
      <c r="B4383" t="s">
        <v>2134</v>
      </c>
      <c r="C4383" t="s">
        <v>14</v>
      </c>
      <c r="D4383" t="s">
        <v>15</v>
      </c>
      <c r="E4383" t="s">
        <v>16</v>
      </c>
      <c r="F4383" t="s">
        <v>17</v>
      </c>
      <c r="G4383" t="s">
        <v>18</v>
      </c>
      <c r="H4383" t="s">
        <v>19</v>
      </c>
      <c r="I4383" t="s">
        <v>2134</v>
      </c>
      <c r="J4383" t="s">
        <v>20</v>
      </c>
      <c r="K4383" t="s">
        <v>21</v>
      </c>
      <c r="L4383" t="s">
        <v>22</v>
      </c>
      <c r="M4383">
        <v>0</v>
      </c>
      <c r="N4383">
        <v>426.64</v>
      </c>
      <c r="O4383">
        <v>12</v>
      </c>
      <c r="P4383">
        <f>Table1[[#This Row],[Sale Product Count]]*Table1[[#This Row],[Price]]</f>
        <v>5119.68</v>
      </c>
      <c r="Q4383">
        <v>477</v>
      </c>
    </row>
    <row r="4384" spans="1:17" x14ac:dyDescent="0.3">
      <c r="A4384" t="s">
        <v>13</v>
      </c>
      <c r="B4384" t="s">
        <v>83</v>
      </c>
      <c r="C4384" t="s">
        <v>24</v>
      </c>
      <c r="D4384" t="s">
        <v>84</v>
      </c>
      <c r="E4384" t="s">
        <v>16</v>
      </c>
      <c r="F4384" t="s">
        <v>26</v>
      </c>
      <c r="G4384" t="s">
        <v>80</v>
      </c>
      <c r="H4384" t="s">
        <v>19</v>
      </c>
      <c r="I4384" t="s">
        <v>2134</v>
      </c>
      <c r="J4384" t="s">
        <v>20</v>
      </c>
      <c r="K4384" t="s">
        <v>21</v>
      </c>
      <c r="L4384" t="s">
        <v>2134</v>
      </c>
      <c r="M4384">
        <v>0</v>
      </c>
      <c r="N4384">
        <v>299.99</v>
      </c>
      <c r="O4384">
        <v>17</v>
      </c>
      <c r="P4384">
        <f>Table1[[#This Row],[Sale Product Count]]*Table1[[#This Row],[Price]]</f>
        <v>5099.83</v>
      </c>
      <c r="Q4384">
        <v>280</v>
      </c>
    </row>
    <row r="4385" spans="1:17" x14ac:dyDescent="0.3">
      <c r="A4385" t="s">
        <v>23</v>
      </c>
      <c r="B4385" t="s">
        <v>2134</v>
      </c>
      <c r="C4385" t="s">
        <v>24</v>
      </c>
      <c r="D4385" t="s">
        <v>25</v>
      </c>
      <c r="E4385" t="s">
        <v>16</v>
      </c>
      <c r="F4385" t="s">
        <v>26</v>
      </c>
      <c r="G4385" t="s">
        <v>27</v>
      </c>
      <c r="H4385" t="s">
        <v>28</v>
      </c>
      <c r="I4385" t="s">
        <v>29</v>
      </c>
      <c r="J4385" t="s">
        <v>20</v>
      </c>
      <c r="K4385" t="s">
        <v>21</v>
      </c>
      <c r="L4385" t="s">
        <v>2134</v>
      </c>
      <c r="M4385">
        <v>4.5</v>
      </c>
      <c r="N4385">
        <v>93.99</v>
      </c>
      <c r="O4385">
        <v>54</v>
      </c>
      <c r="P4385">
        <f>Table1[[#This Row],[Sale Product Count]]*Table1[[#This Row],[Price]]</f>
        <v>5075.46</v>
      </c>
      <c r="Q4385">
        <v>371</v>
      </c>
    </row>
    <row r="4386" spans="1:17" x14ac:dyDescent="0.3">
      <c r="A4386" t="s">
        <v>23</v>
      </c>
      <c r="B4386" t="s">
        <v>2134</v>
      </c>
      <c r="C4386" t="s">
        <v>24</v>
      </c>
      <c r="D4386" t="s">
        <v>2134</v>
      </c>
      <c r="E4386" t="s">
        <v>63</v>
      </c>
      <c r="F4386" t="s">
        <v>2134</v>
      </c>
      <c r="G4386" t="s">
        <v>2134</v>
      </c>
      <c r="H4386" t="s">
        <v>2134</v>
      </c>
      <c r="I4386" t="s">
        <v>2134</v>
      </c>
      <c r="J4386" t="s">
        <v>2134</v>
      </c>
      <c r="K4386" t="s">
        <v>208</v>
      </c>
      <c r="L4386" t="s">
        <v>2134</v>
      </c>
      <c r="M4386">
        <v>5</v>
      </c>
      <c r="N4386">
        <v>389.99</v>
      </c>
      <c r="O4386">
        <v>13</v>
      </c>
      <c r="P4386">
        <f>Table1[[#This Row],[Sale Product Count]]*Table1[[#This Row],[Price]]</f>
        <v>5069.87</v>
      </c>
      <c r="Q4386">
        <v>114</v>
      </c>
    </row>
    <row r="4387" spans="1:17" x14ac:dyDescent="0.3">
      <c r="A4387" t="s">
        <v>130</v>
      </c>
      <c r="B4387" t="s">
        <v>195</v>
      </c>
      <c r="C4387" t="s">
        <v>41</v>
      </c>
      <c r="D4387" t="s">
        <v>2134</v>
      </c>
      <c r="E4387" t="s">
        <v>42</v>
      </c>
      <c r="F4387" t="s">
        <v>72</v>
      </c>
      <c r="G4387" t="s">
        <v>18</v>
      </c>
      <c r="H4387" t="s">
        <v>197</v>
      </c>
      <c r="I4387" t="s">
        <v>2134</v>
      </c>
      <c r="J4387" t="s">
        <v>20</v>
      </c>
      <c r="K4387" t="s">
        <v>2134</v>
      </c>
      <c r="L4387" t="s">
        <v>202</v>
      </c>
      <c r="M4387">
        <v>5</v>
      </c>
      <c r="N4387">
        <v>389.99</v>
      </c>
      <c r="O4387">
        <v>13</v>
      </c>
      <c r="P4387">
        <f>Table1[[#This Row],[Sale Product Count]]*Table1[[#This Row],[Price]]</f>
        <v>5069.87</v>
      </c>
      <c r="Q4387">
        <v>369</v>
      </c>
    </row>
    <row r="4388" spans="1:17" x14ac:dyDescent="0.3">
      <c r="A4388" t="s">
        <v>30</v>
      </c>
      <c r="B4388" t="s">
        <v>119</v>
      </c>
      <c r="C4388" t="s">
        <v>24</v>
      </c>
      <c r="D4388" t="s">
        <v>33</v>
      </c>
      <c r="E4388" t="s">
        <v>2134</v>
      </c>
      <c r="F4388" t="s">
        <v>34</v>
      </c>
      <c r="G4388" t="s">
        <v>35</v>
      </c>
      <c r="H4388" t="s">
        <v>36</v>
      </c>
      <c r="I4388" t="s">
        <v>2134</v>
      </c>
      <c r="J4388" t="s">
        <v>37</v>
      </c>
      <c r="K4388" t="s">
        <v>120</v>
      </c>
      <c r="L4388" t="s">
        <v>38</v>
      </c>
      <c r="M4388">
        <v>1</v>
      </c>
      <c r="N4388">
        <v>389.99</v>
      </c>
      <c r="O4388">
        <v>13</v>
      </c>
      <c r="P4388">
        <f>Table1[[#This Row],[Sale Product Count]]*Table1[[#This Row],[Price]]</f>
        <v>5069.87</v>
      </c>
      <c r="Q4388">
        <v>334</v>
      </c>
    </row>
    <row r="4389" spans="1:17" x14ac:dyDescent="0.3">
      <c r="A4389" t="s">
        <v>100</v>
      </c>
      <c r="B4389" t="s">
        <v>1808</v>
      </c>
      <c r="C4389" t="s">
        <v>14</v>
      </c>
      <c r="D4389" t="s">
        <v>1809</v>
      </c>
      <c r="E4389" t="s">
        <v>2134</v>
      </c>
      <c r="F4389" t="s">
        <v>618</v>
      </c>
      <c r="G4389" t="s">
        <v>18</v>
      </c>
      <c r="H4389" t="s">
        <v>257</v>
      </c>
      <c r="I4389" t="s">
        <v>2134</v>
      </c>
      <c r="J4389" t="s">
        <v>20</v>
      </c>
      <c r="K4389" t="s">
        <v>1810</v>
      </c>
      <c r="L4389" t="s">
        <v>2134</v>
      </c>
      <c r="M4389">
        <v>3.6</v>
      </c>
      <c r="N4389">
        <v>389.99</v>
      </c>
      <c r="O4389">
        <v>13</v>
      </c>
      <c r="P4389">
        <f>Table1[[#This Row],[Sale Product Count]]*Table1[[#This Row],[Price]]</f>
        <v>5069.87</v>
      </c>
      <c r="Q4389">
        <v>100</v>
      </c>
    </row>
    <row r="4390" spans="1:17" x14ac:dyDescent="0.3">
      <c r="A4390" t="s">
        <v>23</v>
      </c>
      <c r="B4390" t="s">
        <v>2134</v>
      </c>
      <c r="C4390" t="s">
        <v>14</v>
      </c>
      <c r="D4390" t="s">
        <v>219</v>
      </c>
      <c r="E4390" t="s">
        <v>27</v>
      </c>
      <c r="F4390" t="s">
        <v>220</v>
      </c>
      <c r="G4390" t="s">
        <v>65</v>
      </c>
      <c r="H4390" t="s">
        <v>19</v>
      </c>
      <c r="I4390" t="s">
        <v>2134</v>
      </c>
      <c r="J4390" t="s">
        <v>20</v>
      </c>
      <c r="K4390" t="s">
        <v>21</v>
      </c>
      <c r="L4390" t="s">
        <v>81</v>
      </c>
      <c r="M4390">
        <v>4.7</v>
      </c>
      <c r="N4390">
        <v>389.99</v>
      </c>
      <c r="O4390">
        <v>13</v>
      </c>
      <c r="P4390">
        <f>Table1[[#This Row],[Sale Product Count]]*Table1[[#This Row],[Price]]</f>
        <v>5069.87</v>
      </c>
      <c r="Q4390">
        <v>0</v>
      </c>
    </row>
    <row r="4391" spans="1:17" x14ac:dyDescent="0.3">
      <c r="A4391" t="s">
        <v>23</v>
      </c>
      <c r="B4391" t="s">
        <v>2134</v>
      </c>
      <c r="C4391" t="s">
        <v>24</v>
      </c>
      <c r="D4391" t="s">
        <v>25</v>
      </c>
      <c r="E4391" t="s">
        <v>16</v>
      </c>
      <c r="F4391" t="s">
        <v>26</v>
      </c>
      <c r="G4391" t="s">
        <v>27</v>
      </c>
      <c r="H4391" t="s">
        <v>28</v>
      </c>
      <c r="I4391" t="s">
        <v>29</v>
      </c>
      <c r="J4391" t="s">
        <v>20</v>
      </c>
      <c r="K4391" t="s">
        <v>21</v>
      </c>
      <c r="L4391" t="s">
        <v>2134</v>
      </c>
      <c r="M4391">
        <v>4.5</v>
      </c>
      <c r="N4391">
        <v>252.98</v>
      </c>
      <c r="O4391">
        <v>20</v>
      </c>
      <c r="P4391">
        <f>Table1[[#This Row],[Sale Product Count]]*Table1[[#This Row],[Price]]</f>
        <v>5059.5999999999995</v>
      </c>
      <c r="Q4391">
        <v>423</v>
      </c>
    </row>
    <row r="4392" spans="1:17" x14ac:dyDescent="0.3">
      <c r="A4392" t="s">
        <v>100</v>
      </c>
      <c r="B4392" t="s">
        <v>1255</v>
      </c>
      <c r="C4392" t="s">
        <v>14</v>
      </c>
      <c r="D4392" t="s">
        <v>2134</v>
      </c>
      <c r="E4392" t="s">
        <v>63</v>
      </c>
      <c r="F4392" t="s">
        <v>64</v>
      </c>
      <c r="G4392" t="s">
        <v>65</v>
      </c>
      <c r="H4392" t="s">
        <v>19</v>
      </c>
      <c r="I4392" t="s">
        <v>200</v>
      </c>
      <c r="J4392" t="s">
        <v>201</v>
      </c>
      <c r="K4392" t="s">
        <v>92</v>
      </c>
      <c r="L4392" t="s">
        <v>2134</v>
      </c>
      <c r="M4392">
        <v>0</v>
      </c>
      <c r="N4392">
        <v>219</v>
      </c>
      <c r="O4392">
        <v>23</v>
      </c>
      <c r="P4392">
        <f>Table1[[#This Row],[Sale Product Count]]*Table1[[#This Row],[Price]]</f>
        <v>5037</v>
      </c>
      <c r="Q4392">
        <v>398</v>
      </c>
    </row>
    <row r="4393" spans="1:17" x14ac:dyDescent="0.3">
      <c r="A4393" t="s">
        <v>507</v>
      </c>
      <c r="B4393" t="s">
        <v>780</v>
      </c>
      <c r="C4393" t="s">
        <v>621</v>
      </c>
      <c r="D4393" t="s">
        <v>2134</v>
      </c>
      <c r="E4393" t="s">
        <v>42</v>
      </c>
      <c r="F4393" t="s">
        <v>781</v>
      </c>
      <c r="G4393" t="s">
        <v>18</v>
      </c>
      <c r="H4393" t="s">
        <v>197</v>
      </c>
      <c r="I4393" t="s">
        <v>29</v>
      </c>
      <c r="J4393" t="s">
        <v>20</v>
      </c>
      <c r="K4393" t="s">
        <v>782</v>
      </c>
      <c r="L4393" t="s">
        <v>2134</v>
      </c>
      <c r="M4393">
        <v>5</v>
      </c>
      <c r="N4393">
        <v>349.99</v>
      </c>
      <c r="O4393">
        <v>14</v>
      </c>
      <c r="P4393">
        <f>Table1[[#This Row],[Sale Product Count]]*Table1[[#This Row],[Price]]</f>
        <v>4899.8600000000006</v>
      </c>
      <c r="Q4393">
        <v>430</v>
      </c>
    </row>
    <row r="4394" spans="1:17" x14ac:dyDescent="0.3">
      <c r="A4394" t="s">
        <v>13</v>
      </c>
      <c r="B4394" t="s">
        <v>2134</v>
      </c>
      <c r="C4394" t="s">
        <v>14</v>
      </c>
      <c r="D4394" t="s">
        <v>15</v>
      </c>
      <c r="E4394" t="s">
        <v>16</v>
      </c>
      <c r="F4394" t="s">
        <v>17</v>
      </c>
      <c r="G4394" t="s">
        <v>18</v>
      </c>
      <c r="H4394" t="s">
        <v>19</v>
      </c>
      <c r="I4394" t="s">
        <v>2134</v>
      </c>
      <c r="J4394" t="s">
        <v>20</v>
      </c>
      <c r="K4394" t="s">
        <v>21</v>
      </c>
      <c r="L4394" t="s">
        <v>22</v>
      </c>
      <c r="M4394">
        <v>0</v>
      </c>
      <c r="N4394">
        <v>99.99</v>
      </c>
      <c r="O4394">
        <v>49</v>
      </c>
      <c r="P4394">
        <f>Table1[[#This Row],[Sale Product Count]]*Table1[[#This Row],[Price]]</f>
        <v>4899.5099999999993</v>
      </c>
      <c r="Q4394">
        <v>315</v>
      </c>
    </row>
    <row r="4395" spans="1:17" x14ac:dyDescent="0.3">
      <c r="A4395" t="s">
        <v>130</v>
      </c>
      <c r="B4395" t="s">
        <v>1191</v>
      </c>
      <c r="C4395" t="s">
        <v>14</v>
      </c>
      <c r="D4395" t="s">
        <v>2134</v>
      </c>
      <c r="E4395" t="s">
        <v>42</v>
      </c>
      <c r="F4395" t="s">
        <v>26</v>
      </c>
      <c r="G4395" t="s">
        <v>65</v>
      </c>
      <c r="H4395" t="s">
        <v>197</v>
      </c>
      <c r="I4395" t="s">
        <v>2134</v>
      </c>
      <c r="J4395" t="s">
        <v>20</v>
      </c>
      <c r="K4395" t="s">
        <v>92</v>
      </c>
      <c r="L4395" t="s">
        <v>202</v>
      </c>
      <c r="M4395">
        <v>0</v>
      </c>
      <c r="N4395">
        <v>139</v>
      </c>
      <c r="O4395">
        <v>35</v>
      </c>
      <c r="P4395">
        <f>Table1[[#This Row],[Sale Product Count]]*Table1[[#This Row],[Price]]</f>
        <v>4865</v>
      </c>
      <c r="Q4395">
        <v>369</v>
      </c>
    </row>
    <row r="4396" spans="1:17" x14ac:dyDescent="0.3">
      <c r="A4396" t="s">
        <v>13</v>
      </c>
      <c r="B4396" t="s">
        <v>2134</v>
      </c>
      <c r="C4396" t="s">
        <v>14</v>
      </c>
      <c r="D4396" t="s">
        <v>15</v>
      </c>
      <c r="E4396" t="s">
        <v>16</v>
      </c>
      <c r="F4396" t="s">
        <v>17</v>
      </c>
      <c r="G4396" t="s">
        <v>18</v>
      </c>
      <c r="H4396" t="s">
        <v>19</v>
      </c>
      <c r="I4396" t="s">
        <v>2134</v>
      </c>
      <c r="J4396" t="s">
        <v>20</v>
      </c>
      <c r="K4396" t="s">
        <v>21</v>
      </c>
      <c r="L4396" t="s">
        <v>22</v>
      </c>
      <c r="M4396">
        <v>0</v>
      </c>
      <c r="N4396">
        <v>135.49</v>
      </c>
      <c r="O4396">
        <v>35</v>
      </c>
      <c r="P4396">
        <f>Table1[[#This Row],[Sale Product Count]]*Table1[[#This Row],[Price]]</f>
        <v>4742.1500000000005</v>
      </c>
      <c r="Q4396">
        <v>501</v>
      </c>
    </row>
    <row r="4397" spans="1:17" x14ac:dyDescent="0.3">
      <c r="A4397" t="s">
        <v>130</v>
      </c>
      <c r="B4397" t="s">
        <v>1057</v>
      </c>
      <c r="C4397" t="s">
        <v>14</v>
      </c>
      <c r="D4397" t="s">
        <v>71</v>
      </c>
      <c r="E4397" t="s">
        <v>63</v>
      </c>
      <c r="F4397" t="s">
        <v>64</v>
      </c>
      <c r="G4397" t="s">
        <v>65</v>
      </c>
      <c r="H4397" t="s">
        <v>28</v>
      </c>
      <c r="I4397" t="s">
        <v>2134</v>
      </c>
      <c r="J4397" t="s">
        <v>20</v>
      </c>
      <c r="K4397" t="s">
        <v>376</v>
      </c>
      <c r="L4397" t="s">
        <v>2134</v>
      </c>
      <c r="M4397">
        <v>0</v>
      </c>
      <c r="N4397">
        <v>195.99</v>
      </c>
      <c r="O4397">
        <v>24</v>
      </c>
      <c r="P4397">
        <f>Table1[[#This Row],[Sale Product Count]]*Table1[[#This Row],[Price]]</f>
        <v>4703.76</v>
      </c>
      <c r="Q4397">
        <v>466</v>
      </c>
    </row>
    <row r="4398" spans="1:17" x14ac:dyDescent="0.3">
      <c r="A4398" t="s">
        <v>59</v>
      </c>
      <c r="B4398" t="s">
        <v>344</v>
      </c>
      <c r="C4398" t="s">
        <v>61</v>
      </c>
      <c r="D4398" t="s">
        <v>247</v>
      </c>
      <c r="E4398" t="s">
        <v>162</v>
      </c>
      <c r="F4398" t="s">
        <v>116</v>
      </c>
      <c r="G4398" t="s">
        <v>35</v>
      </c>
      <c r="H4398" t="s">
        <v>28</v>
      </c>
      <c r="I4398" t="s">
        <v>345</v>
      </c>
      <c r="J4398" t="s">
        <v>178</v>
      </c>
      <c r="K4398" t="s">
        <v>2134</v>
      </c>
      <c r="L4398" t="s">
        <v>2134</v>
      </c>
      <c r="M4398">
        <v>4.2</v>
      </c>
      <c r="N4398">
        <v>389.99</v>
      </c>
      <c r="O4398">
        <v>12</v>
      </c>
      <c r="P4398">
        <f>Table1[[#This Row],[Sale Product Count]]*Table1[[#This Row],[Price]]</f>
        <v>4679.88</v>
      </c>
      <c r="Q4398">
        <v>303</v>
      </c>
    </row>
    <row r="4399" spans="1:17" x14ac:dyDescent="0.3">
      <c r="A4399" t="s">
        <v>39</v>
      </c>
      <c r="B4399" t="s">
        <v>798</v>
      </c>
      <c r="C4399" t="s">
        <v>215</v>
      </c>
      <c r="D4399" t="s">
        <v>2134</v>
      </c>
      <c r="E4399" t="s">
        <v>63</v>
      </c>
      <c r="F4399" t="s">
        <v>216</v>
      </c>
      <c r="G4399" t="s">
        <v>65</v>
      </c>
      <c r="H4399" t="s">
        <v>211</v>
      </c>
      <c r="I4399" t="s">
        <v>2134</v>
      </c>
      <c r="J4399" t="s">
        <v>20</v>
      </c>
      <c r="K4399" t="s">
        <v>2134</v>
      </c>
      <c r="L4399" t="s">
        <v>799</v>
      </c>
      <c r="M4399">
        <v>0</v>
      </c>
      <c r="N4399">
        <v>389.99</v>
      </c>
      <c r="O4399">
        <v>12</v>
      </c>
      <c r="P4399">
        <f>Table1[[#This Row],[Sale Product Count]]*Table1[[#This Row],[Price]]</f>
        <v>4679.88</v>
      </c>
      <c r="Q4399">
        <v>210</v>
      </c>
    </row>
    <row r="4400" spans="1:17" x14ac:dyDescent="0.3">
      <c r="A4400" t="s">
        <v>165</v>
      </c>
      <c r="B4400" t="s">
        <v>921</v>
      </c>
      <c r="C4400" t="s">
        <v>61</v>
      </c>
      <c r="D4400" t="s">
        <v>922</v>
      </c>
      <c r="E4400" t="s">
        <v>63</v>
      </c>
      <c r="F4400" t="s">
        <v>72</v>
      </c>
      <c r="G4400" t="s">
        <v>18</v>
      </c>
      <c r="H4400" t="s">
        <v>28</v>
      </c>
      <c r="I4400" t="s">
        <v>2134</v>
      </c>
      <c r="J4400" t="s">
        <v>20</v>
      </c>
      <c r="K4400" t="s">
        <v>634</v>
      </c>
      <c r="L4400" t="s">
        <v>2134</v>
      </c>
      <c r="M4400">
        <v>0</v>
      </c>
      <c r="N4400">
        <v>389.99</v>
      </c>
      <c r="O4400">
        <v>12</v>
      </c>
      <c r="P4400">
        <f>Table1[[#This Row],[Sale Product Count]]*Table1[[#This Row],[Price]]</f>
        <v>4679.88</v>
      </c>
      <c r="Q4400">
        <v>258</v>
      </c>
    </row>
    <row r="4401" spans="1:17" x14ac:dyDescent="0.3">
      <c r="A4401" t="s">
        <v>13</v>
      </c>
      <c r="B4401" t="s">
        <v>2134</v>
      </c>
      <c r="C4401" t="s">
        <v>24</v>
      </c>
      <c r="D4401" t="s">
        <v>15</v>
      </c>
      <c r="E4401" t="s">
        <v>78</v>
      </c>
      <c r="F4401" t="s">
        <v>79</v>
      </c>
      <c r="G4401" t="s">
        <v>80</v>
      </c>
      <c r="H4401" t="s">
        <v>19</v>
      </c>
      <c r="I4401" t="s">
        <v>2134</v>
      </c>
      <c r="J4401" t="s">
        <v>20</v>
      </c>
      <c r="K4401" t="s">
        <v>21</v>
      </c>
      <c r="L4401" t="s">
        <v>81</v>
      </c>
      <c r="M4401">
        <v>5</v>
      </c>
      <c r="N4401">
        <v>389.99</v>
      </c>
      <c r="O4401">
        <v>12</v>
      </c>
      <c r="P4401">
        <f>Table1[[#This Row],[Sale Product Count]]*Table1[[#This Row],[Price]]</f>
        <v>4679.88</v>
      </c>
      <c r="Q4401">
        <v>297</v>
      </c>
    </row>
    <row r="4402" spans="1:17" x14ac:dyDescent="0.3">
      <c r="A4402" t="s">
        <v>130</v>
      </c>
      <c r="B4402" t="s">
        <v>1253</v>
      </c>
      <c r="C4402" t="s">
        <v>14</v>
      </c>
      <c r="D4402" t="s">
        <v>71</v>
      </c>
      <c r="E4402" t="s">
        <v>63</v>
      </c>
      <c r="F4402" t="s">
        <v>72</v>
      </c>
      <c r="G4402" t="s">
        <v>65</v>
      </c>
      <c r="H4402" t="s">
        <v>28</v>
      </c>
      <c r="I4402" t="s">
        <v>431</v>
      </c>
      <c r="J4402" t="s">
        <v>20</v>
      </c>
      <c r="K4402" t="s">
        <v>2134</v>
      </c>
      <c r="L4402" t="s">
        <v>2134</v>
      </c>
      <c r="M4402">
        <v>0</v>
      </c>
      <c r="N4402">
        <v>389.99</v>
      </c>
      <c r="O4402">
        <v>12</v>
      </c>
      <c r="P4402">
        <f>Table1[[#This Row],[Sale Product Count]]*Table1[[#This Row],[Price]]</f>
        <v>4679.88</v>
      </c>
      <c r="Q4402">
        <v>236</v>
      </c>
    </row>
    <row r="4403" spans="1:17" x14ac:dyDescent="0.3">
      <c r="A4403" t="s">
        <v>13</v>
      </c>
      <c r="B4403" t="s">
        <v>2134</v>
      </c>
      <c r="C4403" t="s">
        <v>24</v>
      </c>
      <c r="D4403" t="s">
        <v>15</v>
      </c>
      <c r="E4403" t="s">
        <v>78</v>
      </c>
      <c r="F4403" t="s">
        <v>79</v>
      </c>
      <c r="G4403" t="s">
        <v>80</v>
      </c>
      <c r="H4403" t="s">
        <v>19</v>
      </c>
      <c r="I4403" t="s">
        <v>2134</v>
      </c>
      <c r="J4403" t="s">
        <v>20</v>
      </c>
      <c r="K4403" t="s">
        <v>21</v>
      </c>
      <c r="L4403" t="s">
        <v>81</v>
      </c>
      <c r="M4403">
        <v>5</v>
      </c>
      <c r="N4403">
        <v>389.99</v>
      </c>
      <c r="O4403">
        <v>12</v>
      </c>
      <c r="P4403">
        <f>Table1[[#This Row],[Sale Product Count]]*Table1[[#This Row],[Price]]</f>
        <v>4679.88</v>
      </c>
      <c r="Q4403">
        <v>0</v>
      </c>
    </row>
    <row r="4404" spans="1:17" x14ac:dyDescent="0.3">
      <c r="A4404" t="s">
        <v>23</v>
      </c>
      <c r="B4404" t="s">
        <v>2134</v>
      </c>
      <c r="C4404" t="s">
        <v>14</v>
      </c>
      <c r="D4404" t="s">
        <v>219</v>
      </c>
      <c r="E4404" t="s">
        <v>27</v>
      </c>
      <c r="F4404" t="s">
        <v>220</v>
      </c>
      <c r="G4404" t="s">
        <v>65</v>
      </c>
      <c r="H4404" t="s">
        <v>19</v>
      </c>
      <c r="I4404" t="s">
        <v>2134</v>
      </c>
      <c r="J4404" t="s">
        <v>20</v>
      </c>
      <c r="K4404" t="s">
        <v>21</v>
      </c>
      <c r="L4404" t="s">
        <v>81</v>
      </c>
      <c r="M4404">
        <v>4.7</v>
      </c>
      <c r="N4404">
        <v>389.99</v>
      </c>
      <c r="O4404">
        <v>12</v>
      </c>
      <c r="P4404">
        <f>Table1[[#This Row],[Sale Product Count]]*Table1[[#This Row],[Price]]</f>
        <v>4679.88</v>
      </c>
      <c r="Q4404">
        <v>0</v>
      </c>
    </row>
    <row r="4405" spans="1:17" x14ac:dyDescent="0.3">
      <c r="A4405" t="s">
        <v>23</v>
      </c>
      <c r="B4405" t="s">
        <v>2134</v>
      </c>
      <c r="C4405" t="s">
        <v>24</v>
      </c>
      <c r="D4405" t="s">
        <v>25</v>
      </c>
      <c r="E4405" t="s">
        <v>16</v>
      </c>
      <c r="F4405" t="s">
        <v>26</v>
      </c>
      <c r="G4405" t="s">
        <v>27</v>
      </c>
      <c r="H4405" t="s">
        <v>28</v>
      </c>
      <c r="I4405" t="s">
        <v>29</v>
      </c>
      <c r="J4405" t="s">
        <v>20</v>
      </c>
      <c r="K4405" t="s">
        <v>21</v>
      </c>
      <c r="L4405" t="s">
        <v>2134</v>
      </c>
      <c r="M4405">
        <v>4.5</v>
      </c>
      <c r="N4405">
        <v>259.95</v>
      </c>
      <c r="O4405">
        <v>18</v>
      </c>
      <c r="P4405">
        <f>Table1[[#This Row],[Sale Product Count]]*Table1[[#This Row],[Price]]</f>
        <v>4679.0999999999995</v>
      </c>
      <c r="Q4405">
        <v>515</v>
      </c>
    </row>
    <row r="4406" spans="1:17" x14ac:dyDescent="0.3">
      <c r="A4406" t="s">
        <v>59</v>
      </c>
      <c r="B4406" t="s">
        <v>846</v>
      </c>
      <c r="C4406" t="s">
        <v>41</v>
      </c>
      <c r="D4406" t="s">
        <v>1476</v>
      </c>
      <c r="E4406" t="s">
        <v>63</v>
      </c>
      <c r="F4406" t="s">
        <v>17</v>
      </c>
      <c r="G4406" t="s">
        <v>18</v>
      </c>
      <c r="H4406" t="s">
        <v>197</v>
      </c>
      <c r="I4406" t="s">
        <v>320</v>
      </c>
      <c r="J4406" t="s">
        <v>20</v>
      </c>
      <c r="K4406" t="s">
        <v>2134</v>
      </c>
      <c r="L4406" t="s">
        <v>2134</v>
      </c>
      <c r="M4406">
        <v>4.4000000000000004</v>
      </c>
      <c r="N4406">
        <v>222.5</v>
      </c>
      <c r="O4406">
        <v>21</v>
      </c>
      <c r="P4406">
        <f>Table1[[#This Row],[Sale Product Count]]*Table1[[#This Row],[Price]]</f>
        <v>4672.5</v>
      </c>
      <c r="Q4406">
        <v>153</v>
      </c>
    </row>
    <row r="4407" spans="1:17" x14ac:dyDescent="0.3">
      <c r="A4407" t="s">
        <v>30</v>
      </c>
      <c r="B4407" t="s">
        <v>31</v>
      </c>
      <c r="C4407" t="s">
        <v>32</v>
      </c>
      <c r="D4407" t="s">
        <v>33</v>
      </c>
      <c r="E4407" t="s">
        <v>2134</v>
      </c>
      <c r="F4407" t="s">
        <v>34</v>
      </c>
      <c r="G4407" t="s">
        <v>35</v>
      </c>
      <c r="H4407" t="s">
        <v>36</v>
      </c>
      <c r="I4407" t="s">
        <v>2134</v>
      </c>
      <c r="J4407" t="s">
        <v>37</v>
      </c>
      <c r="K4407" t="s">
        <v>2134</v>
      </c>
      <c r="L4407" t="s">
        <v>38</v>
      </c>
      <c r="M4407">
        <v>5</v>
      </c>
      <c r="N4407">
        <v>289</v>
      </c>
      <c r="O4407">
        <v>16</v>
      </c>
      <c r="P4407">
        <f>Table1[[#This Row],[Sale Product Count]]*Table1[[#This Row],[Price]]</f>
        <v>4624</v>
      </c>
      <c r="Q4407">
        <v>291</v>
      </c>
    </row>
    <row r="4408" spans="1:17" x14ac:dyDescent="0.3">
      <c r="A4408" t="s">
        <v>130</v>
      </c>
      <c r="B4408" t="s">
        <v>1286</v>
      </c>
      <c r="C4408" t="s">
        <v>41</v>
      </c>
      <c r="D4408" t="s">
        <v>858</v>
      </c>
      <c r="E4408" t="s">
        <v>42</v>
      </c>
      <c r="F4408" t="s">
        <v>64</v>
      </c>
      <c r="G4408" t="s">
        <v>65</v>
      </c>
      <c r="H4408" t="s">
        <v>28</v>
      </c>
      <c r="I4408" t="s">
        <v>2134</v>
      </c>
      <c r="J4408" t="s">
        <v>20</v>
      </c>
      <c r="K4408" t="s">
        <v>376</v>
      </c>
      <c r="L4408" t="s">
        <v>2134</v>
      </c>
      <c r="M4408">
        <v>0</v>
      </c>
      <c r="N4408">
        <v>268.98</v>
      </c>
      <c r="O4408">
        <v>17</v>
      </c>
      <c r="P4408">
        <f>Table1[[#This Row],[Sale Product Count]]*Table1[[#This Row],[Price]]</f>
        <v>4572.66</v>
      </c>
      <c r="Q4408">
        <v>393</v>
      </c>
    </row>
    <row r="4409" spans="1:17" x14ac:dyDescent="0.3">
      <c r="A4409" t="s">
        <v>130</v>
      </c>
      <c r="B4409" t="s">
        <v>1392</v>
      </c>
      <c r="C4409" t="s">
        <v>24</v>
      </c>
      <c r="D4409" t="s">
        <v>71</v>
      </c>
      <c r="E4409" t="s">
        <v>63</v>
      </c>
      <c r="F4409" t="s">
        <v>282</v>
      </c>
      <c r="G4409" t="s">
        <v>65</v>
      </c>
      <c r="H4409" t="s">
        <v>311</v>
      </c>
      <c r="I4409" t="s">
        <v>2134</v>
      </c>
      <c r="J4409" t="s">
        <v>37</v>
      </c>
      <c r="K4409" t="s">
        <v>1660</v>
      </c>
      <c r="L4409" t="s">
        <v>2134</v>
      </c>
      <c r="M4409">
        <v>1</v>
      </c>
      <c r="N4409">
        <v>111.05</v>
      </c>
      <c r="O4409">
        <v>41</v>
      </c>
      <c r="P4409">
        <f>Table1[[#This Row],[Sale Product Count]]*Table1[[#This Row],[Price]]</f>
        <v>4553.05</v>
      </c>
      <c r="Q4409">
        <v>326</v>
      </c>
    </row>
    <row r="4410" spans="1:17" x14ac:dyDescent="0.3">
      <c r="A4410" t="s">
        <v>59</v>
      </c>
      <c r="B4410" t="s">
        <v>458</v>
      </c>
      <c r="C4410" t="s">
        <v>14</v>
      </c>
      <c r="D4410" t="s">
        <v>241</v>
      </c>
      <c r="E4410" t="s">
        <v>49</v>
      </c>
      <c r="F4410" t="s">
        <v>103</v>
      </c>
      <c r="G4410" t="s">
        <v>56</v>
      </c>
      <c r="H4410" t="s">
        <v>95</v>
      </c>
      <c r="I4410" t="s">
        <v>217</v>
      </c>
      <c r="J4410" t="s">
        <v>20</v>
      </c>
      <c r="K4410" t="s">
        <v>2134</v>
      </c>
      <c r="L4410" t="s">
        <v>2134</v>
      </c>
      <c r="M4410">
        <v>4.3</v>
      </c>
      <c r="N4410">
        <v>266.98</v>
      </c>
      <c r="O4410">
        <v>17</v>
      </c>
      <c r="P4410">
        <f>Table1[[#This Row],[Sale Product Count]]*Table1[[#This Row],[Price]]</f>
        <v>4538.66</v>
      </c>
      <c r="Q4410">
        <v>121</v>
      </c>
    </row>
    <row r="4411" spans="1:17" x14ac:dyDescent="0.3">
      <c r="A4411" t="s">
        <v>130</v>
      </c>
      <c r="B4411" t="s">
        <v>645</v>
      </c>
      <c r="C4411" t="s">
        <v>164</v>
      </c>
      <c r="D4411" t="s">
        <v>2027</v>
      </c>
      <c r="E4411" t="s">
        <v>826</v>
      </c>
      <c r="F4411" t="s">
        <v>116</v>
      </c>
      <c r="G4411" t="s">
        <v>35</v>
      </c>
      <c r="H4411" t="s">
        <v>36</v>
      </c>
      <c r="I4411" t="s">
        <v>431</v>
      </c>
      <c r="J4411" t="s">
        <v>1979</v>
      </c>
      <c r="K4411" t="s">
        <v>2134</v>
      </c>
      <c r="L4411" t="s">
        <v>2134</v>
      </c>
      <c r="M4411">
        <v>0</v>
      </c>
      <c r="N4411">
        <v>109</v>
      </c>
      <c r="O4411">
        <v>41</v>
      </c>
      <c r="P4411">
        <f>Table1[[#This Row],[Sale Product Count]]*Table1[[#This Row],[Price]]</f>
        <v>4469</v>
      </c>
      <c r="Q4411">
        <v>239</v>
      </c>
    </row>
    <row r="4412" spans="1:17" x14ac:dyDescent="0.3">
      <c r="A4412" t="s">
        <v>23</v>
      </c>
      <c r="B4412" t="s">
        <v>2134</v>
      </c>
      <c r="C4412" t="s">
        <v>24</v>
      </c>
      <c r="D4412" t="s">
        <v>2134</v>
      </c>
      <c r="E4412" t="s">
        <v>925</v>
      </c>
      <c r="F4412" t="s">
        <v>261</v>
      </c>
      <c r="G4412" t="s">
        <v>18</v>
      </c>
      <c r="H4412" t="s">
        <v>197</v>
      </c>
      <c r="I4412" t="s">
        <v>91</v>
      </c>
      <c r="J4412" t="s">
        <v>20</v>
      </c>
      <c r="K4412" t="s">
        <v>634</v>
      </c>
      <c r="L4412" t="s">
        <v>489</v>
      </c>
      <c r="M4412">
        <v>3.3</v>
      </c>
      <c r="N4412">
        <v>370.23</v>
      </c>
      <c r="O4412">
        <v>12</v>
      </c>
      <c r="P4412">
        <f>Table1[[#This Row],[Sale Product Count]]*Table1[[#This Row],[Price]]</f>
        <v>4442.76</v>
      </c>
      <c r="Q4412">
        <v>402</v>
      </c>
    </row>
    <row r="4413" spans="1:17" x14ac:dyDescent="0.3">
      <c r="A4413" t="s">
        <v>130</v>
      </c>
      <c r="B4413" t="s">
        <v>908</v>
      </c>
      <c r="C4413" t="s">
        <v>2134</v>
      </c>
      <c r="D4413" t="s">
        <v>71</v>
      </c>
      <c r="E4413" t="s">
        <v>2134</v>
      </c>
      <c r="F4413" t="s">
        <v>64</v>
      </c>
      <c r="G4413" t="s">
        <v>65</v>
      </c>
      <c r="H4413" t="s">
        <v>197</v>
      </c>
      <c r="I4413" t="s">
        <v>1179</v>
      </c>
      <c r="J4413" t="s">
        <v>2134</v>
      </c>
      <c r="K4413" t="s">
        <v>2134</v>
      </c>
      <c r="L4413" t="s">
        <v>2134</v>
      </c>
      <c r="M4413">
        <v>0</v>
      </c>
      <c r="N4413">
        <v>89.99</v>
      </c>
      <c r="O4413">
        <v>49</v>
      </c>
      <c r="P4413">
        <f>Table1[[#This Row],[Sale Product Count]]*Table1[[#This Row],[Price]]</f>
        <v>4409.5099999999993</v>
      </c>
      <c r="Q4413">
        <v>470</v>
      </c>
    </row>
    <row r="4414" spans="1:17" x14ac:dyDescent="0.3">
      <c r="A4414" t="s">
        <v>130</v>
      </c>
      <c r="B4414" t="s">
        <v>896</v>
      </c>
      <c r="C4414" t="s">
        <v>24</v>
      </c>
      <c r="D4414" t="s">
        <v>2134</v>
      </c>
      <c r="E4414" t="s">
        <v>75</v>
      </c>
      <c r="F4414" t="s">
        <v>34</v>
      </c>
      <c r="G4414" t="s">
        <v>65</v>
      </c>
      <c r="H4414" t="s">
        <v>197</v>
      </c>
      <c r="I4414" t="s">
        <v>2134</v>
      </c>
      <c r="J4414" t="s">
        <v>20</v>
      </c>
      <c r="K4414" t="s">
        <v>897</v>
      </c>
      <c r="L4414" t="s">
        <v>202</v>
      </c>
      <c r="M4414">
        <v>4.2</v>
      </c>
      <c r="N4414">
        <v>199.99</v>
      </c>
      <c r="O4414">
        <v>22</v>
      </c>
      <c r="P4414">
        <f>Table1[[#This Row],[Sale Product Count]]*Table1[[#This Row],[Price]]</f>
        <v>4399.7800000000007</v>
      </c>
      <c r="Q4414">
        <v>115</v>
      </c>
    </row>
    <row r="4415" spans="1:17" x14ac:dyDescent="0.3">
      <c r="A4415" t="s">
        <v>130</v>
      </c>
      <c r="B4415" t="s">
        <v>388</v>
      </c>
      <c r="C4415" t="s">
        <v>24</v>
      </c>
      <c r="D4415" t="s">
        <v>2134</v>
      </c>
      <c r="E4415" t="s">
        <v>63</v>
      </c>
      <c r="F4415" t="s">
        <v>64</v>
      </c>
      <c r="G4415" t="s">
        <v>65</v>
      </c>
      <c r="H4415" t="s">
        <v>28</v>
      </c>
      <c r="I4415" t="s">
        <v>416</v>
      </c>
      <c r="J4415" t="s">
        <v>20</v>
      </c>
      <c r="K4415" t="s">
        <v>2134</v>
      </c>
      <c r="L4415" t="s">
        <v>2134</v>
      </c>
      <c r="M4415">
        <v>5</v>
      </c>
      <c r="N4415">
        <v>288</v>
      </c>
      <c r="O4415">
        <v>15</v>
      </c>
      <c r="P4415">
        <f>Table1[[#This Row],[Sale Product Count]]*Table1[[#This Row],[Price]]</f>
        <v>4320</v>
      </c>
      <c r="Q4415">
        <v>201</v>
      </c>
    </row>
    <row r="4416" spans="1:17" x14ac:dyDescent="0.3">
      <c r="A4416" t="s">
        <v>130</v>
      </c>
      <c r="B4416" t="s">
        <v>1109</v>
      </c>
      <c r="C4416" t="s">
        <v>24</v>
      </c>
      <c r="D4416" t="s">
        <v>2134</v>
      </c>
      <c r="E4416" t="s">
        <v>42</v>
      </c>
      <c r="F4416" t="s">
        <v>72</v>
      </c>
      <c r="G4416" t="s">
        <v>18</v>
      </c>
      <c r="H4416" t="s">
        <v>197</v>
      </c>
      <c r="I4416" t="s">
        <v>986</v>
      </c>
      <c r="J4416" t="s">
        <v>20</v>
      </c>
      <c r="K4416" t="s">
        <v>20</v>
      </c>
      <c r="L4416" t="s">
        <v>2134</v>
      </c>
      <c r="M4416">
        <v>4.2</v>
      </c>
      <c r="N4416">
        <v>195.97</v>
      </c>
      <c r="O4416">
        <v>22</v>
      </c>
      <c r="P4416">
        <f>Table1[[#This Row],[Sale Product Count]]*Table1[[#This Row],[Price]]</f>
        <v>4311.34</v>
      </c>
      <c r="Q4416">
        <v>505</v>
      </c>
    </row>
    <row r="4417" spans="1:17" x14ac:dyDescent="0.3">
      <c r="A4417" t="s">
        <v>66</v>
      </c>
      <c r="B4417" t="s">
        <v>529</v>
      </c>
      <c r="C4417" t="s">
        <v>24</v>
      </c>
      <c r="D4417" t="s">
        <v>71</v>
      </c>
      <c r="E4417" t="s">
        <v>1904</v>
      </c>
      <c r="F4417" t="s">
        <v>72</v>
      </c>
      <c r="G4417" t="s">
        <v>27</v>
      </c>
      <c r="H4417" t="s">
        <v>28</v>
      </c>
      <c r="I4417" t="s">
        <v>2134</v>
      </c>
      <c r="J4417" t="s">
        <v>37</v>
      </c>
      <c r="K4417" t="s">
        <v>1905</v>
      </c>
      <c r="L4417" t="s">
        <v>2134</v>
      </c>
      <c r="M4417">
        <v>5</v>
      </c>
      <c r="N4417">
        <v>349.99</v>
      </c>
      <c r="O4417">
        <v>12</v>
      </c>
      <c r="P4417">
        <f>Table1[[#This Row],[Sale Product Count]]*Table1[[#This Row],[Price]]</f>
        <v>4199.88</v>
      </c>
      <c r="Q4417">
        <v>146</v>
      </c>
    </row>
    <row r="4418" spans="1:17" x14ac:dyDescent="0.3">
      <c r="A4418" t="s">
        <v>13</v>
      </c>
      <c r="B4418" t="s">
        <v>2134</v>
      </c>
      <c r="C4418" t="s">
        <v>24</v>
      </c>
      <c r="D4418" t="s">
        <v>15</v>
      </c>
      <c r="E4418" t="s">
        <v>78</v>
      </c>
      <c r="F4418" t="s">
        <v>79</v>
      </c>
      <c r="G4418" t="s">
        <v>80</v>
      </c>
      <c r="H4418" t="s">
        <v>19</v>
      </c>
      <c r="I4418" t="s">
        <v>2134</v>
      </c>
      <c r="J4418" t="s">
        <v>20</v>
      </c>
      <c r="K4418" t="s">
        <v>21</v>
      </c>
      <c r="L4418" t="s">
        <v>81</v>
      </c>
      <c r="M4418">
        <v>5</v>
      </c>
      <c r="N4418">
        <v>244.97</v>
      </c>
      <c r="O4418">
        <v>17</v>
      </c>
      <c r="P4418">
        <f>Table1[[#This Row],[Sale Product Count]]*Table1[[#This Row],[Price]]</f>
        <v>4164.49</v>
      </c>
      <c r="Q4418">
        <v>481</v>
      </c>
    </row>
    <row r="4419" spans="1:17" x14ac:dyDescent="0.3">
      <c r="A4419" t="s">
        <v>100</v>
      </c>
      <c r="B4419" t="s">
        <v>104</v>
      </c>
      <c r="C4419" t="s">
        <v>24</v>
      </c>
      <c r="D4419" t="s">
        <v>105</v>
      </c>
      <c r="E4419" t="s">
        <v>42</v>
      </c>
      <c r="F4419" t="s">
        <v>106</v>
      </c>
      <c r="G4419" t="s">
        <v>18</v>
      </c>
      <c r="H4419" t="s">
        <v>36</v>
      </c>
      <c r="I4419" t="s">
        <v>77</v>
      </c>
      <c r="J4419" t="s">
        <v>37</v>
      </c>
      <c r="K4419" t="s">
        <v>2134</v>
      </c>
      <c r="L4419" t="s">
        <v>2134</v>
      </c>
      <c r="M4419">
        <v>4.3</v>
      </c>
      <c r="N4419">
        <v>84.54</v>
      </c>
      <c r="O4419">
        <v>49</v>
      </c>
      <c r="P4419">
        <f>Table1[[#This Row],[Sale Product Count]]*Table1[[#This Row],[Price]]</f>
        <v>4142.46</v>
      </c>
      <c r="Q4419">
        <v>348</v>
      </c>
    </row>
    <row r="4420" spans="1:17" x14ac:dyDescent="0.3">
      <c r="A4420" t="s">
        <v>130</v>
      </c>
      <c r="B4420" t="s">
        <v>1458</v>
      </c>
      <c r="C4420" t="s">
        <v>41</v>
      </c>
      <c r="D4420" t="s">
        <v>71</v>
      </c>
      <c r="E4420" t="s">
        <v>42</v>
      </c>
      <c r="F4420" t="s">
        <v>72</v>
      </c>
      <c r="G4420" t="s">
        <v>65</v>
      </c>
      <c r="H4420" t="s">
        <v>28</v>
      </c>
      <c r="I4420" t="s">
        <v>431</v>
      </c>
      <c r="J4420" t="s">
        <v>20</v>
      </c>
      <c r="K4420" t="s">
        <v>2134</v>
      </c>
      <c r="L4420" t="s">
        <v>2134</v>
      </c>
      <c r="M4420">
        <v>0</v>
      </c>
      <c r="N4420">
        <v>179.55</v>
      </c>
      <c r="O4420">
        <v>23</v>
      </c>
      <c r="P4420">
        <f>Table1[[#This Row],[Sale Product Count]]*Table1[[#This Row],[Price]]</f>
        <v>4129.6500000000005</v>
      </c>
      <c r="Q4420">
        <v>207</v>
      </c>
    </row>
    <row r="4421" spans="1:17" x14ac:dyDescent="0.3">
      <c r="A4421" t="s">
        <v>100</v>
      </c>
      <c r="B4421" t="s">
        <v>2134</v>
      </c>
      <c r="C4421" t="s">
        <v>14</v>
      </c>
      <c r="D4421" t="s">
        <v>2134</v>
      </c>
      <c r="E4421" t="s">
        <v>63</v>
      </c>
      <c r="F4421" t="s">
        <v>26</v>
      </c>
      <c r="G4421" t="s">
        <v>80</v>
      </c>
      <c r="H4421" t="s">
        <v>36</v>
      </c>
      <c r="I4421" t="s">
        <v>552</v>
      </c>
      <c r="J4421" t="s">
        <v>20</v>
      </c>
      <c r="K4421" t="s">
        <v>159</v>
      </c>
      <c r="L4421" t="s">
        <v>406</v>
      </c>
      <c r="M4421">
        <v>5</v>
      </c>
      <c r="N4421">
        <v>225.82</v>
      </c>
      <c r="O4421">
        <v>18</v>
      </c>
      <c r="P4421">
        <f>Table1[[#This Row],[Sale Product Count]]*Table1[[#This Row],[Price]]</f>
        <v>4064.7599999999998</v>
      </c>
      <c r="Q4421">
        <v>256</v>
      </c>
    </row>
    <row r="4422" spans="1:17" x14ac:dyDescent="0.3">
      <c r="A4422" t="s">
        <v>13</v>
      </c>
      <c r="B4422" t="s">
        <v>83</v>
      </c>
      <c r="C4422" t="s">
        <v>24</v>
      </c>
      <c r="D4422" t="s">
        <v>84</v>
      </c>
      <c r="E4422" t="s">
        <v>16</v>
      </c>
      <c r="F4422" t="s">
        <v>26</v>
      </c>
      <c r="G4422" t="s">
        <v>80</v>
      </c>
      <c r="H4422" t="s">
        <v>19</v>
      </c>
      <c r="I4422" t="s">
        <v>2134</v>
      </c>
      <c r="J4422" t="s">
        <v>20</v>
      </c>
      <c r="K4422" t="s">
        <v>21</v>
      </c>
      <c r="L4422" t="s">
        <v>2134</v>
      </c>
      <c r="M4422">
        <v>0</v>
      </c>
      <c r="N4422">
        <v>89.99</v>
      </c>
      <c r="O4422">
        <v>45</v>
      </c>
      <c r="P4422">
        <f>Table1[[#This Row],[Sale Product Count]]*Table1[[#This Row],[Price]]</f>
        <v>4049.5499999999997</v>
      </c>
      <c r="Q4422">
        <v>421</v>
      </c>
    </row>
    <row r="4423" spans="1:17" x14ac:dyDescent="0.3">
      <c r="A4423" t="s">
        <v>130</v>
      </c>
      <c r="B4423" t="s">
        <v>1723</v>
      </c>
      <c r="C4423" t="s">
        <v>41</v>
      </c>
      <c r="D4423" t="s">
        <v>71</v>
      </c>
      <c r="E4423" t="s">
        <v>42</v>
      </c>
      <c r="F4423" t="s">
        <v>72</v>
      </c>
      <c r="G4423" t="s">
        <v>18</v>
      </c>
      <c r="H4423" t="s">
        <v>28</v>
      </c>
      <c r="I4423" t="s">
        <v>2134</v>
      </c>
      <c r="J4423" t="s">
        <v>20</v>
      </c>
      <c r="K4423" t="s">
        <v>376</v>
      </c>
      <c r="L4423" t="s">
        <v>2134</v>
      </c>
      <c r="M4423">
        <v>0</v>
      </c>
      <c r="N4423">
        <v>307.98</v>
      </c>
      <c r="O4423">
        <v>13</v>
      </c>
      <c r="P4423">
        <f>Table1[[#This Row],[Sale Product Count]]*Table1[[#This Row],[Price]]</f>
        <v>4003.7400000000002</v>
      </c>
      <c r="Q4423">
        <v>388</v>
      </c>
    </row>
    <row r="4424" spans="1:17" x14ac:dyDescent="0.3">
      <c r="A4424" t="s">
        <v>130</v>
      </c>
      <c r="B4424" t="s">
        <v>1656</v>
      </c>
      <c r="C4424" t="s">
        <v>24</v>
      </c>
      <c r="D4424" t="s">
        <v>2134</v>
      </c>
      <c r="E4424" t="s">
        <v>42</v>
      </c>
      <c r="F4424" t="s">
        <v>772</v>
      </c>
      <c r="G4424" t="s">
        <v>18</v>
      </c>
      <c r="H4424" t="s">
        <v>197</v>
      </c>
      <c r="I4424" t="s">
        <v>2134</v>
      </c>
      <c r="J4424" t="s">
        <v>20</v>
      </c>
      <c r="K4424" t="s">
        <v>242</v>
      </c>
      <c r="L4424" t="s">
        <v>152</v>
      </c>
      <c r="M4424">
        <v>0</v>
      </c>
      <c r="N4424">
        <v>212.32</v>
      </c>
      <c r="O4424">
        <v>18</v>
      </c>
      <c r="P4424">
        <f>Table1[[#This Row],[Sale Product Count]]*Table1[[#This Row],[Price]]</f>
        <v>3821.7599999999998</v>
      </c>
      <c r="Q4424">
        <v>366</v>
      </c>
    </row>
    <row r="4425" spans="1:17" x14ac:dyDescent="0.3">
      <c r="A4425" t="s">
        <v>165</v>
      </c>
      <c r="B4425" t="s">
        <v>421</v>
      </c>
      <c r="C4425" t="s">
        <v>61</v>
      </c>
      <c r="D4425" t="s">
        <v>71</v>
      </c>
      <c r="E4425" t="s">
        <v>162</v>
      </c>
      <c r="F4425" t="s">
        <v>17</v>
      </c>
      <c r="G4425" t="s">
        <v>35</v>
      </c>
      <c r="H4425" t="s">
        <v>36</v>
      </c>
      <c r="I4425" t="s">
        <v>91</v>
      </c>
      <c r="J4425" t="s">
        <v>37</v>
      </c>
      <c r="K4425" t="s">
        <v>2134</v>
      </c>
      <c r="L4425" t="s">
        <v>2134</v>
      </c>
      <c r="M4425">
        <v>4.0999999999999996</v>
      </c>
      <c r="N4425">
        <v>258.89999999999998</v>
      </c>
      <c r="O4425">
        <v>14</v>
      </c>
      <c r="P4425">
        <f>Table1[[#This Row],[Sale Product Count]]*Table1[[#This Row],[Price]]</f>
        <v>3624.5999999999995</v>
      </c>
      <c r="Q4425">
        <v>463</v>
      </c>
    </row>
    <row r="4426" spans="1:17" x14ac:dyDescent="0.3">
      <c r="A4426" t="s">
        <v>13</v>
      </c>
      <c r="B4426" t="s">
        <v>2134</v>
      </c>
      <c r="C4426" t="s">
        <v>14</v>
      </c>
      <c r="D4426" t="s">
        <v>15</v>
      </c>
      <c r="E4426" t="s">
        <v>16</v>
      </c>
      <c r="F4426" t="s">
        <v>17</v>
      </c>
      <c r="G4426" t="s">
        <v>18</v>
      </c>
      <c r="H4426" t="s">
        <v>19</v>
      </c>
      <c r="I4426" t="s">
        <v>2134</v>
      </c>
      <c r="J4426" t="s">
        <v>20</v>
      </c>
      <c r="K4426" t="s">
        <v>21</v>
      </c>
      <c r="L4426" t="s">
        <v>22</v>
      </c>
      <c r="M4426">
        <v>0</v>
      </c>
      <c r="N4426">
        <v>299.95</v>
      </c>
      <c r="O4426">
        <v>12</v>
      </c>
      <c r="P4426">
        <f>Table1[[#This Row],[Sale Product Count]]*Table1[[#This Row],[Price]]</f>
        <v>3599.3999999999996</v>
      </c>
      <c r="Q4426">
        <v>303</v>
      </c>
    </row>
    <row r="4427" spans="1:17" x14ac:dyDescent="0.3">
      <c r="A4427" t="s">
        <v>130</v>
      </c>
      <c r="B4427" t="s">
        <v>1056</v>
      </c>
      <c r="C4427" t="s">
        <v>41</v>
      </c>
      <c r="D4427" t="s">
        <v>71</v>
      </c>
      <c r="E4427" t="s">
        <v>42</v>
      </c>
      <c r="F4427" t="s">
        <v>64</v>
      </c>
      <c r="G4427" t="s">
        <v>65</v>
      </c>
      <c r="H4427" t="s">
        <v>257</v>
      </c>
      <c r="I4427" t="s">
        <v>431</v>
      </c>
      <c r="J4427" t="s">
        <v>20</v>
      </c>
      <c r="K4427" t="s">
        <v>2134</v>
      </c>
      <c r="L4427" t="s">
        <v>2134</v>
      </c>
      <c r="M4427">
        <v>0</v>
      </c>
      <c r="N4427">
        <v>224.96</v>
      </c>
      <c r="O4427">
        <v>16</v>
      </c>
      <c r="P4427">
        <f>Table1[[#This Row],[Sale Product Count]]*Table1[[#This Row],[Price]]</f>
        <v>3599.36</v>
      </c>
      <c r="Q4427">
        <v>224</v>
      </c>
    </row>
    <row r="4428" spans="1:17" x14ac:dyDescent="0.3">
      <c r="A4428" t="s">
        <v>1571</v>
      </c>
      <c r="B4428" t="s">
        <v>2092</v>
      </c>
      <c r="C4428" t="s">
        <v>2134</v>
      </c>
      <c r="D4428" t="s">
        <v>2134</v>
      </c>
      <c r="E4428" t="s">
        <v>2134</v>
      </c>
      <c r="F4428" t="s">
        <v>2134</v>
      </c>
      <c r="G4428" t="s">
        <v>18</v>
      </c>
      <c r="H4428" t="s">
        <v>2134</v>
      </c>
      <c r="I4428" t="s">
        <v>2134</v>
      </c>
      <c r="J4428" t="s">
        <v>20</v>
      </c>
      <c r="K4428" t="s">
        <v>731</v>
      </c>
      <c r="L4428" t="s">
        <v>2134</v>
      </c>
      <c r="M4428">
        <v>0</v>
      </c>
      <c r="N4428">
        <v>224.96</v>
      </c>
      <c r="O4428">
        <v>16</v>
      </c>
      <c r="P4428">
        <f>Table1[[#This Row],[Sale Product Count]]*Table1[[#This Row],[Price]]</f>
        <v>3599.36</v>
      </c>
      <c r="Q4428">
        <v>0</v>
      </c>
    </row>
    <row r="4429" spans="1:17" x14ac:dyDescent="0.3">
      <c r="A4429" t="s">
        <v>130</v>
      </c>
      <c r="B4429" t="s">
        <v>1449</v>
      </c>
      <c r="C4429" t="s">
        <v>14</v>
      </c>
      <c r="D4429" t="s">
        <v>71</v>
      </c>
      <c r="E4429" t="s">
        <v>49</v>
      </c>
      <c r="F4429" t="s">
        <v>72</v>
      </c>
      <c r="G4429" t="s">
        <v>56</v>
      </c>
      <c r="H4429" t="s">
        <v>36</v>
      </c>
      <c r="I4429" t="s">
        <v>431</v>
      </c>
      <c r="J4429" t="s">
        <v>20</v>
      </c>
      <c r="K4429" t="s">
        <v>2134</v>
      </c>
      <c r="L4429" t="s">
        <v>2134</v>
      </c>
      <c r="M4429">
        <v>0</v>
      </c>
      <c r="N4429">
        <v>254.98</v>
      </c>
      <c r="O4429">
        <v>14</v>
      </c>
      <c r="P4429">
        <f>Table1[[#This Row],[Sale Product Count]]*Table1[[#This Row],[Price]]</f>
        <v>3569.72</v>
      </c>
      <c r="Q4429">
        <v>129</v>
      </c>
    </row>
    <row r="4430" spans="1:17" x14ac:dyDescent="0.3">
      <c r="A4430" t="s">
        <v>30</v>
      </c>
      <c r="B4430" t="s">
        <v>119</v>
      </c>
      <c r="C4430" t="s">
        <v>24</v>
      </c>
      <c r="D4430" t="s">
        <v>33</v>
      </c>
      <c r="E4430" t="s">
        <v>2134</v>
      </c>
      <c r="F4430" t="s">
        <v>34</v>
      </c>
      <c r="G4430" t="s">
        <v>35</v>
      </c>
      <c r="H4430" t="s">
        <v>36</v>
      </c>
      <c r="I4430" t="s">
        <v>2134</v>
      </c>
      <c r="J4430" t="s">
        <v>37</v>
      </c>
      <c r="K4430" t="s">
        <v>120</v>
      </c>
      <c r="L4430" t="s">
        <v>38</v>
      </c>
      <c r="M4430">
        <v>1</v>
      </c>
      <c r="N4430">
        <v>295.97000000000003</v>
      </c>
      <c r="O4430">
        <v>12</v>
      </c>
      <c r="P4430">
        <f>Table1[[#This Row],[Sale Product Count]]*Table1[[#This Row],[Price]]</f>
        <v>3551.6400000000003</v>
      </c>
      <c r="Q4430">
        <v>271</v>
      </c>
    </row>
    <row r="4431" spans="1:17" x14ac:dyDescent="0.3">
      <c r="A4431" t="s">
        <v>130</v>
      </c>
      <c r="B4431" t="s">
        <v>1562</v>
      </c>
      <c r="C4431" t="s">
        <v>24</v>
      </c>
      <c r="D4431" t="s">
        <v>2134</v>
      </c>
      <c r="E4431" t="s">
        <v>42</v>
      </c>
      <c r="F4431" t="s">
        <v>1371</v>
      </c>
      <c r="G4431" t="s">
        <v>65</v>
      </c>
      <c r="H4431" t="s">
        <v>1563</v>
      </c>
      <c r="I4431" t="s">
        <v>2134</v>
      </c>
      <c r="J4431" t="s">
        <v>20</v>
      </c>
      <c r="K4431" t="s">
        <v>927</v>
      </c>
      <c r="L4431" t="s">
        <v>202</v>
      </c>
      <c r="M4431">
        <v>0</v>
      </c>
      <c r="N4431">
        <v>290.98</v>
      </c>
      <c r="O4431">
        <v>12</v>
      </c>
      <c r="P4431">
        <f>Table1[[#This Row],[Sale Product Count]]*Table1[[#This Row],[Price]]</f>
        <v>3491.76</v>
      </c>
      <c r="Q4431">
        <v>301</v>
      </c>
    </row>
    <row r="4432" spans="1:17" x14ac:dyDescent="0.3">
      <c r="A4432" t="s">
        <v>13</v>
      </c>
      <c r="B4432" t="s">
        <v>83</v>
      </c>
      <c r="C4432" t="s">
        <v>24</v>
      </c>
      <c r="D4432" t="s">
        <v>84</v>
      </c>
      <c r="E4432" t="s">
        <v>16</v>
      </c>
      <c r="F4432" t="s">
        <v>26</v>
      </c>
      <c r="G4432" t="s">
        <v>80</v>
      </c>
      <c r="H4432" t="s">
        <v>19</v>
      </c>
      <c r="I4432" t="s">
        <v>2134</v>
      </c>
      <c r="J4432" t="s">
        <v>20</v>
      </c>
      <c r="K4432" t="s">
        <v>21</v>
      </c>
      <c r="L4432" t="s">
        <v>2134</v>
      </c>
      <c r="M4432">
        <v>0</v>
      </c>
      <c r="N4432">
        <v>169</v>
      </c>
      <c r="O4432">
        <v>20</v>
      </c>
      <c r="P4432">
        <f>Table1[[#This Row],[Sale Product Count]]*Table1[[#This Row],[Price]]</f>
        <v>3380</v>
      </c>
      <c r="Q4432">
        <v>203</v>
      </c>
    </row>
    <row r="4433" spans="1:17" x14ac:dyDescent="0.3">
      <c r="A4433" t="s">
        <v>130</v>
      </c>
      <c r="B4433" t="s">
        <v>195</v>
      </c>
      <c r="C4433" t="s">
        <v>516</v>
      </c>
      <c r="D4433" t="s">
        <v>2134</v>
      </c>
      <c r="E4433" t="s">
        <v>2134</v>
      </c>
      <c r="F4433" t="s">
        <v>1624</v>
      </c>
      <c r="G4433" t="s">
        <v>18</v>
      </c>
      <c r="H4433" t="s">
        <v>197</v>
      </c>
      <c r="I4433" t="s">
        <v>2134</v>
      </c>
      <c r="J4433" t="s">
        <v>20</v>
      </c>
      <c r="K4433" t="s">
        <v>634</v>
      </c>
      <c r="L4433" t="s">
        <v>202</v>
      </c>
      <c r="M4433">
        <v>4</v>
      </c>
      <c r="N4433">
        <v>275</v>
      </c>
      <c r="O4433">
        <v>12</v>
      </c>
      <c r="P4433">
        <f>Table1[[#This Row],[Sale Product Count]]*Table1[[#This Row],[Price]]</f>
        <v>3300</v>
      </c>
      <c r="Q4433">
        <v>340</v>
      </c>
    </row>
    <row r="4434" spans="1:17" x14ac:dyDescent="0.3">
      <c r="A4434" t="s">
        <v>13</v>
      </c>
      <c r="B4434" t="s">
        <v>2134</v>
      </c>
      <c r="C4434" t="s">
        <v>14</v>
      </c>
      <c r="D4434" t="s">
        <v>15</v>
      </c>
      <c r="E4434" t="s">
        <v>16</v>
      </c>
      <c r="F4434" t="s">
        <v>17</v>
      </c>
      <c r="G4434" t="s">
        <v>18</v>
      </c>
      <c r="H4434" t="s">
        <v>19</v>
      </c>
      <c r="I4434" t="s">
        <v>2134</v>
      </c>
      <c r="J4434" t="s">
        <v>20</v>
      </c>
      <c r="K4434" t="s">
        <v>21</v>
      </c>
      <c r="L4434" t="s">
        <v>22</v>
      </c>
      <c r="M4434">
        <v>0</v>
      </c>
      <c r="N4434">
        <v>205</v>
      </c>
      <c r="O4434">
        <v>16</v>
      </c>
      <c r="P4434">
        <f>Table1[[#This Row],[Sale Product Count]]*Table1[[#This Row],[Price]]</f>
        <v>3280</v>
      </c>
      <c r="Q4434">
        <v>458</v>
      </c>
    </row>
    <row r="4435" spans="1:17" x14ac:dyDescent="0.3">
      <c r="A4435" t="s">
        <v>23</v>
      </c>
      <c r="B4435" t="s">
        <v>2134</v>
      </c>
      <c r="C4435" t="s">
        <v>24</v>
      </c>
      <c r="D4435" t="s">
        <v>25</v>
      </c>
      <c r="E4435" t="s">
        <v>16</v>
      </c>
      <c r="F4435" t="s">
        <v>26</v>
      </c>
      <c r="G4435" t="s">
        <v>27</v>
      </c>
      <c r="H4435" t="s">
        <v>28</v>
      </c>
      <c r="I4435" t="s">
        <v>29</v>
      </c>
      <c r="J4435" t="s">
        <v>20</v>
      </c>
      <c r="K4435" t="s">
        <v>21</v>
      </c>
      <c r="L4435" t="s">
        <v>2134</v>
      </c>
      <c r="M4435">
        <v>4.5</v>
      </c>
      <c r="N4435">
        <v>149.94999999999999</v>
      </c>
      <c r="O4435">
        <v>21</v>
      </c>
      <c r="P4435">
        <f>Table1[[#This Row],[Sale Product Count]]*Table1[[#This Row],[Price]]</f>
        <v>3148.95</v>
      </c>
      <c r="Q4435">
        <v>246</v>
      </c>
    </row>
    <row r="4436" spans="1:17" x14ac:dyDescent="0.3">
      <c r="A4436" t="s">
        <v>130</v>
      </c>
      <c r="B4436" t="s">
        <v>1487</v>
      </c>
      <c r="C4436" t="s">
        <v>14</v>
      </c>
      <c r="D4436" t="s">
        <v>71</v>
      </c>
      <c r="E4436" t="s">
        <v>16</v>
      </c>
      <c r="F4436" t="s">
        <v>64</v>
      </c>
      <c r="G4436" t="s">
        <v>65</v>
      </c>
      <c r="H4436" t="s">
        <v>28</v>
      </c>
      <c r="I4436" t="s">
        <v>431</v>
      </c>
      <c r="J4436" t="s">
        <v>20</v>
      </c>
      <c r="K4436" t="s">
        <v>2134</v>
      </c>
      <c r="L4436" t="s">
        <v>2134</v>
      </c>
      <c r="M4436">
        <v>0</v>
      </c>
      <c r="N4436">
        <v>169</v>
      </c>
      <c r="O4436">
        <v>18</v>
      </c>
      <c r="P4436">
        <f>Table1[[#This Row],[Sale Product Count]]*Table1[[#This Row],[Price]]</f>
        <v>3042</v>
      </c>
      <c r="Q4436">
        <v>471</v>
      </c>
    </row>
    <row r="4437" spans="1:17" x14ac:dyDescent="0.3">
      <c r="A4437" t="s">
        <v>30</v>
      </c>
      <c r="B4437" t="s">
        <v>1390</v>
      </c>
      <c r="C4437" t="s">
        <v>14</v>
      </c>
      <c r="D4437" t="s">
        <v>1232</v>
      </c>
      <c r="E4437" t="s">
        <v>63</v>
      </c>
      <c r="F4437" t="s">
        <v>72</v>
      </c>
      <c r="G4437" t="s">
        <v>18</v>
      </c>
      <c r="H4437" t="s">
        <v>1391</v>
      </c>
      <c r="I4437" t="s">
        <v>702</v>
      </c>
      <c r="J4437" t="s">
        <v>20</v>
      </c>
      <c r="K4437" t="s">
        <v>2134</v>
      </c>
      <c r="L4437" t="s">
        <v>2134</v>
      </c>
      <c r="M4437">
        <v>5</v>
      </c>
      <c r="N4437">
        <v>159</v>
      </c>
      <c r="O4437">
        <v>19</v>
      </c>
      <c r="P4437">
        <f>Table1[[#This Row],[Sale Product Count]]*Table1[[#This Row],[Price]]</f>
        <v>3021</v>
      </c>
      <c r="Q4437">
        <v>446</v>
      </c>
    </row>
    <row r="4438" spans="1:17" x14ac:dyDescent="0.3">
      <c r="A4438" t="s">
        <v>93</v>
      </c>
      <c r="B4438" t="s">
        <v>2134</v>
      </c>
      <c r="C4438" t="s">
        <v>14</v>
      </c>
      <c r="D4438" t="s">
        <v>71</v>
      </c>
      <c r="E4438" t="s">
        <v>27</v>
      </c>
      <c r="F4438" t="s">
        <v>55</v>
      </c>
      <c r="G4438" t="s">
        <v>56</v>
      </c>
      <c r="H4438" t="s">
        <v>813</v>
      </c>
      <c r="I4438" t="s">
        <v>2134</v>
      </c>
      <c r="J4438" t="s">
        <v>20</v>
      </c>
      <c r="K4438" t="s">
        <v>21</v>
      </c>
      <c r="L4438" t="s">
        <v>81</v>
      </c>
      <c r="M4438">
        <v>4.2</v>
      </c>
      <c r="N4438">
        <v>199.99</v>
      </c>
      <c r="O4438">
        <v>15</v>
      </c>
      <c r="P4438">
        <f>Table1[[#This Row],[Sale Product Count]]*Table1[[#This Row],[Price]]</f>
        <v>2999.8500000000004</v>
      </c>
      <c r="Q4438">
        <v>145</v>
      </c>
    </row>
    <row r="4439" spans="1:17" x14ac:dyDescent="0.3">
      <c r="A4439" t="s">
        <v>130</v>
      </c>
      <c r="B4439" t="s">
        <v>1776</v>
      </c>
      <c r="C4439" t="s">
        <v>24</v>
      </c>
      <c r="D4439" t="s">
        <v>71</v>
      </c>
      <c r="E4439" t="s">
        <v>63</v>
      </c>
      <c r="F4439" t="s">
        <v>72</v>
      </c>
      <c r="G4439" t="s">
        <v>65</v>
      </c>
      <c r="H4439" t="s">
        <v>28</v>
      </c>
      <c r="I4439" t="s">
        <v>2134</v>
      </c>
      <c r="J4439" t="s">
        <v>20</v>
      </c>
      <c r="K4439" t="s">
        <v>376</v>
      </c>
      <c r="L4439" t="s">
        <v>2134</v>
      </c>
      <c r="M4439">
        <v>0</v>
      </c>
      <c r="N4439">
        <v>199.99</v>
      </c>
      <c r="O4439">
        <v>15</v>
      </c>
      <c r="P4439">
        <f>Table1[[#This Row],[Sale Product Count]]*Table1[[#This Row],[Price]]</f>
        <v>2999.8500000000004</v>
      </c>
      <c r="Q4439">
        <v>260</v>
      </c>
    </row>
    <row r="4440" spans="1:17" x14ac:dyDescent="0.3">
      <c r="A4440" t="s">
        <v>30</v>
      </c>
      <c r="B4440" t="s">
        <v>31</v>
      </c>
      <c r="C4440" t="s">
        <v>32</v>
      </c>
      <c r="D4440" t="s">
        <v>33</v>
      </c>
      <c r="E4440" t="s">
        <v>2134</v>
      </c>
      <c r="F4440" t="s">
        <v>34</v>
      </c>
      <c r="G4440" t="s">
        <v>35</v>
      </c>
      <c r="H4440" t="s">
        <v>36</v>
      </c>
      <c r="I4440" t="s">
        <v>2134</v>
      </c>
      <c r="J4440" t="s">
        <v>37</v>
      </c>
      <c r="K4440" t="s">
        <v>2134</v>
      </c>
      <c r="L4440" t="s">
        <v>38</v>
      </c>
      <c r="M4440">
        <v>5</v>
      </c>
      <c r="N4440">
        <v>246</v>
      </c>
      <c r="O4440">
        <v>12</v>
      </c>
      <c r="P4440">
        <f>Table1[[#This Row],[Sale Product Count]]*Table1[[#This Row],[Price]]</f>
        <v>2952</v>
      </c>
      <c r="Q4440">
        <v>270</v>
      </c>
    </row>
    <row r="4441" spans="1:17" x14ac:dyDescent="0.3">
      <c r="A4441" t="s">
        <v>130</v>
      </c>
      <c r="B4441" t="s">
        <v>1992</v>
      </c>
      <c r="C4441" t="s">
        <v>24</v>
      </c>
      <c r="D4441" t="s">
        <v>71</v>
      </c>
      <c r="E4441" t="s">
        <v>1493</v>
      </c>
      <c r="F4441" t="s">
        <v>72</v>
      </c>
      <c r="G4441" t="s">
        <v>27</v>
      </c>
      <c r="H4441" t="s">
        <v>36</v>
      </c>
      <c r="I4441" t="s">
        <v>431</v>
      </c>
      <c r="J4441" t="s">
        <v>20</v>
      </c>
      <c r="K4441" t="s">
        <v>2134</v>
      </c>
      <c r="L4441" t="s">
        <v>2134</v>
      </c>
      <c r="M4441">
        <v>0</v>
      </c>
      <c r="N4441">
        <v>244</v>
      </c>
      <c r="O4441">
        <v>12</v>
      </c>
      <c r="P4441">
        <f>Table1[[#This Row],[Sale Product Count]]*Table1[[#This Row],[Price]]</f>
        <v>2928</v>
      </c>
      <c r="Q4441">
        <v>223</v>
      </c>
    </row>
    <row r="4442" spans="1:17" x14ac:dyDescent="0.3">
      <c r="A4442" t="s">
        <v>130</v>
      </c>
      <c r="B4442" t="s">
        <v>1558</v>
      </c>
      <c r="C4442" t="s">
        <v>167</v>
      </c>
      <c r="D4442" t="s">
        <v>25</v>
      </c>
      <c r="E4442" t="s">
        <v>826</v>
      </c>
      <c r="F4442" t="s">
        <v>1975</v>
      </c>
      <c r="G4442" t="s">
        <v>27</v>
      </c>
      <c r="H4442" t="s">
        <v>28</v>
      </c>
      <c r="I4442" t="s">
        <v>431</v>
      </c>
      <c r="J4442" t="s">
        <v>1701</v>
      </c>
      <c r="K4442" t="s">
        <v>2134</v>
      </c>
      <c r="L4442" t="s">
        <v>2134</v>
      </c>
      <c r="M4442">
        <v>0</v>
      </c>
      <c r="N4442">
        <v>177</v>
      </c>
      <c r="O4442">
        <v>15</v>
      </c>
      <c r="P4442">
        <f>Table1[[#This Row],[Sale Product Count]]*Table1[[#This Row],[Price]]</f>
        <v>2655</v>
      </c>
      <c r="Q4442">
        <v>159</v>
      </c>
    </row>
    <row r="4443" spans="1:17" x14ac:dyDescent="0.3">
      <c r="A4443" t="s">
        <v>121</v>
      </c>
      <c r="B4443" t="s">
        <v>122</v>
      </c>
      <c r="C4443" t="s">
        <v>61</v>
      </c>
      <c r="D4443" t="s">
        <v>25</v>
      </c>
      <c r="E4443" t="s">
        <v>16</v>
      </c>
      <c r="F4443" t="s">
        <v>26</v>
      </c>
      <c r="G4443" t="s">
        <v>35</v>
      </c>
      <c r="H4443" t="s">
        <v>19</v>
      </c>
      <c r="I4443" t="s">
        <v>2134</v>
      </c>
      <c r="J4443" t="s">
        <v>20</v>
      </c>
      <c r="K4443" t="s">
        <v>21</v>
      </c>
      <c r="L4443" t="s">
        <v>2134</v>
      </c>
      <c r="M4443">
        <v>0</v>
      </c>
      <c r="N4443">
        <v>129.99</v>
      </c>
      <c r="O4443">
        <v>18</v>
      </c>
      <c r="P4443">
        <f>Table1[[#This Row],[Sale Product Count]]*Table1[[#This Row],[Price]]</f>
        <v>2339.8200000000002</v>
      </c>
      <c r="Q4443">
        <v>446</v>
      </c>
    </row>
    <row r="4444" spans="1:17" x14ac:dyDescent="0.3">
      <c r="A4444" t="s">
        <v>100</v>
      </c>
      <c r="B4444" t="s">
        <v>359</v>
      </c>
      <c r="C4444" t="s">
        <v>24</v>
      </c>
      <c r="D4444" t="s">
        <v>2134</v>
      </c>
      <c r="E4444" t="s">
        <v>42</v>
      </c>
      <c r="F4444" t="s">
        <v>103</v>
      </c>
      <c r="G4444" t="s">
        <v>56</v>
      </c>
      <c r="H4444" t="s">
        <v>996</v>
      </c>
      <c r="I4444" t="s">
        <v>2134</v>
      </c>
      <c r="J4444" t="s">
        <v>20</v>
      </c>
      <c r="K4444" t="s">
        <v>2134</v>
      </c>
      <c r="L4444" t="s">
        <v>317</v>
      </c>
      <c r="M4444">
        <v>3.7</v>
      </c>
      <c r="N4444">
        <v>75</v>
      </c>
      <c r="O4444">
        <v>28</v>
      </c>
      <c r="P4444">
        <f>Table1[[#This Row],[Sale Product Count]]*Table1[[#This Row],[Price]]</f>
        <v>2100</v>
      </c>
      <c r="Q4444">
        <v>268</v>
      </c>
    </row>
    <row r="4445" spans="1:17" x14ac:dyDescent="0.3">
      <c r="A4445" t="s">
        <v>13</v>
      </c>
      <c r="B4445" t="s">
        <v>83</v>
      </c>
      <c r="C4445" t="s">
        <v>24</v>
      </c>
      <c r="D4445" t="s">
        <v>84</v>
      </c>
      <c r="E4445" t="s">
        <v>16</v>
      </c>
      <c r="F4445" t="s">
        <v>26</v>
      </c>
      <c r="G4445" t="s">
        <v>80</v>
      </c>
      <c r="H4445" t="s">
        <v>19</v>
      </c>
      <c r="I4445" t="s">
        <v>2134</v>
      </c>
      <c r="J4445" t="s">
        <v>20</v>
      </c>
      <c r="K4445" t="s">
        <v>21</v>
      </c>
      <c r="L4445" t="s">
        <v>2134</v>
      </c>
      <c r="M4445">
        <v>0</v>
      </c>
      <c r="N4445">
        <v>57.99</v>
      </c>
      <c r="O4445">
        <v>35</v>
      </c>
      <c r="P4445">
        <f>Table1[[#This Row],[Sale Product Count]]*Table1[[#This Row],[Price]]</f>
        <v>2029.65</v>
      </c>
      <c r="Q4445">
        <v>371</v>
      </c>
    </row>
    <row r="4446" spans="1:17" x14ac:dyDescent="0.3">
      <c r="A4446" t="s">
        <v>130</v>
      </c>
      <c r="B4446" t="s">
        <v>1057</v>
      </c>
      <c r="C4446" t="s">
        <v>14</v>
      </c>
      <c r="D4446" t="s">
        <v>71</v>
      </c>
      <c r="E4446" t="s">
        <v>16</v>
      </c>
      <c r="F4446" t="s">
        <v>64</v>
      </c>
      <c r="G4446" t="s">
        <v>65</v>
      </c>
      <c r="H4446" t="s">
        <v>28</v>
      </c>
      <c r="I4446" t="s">
        <v>2134</v>
      </c>
      <c r="J4446" t="s">
        <v>20</v>
      </c>
      <c r="K4446" t="s">
        <v>376</v>
      </c>
      <c r="L4446" t="s">
        <v>2134</v>
      </c>
      <c r="M4446">
        <v>0</v>
      </c>
      <c r="N4446">
        <v>124</v>
      </c>
      <c r="O4446">
        <v>14</v>
      </c>
      <c r="P4446">
        <f>Table1[[#This Row],[Sale Product Count]]*Table1[[#This Row],[Price]]</f>
        <v>1736</v>
      </c>
      <c r="Q4446">
        <v>105</v>
      </c>
    </row>
    <row r="4447" spans="1:17" x14ac:dyDescent="0.3">
      <c r="A4447" t="s">
        <v>130</v>
      </c>
      <c r="B4447" t="s">
        <v>646</v>
      </c>
      <c r="C4447" t="s">
        <v>24</v>
      </c>
      <c r="D4447" t="s">
        <v>71</v>
      </c>
      <c r="E4447" t="s">
        <v>63</v>
      </c>
      <c r="F4447" t="s">
        <v>64</v>
      </c>
      <c r="G4447" t="s">
        <v>18</v>
      </c>
      <c r="H4447" t="s">
        <v>28</v>
      </c>
      <c r="I4447" t="s">
        <v>431</v>
      </c>
      <c r="J4447" t="s">
        <v>20</v>
      </c>
      <c r="K4447" t="s">
        <v>2134</v>
      </c>
      <c r="L4447" t="s">
        <v>2134</v>
      </c>
      <c r="M4447">
        <v>0</v>
      </c>
      <c r="N4447">
        <v>69.819999999999993</v>
      </c>
      <c r="O4447">
        <v>15</v>
      </c>
      <c r="P4447">
        <f>Table1[[#This Row],[Sale Product Count]]*Table1[[#This Row],[Price]]</f>
        <v>1047.3</v>
      </c>
      <c r="Q4447">
        <v>371</v>
      </c>
    </row>
  </sheetData>
  <conditionalFormatting sqref="O2:O4447">
    <cfRule type="dataBar" priority="1">
      <dataBar>
        <cfvo type="min"/>
        <cfvo type="max"/>
        <color rgb="FF63C384"/>
      </dataBar>
      <extLst>
        <ext xmlns:x14="http://schemas.microsoft.com/office/spreadsheetml/2009/9/main" uri="{B025F937-C7B1-47D3-B67F-A62EFF666E3E}">
          <x14:id>{31A04E3A-68D0-49BD-A7D3-11A66D15D9E1}</x14:id>
        </ext>
      </extLst>
    </cfRule>
  </conditionalFormatting>
  <conditionalFormatting sqref="P1:P4447">
    <cfRule type="colorScale" priority="4">
      <colorScale>
        <cfvo type="min"/>
        <cfvo type="percentile" val="50"/>
        <cfvo type="max"/>
        <color rgb="FFF8696B"/>
        <color rgb="FFFFEB84"/>
        <color rgb="FF63BE7B"/>
      </colorScale>
    </cfRule>
  </conditionalFormatting>
  <conditionalFormatting sqref="P2:P4447">
    <cfRule type="colorScale" priority="2">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1A04E3A-68D0-49BD-A7D3-11A66D15D9E1}">
            <x14:dataBar minLength="0" maxLength="100" border="1" negativeBarBorderColorSameAsPositive="0">
              <x14:cfvo type="autoMin"/>
              <x14:cfvo type="autoMax"/>
              <x14:borderColor rgb="FF63C384"/>
              <x14:negativeFillColor rgb="FFFF0000"/>
              <x14:negativeBorderColor rgb="FFFF0000"/>
              <x14:axisColor rgb="FF000000"/>
            </x14:dataBar>
          </x14:cfRule>
          <xm:sqref>O2:O4447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Pivot Analysis</vt:lpstr>
      <vt:lpstr>amazon_laptop_sales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 .</dc:creator>
  <cp:lastModifiedBy>Aishwarya S C</cp:lastModifiedBy>
  <cp:lastPrinted>2025-09-02T07:22:58Z</cp:lastPrinted>
  <dcterms:created xsi:type="dcterms:W3CDTF">2025-07-20T05:09:47Z</dcterms:created>
  <dcterms:modified xsi:type="dcterms:W3CDTF">2025-09-02T08:29:43Z</dcterms:modified>
</cp:coreProperties>
</file>