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faultuser0.DESKTOP-K591OU3\Desktop\jrp\"/>
    </mc:Choice>
  </mc:AlternateContent>
  <xr:revisionPtr revIDLastSave="0" documentId="13_ncr:1_{1DB89A40-D658-46B7-89E8-AACF8D764B05}" xr6:coauthVersionLast="47" xr6:coauthVersionMax="47" xr10:uidLastSave="{00000000-0000-0000-0000-000000000000}"/>
  <bookViews>
    <workbookView xWindow="-108" yWindow="-108" windowWidth="23256" windowHeight="12456" activeTab="1" xr2:uid="{EDCCD5F9-004C-4C6A-8AE5-E71834FAE74B}"/>
  </bookViews>
  <sheets>
    <sheet name="Data" sheetId="1" r:id="rId1"/>
    <sheet name="Chart" sheetId="2" r:id="rId2"/>
  </sheets>
  <definedNames>
    <definedName name="_xlchart.v2.0" hidden="1">Data!$A$12:$A$18</definedName>
    <definedName name="_xlchart.v2.1" hidden="1">Data!$B$12:$B$18</definedName>
    <definedName name="_xlchart.v2.12" hidden="1">Data!$A$12:$A$18</definedName>
    <definedName name="_xlchart.v2.13" hidden="1">Data!$B$12:$B$18</definedName>
    <definedName name="_xlchart.v2.2" hidden="1">Data!$A$12:$A$18</definedName>
    <definedName name="_xlchart.v2.3" hidden="1">Data!$B$12:$B$18</definedName>
    <definedName name="_xlchart.v2.6" hidden="1">Data!$A$12:$A$18</definedName>
    <definedName name="_xlchart.v2.7" hidden="1">Data!$B$12:$B$18</definedName>
    <definedName name="_xlchart.v2.8" hidden="1">Data!$A$12:$A$18</definedName>
    <definedName name="_xlchart.v2.9" hidden="1">Data!$B$12:$B$18</definedName>
    <definedName name="_xlchart.v5.10" hidden="1">Data!$A$4:$A$9</definedName>
    <definedName name="_xlchart.v5.11" hidden="1">Data!$B$4:$B$9</definedName>
    <definedName name="_xlchart.v5.4" hidden="1">Data!$A$4:$A$9</definedName>
    <definedName name="_xlchart.v5.5" hidden="1">Data!$B$4:$B$9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12" i="1"/>
  <c r="B5" i="1"/>
  <c r="B9" i="1"/>
  <c r="C12" i="1"/>
  <c r="C9" i="1"/>
  <c r="C5" i="1"/>
  <c r="B21" i="1" l="1"/>
  <c r="B22" i="1" s="1"/>
</calcChain>
</file>

<file path=xl/sharedStrings.xml><?xml version="1.0" encoding="utf-8"?>
<sst xmlns="http://schemas.openxmlformats.org/spreadsheetml/2006/main" count="20" uniqueCount="20">
  <si>
    <t>Budget Tracker</t>
  </si>
  <si>
    <t>Income</t>
  </si>
  <si>
    <t>Salary</t>
  </si>
  <si>
    <t>Tax(20%)</t>
  </si>
  <si>
    <t>Medical Insurance</t>
  </si>
  <si>
    <t>Super</t>
  </si>
  <si>
    <t>Bonus</t>
  </si>
  <si>
    <t>Net Income</t>
  </si>
  <si>
    <t>Expenses</t>
  </si>
  <si>
    <t>Net Expenses</t>
  </si>
  <si>
    <t>Rent</t>
  </si>
  <si>
    <t>Gym</t>
  </si>
  <si>
    <t>Food</t>
  </si>
  <si>
    <t>Travel</t>
  </si>
  <si>
    <t>Mobile bills</t>
  </si>
  <si>
    <t>Car Petrol</t>
  </si>
  <si>
    <t>Net Profit</t>
  </si>
  <si>
    <t>%Saving</t>
  </si>
  <si>
    <t>% Expenses</t>
  </si>
  <si>
    <t>Yearly Budget 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</si>
</sst>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5" formatCode="_-&quot;$&quot;* #,##0_-;\-&quot;$&quot;* #,##0_-;_-&quot;$&quot;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 applyAlignment="1">
      <alignment horizontal="center"/>
    </xf>
    <xf numFmtId="0" fontId="2" fillId="3" borderId="0" xfId="0" applyFont="1" applyFill="1"/>
    <xf numFmtId="165" fontId="0" fillId="0" borderId="0" xfId="1" applyNumberFormat="1" applyFont="1"/>
    <xf numFmtId="9" fontId="0" fillId="0" borderId="0" xfId="2" applyFont="1"/>
    <xf numFmtId="165" fontId="1" fillId="0" borderId="0" xfId="1" applyNumberFormat="1" applyFont="1" applyFill="1"/>
    <xf numFmtId="0" fontId="2" fillId="5" borderId="0" xfId="0" applyFont="1" applyFill="1"/>
    <xf numFmtId="165" fontId="2" fillId="5" borderId="0" xfId="0" applyNumberFormat="1" applyFont="1" applyFill="1"/>
    <xf numFmtId="0" fontId="2" fillId="6" borderId="0" xfId="0" applyFont="1" applyFill="1"/>
    <xf numFmtId="0" fontId="2" fillId="7" borderId="0" xfId="0" applyFont="1" applyFill="1"/>
    <xf numFmtId="9" fontId="2" fillId="8" borderId="0" xfId="2" applyFont="1" applyFill="1"/>
    <xf numFmtId="0" fontId="2" fillId="4" borderId="0" xfId="0" applyFont="1" applyFill="1"/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microsoft.com/office/2011/relationships/chartColorStyle" Target="colors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svg"/><Relationship Id="rId1" Type="http://schemas.openxmlformats.org/officeDocument/2006/relationships/image" Target="../media/image3.png"/><Relationship Id="rId6" Type="http://schemas.microsoft.com/office/2011/relationships/chartColorStyle" Target="colors7.xml"/><Relationship Id="rId5" Type="http://schemas.microsoft.com/office/2011/relationships/chartStyle" Target="style7.xml"/><Relationship Id="rId4" Type="http://schemas.openxmlformats.org/officeDocument/2006/relationships/image" Target="../media/image2.svg"/></Relationships>
</file>

<file path=xl/charts/_rels/chartEx6.xml.rels><?xml version="1.0" encoding="UTF-8" standalone="yes"?>
<Relationships xmlns="http://schemas.openxmlformats.org/package/2006/relationships"><Relationship Id="rId3" Type="http://schemas.microsoft.com/office/2011/relationships/chartStyle" Target="style8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AU">
                <a:solidFill>
                  <a:schemeClr val="tx1"/>
                </a:solidFill>
              </a:rPr>
              <a:t>%</a:t>
            </a:r>
            <a:r>
              <a:rPr lang="en-AU" baseline="0">
                <a:solidFill>
                  <a:schemeClr val="tx1"/>
                </a:solidFill>
              </a:rPr>
              <a:t> Expenses</a:t>
            </a:r>
            <a:endParaRPr lang="en-AU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Data!$A$22:$A$23</c:f>
              <c:strCache>
                <c:ptCount val="2"/>
                <c:pt idx="0">
                  <c:v>%Saving</c:v>
                </c:pt>
                <c:pt idx="1">
                  <c:v>% Expenses</c:v>
                </c:pt>
              </c:strCache>
            </c:strRef>
          </c:cat>
          <c:val>
            <c:numRef>
              <c:f>Data!$B$22:$B$23</c:f>
              <c:numCache>
                <c:formatCode>0%</c:formatCode>
                <c:ptCount val="2"/>
                <c:pt idx="0">
                  <c:v>0.42045454545454547</c:v>
                </c:pt>
                <c:pt idx="1">
                  <c:v>0.57954545454545459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1-469C-A94E-6AD6535B889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%</a:t>
            </a:r>
            <a:r>
              <a:rPr lang="en-AU" baseline="0"/>
              <a:t> Expenses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Data!$A$22:$A$23</c:f>
              <c:strCache>
                <c:ptCount val="2"/>
                <c:pt idx="0">
                  <c:v>%Saving</c:v>
                </c:pt>
                <c:pt idx="1">
                  <c:v>% Expenses</c:v>
                </c:pt>
              </c:strCache>
            </c:strRef>
          </c:cat>
          <c:val>
            <c:numRef>
              <c:f>Data!$B$22:$B$23</c:f>
              <c:numCache>
                <c:formatCode>0%</c:formatCode>
                <c:ptCount val="2"/>
                <c:pt idx="0">
                  <c:v>0.42045454545454547</c:v>
                </c:pt>
                <c:pt idx="1">
                  <c:v>0.57954545454545459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5-4541-8E20-8AB778292F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AU">
                <a:solidFill>
                  <a:schemeClr val="tx1"/>
                </a:solidFill>
              </a:rPr>
              <a:t>%</a:t>
            </a:r>
            <a:r>
              <a:rPr lang="en-AU" baseline="0">
                <a:solidFill>
                  <a:schemeClr val="tx1"/>
                </a:solidFill>
              </a:rPr>
              <a:t> Expenses</a:t>
            </a:r>
            <a:endParaRPr lang="en-AU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0C-4256-B437-29D11C8838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0C-4256-B437-29D11C8838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Data!$A$22:$A$23</c:f>
              <c:strCache>
                <c:ptCount val="2"/>
                <c:pt idx="0">
                  <c:v>%Saving</c:v>
                </c:pt>
                <c:pt idx="1">
                  <c:v>% Expenses</c:v>
                </c:pt>
              </c:strCache>
            </c:strRef>
          </c:cat>
          <c:val>
            <c:numRef>
              <c:f>Data!$B$22:$B$23</c:f>
              <c:numCache>
                <c:formatCode>0%</c:formatCode>
                <c:ptCount val="2"/>
                <c:pt idx="0">
                  <c:v>0.42045454545454547</c:v>
                </c:pt>
                <c:pt idx="1">
                  <c:v>0.57954545454545459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0C-4256-B437-29D11C88384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%</a:t>
            </a:r>
            <a:r>
              <a:rPr lang="en-AU" baseline="0"/>
              <a:t> Expenses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B7-4906-B7DA-2A0B0AE64E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B7-4906-B7DA-2A0B0AE64E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Data!$A$22:$A$23</c:f>
              <c:strCache>
                <c:ptCount val="2"/>
                <c:pt idx="0">
                  <c:v>%Saving</c:v>
                </c:pt>
                <c:pt idx="1">
                  <c:v>% Expenses</c:v>
                </c:pt>
              </c:strCache>
            </c:strRef>
          </c:cat>
          <c:val>
            <c:numRef>
              <c:f>Data!$B$22:$B$23</c:f>
              <c:numCache>
                <c:formatCode>0%</c:formatCode>
                <c:ptCount val="2"/>
                <c:pt idx="0">
                  <c:v>0.42045454545454547</c:v>
                </c:pt>
                <c:pt idx="1">
                  <c:v>0.57954545454545459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B7-4906-B7DA-2A0B0AE64E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</cx:strDim>
      <cx:numDim type="val">
        <cx:f>_xlchart.v5.5</cx:f>
      </cx:numDim>
    </cx:data>
  </cx:chartData>
  <cx:chart>
    <cx:title pos="t" align="ctr" overlay="0">
      <cx:tx>
        <cx:txData>
          <cx:v>Income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Income Breakdown</a:t>
          </a:r>
        </a:p>
      </cx:txPr>
    </cx:title>
    <cx:plotArea>
      <cx:plotAreaRegion>
        <cx:series layoutId="waterfall" uniqueId="{D8B1F40A-CA29-435B-8AC7-1B7F7118165A}">
          <cx:dataPt idx="5">
            <cx:spPr>
              <a:solidFill>
                <a:sysClr val="window" lastClr="FFFFFF">
                  <a:lumMod val="50000"/>
                </a:sysClr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5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  <cx:fmtOvrs>
    <cx:fmtOvr idx="0">
      <cx:spPr>
        <a:solidFill>
          <a:schemeClr val="accent3">
            <a:lumMod val="60000"/>
            <a:lumOff val="40000"/>
          </a:schemeClr>
        </a:solidFill>
      </cx:spPr>
    </cx:fmtOvr>
    <cx:fmtOvr idx="2">
      <cx:spPr>
        <a:solidFill>
          <a:sysClr val="window" lastClr="FFFFFF">
            <a:lumMod val="50000"/>
          </a:sysClr>
        </a:solidFill>
      </cx:spPr>
    </cx:fmtOvr>
    <cx:fmtOvr idx="1">
      <cx:spPr>
        <a:solidFill>
          <a:srgbClr val="FF0000"/>
        </a:solidFill>
      </cx:spPr>
    </cx:fmtOvr>
  </cx:fmtOvr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Expenses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Expenses Breakdown</a:t>
          </a:r>
        </a:p>
      </cx:txPr>
    </cx:title>
    <cx:plotArea>
      <cx:plotAreaRegion>
        <cx:series layoutId="funnel" uniqueId="{3790A744-59D7-46E8-B703-B1DE06B9071F}">
          <cx:spPr>
            <a:blipFill>
              <a:blip r:embed="rId1">
                <a:extLst>
                  <a:ext uri="{96DAC541-7B7A-43D3-8B79-37D633B846F1}">
                    <asvg:svgBlip xmlns:asvg="http://schemas.microsoft.com/office/drawing/2016/SVG/main" r:embed="rId2"/>
                  </a:ext>
                </a:extLst>
              </a:blip>
              <a:stretch>
                <a:fillRect/>
              </a:stretch>
            </a:blip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>
                    <a:solidFill>
                      <a:schemeClr val="tx1"/>
                    </a:solidFill>
                  </a:defRPr>
                </a:pPr>
                <a:endParaRPr lang="en-US" sz="1000" b="1" i="0" u="none" strike="noStrike" baseline="0">
                  <a:solidFill>
                    <a:schemeClr val="tx1"/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_xlchart.v5.10</cx:f>
      </cx:strDim>
      <cx:numDim type="val">
        <cx:f>_xlchart.v5.11</cx:f>
      </cx:numDim>
    </cx:data>
  </cx:chartData>
  <cx:chart>
    <cx:title pos="t" align="ctr" overlay="0">
      <cx:tx>
        <cx:txData>
          <cx:v>Income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Income Breakdown</a:t>
          </a:r>
        </a:p>
      </cx:txPr>
    </cx:title>
    <cx:plotArea>
      <cx:plotAreaRegion>
        <cx:series layoutId="waterfall" uniqueId="{D8B1F40A-CA29-435B-8AC7-1B7F7118165A}">
          <cx:dataPt idx="5">
            <cx:spPr>
              <a:solidFill>
                <a:sysClr val="window" lastClr="FFFFFF">
                  <a:lumMod val="50000"/>
                </a:sysClr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5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  <cx:fmtOvrs>
    <cx:fmtOvr idx="0">
      <cx:spPr>
        <a:solidFill>
          <a:schemeClr val="accent3">
            <a:lumMod val="60000"/>
            <a:lumOff val="40000"/>
          </a:schemeClr>
        </a:solidFill>
      </cx:spPr>
    </cx:fmtOvr>
    <cx:fmtOvr idx="2">
      <cx:spPr>
        <a:solidFill>
          <a:sysClr val="window" lastClr="FFFFFF">
            <a:lumMod val="50000"/>
          </a:sysClr>
        </a:solidFill>
      </cx:spPr>
    </cx:fmtOvr>
    <cx:fmtOvr idx="1">
      <cx:spPr>
        <a:solidFill>
          <a:srgbClr val="FF0000"/>
        </a:solidFill>
      </cx:spPr>
    </cx:fmtOvr>
  </cx:fmtOvrs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_xlchart.v2.6</cx:f>
      </cx:strDim>
      <cx:numDim type="val">
        <cx:f>_xlchart.v2.7</cx:f>
      </cx:numDim>
    </cx:data>
  </cx:chartData>
  <cx:chart>
    <cx:title pos="t" align="ctr" overlay="0">
      <cx:tx>
        <cx:txData>
          <cx:v>Expenses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Expenses Breakdown</a:t>
          </a:r>
        </a:p>
      </cx:txPr>
    </cx:title>
    <cx:plotArea>
      <cx:plotAreaRegion>
        <cx:series layoutId="funnel" uniqueId="{3790A744-59D7-46E8-B703-B1DE06B9071F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_xlchart.v2.8</cx:f>
      </cx:strDim>
      <cx:numDim type="val">
        <cx:f>_xlchart.v2.9</cx:f>
      </cx:numDim>
    </cx:data>
  </cx:chartData>
  <cx:chart>
    <cx:title pos="t" align="ctr" overlay="0">
      <cx:tx>
        <cx:txData>
          <cx:v>Expenses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Expenses Breakdown</a:t>
          </a:r>
        </a:p>
      </cx:txPr>
    </cx:title>
    <cx:plotArea>
      <cx:plotAreaRegion>
        <cx:series layoutId="funnel" uniqueId="{3790A744-59D7-46E8-B703-B1DE06B9071F}">
          <cx:dataPt idx="0">
            <cx:spPr>
              <a:blipFill>
                <a:blip r:embed="rId1">
                  <a:extLst>
                    <a:ext uri="{96DAC541-7B7A-43D3-8B79-37D633B846F1}">
                      <asvg:svgBlip xmlns:asvg="http://schemas.microsoft.com/office/drawing/2016/SVG/main" r:embed="rId2"/>
                    </a:ext>
                  </a:extLst>
                </a:blip>
                <a:stretch>
                  <a:fillRect/>
                </a:stretch>
              </a:blipFill>
            </cx:spPr>
          </cx:dataPt>
          <cx:dataPt idx="1">
            <cx:spPr>
              <a:blipFill>
                <a:blip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</cx:spPr>
          </cx:dataPt>
          <cx:dataPt idx="2">
            <cx:spPr>
              <a:blipFill>
                <a:blip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</cx:spPr>
          </cx:dataPt>
          <cx:dataPt idx="3">
            <cx:spPr>
              <a:blipFill>
                <a:blip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</cx:spPr>
          </cx:dataPt>
          <cx:dataPt idx="4">
            <cx:spPr>
              <a:blipFill>
                <a:blip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</cx:spPr>
          </cx:dataPt>
          <cx:dataPt idx="5">
            <cx:spPr>
              <a:blipFill>
                <a:blip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</cx:spPr>
          </cx:dataPt>
          <cx:dataPt idx="6">
            <cx:spPr>
              <a:blipFill>
                <a:blip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>
                    <a:solidFill>
                      <a:schemeClr val="tx1"/>
                    </a:solidFill>
                  </a:defRPr>
                </a:pPr>
                <a:endParaRPr lang="en-US" sz="1000" b="1" i="0" u="none" strike="noStrike" baseline="0">
                  <a:solidFill>
                    <a:schemeClr val="tx1"/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_xlchart.v2.12</cx:f>
      </cx:strDim>
      <cx:numDim type="val">
        <cx:f>_xlchart.v2.13</cx:f>
      </cx:numDim>
    </cx:data>
  </cx:chartData>
  <cx:chart>
    <cx:title pos="t" align="ctr" overlay="0">
      <cx:tx>
        <cx:txData>
          <cx:v>Expenses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Expenses Breakdown</a:t>
          </a:r>
        </a:p>
      </cx:txPr>
    </cx:title>
    <cx:plotArea>
      <cx:plotAreaRegion>
        <cx:series layoutId="funnel" uniqueId="{3790A744-59D7-46E8-B703-B1DE06B9071F}">
          <cx:spPr>
            <a:blipFill>
              <a:blip r:embed="rId1">
                <a:extLst>
                  <a:ext uri="{96DAC541-7B7A-43D3-8B79-37D633B846F1}">
                    <asvg:svgBlip xmlns:asvg="http://schemas.microsoft.com/office/drawing/2016/SVG/main" r:embed="rId2"/>
                  </a:ext>
                </a:extLst>
              </a:blip>
              <a:stretch>
                <a:fillRect/>
              </a:stretch>
            </a:blip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>
                    <a:solidFill>
                      <a:schemeClr val="tx1"/>
                    </a:solidFill>
                  </a:defRPr>
                </a:pPr>
                <a:endParaRPr lang="en-US" sz="1000" b="1" i="0" u="none" strike="noStrike" baseline="0">
                  <a:solidFill>
                    <a:schemeClr val="tx1"/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microsoft.com/office/2014/relationships/chartEx" Target="../charts/chartEx4.xml"/><Relationship Id="rId1" Type="http://schemas.microsoft.com/office/2014/relationships/chartEx" Target="../charts/chartEx3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0</xdr:row>
      <xdr:rowOff>152400</xdr:rowOff>
    </xdr:from>
    <xdr:to>
      <xdr:col>19</xdr:col>
      <xdr:colOff>365760</xdr:colOff>
      <xdr:row>14</xdr:row>
      <xdr:rowOff>114300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011AA3A-B838-69F9-B9C3-55EFB9F89F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77200" y="152400"/>
              <a:ext cx="4518660" cy="2522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91440</xdr:colOff>
      <xdr:row>4</xdr:row>
      <xdr:rowOff>68580</xdr:rowOff>
    </xdr:from>
    <xdr:to>
      <xdr:col>11</xdr:col>
      <xdr:colOff>236220</xdr:colOff>
      <xdr:row>17</xdr:row>
      <xdr:rowOff>106680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E480A61-6118-29C2-9982-CD0A3E5029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77540" y="800100"/>
              <a:ext cx="4411980" cy="2415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441960</xdr:colOff>
      <xdr:row>8</xdr:row>
      <xdr:rowOff>125729</xdr:rowOff>
    </xdr:from>
    <xdr:to>
      <xdr:col>18</xdr:col>
      <xdr:colOff>137160</xdr:colOff>
      <xdr:row>23</xdr:row>
      <xdr:rowOff>133351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C4A3C92F-56F0-3EF9-650E-23948173E987}"/>
            </a:ext>
          </a:extLst>
        </xdr:cNvPr>
        <xdr:cNvGrpSpPr/>
      </xdr:nvGrpSpPr>
      <xdr:grpSpPr>
        <a:xfrm>
          <a:off x="7185660" y="1588769"/>
          <a:ext cx="4572000" cy="2750822"/>
          <a:chOff x="4831080" y="1131569"/>
          <a:chExt cx="4572000" cy="2750822"/>
        </a:xfrm>
      </xdr:grpSpPr>
      <xdr:sp macro="" textlink="">
        <xdr:nvSpPr>
          <xdr:cNvPr id="6" name="Freeform: Shape 5">
            <a:extLst>
              <a:ext uri="{FF2B5EF4-FFF2-40B4-BE49-F238E27FC236}">
                <a16:creationId xmlns:a16="http://schemas.microsoft.com/office/drawing/2014/main" id="{E90DCC70-75C7-D262-FB12-C9794CD6C6B4}"/>
              </a:ext>
            </a:extLst>
          </xdr:cNvPr>
          <xdr:cNvSpPr/>
        </xdr:nvSpPr>
        <xdr:spPr>
          <a:xfrm>
            <a:off x="4831080" y="1131569"/>
            <a:ext cx="4572000" cy="914402"/>
          </a:xfrm>
          <a:custGeom>
            <a:avLst/>
            <a:gdLst>
              <a:gd name="connsiteX0" fmla="*/ 0 w 4572000"/>
              <a:gd name="connsiteY0" fmla="*/ 914400 h 914400"/>
              <a:gd name="connsiteX1" fmla="*/ 761997 w 4572000"/>
              <a:gd name="connsiteY1" fmla="*/ 0 h 914400"/>
              <a:gd name="connsiteX2" fmla="*/ 3810003 w 4572000"/>
              <a:gd name="connsiteY2" fmla="*/ 0 h 914400"/>
              <a:gd name="connsiteX3" fmla="*/ 4572000 w 4572000"/>
              <a:gd name="connsiteY3" fmla="*/ 914400 h 914400"/>
              <a:gd name="connsiteX4" fmla="*/ 0 w 4572000"/>
              <a:gd name="connsiteY4" fmla="*/ 914400 h 9144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4572000" h="914400">
                <a:moveTo>
                  <a:pt x="4572000" y="1"/>
                </a:moveTo>
                <a:lnTo>
                  <a:pt x="3810003" y="914399"/>
                </a:lnTo>
                <a:lnTo>
                  <a:pt x="761997" y="914399"/>
                </a:lnTo>
                <a:lnTo>
                  <a:pt x="0" y="1"/>
                </a:lnTo>
                <a:lnTo>
                  <a:pt x="4572000" y="1"/>
                </a:lnTo>
                <a:close/>
              </a:path>
            </a:pathLst>
          </a:custGeom>
          <a:solidFill>
            <a:schemeClr val="accent6">
              <a:lumMod val="60000"/>
              <a:lumOff val="40000"/>
            </a:schemeClr>
          </a:solidFill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869949" tIns="69851" rIns="869951" bIns="69851" numCol="1" spcCol="1270" anchor="ctr" anchorCtr="0">
            <a:noAutofit/>
          </a:bodyPr>
          <a:lstStyle/>
          <a:p>
            <a:pPr marL="0" lvl="0" indent="0" algn="ctr" defTabSz="24447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AU" sz="5500" kern="1200"/>
          </a:p>
        </xdr:txBody>
      </xdr:sp>
      <xdr:sp macro="" textlink="">
        <xdr:nvSpPr>
          <xdr:cNvPr id="7" name="Freeform: Shape 6">
            <a:extLst>
              <a:ext uri="{FF2B5EF4-FFF2-40B4-BE49-F238E27FC236}">
                <a16:creationId xmlns:a16="http://schemas.microsoft.com/office/drawing/2014/main" id="{A081B756-C243-422A-02C7-D40E0844E770}"/>
              </a:ext>
            </a:extLst>
          </xdr:cNvPr>
          <xdr:cNvSpPr/>
        </xdr:nvSpPr>
        <xdr:spPr>
          <a:xfrm>
            <a:off x="5562599" y="2053590"/>
            <a:ext cx="3048000" cy="914401"/>
          </a:xfrm>
          <a:custGeom>
            <a:avLst/>
            <a:gdLst>
              <a:gd name="connsiteX0" fmla="*/ 0 w 3048000"/>
              <a:gd name="connsiteY0" fmla="*/ 914400 h 914400"/>
              <a:gd name="connsiteX1" fmla="*/ 761997 w 3048000"/>
              <a:gd name="connsiteY1" fmla="*/ 0 h 914400"/>
              <a:gd name="connsiteX2" fmla="*/ 2286003 w 3048000"/>
              <a:gd name="connsiteY2" fmla="*/ 0 h 914400"/>
              <a:gd name="connsiteX3" fmla="*/ 3048000 w 3048000"/>
              <a:gd name="connsiteY3" fmla="*/ 914400 h 914400"/>
              <a:gd name="connsiteX4" fmla="*/ 0 w 3048000"/>
              <a:gd name="connsiteY4" fmla="*/ 914400 h 9144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3048000" h="914400">
                <a:moveTo>
                  <a:pt x="3048000" y="1"/>
                </a:moveTo>
                <a:lnTo>
                  <a:pt x="2286003" y="914399"/>
                </a:lnTo>
                <a:lnTo>
                  <a:pt x="761997" y="914399"/>
                </a:lnTo>
                <a:lnTo>
                  <a:pt x="0" y="1"/>
                </a:lnTo>
                <a:lnTo>
                  <a:pt x="3048000" y="1"/>
                </a:lnTo>
                <a:close/>
              </a:path>
            </a:pathLst>
          </a:cu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603250" tIns="69850" rIns="603250" bIns="69851" numCol="1" spcCol="1270" anchor="ctr" anchorCtr="0">
            <a:noAutofit/>
          </a:bodyPr>
          <a:lstStyle/>
          <a:p>
            <a:pPr marL="0" lvl="0" indent="0" algn="ctr" defTabSz="24447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AU" sz="5500" kern="1200"/>
          </a:p>
        </xdr:txBody>
      </xdr:sp>
      <xdr:sp macro="" textlink="">
        <xdr:nvSpPr>
          <xdr:cNvPr id="8" name="Freeform: Shape 7">
            <a:extLst>
              <a:ext uri="{FF2B5EF4-FFF2-40B4-BE49-F238E27FC236}">
                <a16:creationId xmlns:a16="http://schemas.microsoft.com/office/drawing/2014/main" id="{C425E77A-4610-AE5C-DCB0-58206801FFF2}"/>
              </a:ext>
            </a:extLst>
          </xdr:cNvPr>
          <xdr:cNvSpPr/>
        </xdr:nvSpPr>
        <xdr:spPr>
          <a:xfrm>
            <a:off x="6324598" y="2967990"/>
            <a:ext cx="1524001" cy="914401"/>
          </a:xfrm>
          <a:custGeom>
            <a:avLst/>
            <a:gdLst>
              <a:gd name="connsiteX0" fmla="*/ 0 w 1524000"/>
              <a:gd name="connsiteY0" fmla="*/ 914400 h 914400"/>
              <a:gd name="connsiteX1" fmla="*/ 761997 w 1524000"/>
              <a:gd name="connsiteY1" fmla="*/ 0 h 914400"/>
              <a:gd name="connsiteX2" fmla="*/ 762003 w 1524000"/>
              <a:gd name="connsiteY2" fmla="*/ 0 h 914400"/>
              <a:gd name="connsiteX3" fmla="*/ 1524000 w 1524000"/>
              <a:gd name="connsiteY3" fmla="*/ 914400 h 914400"/>
              <a:gd name="connsiteX4" fmla="*/ 0 w 1524000"/>
              <a:gd name="connsiteY4" fmla="*/ 914400 h 9144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524000" h="914400">
                <a:moveTo>
                  <a:pt x="1524000" y="1"/>
                </a:moveTo>
                <a:lnTo>
                  <a:pt x="762003" y="914399"/>
                </a:lnTo>
                <a:lnTo>
                  <a:pt x="761997" y="914399"/>
                </a:lnTo>
                <a:lnTo>
                  <a:pt x="0" y="1"/>
                </a:lnTo>
                <a:lnTo>
                  <a:pt x="1524000" y="1"/>
                </a:lnTo>
                <a:close/>
              </a:path>
            </a:pathLst>
          </a:cu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66041" tIns="66040" rIns="66040" bIns="66041" numCol="1" spcCol="1270" anchor="ctr" anchorCtr="0">
            <a:noAutofit/>
          </a:bodyPr>
          <a:lstStyle/>
          <a:p>
            <a:pPr marL="0" lvl="0" indent="0" algn="ctr" defTabSz="2311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AU" sz="5200" kern="1200"/>
          </a:p>
        </xdr:txBody>
      </xdr:sp>
    </xdr:grpSp>
    <xdr:clientData/>
  </xdr:twoCellAnchor>
  <xdr:oneCellAnchor>
    <xdr:from>
      <xdr:col>9</xdr:col>
      <xdr:colOff>15240</xdr:colOff>
      <xdr:row>5</xdr:row>
      <xdr:rowOff>137160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920C270-5002-EEBB-9E3A-7036ABB292F6}"/>
            </a:ext>
          </a:extLst>
        </xdr:cNvPr>
        <xdr:cNvSpPr txBox="1"/>
      </xdr:nvSpPr>
      <xdr:spPr>
        <a:xfrm>
          <a:off x="6149340" y="10515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4</xdr:col>
      <xdr:colOff>358140</xdr:colOff>
      <xdr:row>6</xdr:row>
      <xdr:rowOff>41910</xdr:rowOff>
    </xdr:from>
    <xdr:to>
      <xdr:col>12</xdr:col>
      <xdr:colOff>53340</xdr:colOff>
      <xdr:row>21</xdr:row>
      <xdr:rowOff>41910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658DA6E-DC88-B9A9-0F3C-82D99F501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358140</xdr:colOff>
      <xdr:row>6</xdr:row>
      <xdr:rowOff>41910</xdr:rowOff>
    </xdr:from>
    <xdr:to>
      <xdr:col>12</xdr:col>
      <xdr:colOff>53340</xdr:colOff>
      <xdr:row>21</xdr:row>
      <xdr:rowOff>41910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869D87F-70B1-A8AD-381B-6B1685015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7</xdr:col>
      <xdr:colOff>304800</xdr:colOff>
      <xdr:row>19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5919AA2-58F5-4D96-B7FB-9CFE12B65B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315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533400</xdr:colOff>
      <xdr:row>4</xdr:row>
      <xdr:rowOff>0</xdr:rowOff>
    </xdr:from>
    <xdr:to>
      <xdr:col>15</xdr:col>
      <xdr:colOff>129540</xdr:colOff>
      <xdr:row>19</xdr:row>
      <xdr:rowOff>7620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670B91D-79FA-430B-9931-85EC0F9670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731520"/>
              <a:ext cx="4472940" cy="2750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228600</xdr:colOff>
      <xdr:row>3</xdr:row>
      <xdr:rowOff>175260</xdr:rowOff>
    </xdr:from>
    <xdr:to>
      <xdr:col>22</xdr:col>
      <xdr:colOff>373380</xdr:colOff>
      <xdr:row>18</xdr:row>
      <xdr:rowOff>175260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D39BCA9-4627-4284-9D53-845992A192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72600" y="723900"/>
              <a:ext cx="44119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480060</xdr:colOff>
      <xdr:row>4</xdr:row>
      <xdr:rowOff>0</xdr:rowOff>
    </xdr:from>
    <xdr:to>
      <xdr:col>30</xdr:col>
      <xdr:colOff>15240</xdr:colOff>
      <xdr:row>19</xdr:row>
      <xdr:rowOff>15240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3A72DA6-B2F0-4DC2-8392-31CB0E2099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91260" y="731520"/>
              <a:ext cx="4411980" cy="2758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20</xdr:row>
      <xdr:rowOff>0</xdr:rowOff>
    </xdr:from>
    <xdr:to>
      <xdr:col>7</xdr:col>
      <xdr:colOff>304800</xdr:colOff>
      <xdr:row>35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B16684-4EC8-4949-868E-A77971671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15</xdr:col>
      <xdr:colOff>304800</xdr:colOff>
      <xdr:row>36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35D37D-23C5-440C-9B7A-E0B0DA33C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129D9-87C1-4715-B4B2-A082E9F7E7E0}">
  <dimension ref="A1:H23"/>
  <sheetViews>
    <sheetView workbookViewId="0">
      <selection activeCell="A22" sqref="A22:B23"/>
    </sheetView>
  </sheetViews>
  <sheetFormatPr defaultRowHeight="14.4" x14ac:dyDescent="0.3"/>
  <cols>
    <col min="1" max="1" width="15.77734375" bestFit="1" customWidth="1"/>
    <col min="2" max="2" width="11.44140625" bestFit="1" customWidth="1"/>
  </cols>
  <sheetData>
    <row r="1" spans="1:8" x14ac:dyDescent="0.3">
      <c r="A1" s="1" t="s">
        <v>0</v>
      </c>
      <c r="B1" s="1"/>
      <c r="C1" s="1"/>
      <c r="D1" s="1"/>
    </row>
    <row r="3" spans="1:8" x14ac:dyDescent="0.3">
      <c r="A3" s="8" t="s">
        <v>1</v>
      </c>
      <c r="H3" s="2"/>
    </row>
    <row r="4" spans="1:8" x14ac:dyDescent="0.3">
      <c r="A4" t="s">
        <v>2</v>
      </c>
      <c r="B4" s="5">
        <v>90000</v>
      </c>
    </row>
    <row r="5" spans="1:8" x14ac:dyDescent="0.3">
      <c r="A5" t="s">
        <v>3</v>
      </c>
      <c r="B5" s="3">
        <f>-B4*20%</f>
        <v>-18000</v>
      </c>
      <c r="C5" t="str">
        <f ca="1">_xlfn.FORMULATEXT(B5)</f>
        <v>=-B4*20%</v>
      </c>
    </row>
    <row r="6" spans="1:8" x14ac:dyDescent="0.3">
      <c r="A6" t="s">
        <v>4</v>
      </c>
      <c r="B6" s="3">
        <v>-6000</v>
      </c>
    </row>
    <row r="7" spans="1:8" x14ac:dyDescent="0.3">
      <c r="A7" t="s">
        <v>5</v>
      </c>
      <c r="B7" s="3">
        <v>-10000</v>
      </c>
    </row>
    <row r="8" spans="1:8" x14ac:dyDescent="0.3">
      <c r="A8" t="s">
        <v>6</v>
      </c>
      <c r="B8" s="3">
        <v>120000</v>
      </c>
    </row>
    <row r="9" spans="1:8" x14ac:dyDescent="0.3">
      <c r="A9" s="6" t="s">
        <v>7</v>
      </c>
      <c r="B9" s="7">
        <f>SUM(B4:B8)</f>
        <v>176000</v>
      </c>
      <c r="C9" t="str">
        <f ca="1">_xlfn.FORMULATEXT(B9)</f>
        <v>=SUM(B4:B8)</v>
      </c>
    </row>
    <row r="11" spans="1:8" x14ac:dyDescent="0.3">
      <c r="A11" s="8" t="s">
        <v>8</v>
      </c>
    </row>
    <row r="12" spans="1:8" x14ac:dyDescent="0.3">
      <c r="A12" s="6" t="s">
        <v>9</v>
      </c>
      <c r="B12" s="7">
        <f>SUM(B13:B18)</f>
        <v>102000</v>
      </c>
      <c r="C12" t="str">
        <f ca="1">_xlfn.FORMULATEXT(B12)</f>
        <v>=SUM(B13:B18)</v>
      </c>
    </row>
    <row r="13" spans="1:8" x14ac:dyDescent="0.3">
      <c r="A13" t="s">
        <v>10</v>
      </c>
      <c r="B13" s="3">
        <v>42000</v>
      </c>
    </row>
    <row r="14" spans="1:8" x14ac:dyDescent="0.3">
      <c r="A14" t="s">
        <v>12</v>
      </c>
      <c r="B14" s="3">
        <v>40000</v>
      </c>
    </row>
    <row r="15" spans="1:8" x14ac:dyDescent="0.3">
      <c r="A15" t="s">
        <v>13</v>
      </c>
      <c r="B15" s="3">
        <v>10000</v>
      </c>
    </row>
    <row r="16" spans="1:8" x14ac:dyDescent="0.3">
      <c r="A16" t="s">
        <v>15</v>
      </c>
      <c r="B16" s="3">
        <v>8000</v>
      </c>
    </row>
    <row r="17" spans="1:2" x14ac:dyDescent="0.3">
      <c r="A17" t="s">
        <v>11</v>
      </c>
      <c r="B17" s="3">
        <v>1000</v>
      </c>
    </row>
    <row r="18" spans="1:2" x14ac:dyDescent="0.3">
      <c r="A18" t="s">
        <v>14</v>
      </c>
      <c r="B18" s="3">
        <v>1000</v>
      </c>
    </row>
    <row r="21" spans="1:2" x14ac:dyDescent="0.3">
      <c r="A21" s="8" t="s">
        <v>16</v>
      </c>
      <c r="B21" s="7">
        <f>B9-B12</f>
        <v>74000</v>
      </c>
    </row>
    <row r="22" spans="1:2" x14ac:dyDescent="0.3">
      <c r="A22" s="9" t="s">
        <v>17</v>
      </c>
      <c r="B22" s="10">
        <f>B21/B9</f>
        <v>0.42045454545454547</v>
      </c>
    </row>
    <row r="23" spans="1:2" x14ac:dyDescent="0.3">
      <c r="A23" s="11" t="s">
        <v>18</v>
      </c>
      <c r="B23" s="4">
        <f>100%-B22</f>
        <v>0.57954545454545459</v>
      </c>
    </row>
  </sheetData>
  <sortState xmlns:xlrd2="http://schemas.microsoft.com/office/spreadsheetml/2017/richdata2" ref="A12:B18">
    <sortCondition descending="1" ref="B12:B18"/>
  </sortState>
  <mergeCells count="1">
    <mergeCell ref="A1:D1"/>
  </mergeCells>
  <conditionalFormatting sqref="B4:B8">
    <cfRule type="cellIs" dxfId="0" priority="1" operator="greaterThan">
      <formula>51000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6C05-6D7F-440C-89C8-C7424310743B}">
  <dimension ref="F2:P2"/>
  <sheetViews>
    <sheetView showGridLines="0" tabSelected="1" workbookViewId="0">
      <selection activeCell="C3" sqref="C3"/>
    </sheetView>
  </sheetViews>
  <sheetFormatPr defaultRowHeight="14.4" x14ac:dyDescent="0.3"/>
  <sheetData>
    <row r="2" spans="6:16" ht="18" x14ac:dyDescent="0.35">
      <c r="F2" s="12" t="s">
        <v>19</v>
      </c>
      <c r="G2" s="13"/>
      <c r="H2" s="13"/>
      <c r="I2" s="13"/>
      <c r="J2" s="13"/>
      <c r="K2" s="13"/>
      <c r="L2" s="13"/>
      <c r="M2" s="13"/>
      <c r="N2" s="13"/>
      <c r="O2" s="13"/>
      <c r="P2" s="13"/>
    </row>
  </sheetData>
  <mergeCells count="1">
    <mergeCell ref="F2:P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Sudan Sapkota</dc:creator>
  <cp:lastModifiedBy>Sudan Sapkota</cp:lastModifiedBy>
  <dcterms:created xsi:type="dcterms:W3CDTF">2025-02-26T01:44:27Z</dcterms:created>
  <dcterms:modified xsi:type="dcterms:W3CDTF">2025-02-26T04:40:17Z</dcterms:modified>
</cp:coreProperties>
</file>