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MINE\DATA ANALYST PORTFOLIO\EXCEL\"/>
    </mc:Choice>
  </mc:AlternateContent>
  <xr:revisionPtr revIDLastSave="0" documentId="13_ncr:1_{06D7E463-5073-4C30-AD80-4338F4B7F619}" xr6:coauthVersionLast="47" xr6:coauthVersionMax="47" xr10:uidLastSave="{00000000-0000-0000-0000-000000000000}"/>
  <bookViews>
    <workbookView xWindow="-110" yWindow="-110" windowWidth="19420" windowHeight="10420" xr2:uid="{00000000-000D-0000-FFFF-FFFF00000000}"/>
  </bookViews>
  <sheets>
    <sheet name="Dashboard" sheetId="22" r:id="rId1"/>
    <sheet name="Total Sales" sheetId="18" r:id="rId2"/>
    <sheet name="Sales By Country" sheetId="20" r:id="rId3"/>
    <sheet name="Sales By Coffee Type"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<sst xmlns="http://schemas.openxmlformats.org/spreadsheetml/2006/main" count="11131" uniqueCount="6223">
  <si>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</si>
  <si>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</si>
  <si>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</si>
  <si>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</si>
  <si>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</si>
  <si>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</si>
  <si>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</si>
  <si>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</si>
  <si>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</si>
  <si>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</si>
  <si>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</si>
  <si>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</si>
  <si>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</si>
  <si>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</si>
  <si>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</si>
  <si>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</si>
  <si>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</si>
  <si>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</si>
  <si>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</si>
  <si>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</si>
  <si>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</si>
  <si>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</si>
  <si>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</si>
  <si>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</si>
  <si>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</si>
  <si>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</si>
  <si>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</si>
  <si>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</si>
  <si>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</si>
  <si>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</si>
  <si>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</si>
  <si>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</si>
  <si>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</si>
  <si>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</si>
  <si>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</si>
  <si>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</si>
  <si>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</si>
  <si>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</si>
  <si>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</si>
  <si>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</si>
  <si>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</si>
  <si>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</si>
  <si>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</si>
  <si>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</si>
  <si>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</si>
  <si>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</si>
  <si>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</si>
  <si>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</si>
  <si>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</si>
  <si>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</si>
  <si>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</si>
  <si>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</si>
  <si>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</si>
  <si>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</si>
  <si>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</si>
  <si>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</si>
  <si>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</si>
  <si>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</si>
  <si>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</si>
  <si>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</si>
  <si>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</si>
  <si>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</si>
  <si>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</si>
  <si>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</si>
  <si>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</si>
  <si>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</si>
  <si>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</si>
  <si>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</si>
  <si>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</si>
  <si>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</si>
  <si>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</si>
  <si>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</si>
  <si>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</si>
  <si>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</si>
  <si>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</si>
  <si>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</si>
  <si>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</si>
  <si>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</si>
  <si>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</si>
  <si>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</si>
  <si>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</si>
  <si>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</si>
  <si>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</si>
  <si>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</si>
  <si>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</si>
  <si>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</si>
  <si>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</si>
  <si>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</si>
  <si>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</si>
  <si>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</si>
  <si>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</si>
  <si>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</si>
  <si>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</si>
  <si>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</si>
  <si>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</si>
  <si>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</si>
  <si>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</si>
  <si>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</si>
  <si>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</si>
  <si>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</si>
  <si>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</si>
  <si>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</si>
  <si>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</si>
  <si>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</si>
  <si>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</si>
  <si>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</si>
  <si>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</si>
  <si>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</si>
  <si>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</si>
  <si>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</si>
  <si>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</si>
  <si>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</si>
  <si>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</si>
  <si>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</si>
  <si>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</si>
  <si>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</si>
  <si>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</si>
  <si>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</si>
  <si>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</si>
  <si>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</si>
  <si>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</si>
  <si>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</si>
  <si>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</si>
  <si>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</si>
  <si>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</si>
  <si>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</si>
  <si>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</si>
  <si>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</si>
  <si>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</si>
  <si>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</si>
  <si>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</si>
  <si>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</si>
  <si>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</si>
  <si>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</si>
  <si>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</si>
  <si>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</si>
  <si>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</si>
  <si>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</si>
  <si>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</si>
  <si>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</si>
  <si>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</si>
  <si>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</si>
  <si>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</si>
  <si>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</si>
  <si>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</si>
  <si>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</si>
  <si>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</si>
  <si>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</si>
  <si>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</si>
  <si>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</si>
  <si>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</si>
  <si>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</si>
  <si>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</si>
  <si>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</si>
  <si>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</si>
  <si>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</si>
  <si>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</si>
  <si>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</si>
  <si>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</si>
  <si>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</si>
  <si>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</si>
  <si>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</si>
  <si>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</si>
  <si>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</si>
  <si>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</si>
  <si>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</si>
  <si>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</si>
  <si>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</si>
  <si>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</si>
  <si>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</si>
  <si>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</si>
  <si>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</si>
  <si>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</si>
  <si>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</si>
  <si>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</si>
  <si>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</si>
  <si>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</si>
  <si>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</si>
  <si>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</si>
  <si>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</si>
  <si>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</si>
  <si>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</si>
  <si>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</si>
  <si>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</si>
  <si>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</si>
  <si>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</si>
  <si>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</si>
  <si>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</si>
  <si>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</si>
  <si>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</si>
  <si>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</si>
  <si>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</si>
  <si>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</si>
  <si>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</si>
  <si>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</si>
  <si>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</si>
  <si>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</si>
  <si>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</si>
  <si>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</si>
  <si>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</si>
  <si>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</si>
  <si>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</si>
  <si>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</si>
  <si>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</si>
  <si>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</si>
  <si>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</si>
  <si>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</si>
  <si>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</si>
  <si>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</si>
  <si>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</si>
  <si>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</si>
  <si>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</si>
  <si>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</si>
  <si>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</si>
  <si>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</si>
  <si>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</si>
  <si>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</si>
  <si>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</si>
  <si>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</si>
  <si>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</si>
  <si>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</si>
  <si>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</si>
  <si>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</si>
  <si>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</si>
  <si>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</si>
  <si>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</si>
  <si>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</si>
  <si>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</si>
  <si>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</si>
  <si>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</si>
  <si>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</si>
  <si>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</si>
  <si>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</si>
  <si>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</si>
  <si>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</si>
  <si>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</si>
  <si>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</si>
  <si>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</si>
  <si>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</si>
  <si>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</si>
  <si>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</si>
  <si>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</si>
  <si>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</si>
  <si>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</si>
  <si>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</si>
  <si>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</si>
  <si>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</si>
  <si>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</si>
  <si>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</si>
  <si>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</si>
  <si>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</si>
  <si>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</si>
  <si>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</si>
  <si>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</si>
  <si>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</si>
  <si>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</si>
  <si>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</si>
  <si>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</si>
  <si>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</si>
  <si>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</si>
  <si>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</si>
  <si>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</si>
  <si>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</si>
  <si>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</si>
  <si>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</si>
  <si>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</si>
  <si>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</si>
  <si>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</si>
  <si>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</si>
  <si>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</si>
  <si>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</si>
  <si>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</si>
  <si>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</si>
  <si>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</si>
  <si>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</si>
  <si>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</si>
  <si>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</si>
  <si>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</si>
  <si>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</si>
  <si>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</si>
  <si>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</si>
  <si>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</si>
  <si>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</si>
  <si>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</si>
  <si>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</si>
  <si>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</si>
  <si>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</si>
  <si>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</si>
  <si>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</si>
  <si>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</si>
  <si>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</si>
  <si>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</si>
  <si>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</si>
  <si>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</si>
  <si>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</si>
  <si>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</si>
  <si>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</si>
  <si>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</si>
  <si>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</si>
  <si>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</si>
  <si>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</si>
  <si>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</si>
  <si>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</si>
  <si>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</si>
  <si>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</si>
  <si>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</si>
  <si>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</si>
  <si>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</si>
  <si>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</si>
  <si>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</si>
  <si>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</si>
  <si>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</si>
  <si>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</si>
  <si>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</si>
  <si>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</si>
  <si>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</si>
  <si>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</si>
  <si>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</si>
  <si>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</si>
  <si>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</si>
  <si>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</si>
  <si>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</si>
  <si>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</si>
  <si>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</si>
  <si>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</si>
  <si>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</si>
  <si>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</si>
  <si>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</si>
  <si>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</si>
  <si>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</si>
  <si>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</si>
  <si>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</si>
  <si>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</si>
  <si>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</si>
  <si>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</si>
  <si>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</si>
  <si>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</si>
  <si>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</si>
  <si>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</si>
  <si>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</si>
  <si>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</si>
  <si>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</si>
  <si>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</si>
  <si>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</si>
  <si>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</si>
  <si>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</si>
  <si>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</si>
  <si>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</si>
  <si>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</si>
  <si>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</si>
  <si>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</si>
  <si>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</si>
  <si>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</si>
  <si>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</si>
  <si>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</si>
  <si>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</si>
  <si>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</si>
  <si>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</si>
  <si>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</si>
  <si>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</si>
  <si>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</si>
  <si>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</si>
  <si>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</si>
  <si>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</si>
  <si>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</si>
  <si>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</si>
  <si>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</si>
  <si>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</si>
  <si>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</si>
  <si>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</si>
  <si>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</si>
  <si>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</si>
  <si>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</si>
  <si>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</si>
  <si>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</si>
  <si>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</si>
  <si>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</si>
  <si>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</si>
  <si>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</si>
  <si>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</si>
  <si>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</si>
  <si>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</si>
  <si>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</si>
  <si>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</si>
  <si>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</si>
  <si>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</si>
  <si>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</si>
  <si>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</si>
  <si>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</si>
  <si>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</si>
  <si>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</si>
  <si>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</si>
  <si>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</si>
  <si>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</si>
  <si>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</si>
  <si>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</si>
  <si>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</si>
  <si>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</si>
  <si>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</si>
  <si>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</si>
  <si>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</si>
  <si>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</si>
  <si>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</si>
  <si>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</si>
  <si>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</si>
  <si>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</si>
  <si>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</si>
  <si>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</si>
  <si>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</si>
  <si>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</si>
  <si>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</si>
  <si>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</si>
  <si>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</si>
  <si>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</si>
  <si>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</si>
  <si>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</si>
  <si>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</si>
  <si>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</si>
  <si>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</si>
  <si>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</si>
  <si>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</si>
  <si>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</si>
  <si>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</si>
  <si>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</si>
  <si>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</si>
  <si>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</si>
  <si>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</si>
  <si>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</si>
  <si>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</si>
  <si>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</si>
  <si>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</si>
  <si>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</si>
  <si>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</si>
  <si>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</si>
  <si>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</si>
  <si>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</si>
  <si>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</si>
  <si>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</si>
  <si>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</si>
  <si>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</si>
  <si>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</si>
  <si>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</si>
  <si>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</si>
  <si>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</si>
  <si>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</si>
  <si>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</si>
  <si>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</si>
  <si>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</si>
  <si>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</si>
  <si>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</si>
  <si>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</si>
  <si>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</si>
  <si>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</si>
  <si>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</si>
  <si>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</si>
  <si>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</si>
  <si>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</si>
  <si>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</si>
  <si>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</si>
  <si>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</si>
  <si>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</si>
  <si>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</si>
  <si>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</si>
  <si>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</si>
  <si>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</si>
  <si>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</si>
  <si>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</si>
  <si>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</si>
  <si>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</si>
  <si>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</si>
  <si>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</si>
  <si>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</si>
  <si>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</si>
  <si>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</si>
  <si>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</si>
  <si>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</si>
  <si>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</si>
  <si>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</si>
  <si>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</si>
  <si>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</si>
  <si>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</si>
  <si>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</si>
  <si>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</si>
  <si>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</si>
  <si>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</si>
  <si>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</si>
  <si>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</si>
  <si>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</si>
  <si>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</si>
  <si>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</si>
  <si>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</si>
  <si>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</si>
  <si>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</si>
  <si>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</si>
  <si>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</si>
  <si>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</si>
  <si>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</si>
  <si>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</si>
  <si>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</si>
  <si>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</si>
  <si>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</si>
  <si>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</si>
  <si>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</si>
  <si>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</si>
  <si>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</si>
  <si>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</si>
  <si>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</si>
  <si>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</si>
  <si>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</si>
  <si>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</si>
  <si>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</si>
  <si>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</si>
  <si>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</si>
  <si>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</si>
  <si>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</si>
  <si>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</si>
  <si>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</si>
  <si>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</si>
  <si>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</si>
  <si>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</si>
  <si>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</si>
  <si>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</si>
  <si>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</si>
  <si>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</si>
  <si>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</si>
  <si>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</si>
  <si>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</si>
  <si>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</si>
  <si>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</si>
  <si>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</si>
  <si>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</si>
  <si>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</si>
  <si>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</si>
  <si>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</si>
  <si>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</si>
  <si>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</si>
  <si>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</si>
  <si>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</si>
  <si>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</si>
  <si>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</si>
  <si>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</si>
  <si>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</si>
  <si>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</si>
  <si>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</si>
  <si>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</si>
  <si>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</si>
  <si>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</si>
  <si>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</si>
  <si>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</si>
  <si>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</si>
  <si>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</si>
  <si>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</si>
  <si>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</si>
  <si>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</si>
  <si>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</si>
  <si>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</si>
  <si>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</si>
  <si>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</si>
  <si>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</si>
  <si>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</si>
  <si>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</si>
  <si>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</si>
  <si>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</si>
  <si>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</si>
  <si>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</si>
  <si>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</si>
  <si>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</si>
  <si>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</si>
  <si>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</si>
  <si>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</si>
  <si>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</si>
  <si>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</si>
  <si>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</si>
  <si>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</si>
  <si>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</si>
  <si>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</si>
  <si>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</si>
  <si>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</si>
  <si>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</si>
  <si>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</si>
  <si>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</si>
  <si>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</si>
  <si>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</si>
  <si>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</si>
  <si>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</si>
  <si>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</si>
  <si>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</si>
  <si>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</si>
  <si>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</si>
  <si>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</si>
  <si>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</si>
  <si>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</si>
  <si>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</si>
  <si>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</si>
  <si>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</si>
  <si>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</si>
  <si>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</si>
  <si>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</si>
  <si>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</si>
  <si>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</si>
  <si>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</si>
  <si>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</si>
  <si>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</si>
  <si>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</si>
  <si>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</si>
  <si>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</si>
  <si>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</si>
  <si>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</si>
  <si>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</si>
  <si>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</si>
  <si>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</si>
  <si>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</si>
  <si>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</si>
  <si>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</si>
  <si>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</si>
  <si>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</si>
  <si>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</si>
  <si>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</si>
  <si>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</si>
  <si>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</si>
  <si>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</si>
  <si>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</si>
  <si>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</si>
  <si>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</si>
  <si>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</si>
  <si>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</si>
  <si>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</si>
  <si>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</si>
  <si>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</si>
  <si>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</si>
  <si>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</si>
  <si>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</si>
  <si>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</si>
  <si>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</si>
  <si>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</si>
  <si>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</si>
  <si>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</si>
  <si>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</si>
  <si>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</si>
  <si>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</si>
  <si>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</si>
  <si>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</si>
  <si>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</si>
  <si>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</si>
  <si>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</si>
  <si>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</si>
  <si>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</si>
  <si>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</si>
  <si>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</si>
  <si>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</si>
  <si>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</si>
  <si>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</si>
  <si>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</si>
  <si>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</si>
  <si>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</si>
  <si>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</si>
  <si>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</si>
  <si>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</si>
  <si>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</si>
  <si>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</si>
  <si>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</si>
  <si>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</si>
  <si>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</si>
  <si>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</si>
  <si>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</si>
  <si>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</si>
  <si>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</si>
  <si>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</si>
  <si>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</si>
  <si>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</si>
  <si>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</si>
  <si>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</si>
  <si>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</si>
  <si>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</si>
  <si>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</si>
  <si>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</si>
  <si>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</si>
  <si>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</si>
  <si>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</si>
  <si>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</si>
  <si>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</si>
  <si>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</si>
  <si>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</si>
  <si>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</si>
  <si>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</si>
  <si>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</si>
  <si>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</si>
  <si>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</si>
  <si>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</si>
  <si>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</si>
  <si>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</si>
  <si>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</si>
  <si>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</si>
  <si>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</si>
  <si>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</si>
  <si>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</si>
  <si>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</si>
  <si>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</si>
  <si>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</si>
  <si>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</si>
  <si>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</si>
  <si>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</si>
  <si>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</si>
  <si>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</si>
  <si>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</si>
  <si>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</si>
  <si>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</si>
  <si>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</si>
  <si>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</si>
  <si>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</si>
  <si>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</si>
  <si>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</si>
  <si>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</si>
  <si>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</si>
  <si>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</si>
  <si>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</si>
  <si>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</si>
  <si>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</si>
  <si>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</si>
  <si>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</si>
  <si>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</si>
  <si>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</si>
  <si>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</si>
  <si>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</si>
  <si>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</si>
  <si>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</si>
  <si>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</si>
  <si>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</si>
  <si>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</si>
  <si>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</si>
  <si>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</si>
  <si>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</si>
  <si>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</si>
  <si>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</si>
  <si>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</si>
  <si>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</si>
  <si>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</si>
  <si>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</si>
  <si>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</si>
  <si>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</si>
  <si>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</si>
  <si>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</si>
  <si>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</si>
  <si>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</si>
  <si>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</si>
  <si>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</si>
  <si>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</si>
  <si>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</si>
  <si>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</si>
  <si>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</si>
  <si>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</si>
  <si>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</si>
  <si>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</si>
  <si>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</si>
  <si>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</si>
  <si>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</si>
  <si>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</si>
  <si>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</si>
  <si>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</si>
  <si>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</si>
  <si>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</si>
  <si>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</si>
  <si>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</si>
  <si>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</si>
  <si>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</si>
  <si>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</si>
  <si>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</si>
  <si>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</si>
  <si>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</si>
  <si>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</si>
  <si>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</si>
  <si>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</si>
  <si>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</si>
  <si>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</si>
  <si>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</si>
  <si>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</si>
  <si>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</si>
  <si>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</si>
  <si>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</si>
  <si>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</si>
  <si>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</si>
  <si>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</si>
  <si>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</si>
  <si>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</si>
  <si>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</si>
  <si>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</si>
  <si>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</si>
  <si>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</si>
  <si>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</si>
  <si>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</si>
  <si>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</si>
  <si>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</si>
  <si>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</si>
  <si>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</si>
  <si>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</si>
  <si>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</si>
  <si>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</si>
  <si>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</si>
  <si>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</si>
  <si>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</si>
  <si>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</si>
  <si>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</si>
  <si>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</si>
  <si>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</si>
  <si>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</si>
  <si>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</si>
  <si>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</si>
  <si>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</si>
  <si>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</si>
  <si>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</si>
  <si>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</si>
  <si>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</si>
  <si>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</si>
  <si>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</si>
  <si>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</si>
  <si>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</si>
  <si>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</si>
  <si>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</si>
  <si>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</si>
  <si>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</si>
  <si>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</si>
  <si>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</si>
  <si>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</si>
  <si>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</si>
  <si>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</si>
  <si>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</si>
  <si>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</si>
  <si>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</si>
  <si>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</si>
  <si>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</si>
  <si>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</si>
  <si>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</si>
  <si>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</si>
  <si>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</si>
  <si>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</si>
  <si>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</si>
  <si>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</si>
  <si>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</si>
  <si>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</si>
  <si>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</si>
  <si>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</si>
  <si>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</si>
  <si>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</si>
  <si>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</si>
  <si>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</si>
  <si>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</si>
  <si>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</si>
  <si>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</si>
  <si>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</si>
  <si>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</si>
  <si>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</si>
  <si>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</si>
  <si>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</si>
  <si>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</si>
  <si>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</si>
  <si>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</si>
  <si>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</si>
  <si>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</si>
  <si>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</si>
  <si>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</si>
  <si>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</si>
  <si>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</si>
  <si>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</si>
  <si>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</si>
  <si>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</si>
  <si>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</si>
  <si>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</si>
  <si>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</si>
  <si>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</si>
  <si>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</si>
  <si>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</si>
  <si>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</si>
  <si>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</si>
  <si>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</si>
  <si>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</si>
  <si>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</si>
  <si>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</si>
  <si>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</si>
  <si>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</si>
  <si>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</si>
  <si>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</si>
  <si>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</si>
  <si>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</si>
  <si>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</si>
  <si>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</si>
  <si>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</si>
  <si>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</si>
  <si>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</si>
  <si>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</si>
  <si>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</si>
  <si>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</si>
  <si>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</si>
  <si>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</si>
  <si>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</si>
  <si>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</si>
  <si>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</si>
  <si>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</si>
  <si>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</si>
  <si>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</si>
  <si>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</si>
  <si>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</si>
  <si>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</si>
  <si>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</si>
  <si>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</si>
  <si>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</si>
  <si>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</si>
  <si>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</si>
  <si>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</si>
  <si>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</si>
  <si>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</si>
  <si>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</si>
  <si>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</si>
  <si>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</si>
  <si>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</si>
  <si>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</si>
  <si>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</si>
  <si>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</si>
  <si>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</si>
  <si>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</si>
  <si>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</si>
  <si>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</si>
  <si>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</si>
  <si>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</si>
  <si>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</si>
  <si>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</si>
  <si>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</si>
  <si>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</si>
  <si>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</si>
  <si>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</si>
  <si>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</si>
  <si>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</si>
  <si>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</si>
  <si>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</si>
  <si>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</si>
  <si>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</si>
  <si>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</si>
  <si>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</si>
  <si>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</si>
  <si>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</si>
  <si>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</si>
  <si>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</si>
  <si>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</si>
  <si>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</si>
  <si>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</si>
  <si>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</si>
  <si>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</si>
  <si>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</si>
  <si>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</si>
  <si>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</si>
  <si>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</si>
  <si>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</si>
  <si>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</si>
  <si>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</si>
  <si>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</si>
  <si>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</si>
  <si>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</si>
  <si>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</si>
  <si>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</si>
  <si>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</si>
  <si>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</si>
  <si>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</si>
  <si>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</si>
  <si>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</si>
  <si>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</si>
  <si>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</si>
  <si>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</si>
  <si>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</si>
  <si>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</si>
  <si>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</si>
  <si>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</si>
  <si>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</si>
  <si>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</si>
  <si>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</si>
  <si>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</si>
  <si>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</si>
  <si>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</si>
  <si>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</si>
  <si>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</si>
  <si>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</si>
  <si>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</si>
  <si>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</si>
  <si>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</si>
  <si>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</si>
  <si>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</si>
  <si>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</si>
  <si>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</si>
  <si>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</si>
  <si>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</si>
  <si>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</si>
  <si>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</si>
  <si>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</si>
  <si>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</si>
  <si>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</si>
  <si>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</si>
  <si>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</si>
  <si>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</si>
  <si>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</si>
  <si>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</si>
  <si>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</si>
  <si>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</si>
  <si>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</si>
  <si>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</si>
  <si>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</si>
  <si>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</si>
  <si>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</si>
  <si>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</si>
  <si>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</si>
  <si>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</si>
  <si>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</si>
  <si>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</si>
  <si>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</si>
  <si>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</si>
  <si>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</si>
  <si>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</si>
  <si>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</si>
  <si>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</si>
  <si>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</si>
  <si>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</si>
  <si>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</si>
  <si>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</si>
  <si>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</si>
  <si>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</si>
  <si>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</si>
  <si>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</si>
  <si>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</si>
  <si>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</si>
  <si>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</si>
  <si>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</si>
  <si>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</si>
  <si>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</si>
  <si>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</si>
  <si>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</si>
  <si>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</si>
  <si>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</si>
  <si>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</si>
  <si>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</si>
  <si>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</si>
  <si>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</si>
  <si>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</si>
  <si>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</si>
  <si>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</si>
  <si>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</si>
  <si>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</si>
  <si>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</si>
  <si>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</si>
  <si>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</si>
  <si>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</si>
  <si>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</si>
  <si>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</si>
  <si>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</si>
  <si>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</si>
  <si>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</si>
  <si>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</si>
  <si>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</si>
  <si>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</si>
  <si>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</si>
  <si>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</si>
  <si>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</si>
  <si>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</si>
  <si>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</si>
  <si>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</si>
  <si>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</si>
  <si>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</si>
  <si>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</si>
  <si>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</si>
  <si>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</si>
  <si>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</si>
  <si>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</si>
  <si>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</si>
  <si>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</si>
  <si>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</si>
  <si>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</si>
  <si>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</si>
  <si>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</si>
  <si>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</si>
  <si>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</si>
  <si>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</si>
  <si>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</si>
  <si>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</si>
  <si>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</si>
  <si>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</si>
  <si>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</si>
  <si>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</si>
  <si>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</si>
  <si>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</si>
  <si>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</si>
  <si>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</si>
  <si>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</si>
  <si>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</si>
  <si>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</si>
  <si>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</si>
  <si>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</si>
  <si>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</si>
  <si>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</si>
  <si>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</si>
  <si>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</si>
  <si>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</si>
  <si>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</si>
  <si>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</si>
  <si>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</si>
  <si>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</si>
  <si>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</si>
  <si>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</si>
  <si>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</si>
  <si>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</si>
  <si>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</si>
  <si>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</si>
  <si>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</si>
  <si>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</si>
  <si>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</si>
  <si>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</si>
  <si>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</si>
  <si>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</si>
  <si>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</si>
  <si>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</si>
  <si>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</si>
  <si>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</si>
  <si>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</si>
  <si>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</si>
  <si>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</si>
  <si>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</si>
  <si>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</si>
  <si>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</si>
  <si>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</si>
  <si>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</si>
  <si>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</si>
  <si>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</si>
  <si>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</si>
  <si>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</si>
  <si>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</si>
  <si>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</si>
  <si>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</si>
  <si>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</si>
  <si>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</si>
  <si>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</si>
  <si>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</si>
  <si>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</si>
  <si>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</si>
  <si>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</si>
  <si>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</si>
  <si>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</si>
  <si>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</si>
  <si>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</si>
  <si>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</si>
  <si>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</si>
  <si>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</si>
  <si>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</si>
  <si>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</si>
  <si>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</si>
  <si>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</si>
  <si>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</si>
  <si>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</si>
  <si>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</si>
  <si>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</si>
  <si>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</si>
  <si>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</si>
  <si>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</si>
  <si>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</si>
  <si>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</si>
  <si>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</si>
  <si>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</si>
  <si>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</si>
  <si>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</si>
  <si>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</si>
  <si>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</si>
  <si>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</si>
  <si>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</si>
  <si>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</si>
  <si>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</si>
  <si>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</si>
  <si>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</si>
  <si>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</si>
  <si>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</si>
  <si>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</si>
  <si>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</si>
  <si>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</si>
  <si>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</si>
  <si>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</si>
  <si>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</si>
  <si>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</si>
  <si>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</si>
  <si>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</si>
  <si>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</si>
  <si>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</si>
  <si>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</si>
  <si>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</si>
  <si>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</si>
  <si>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</si>
  <si>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</si>
  <si>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</si>
  <si>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</si>
  <si>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</si>
  <si>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</si>
  <si>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</si>
  <si>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</si>
  <si>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</si>
  <si>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</si>
  <si>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</si>
  <si>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</si>
  <si>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</si>
  <si>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</si>
  <si>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</si>
  <si>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</si>
  <si>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</si>
  <si>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</si>
  <si>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</si>
  <si>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</si>
  <si>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</si>
  <si>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</si>
  <si>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</si>
  <si>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</si>
  <si>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</si>
  <si>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</si>
  <si>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</si>
  <si>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</si>
  <si>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</si>
  <si>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</si>
  <si>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</si>
  <si>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</si>
  <si>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</si>
  <si>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</si>
  <si>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</si>
  <si>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</si>
  <si>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</si>
  <si>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</si>
  <si>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</si>
  <si>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</si>
  <si>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</si>
  <si>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</si>
  <si>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</si>
  <si>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</si>
  <si>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</si>
  <si>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</si>
  <si>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</si>
  <si>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</si>
  <si>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</si>
  <si>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</si>
  <si>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</si>
  <si>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</si>
  <si>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</si>
  <si>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</si>
  <si>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</si>
  <si>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</si>
  <si>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</si>
  <si>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</si>
  <si>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</si>
  <si>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</si>
  <si>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</si>
  <si>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</si>
  <si>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</si>
  <si>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</si>
  <si>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</si>
  <si>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</si>
  <si>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</si>
  <si>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</si>
  <si>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</si>
  <si>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</si>
  <si>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</si>
  <si>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</si>
  <si>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</si>
  <si>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</si>
  <si>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</si>
  <si>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</si>
  <si>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</si>
  <si>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</si>
  <si>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</si>
  <si>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</si>
  <si>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</si>
  <si>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</si>
  <si>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</si>
  <si>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</si>
  <si>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</si>
  <si>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</si>
  <si>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</si>
  <si>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</si>
  <si>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</si>
  <si>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</si>
  <si>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</si>
  <si>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</si>
  <si>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</si>
  <si>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</si>
  <si>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</si>
  <si>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</si>
  <si>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</si>
  <si>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</si>
  <si>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</si>
  <si>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</si>
  <si>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</si>
  <si>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</si>
  <si>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</si>
  <si>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</si>
  <si>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</si>
  <si>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</si>
  <si>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</si>
  <si>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</si>
  <si>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</si>
  <si>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</si>
  <si>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</si>
  <si>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</si>
  <si>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</si>
  <si>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</si>
  <si>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</si>
  <si>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</si>
  <si>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</si>
  <si>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</si>
  <si>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</si>
  <si>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</si>
  <si>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</si>
  <si>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</si>
  <si>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</si>
  <si>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</si>
  <si>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</si>
  <si>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</si>
  <si>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</si>
  <si>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</si>
  <si>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</si>
  <si>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</si>
  <si>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</si>
  <si>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</si>
  <si>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</si>
  <si>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</si>
  <si>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</si>
  <si>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</si>
  <si>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</si>
  <si>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</si>
  <si>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</si>
  <si>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</si>
  <si>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</si>
  <si>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</si>
  <si>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</si>
  <si>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</si>
  <si>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</si>
  <si>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</si>
  <si>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</si>
  <si>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</si>
  <si>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</si>
  <si>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</si>
  <si>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</si>
  <si>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</si>
  <si>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</si>
  <si>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</si>
  <si>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</si>
  <si>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</si>
  <si>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</si>
  <si>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</si>
  <si>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</si>
  <si>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</si>
  <si>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</si>
  <si>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</si>
  <si>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</si>
  <si>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</si>
  <si>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</si>
  <si>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</si>
  <si>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</si>
  <si>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</si>
  <si>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</si>
  <si>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</si>
  <si>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</si>
  <si>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</si>
  <si>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</si>
  <si>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</si>
  <si>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</si>
  <si>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</si>
  <si>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</si>
  <si>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</si>
  <si>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</si>
  <si>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</si>
  <si>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</si>
  <si>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</si>
  <si>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</si>
  <si>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</si>
  <si>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</si>
  <si>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</si>
  <si>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</si>
  <si>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</si>
  <si>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</si>
  <si>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</si>
  <si>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</si>
  <si>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</si>
  <si>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</si>
  <si>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</si>
  <si>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</si>
  <si>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</si>
  <si>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</si>
  <si>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</si>
  <si>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</si>
  <si>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</si>
  <si>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</si>
  <si>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</si>
  <si>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</si>
  <si>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</si>
  <si>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</si>
  <si>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</si>
  <si>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</si>
  <si>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</si>
  <si>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</si>
  <si>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</si>
  <si>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</si>
  <si>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</si>
  <si>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</si>
  <si>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</si>
  <si>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</si>
  <si>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</si>
  <si>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</si>
  <si>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</si>
  <si>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</si>
  <si>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</si>
  <si>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</si>
  <si>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</si>
  <si>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</si>
  <si>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</si>
  <si>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</si>
  <si>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</si>
  <si>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</si>
  <si>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</si>
  <si>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</si>
  <si>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</si>
  <si>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</si>
  <si>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</si>
  <si>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</si>
  <si>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</si>
  <si>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</si>
  <si>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</si>
  <si>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</si>
  <si>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</si>
  <si>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</si>
  <si>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</si>
  <si>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</si>
  <si>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</si>
  <si>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</si>
  <si>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</si>
  <si>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</si>
  <si>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</si>
  <si>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</si>
  <si>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</si>
  <si>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</si>
  <si>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</si>
  <si>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</si>
  <si>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</si>
  <si>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</si>
  <si>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</si>
  <si>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</si>
  <si>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</si>
  <si>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</si>
  <si>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</si>
  <si>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</si>
  <si>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</si>
  <si>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</si>
  <si>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</si>
  <si>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</si>
  <si>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</si>
  <si>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</si>
  <si>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</si>
  <si>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</si>
  <si>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</si>
  <si>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</si>
  <si>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</si>
  <si>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</si>
  <si>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</si>
  <si>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</si>
  <si>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</si>
  <si>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</si>
  <si>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</si>
  <si>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</si>
  <si>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</si>
  <si>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</si>
  <si>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</si>
  <si>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</si>
  <si>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</si>
  <si>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</si>
  <si>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</si>
  <si>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</si>
  <si>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</si>
  <si>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</si>
  <si>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</si>
  <si>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</si>
  <si>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</si>
  <si>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</si>
  <si>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</si>
  <si>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</si>
  <si>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</si>
  <si>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</si>
  <si>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</si>
  <si>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</si>
  <si>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</si>
  <si>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</si>
  <si>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</si>
  <si>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</si>
  <si>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</si>
  <si>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</si>
  <si>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</si>
  <si>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</si>
  <si>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</si>
  <si>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</si>
  <si>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</si>
  <si>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</si>
  <si>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</si>
  <si>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</si>
  <si>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</si>
  <si>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</si>
  <si>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</si>
  <si>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</si>
  <si>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</si>
  <si>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</si>
  <si>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</si>
  <si>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</si>
  <si>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</si>
  <si>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</si>
  <si>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</si>
  <si>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</si>
  <si>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</si>
  <si>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</si>
  <si>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</si>
  <si>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</si>
  <si>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</si>
  <si>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</si>
  <si>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</si>
  <si>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</si>
  <si>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</si>
  <si>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</si>
  <si>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</si>
  <si>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</si>
  <si>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</si>
  <si>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</si>
  <si>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</si>
  <si>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</si>
  <si>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</si>
  <si>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</si>
  <si>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</si>
  <si>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</si>
  <si>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</si>
  <si>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</si>
  <si>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</si>
  <si>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</si>
  <si>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</si>
  <si>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</si>
  <si>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</si>
  <si>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</si>
  <si>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</si>
  <si>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</si>
  <si>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</si>
  <si>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</si>
  <si>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</si>
  <si>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</si>
  <si>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</si>
  <si>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</si>
  <si>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</si>
  <si>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</si>
  <si>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</si>
  <si>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</si>
  <si>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</si>
  <si>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</si>
  <si>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</si>
  <si>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</si>
  <si>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</si>
  <si>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</si>
  <si>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</si>
  <si>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</si>
  <si>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</si>
  <si>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</si>
  <si>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</si>
  <si>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</si>
  <si>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</si>
  <si>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</si>
  <si>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</si>
  <si>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</si>
  <si>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</si>
  <si>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</si>
  <si>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</si>
  <si>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</si>
  <si>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</si>
  <si>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</si>
  <si>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</si>
  <si>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</si>
  <si>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</si>
  <si>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</si>
  <si>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</si>
  <si>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</si>
  <si>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</si>
  <si>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</si>
  <si>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</si>
  <si>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</si>
  <si>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</si>
  <si>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</si>
  <si>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</si>
  <si>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</si>
  <si>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</si>
  <si>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</si>
  <si>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</si>
  <si>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</si>
  <si>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</si>
  <si>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</si>
  <si>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</si>
  <si>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</si>
  <si>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</si>
  <si>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</si>
  <si>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</si>
  <si>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</si>
  <si>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</si>
  <si>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</si>
  <si>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</si>
  <si>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</si>
  <si>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</si>
  <si>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</si>
  <si>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</si>
  <si>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</si>
  <si>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</si>
  <si>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</si>
  <si>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</si>
  <si>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</si>
  <si>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</si>
  <si>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</si>
  <si>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</si>
  <si>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</si>
  <si>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</si>
  <si>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</si>
  <si>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</si>
  <si>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</si>
  <si>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</si>
  <si>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</si>
  <si>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</si>
  <si>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</si>
  <si>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</si>
  <si>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</si>
  <si>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</si>
  <si>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</si>
  <si>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</si>
  <si>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</si>
  <si>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</si>
  <si>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</si>
  <si>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</si>
  <si>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</si>
  <si>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</si>
  <si>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</si>
  <si>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</si>
  <si>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</si>
  <si>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</si>
  <si>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</si>
  <si>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</si>
  <si>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</si>
  <si>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</si>
  <si>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</si>
  <si>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</si>
  <si>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</si>
  <si>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</si>
  <si>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</si>
  <si>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</si>
  <si>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</si>
  <si>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</si>
  <si>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</si>
  <si>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</si>
  <si>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</si>
  <si>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</si>
  <si>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</si>
  <si>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</si>
  <si>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</si>
  <si>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</si>
  <si>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</si>
  <si>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</si>
  <si>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</si>
  <si>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</si>
  <si>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</si>
  <si>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</si>
  <si>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</si>
  <si>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</si>
  <si>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</si>
  <si>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</si>
  <si>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</si>
  <si>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</si>
  <si>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</si>
  <si>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</si>
  <si>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</si>
  <si>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</si>
  <si>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</si>
  <si>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</si>
  <si>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</si>
  <si>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</si>
  <si>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</si>
  <si>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</si>
  <si>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</si>
  <si>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</si>
  <si>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</si>
  <si>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</si>
  <si>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</si>
  <si>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</si>
  <si>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</si>
  <si>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</si>
  <si>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</si>
  <si>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</si>
  <si>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</si>
  <si>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</si>
  <si>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</si>
  <si>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</si>
  <si>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</si>
  <si>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</si>
  <si>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</si>
  <si>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</si>
  <si>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</si>
  <si>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</si>
  <si>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</si>
  <si>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</si>
  <si>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</si>
  <si>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</si>
  <si>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</si>
  <si>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</si>
  <si>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</si>
  <si>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</si>
  <si>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</si>
  <si>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</si>
  <si>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</si>
  <si>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</si>
  <si>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</si>
  <si>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</si>
  <si>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</si>
  <si>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</si>
  <si>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</si>
  <si>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</si>
  <si>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</si>
  <si>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</si>
  <si>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</si>
  <si>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</si>
  <si>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</si>
  <si>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</si>
  <si>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</si>
  <si>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</si>
  <si>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</si>
  <si>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</si>
  <si>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</si>
  <si>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</si>
  <si>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</si>
  <si>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</si>
  <si>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</si>
  <si>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</si>
  <si>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</si>
  <si>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</si>
  <si>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</si>
  <si>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</si>
  <si>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</si>
  <si>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</si>
  <si>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</si>
  <si>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</si>
  <si>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</si>
  <si>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</si>
  <si>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</si>
  <si>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</si>
  <si>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</si>
  <si>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</si>
  <si>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</si>
  <si>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</si>
  <si>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</si>
  <si>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</si>
  <si>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</si>
  <si>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</si>
  <si>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</si>
  <si>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</si>
  <si>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</si>
  <si>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</si>
  <si>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</si>
  <si>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</si>
  <si>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</si>
  <si>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</si>
  <si>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</si>
  <si>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</si>
  <si>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</si>
  <si>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</si>
  <si>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</si>
  <si>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</si>
  <si>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</si>
  <si>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</si>
  <si>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</si>
  <si>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</si>
  <si>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</si>
  <si>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</si>
  <si>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</si>
  <si>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</si>
  <si>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</si>
  <si>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</si>
  <si>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</si>
  <si>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</si>
  <si>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</si>
  <si>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</si>
  <si>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</si>
  <si>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</si>
  <si>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</si>
  <si>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</si>
  <si>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</si>
  <si>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</si>
  <si>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</si>
  <si>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</si>
  <si>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</si>
  <si>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</si>
  <si>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</si>
  <si>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</si>
  <si>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</si>
  <si>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</si>
  <si>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</si>
  <si>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</si>
  <si>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</si>
  <si>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</si>
  <si>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</si>
  <si>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</si>
  <si>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</si>
  <si>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</si>
  <si>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</si>
  <si>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</si>
  <si>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</si>
  <si>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</si>
  <si>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</si>
  <si>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</si>
  <si>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</si>
  <si>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</si>
  <si>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</si>
  <si>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</si>
  <si>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</si>
  <si>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</si>
  <si>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</si>
  <si>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</si>
  <si>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</si>
  <si>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</si>
  <si>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</si>
  <si>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</si>
  <si>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</si>
  <si>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</si>
  <si>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</si>
  <si>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</si>
  <si>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</si>
  <si>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</si>
  <si>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</si>
  <si>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</si>
  <si>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</si>
  <si>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</si>
  <si>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</si>
  <si>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</si>
  <si>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</si>
  <si>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</si>
  <si>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</si>
  <si>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</si>
  <si>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</si>
  <si>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</si>
  <si>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</si>
  <si>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</si>
  <si>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</si>
  <si>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</si>
  <si>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</si>
  <si>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</si>
  <si>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</si>
  <si>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</si>
  <si>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</si>
  <si>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</si>
  <si>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</si>
  <si>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</si>
  <si>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</si>
  <si>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</si>
  <si>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</si>
  <si>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</si>
  <si>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</si>
  <si>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</si>
  <si>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</si>
  <si>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</si>
  <si>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</si>
  <si>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</si>
  <si>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</si>
  <si>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</si>
  <si>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</si>
  <si>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</si>
  <si>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</si>
  <si>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</si>
  <si>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</si>
  <si>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</si>
  <si>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</si>
  <si>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</si>
  <si>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</si>
  <si>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</si>
  <si>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</si>
  <si>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</si>
  <si>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</si>
  <si>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</si>
  <si>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</si>
  <si>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</si>
  <si>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</si>
  <si>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</si>
  <si>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</si>
  <si>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</si>
  <si>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</si>
  <si>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</si>
  <si>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</si>
  <si>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</si>
  <si>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</si>
  <si>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</si>
  <si>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</si>
  <si>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</si>
  <si>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</si>
  <si>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</si>
  <si>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</si>
  <si>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</si>
  <si>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</si>
  <si>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</si>
  <si>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</si>
  <si>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</si>
  <si>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</si>
  <si>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</si>
  <si>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</si>
  <si>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</si>
  <si>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</si>
  <si>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</si>
  <si>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</si>
  <si>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</si>
  <si>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</si>
  <si>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</si>
  <si>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</si>
  <si>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</si>
  <si>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</si>
  <si>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</si>
  <si>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</si>
  <si>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</si>
  <si>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</si>
  <si>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</si>
  <si>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</si>
  <si>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</si>
  <si>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</si>
  <si>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</si>
  <si>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</si>
  <si>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</si>
  <si>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</si>
  <si>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</si>
  <si>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</si>
  <si>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</si>
  <si>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</si>
  <si>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</si>
  <si>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</si>
  <si>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</si>
  <si>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</si>
  <si>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</si>
  <si>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</si>
  <si>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</si>
  <si>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</si>
  <si>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</si>
  <si>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</si>
  <si>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</si>
  <si>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</si>
  <si>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</si>
  <si>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</si>
  <si>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</si>
  <si>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</si>
  <si>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</si>
  <si>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</si>
  <si>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</si>
  <si>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</si>
  <si>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</si>
  <si>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</si>
  <si>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</si>
  <si>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</si>
  <si>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</si>
  <si>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</si>
  <si>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</si>
  <si>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</si>
  <si>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</si>
  <si>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</si>
  <si>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</si>
  <si>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</si>
  <si>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</si>
  <si>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</si>
  <si>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</si>
  <si>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</si>
  <si>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</si>
  <si>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</si>
  <si>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</si>
  <si>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</si>
  <si>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</si>
  <si>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</si>
  <si>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</si>
  <si>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</si>
  <si>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</si>
  <si>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</si>
  <si>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</si>
  <si>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</si>
  <si>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</si>
  <si>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</si>
  <si>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</si>
  <si>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</si>
  <si>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</si>
  <si>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</si>
  <si>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</si>
  <si>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</si>
  <si>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</si>
  <si>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</si>
  <si>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</si>
  <si>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</si>
  <si>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</si>
  <si>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</si>
  <si>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</si>
  <si>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</si>
  <si>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</si>
  <si>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</si>
  <si>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</si>
  <si>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</si>
  <si>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</si>
  <si>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</si>
  <si>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</si>
  <si>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</si>
  <si>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</si>
  <si>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</si>
  <si>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</si>
  <si>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</si>
  <si>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</si>
  <si>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</si>
  <si>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</si>
  <si>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</si>
  <si>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</si>
  <si>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</si>
  <si>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</si>
  <si>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</si>
  <si>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</si>
  <si>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</si>
  <si>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</si>
  <si>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</si>
  <si>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</si>
  <si>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</si>
  <si>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</si>
  <si>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</si>
  <si>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</si>
  <si>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</si>
  <si>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</si>
  <si>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</si>
  <si>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</si>
  <si>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</si>
  <si>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</si>
  <si>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</si>
  <si>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</si>
  <si>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</si>
  <si>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</si>
  <si>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</si>
  <si>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</si>
  <si>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</si>
  <si>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</si>
  <si>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</si>
  <si>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</si>
  <si>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</si>
  <si>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</si>
  <si>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</si>
  <si>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</si>
  <si>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</si>
  <si>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</si>
  <si>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</si>
  <si>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</si>
  <si>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</si>
  <si>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</si>
  <si>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</si>
  <si>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</si>
  <si>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</si>
  <si>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</si>
  <si>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</si>
  <si>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</si>
  <si>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</si>
  <si>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</si>
  <si>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</si>
  <si>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</si>
  <si>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</si>
  <si>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</si>
  <si>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</si>
  <si>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</si>
  <si>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</si>
  <si>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</si>
  <si>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</si>
  <si>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</si>
  <si>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</si>
  <si>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</si>
  <si>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</si>
  <si>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</si>
  <si>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</si>
  <si>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</si>
  <si>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</si>
  <si>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</si>
  <si>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</si>
  <si>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</si>
  <si>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</si>
  <si>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</si>
  <si>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</si>
  <si>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</si>
  <si>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</si>
  <si>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</si>
  <si>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</si>
  <si>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</si>
  <si>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</si>
  <si>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</si>
  <si>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</si>
  <si>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</si>
  <si>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</si>
  <si>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</si>
  <si>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</si>
  <si>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</si>
  <si>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</si>
  <si>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</si>
  <si>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</si>
  <si>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</si>
  <si>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</si>
  <si>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</si>
  <si>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</si>
  <si>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</si>
  <si>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</si>
  <si>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</si>
  <si>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</si>
  <si>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</si>
  <si>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</si>
  <si>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</si>
  <si>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</si>
  <si>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</si>
  <si>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</si>
  <si>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</si>
  <si>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</si>
  <si>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</si>
  <si>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</si>
  <si>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</si>
  <si>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</si>
  <si>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</si>
  <si>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</si>
  <si>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</si>
  <si>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</si>
  <si>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</si>
  <si>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</si>
  <si>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</si>
  <si>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</si>
  <si>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</si>
  <si>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</si>
  <si>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</si>
  <si>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</si>
  <si>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</si>
  <si>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</si>
  <si>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</si>
  <si>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</si>
  <si>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</si>
  <si>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</si>
  <si>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</si>
  <si>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</si>
  <si>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</si>
  <si>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</si>
  <si>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</si>
  <si>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</si>
  <si>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</si>
  <si>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</si>
  <si>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</si>
  <si>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</si>
  <si>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</si>
  <si>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</si>
  <si>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</si>
  <si>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</si>
  <si>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</si>
  <si>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</si>
  <si>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</si>
  <si>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</si>
  <si>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</si>
  <si>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</si>
  <si>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</si>
  <si>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</si>
  <si>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</si>
  <si>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</si>
  <si>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</si>
  <si>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</si>
  <si>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</si>
  <si>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</si>
  <si>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</si>
  <si>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</si>
  <si>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</si>
  <si>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</si>
  <si>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</si>
  <si>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</si>
  <si>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</si>
  <si>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</si>
  <si>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</si>
  <si>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</si>
  <si>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</si>
  <si>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</si>
  <si>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</si>
  <si>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</si>
  <si>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</si>
  <si>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</si>
  <si>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</si>
  <si>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</si>
  <si>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</si>
  <si>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</si>
  <si>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</si>
  <si>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</si>
  <si>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</si>
  <si>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</si>
  <si>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</si>
  <si>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</si>
  <si>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</si>
  <si>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</si>
  <si>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</si>
  <si>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</si>
  <si>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</si>
  <si>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</si>
  <si>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</si>
  <si>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</si>
  <si>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</si>
  <si>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</si>
  <si>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</si>
  <si>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</si>
  <si>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</si>
  <si>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</si>
  <si>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</si>
  <si>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</si>
  <si>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</si>
  <si>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</si>
  <si>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</si>
  <si>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</si>
  <si>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</si>
  <si>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</si>
  <si>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</si>
  <si>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</si>
  <si>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</si>
  <si>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</si>
  <si>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</si>
  <si>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</si>
  <si>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</si>
  <si>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</si>
  <si>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</si>
  <si>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</si>
  <si>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</si>
  <si>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</si>
  <si>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</si>
  <si>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</si>
  <si>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</si>
  <si>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</si>
  <si>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</si>
  <si>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</si>
  <si>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</si>
  <si>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</si>
  <si>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</si>
  <si>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</si>
  <si>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</si>
  <si>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</si>
  <si>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</si>
  <si>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</si>
  <si>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</si>
  <si>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</si>
  <si>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</si>
  <si>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</si>
  <si>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</si>
  <si>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</si>
  <si>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</si>
  <si>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</si>
  <si>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</si>
  <si>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</si>
  <si>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</si>
  <si>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</si>
  <si>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</si>
  <si>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</si>
  <si>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</si>
  <si>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</si>
  <si>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</si>
  <si>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</si>
  <si>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</si>
  <si>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</si>
  <si>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</si>
  <si>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</si>
  <si>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</si>
  <si>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</si>
  <si>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</si>
  <si>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</si>
  <si>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</si>
  <si>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</si>
  <si>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</si>
  <si>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</si>
  <si>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</si>
  <si>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</si>
  <si>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</si>
  <si>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</si>
  <si>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</si>
  <si>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</si>
  <si>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</si>
  <si>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</si>
  <si>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</si>
  <si>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</si>
  <si>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</si>
  <si>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</si>
  <si>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</si>
  <si>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</si>
  <si>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</si>
  <si>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</si>
  <si>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</si>
  <si>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</si>
  <si>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</si>
  <si>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</si>
  <si>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</si>
  <si>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</si>
  <si>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</si>
  <si>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</si>
  <si>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</si>
  <si>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</si>
  <si>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</si>
  <si>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</si>
  <si>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</si>
  <si>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</si>
  <si>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</si>
  <si>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</si>
  <si>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</si>
  <si>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</si>
  <si>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</si>
  <si>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</si>
  <si>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</si>
  <si>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</si>
  <si>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</si>
  <si>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</si>
  <si>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</si>
  <si>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</si>
  <si>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</si>
  <si>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</si>
  <si>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</si>
  <si>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</si>
  <si>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</si>
  <si>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</si>
  <si>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</si>
  <si>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</si>
  <si>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</si>
  <si>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</si>
  <si>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</si>
  <si>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</si>
  <si>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</si>
  <si>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</si>
  <si>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</si>
  <si>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</si>
  <si>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</si>
  <si>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</si>
  <si>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</si>
  <si>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</si>
  <si>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</si>
  <si>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</si>
  <si>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</si>
  <si>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</si>
  <si>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</si>
  <si>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</si>
  <si>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</si>
  <si>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</si>
  <si>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</si>
  <si>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</si>
  <si>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</si>
  <si>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</si>
  <si>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</si>
  <si>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</si>
  <si>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</si>
  <si>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</si>
  <si>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</si>
  <si>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</si>
  <si>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</si>
  <si>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</si>
  <si>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</si>
  <si>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</si>
  <si>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</si>
  <si>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</si>
  <si>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</si>
  <si>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</si>
  <si>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</si>
  <si>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</si>
  <si>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</si>
  <si>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</si>
  <si>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</si>
  <si>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</si>
  <si>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</si>
  <si>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</si>
  <si>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</si>
  <si>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</si>
  <si>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</si>
  <si>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</si>
  <si>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</si>
  <si>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</si>
  <si>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</si>
  <si>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</si>
  <si>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</si>
  <si>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</si>
  <si>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</si>
  <si>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</si>
  <si>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</si>
  <si>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</si>
  <si>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</si>
  <si>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</si>
  <si>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</si>
  <si>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</si>
  <si>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</si>
  <si>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</si>
  <si>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</si>
  <si>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</si>
  <si>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</si>
  <si>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</si>
  <si>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</si>
  <si>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</si>
  <si>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</si>
  <si>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</si>
  <si>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</si>
  <si>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</si>
  <si>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</si>
  <si>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</si>
  <si>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</si>
  <si>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</si>
  <si>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</si>
  <si>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</si>
  <si>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</si>
  <si>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</si>
  <si>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</si>
  <si>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</si>
  <si>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</si>
  <si>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</si>
  <si>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</si>
  <si>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</si>
  <si>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</si>
  <si>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</si>
  <si>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</si>
  <si>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</si>
  <si>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</si>
  <si>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</si>
  <si>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</si>
  <si>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</si>
  <si>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</si>
  <si>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</si>
  <si>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</si>
  <si>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</si>
  <si>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</si>
  <si>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</si>
  <si>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</si>
  <si>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</si>
  <si>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</si>
  <si>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</si>
  <si>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</si>
  <si>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</si>
  <si>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</si>
  <si>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</si>
  <si>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</si>
  <si>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</si>
  <si>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</si>
  <si>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</si>
  <si>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</si>
  <si>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</si>
  <si>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</si>
  <si>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</si>
  <si>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</si>
  <si>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</si>
  <si>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</si>
  <si>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</si>
  <si>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</si>
  <si>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</si>
  <si>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</si>
  <si>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</si>
  <si>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</si>
  <si>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</si>
  <si>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</si>
  <si>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</si>
  <si>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</si>
  <si>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</si>
  <si>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</si>
  <si>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</si>
  <si>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</si>
  <si>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</si>
  <si>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</si>
  <si>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</si>
  <si>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</si>
  <si>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</si>
  <si>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</si>
  <si>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</si>
  <si>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</si>
  <si>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</si>
  <si>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</si>
  <si>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</si>
  <si>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</si>
  <si>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</si>
  <si>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</si>
  <si>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</si>
  <si>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</si>
  <si>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</si>
  <si>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</si>
  <si>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</si>
  <si>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</si>
  <si>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</si>
  <si>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</si>
  <si>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</si>
  <si>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</si>
  <si>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</si>
  <si>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</si>
  <si>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</si>
  <si>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</si>
  <si>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</si>
  <si>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</si>
  <si>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</si>
  <si>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</si>
  <si>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</si>
  <si>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</si>
  <si>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</si>
  <si>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</si>
  <si>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</si>
  <si>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</si>
  <si>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</si>
  <si>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</si>
  <si>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</si>
  <si>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</si>
  <si>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</si>
  <si>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</si>
  <si>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</si>
  <si>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</si>
  <si>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</si>
  <si>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</si>
  <si>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</si>
  <si>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</si>
  <si>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</si>
  <si>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</si>
  <si>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</si>
  <si>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</si>
  <si>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</si>
  <si>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</si>
  <si>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</si>
  <si>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</si>
  <si>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</si>
  <si>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</si>
  <si>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</si>
  <si>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</si>
  <si>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</si>
  <si>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</si>
  <si>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</si>
  <si>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</si>
  <si>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</si>
  <si>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</si>
  <si>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</si>
  <si>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</si>
  <si>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</si>
  <si>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</si>
  <si>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</si>
  <si>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</si>
  <si>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</si>
  <si>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</si>
  <si>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</si>
  <si>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</si>
  <si>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</si>
  <si>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</si>
  <si>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</si>
  <si>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</si>
  <si>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</si>
  <si>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</si>
  <si>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</si>
  <si>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</si>
  <si>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</si>
  <si>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</si>
  <si>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</si>
  <si>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</si>
  <si>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</si>
  <si>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</si>
  <si>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</si>
  <si>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</si>
  <si>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</si>
  <si>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</si>
  <si>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</si>
  <si>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</si>
  <si>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</si>
  <si>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</si>
  <si>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</si>
  <si>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</si>
  <si>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</si>
  <si>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</si>
  <si>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</si>
  <si>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</si>
  <si>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</si>
  <si>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</si>
  <si>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</si>
  <si>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</si>
  <si>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</si>
  <si>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</si>
  <si>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</si>
  <si>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</si>
  <si>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</si>
  <si>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</si>
  <si>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</si>
  <si>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</si>
  <si>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</si>
  <si>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</si>
  <si>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</si>
  <si>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</si>
  <si>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</si>
  <si>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</si>
  <si>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</si>
  <si>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</si>
  <si>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</si>
  <si>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</si>
  <si>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</si>
  <si>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</si>
  <si>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</si>
  <si>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</si>
  <si>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</si>
  <si>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</si>
  <si>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</si>
  <si>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</si>
  <si>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</si>
  <si>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</si>
  <si>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</si>
  <si>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</si>
  <si>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</si>
  <si>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</si>
  <si>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</si>
  <si>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</si>
  <si>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</si>
  <si>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</si>
  <si>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</si>
  <si>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</si>
  <si>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</si>
  <si>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</si>
  <si>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</si>
  <si>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</si>
  <si>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</si>
  <si>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</si>
  <si>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</si>
  <si>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</si>
  <si>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</si>
  <si>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</si>
  <si>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</si>
  <si>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</si>
  <si>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</si>
  <si>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</si>
  <si>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</si>
  <si>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</si>
  <si>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</si>
  <si>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</si>
  <si>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</si>
  <si>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</si>
  <si>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</si>
  <si>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</si>
  <si>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</si>
  <si>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</si>
  <si>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</si>
  <si>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</si>
  <si>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</si>
  <si>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</si>
  <si>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</si>
  <si>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</si>
  <si>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</si>
  <si>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</si>
  <si>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</si>
  <si>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</si>
  <si>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</si>
  <si>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</si>
  <si>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</si>
  <si>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</si>
  <si>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</si>
  <si>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</si>
  <si>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</si>
  <si>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</si>
  <si>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</si>
  <si>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</si>
  <si>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</si>
  <si>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</si>
  <si>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</si>
  <si>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</si>
  <si>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</si>
  <si>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</si>
  <si>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</si>
  <si>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</si>
  <si>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</si>
  <si>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</si>
  <si>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</si>
  <si>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</si>
  <si>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</si>
  <si>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</si>
  <si>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</si>
  <si>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</si>
  <si>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</si>
  <si>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</si>
  <si>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</si>
  <si>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</si>
  <si>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</si>
  <si>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</si>
  <si>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</si>
  <si>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</si>
  <si>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</si>
  <si>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</si>
  <si>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</si>
  <si>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</si>
  <si>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</si>
  <si>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</si>
  <si>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</si>
  <si>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</si>
  <si>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</si>
  <si>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</si>
  <si>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</si>
  <si>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</si>
  <si>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</si>
  <si>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</si>
  <si>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</si>
  <si>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</si>
  <si>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</si>
  <si>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</si>
  <si>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</si>
  <si>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</si>
  <si>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</si>
  <si>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</si>
  <si>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</si>
  <si>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</si>
  <si>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</si>
  <si>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</si>
  <si>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</si>
  <si>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</si>
  <si>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</si>
  <si>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</si>
  <si>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</si>
  <si>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</si>
  <si>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</si>
  <si>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</si>
  <si>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</si>
  <si>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</si>
  <si>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</si>
  <si>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</si>
  <si>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</si>
  <si>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</si>
  <si>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</si>
  <si>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</si>
  <si>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</si>
  <si>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</si>
  <si>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</si>
  <si>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</si>
  <si>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</si>
  <si>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</si>
  <si>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</si>
  <si>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</si>
  <si>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</si>
  <si>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</si>
  <si>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</si>
  <si>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</si>
  <si>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</si>
  <si>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</si>
  <si>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</si>
  <si>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</si>
  <si>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</si>
  <si>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</si>
  <si>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</si>
  <si>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</si>
  <si>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</si>
  <si>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</si>
  <si>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</si>
  <si>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</si>
  <si>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</si>
  <si>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</si>
  <si>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</si>
  <si>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</si>
  <si>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</si>
  <si>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</si>
  <si>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</si>
  <si>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</si>
  <si>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</si>
  <si>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</si>
  <si>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</si>
  <si>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</si>
  <si>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</si>
  <si>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</si>
  <si>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</si>
  <si>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</si>
  <si>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</si>
  <si>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</si>
  <si>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</si>
  <si>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</si>
  <si>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</si>
  <si>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</si>
  <si>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</si>
  <si>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</si>
  <si>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</si>
  <si>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</si>
  <si>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</si>
  <si>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</si>
  <si>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</si>
  <si>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</si>
  <si>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</si>
  <si>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</si>
  <si>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</si>
  <si>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</si>
  <si>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</si>
  <si>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</si>
  <si>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</si>
  <si>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</si>
  <si>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</si>
  <si>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</si>
  <si>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</si>
  <si>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</si>
  <si>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</si>
  <si>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</si>
  <si>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</si>
  <si>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</si>
  <si>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</si>
  <si>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</si>
  <si>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</si>
  <si>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</si>
  <si>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</si>
  <si>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</si>
  <si>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</si>
  <si>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</si>
  <si>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</si>
  <si>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</si>
  <si>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</si>
  <si>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</si>
  <si>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</si>
  <si>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</si>
  <si>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</si>
  <si>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</si>
  <si>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</si>
  <si>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</si>
  <si>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</si>
  <si>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</si>
  <si>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</si>
  <si>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</si>
  <si>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</si>
  <si>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</si>
  <si>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</si>
  <si>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</si>
  <si>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</si>
  <si>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</si>
  <si>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</si>
  <si>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</si>
  <si>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</si>
  <si>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</si>
  <si>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</si>
  <si>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</si>
  <si>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</si>
  <si>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</si>
  <si>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</si>
  <si>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</si>
  <si>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</si>
  <si>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</si>
  <si>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</si>
  <si>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</si>
  <si>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</si>
  <si>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</si>
  <si>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</si>
  <si>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</si>
  <si>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</si>
  <si>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</si>
  <si>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</si>
  <si>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</si>
  <si>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</si>
  <si>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</si>
  <si>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</si>
  <si>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</si>
  <si>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</si>
  <si>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</si>
  <si>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</si>
  <si>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</si>
  <si>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</si>
  <si>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</si>
  <si>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</si>
  <si>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</si>
  <si>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</si>
  <si>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</si>
  <si>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</si>
  <si>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</si>
  <si>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</si>
  <si>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</si>
  <si>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</si>
  <si>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</si>
  <si>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</si>
  <si>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</si>
  <si>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</si>
  <si>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</si>
  <si>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</si>
  <si>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</si>
  <si>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</si>
  <si>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</si>
  <si>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</si>
  <si>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</si>
  <si>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</si>
  <si>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</si>
  <si>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</si>
  <si>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</si>
  <si>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</si>
  <si>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</si>
  <si>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</si>
  <si>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</si>
  <si>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</si>
  <si>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</si>
  <si>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</si>
  <si>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</si>
  <si>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</si>
  <si>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</si>
  <si>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</si>
  <si>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</si>
  <si>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</si>
  <si>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</si>
  <si>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</si>
  <si>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</si>
  <si>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</si>
  <si>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</si>
  <si>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</si>
  <si>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</si>
  <si>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</si>
  <si>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</si>
  <si>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</si>
  <si>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</si>
  <si>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</si>
  <si>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</si>
  <si>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</si>
  <si>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</si>
  <si>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</si>
  <si>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</si>
  <si>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</si>
  <si>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</si>
  <si>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</si>
  <si>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</si>
  <si>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</si>
  <si>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</si>
  <si>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</si>
  <si>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</si>
  <si>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</si>
  <si>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</si>
  <si>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</si>
  <si>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</si>
  <si>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</si>
  <si>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</si>
  <si>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</si>
  <si>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</si>
  <si>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</si>
  <si>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</si>
  <si>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</si>
  <si>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</si>
  <si>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</si>
  <si>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</si>
  <si>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</si>
  <si>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</si>
  <si>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</si>
  <si>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</si>
  <si>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</si>
  <si>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</si>
  <si>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</si>
  <si>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</si>
  <si>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</si>
  <si>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</si>
  <si>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</si>
  <si>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</si>
  <si>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</si>
  <si>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</si>
  <si>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</si>
  <si>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</si>
  <si>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</si>
  <si>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</si>
  <si>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</si>
  <si>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</si>
  <si>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</si>
  <si>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</si>
  <si>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</si>
  <si>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</si>
  <si>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</si>
  <si>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</si>
  <si>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</si>
  <si>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</si>
  <si>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</si>
  <si>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</si>
  <si>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</si>
  <si>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</si>
  <si>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</si>
  <si>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</si>
  <si>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</si>
  <si>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</si>
  <si>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</si>
  <si>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</si>
  <si>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</si>
  <si>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</si>
  <si>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</si>
  <si>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</si>
  <si>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</si>
  <si>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</si>
  <si>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</si>
  <si>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</si>
  <si>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</si>
  <si>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</si>
  <si>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</si>
  <si>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</si>
  <si>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</si>
  <si>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</si>
  <si>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</si>
  <si>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</si>
  <si>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</si>
  <si>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</si>
  <si>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</si>
  <si>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</si>
  <si>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</si>
  <si>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</si>
  <si>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</si>
  <si>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</si>
  <si>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</si>
  <si>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</si>
  <si>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</si>
  <si>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</si>
  <si>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</si>
  <si>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</si>
  <si>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</si>
  <si>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</si>
  <si>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</si>
  <si>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</si>
  <si>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</si>
  <si>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</si>
  <si>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</si>
  <si>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</si>
  <si>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</si>
  <si>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</si>
  <si>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</si>
  <si>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</si>
  <si>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</si>
  <si>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</si>
  <si>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</si>
  <si>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</si>
  <si>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</si>
  <si>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</si>
  <si>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</si>
  <si>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</si>
  <si>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</si>
  <si>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</si>
  <si>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</si>
  <si>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</si>
  <si>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</si>
  <si>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</si>
  <si>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</si>
  <si>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</si>
  <si>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</si>
  <si>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</si>
  <si>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</si>
  <si>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</si>
  <si>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</si>
  <si>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</si>
  <si>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</si>
  <si>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</si>
  <si>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</si>
  <si>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</si>
  <si>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</si>
  <si>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</si>
  <si>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</si>
  <si>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</si>
  <si>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</si>
  <si>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</si>
  <si>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</si>
  <si>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</si>
  <si>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</si>
  <si>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</si>
  <si>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</si>
  <si>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</si>
  <si>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</si>
  <si>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</si>
  <si>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</si>
  <si>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</si>
  <si>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</si>
  <si>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</si>
  <si>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</si>
  <si>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</si>
  <si>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</si>
  <si>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</si>
  <si>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</si>
  <si>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</si>
  <si>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</si>
  <si>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</si>
  <si>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</si>
  <si>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</si>
  <si>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</si>
  <si>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</si>
  <si>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</si>
  <si>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</si>
  <si>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</si>
  <si>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</si>
  <si>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</si>
  <si>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</si>
  <si>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</si>
  <si>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</si>
  <si>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</si>
  <si>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</si>
  <si>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</si>
  <si>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</si>
  <si>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</si>
  <si>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</si>
  <si>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</si>
  <si>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</si>
  <si>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</si>
  <si>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</si>
  <si>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</si>
  <si>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</si>
  <si>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</si>
  <si>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</si>
  <si>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</si>
  <si>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</si>
  <si>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</si>
  <si>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</si>
  <si>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</si>
  <si>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</si>
  <si>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</si>
  <si>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</si>
  <si>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</si>
  <si>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</si>
  <si>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</si>
  <si>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</si>
  <si>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</si>
  <si>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</si>
  <si>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</si>
  <si>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</si>
  <si>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</si>
  <si>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</si>
  <si>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</si>
  <si>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</si>
  <si>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</si>
  <si>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</si>
  <si>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</si>
  <si>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</si>
  <si>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</si>
  <si>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</si>
  <si>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</si>
  <si>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</si>
  <si>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</si>
  <si>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</si>
  <si>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</si>
  <si>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</si>
  <si>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</si>
  <si>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</si>
  <si>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</si>
  <si>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</si>
  <si>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</si>
  <si>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</si>
  <si>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</si>
  <si>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</si>
  <si>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</si>
  <si>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</si>
  <si>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</si>
  <si>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</si>
  <si>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</si>
  <si>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</si>
  <si>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</si>
  <si>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</si>
  <si>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</si>
  <si>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</si>
  <si>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</si>
  <si>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</si>
  <si>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</si>
  <si>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</si>
  <si>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</si>
  <si>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</si>
  <si>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</si>
  <si>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</si>
  <si>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</si>
  <si>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</si>
  <si>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</si>
  <si>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</si>
  <si>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</si>
  <si>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</si>
  <si>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</si>
  <si>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</si>
  <si>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</si>
  <si>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</si>
  <si>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</si>
  <si>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</si>
  <si>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</si>
  <si>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</si>
  <si>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</si>
  <si>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</si>
  <si>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</si>
  <si>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</si>
  <si>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</si>
  <si>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</si>
  <si>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</si>
  <si>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</si>
  <si>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</si>
  <si>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</si>
  <si>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</si>
  <si>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</si>
  <si>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</si>
  <si>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</si>
  <si>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</si>
  <si>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</si>
  <si>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</si>
  <si>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</si>
  <si>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</si>
  <si>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</si>
  <si>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</si>
  <si>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</si>
  <si>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</si>
  <si>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</si>
  <si>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</si>
  <si>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</si>
  <si>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</si>
  <si>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</si>
  <si>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</si>
  <si>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</si>
  <si>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</si>
  <si>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</si>
  <si>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</si>
  <si>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</si>
  <si>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</si>
  <si>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</si>
  <si>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</si>
  <si>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</si>
  <si>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</si>
  <si>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</si>
  <si>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</si>
  <si>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</si>
  <si>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</si>
  <si>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</si>
  <si>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</si>
  <si>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</si>
  <si>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</si>
  <si>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</si>
  <si>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</si>
  <si>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</si>
  <si>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</si>
  <si>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</si>
  <si>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</si>
  <si>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</si>
  <si>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</si>
  <si>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</si>
  <si>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</si>
  <si>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</si>
  <si>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</si>
  <si>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</si>
  <si>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</si>
  <si>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</si>
  <si>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</si>
  <si>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</si>
  <si>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</si>
  <si>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</si>
  <si>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</si>
  <si>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</si>
  <si>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</si>
  <si>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</si>
  <si>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</si>
  <si>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</si>
  <si>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</si>
  <si>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</si>
  <si>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</si>
  <si>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</si>
  <si>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</si>
  <si>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</si>
  <si>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</si>
  <si>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</si>
  <si>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</si>
  <si>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</si>
  <si>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</si>
  <si>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</si>
  <si>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</si>
  <si>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</si>
  <si>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</si>
  <si>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</si>
  <si>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</si>
  <si>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</si>
  <si>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</si>
  <si>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</si>
  <si>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</si>
  <si>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</si>
  <si>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</si>
  <si>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</si>
  <si>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</si>
  <si>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</si>
  <si>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</si>
  <si>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</si>
  <si>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</si>
  <si>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</si>
  <si>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</si>
  <si>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</si>
  <si>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</si>
  <si>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</si>
  <si>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</si>
  <si>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</si>
  <si>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</si>
  <si>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</si>
  <si>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</si>
  <si>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</si>
  <si>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</si>
  <si>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</si>
  <si>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</si>
  <si>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</si>
  <si>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</si>
  <si>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</si>
  <si>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</si>
  <si>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</si>
  <si>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</si>
  <si>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</si>
  <si>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</si>
  <si>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</si>
  <si>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</si>
  <si>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</si>
  <si>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</si>
  <si>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</si>
  <si>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</si>
  <si>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</si>
  <si>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</si>
  <si>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</si>
  <si>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</si>
  <si>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</si>
  <si>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</si>
  <si>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</si>
  <si>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</si>
  <si>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</si>
  <si>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</si>
  <si>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</si>
  <si>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</si>
  <si>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</si>
  <si>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</si>
  <si>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</si>
  <si>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</si>
  <si>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</si>
  <si>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</si>
  <si>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</si>
  <si>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</si>
  <si>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</si>
  <si>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</si>
  <si>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</si>
  <si>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</si>
  <si>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</si>
  <si>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</si>
  <si>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</si>
  <si>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</si>
  <si>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</si>
  <si>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</si>
  <si>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</si>
  <si>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</si>
  <si>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</si>
  <si>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</si>
  <si>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</si>
  <si>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</si>
  <si>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</si>
  <si>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</si>
  <si>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</si>
  <si>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</si>
  <si>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</si>
  <si>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</si>
  <si>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</si>
  <si>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</si>
  <si>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</si>
  <si>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</si>
  <si>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</si>
  <si>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</si>
  <si>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</si>
  <si>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</si>
  <si>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</si>
  <si>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</si>
  <si>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</si>
  <si>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</si>
  <si>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</si>
  <si>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</si>
  <si>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</si>
  <si>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</si>
  <si>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</si>
  <si>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</si>
  <si>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</si>
  <si>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</si>
  <si>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</si>
  <si>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</si>
  <si>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</si>
  <si>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</si>
  <si>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</si>
  <si>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</si>
  <si>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</si>
  <si>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</si>
  <si>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</si>
  <si>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</si>
  <si>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</si>
  <si>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</si>
  <si>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</si>
  <si>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</si>
  <si>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</si>
  <si>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</si>
  <si>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</si>
  <si>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</si>
  <si>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</si>
  <si>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</si>
  <si>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</si>
  <si>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</si>
  <si>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</si>
  <si>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</si>
  <si>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</si>
  <si>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</si>
  <si>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</si>
  <si>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</si>
  <si>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</si>
  <si>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</si>
  <si>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</si>
  <si>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</si>
  <si>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</si>
  <si>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</si>
  <si>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</si>
  <si>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</si>
  <si>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</si>
  <si>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</si>
  <si>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</si>
  <si>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</si>
  <si>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</si>
  <si>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</si>
  <si>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</si>
  <si>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</si>
  <si>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</si>
  <si>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</si>
  <si>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</si>
  <si>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</si>
  <si>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</si>
  <si>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</si>
  <si>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</si>
  <si>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</si>
  <si>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</si>
  <si>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</si>
  <si>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</si>
  <si>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</si>
  <si>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</si>
  <si>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</si>
  <si>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</si>
  <si>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</si>
  <si>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</si>
  <si>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</si>
  <si>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</si>
  <si>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</si>
  <si>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</si>
  <si>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</si>
  <si>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</si>
  <si>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</si>
  <si>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</si>
  <si>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</si>
  <si>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</si>
  <si>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</si>
  <si>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</si>
  <si>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</si>
  <si>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</si>
  <si>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</si>
  <si>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</si>
  <si>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</si>
  <si>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</si>
  <si>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</si>
  <si>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</si>
  <si>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</si>
  <si>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</si>
  <si>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</si>
  <si>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</si>
  <si>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</si>
  <si>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</si>
  <si>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</si>
  <si>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</si>
  <si>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</si>
  <si>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</si>
  <si>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</si>
  <si>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</si>
  <si>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</si>
  <si>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</si>
  <si>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</si>
  <si>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</si>
  <si>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</si>
  <si>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</si>
  <si>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</si>
  <si>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</si>
  <si>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</si>
  <si>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</si>
  <si>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</si>
  <si>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</si>
  <si>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</si>
  <si>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</si>
  <si>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</si>
  <si>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</si>
  <si>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</si>
  <si>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</si>
  <si>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</si>
  <si>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</si>
  <si>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</si>
  <si>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</si>
  <si>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</si>
  <si>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</si>
  <si>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</si>
  <si>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</si>
  <si>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</si>
  <si>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</si>
  <si>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</si>
  <si>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</si>
  <si>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</si>
  <si>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</si>
  <si>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</si>
  <si>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</si>
  <si>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</si>
  <si>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</si>
  <si>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</si>
  <si>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</si>
  <si>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</si>
  <si>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</si>
  <si>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</si>
  <si>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</si>
  <si>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</si>
  <si>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</si>
  <si>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</si>
  <si>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</si>
  <si>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</si>
  <si>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</si>
  <si>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</si>
  <si>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</si>
  <si>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</si>
  <si>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</si>
  <si>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</si>
  <si>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</si>
  <si>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</si>
  <si>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</si>
  <si>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</si>
  <si>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</si>
  <si>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</si>
  <si>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</si>
  <si>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</si>
  <si>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</si>
  <si>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</si>
  <si>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</si>
  <si>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</si>
  <si>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</si>
  <si>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</si>
  <si>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</si>
  <si>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</si>
  <si>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</si>
  <si>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</si>
  <si>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</si>
  <si>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</si>
  <si>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</si>
  <si>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</si>
  <si>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</si>
  <si>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</si>
  <si>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</si>
  <si>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</si>
  <si>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</si>
  <si>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</si>
  <si>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</si>
  <si>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</si>
  <si>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</si>
  <si>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</si>
  <si>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</si>
  <si>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</si>
  <si>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</si>
  <si>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</si>
  <si>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</si>
  <si>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</si>
  <si>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</si>
  <si>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</si>
  <si>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</si>
  <si>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</si>
  <si>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</si>
  <si>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</si>
  <si>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</si>
  <si>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</si>
  <si>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</si>
  <si>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</si>
  <si>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</si>
  <si>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</si>
  <si>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</si>
  <si>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</si>
  <si>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</si>
  <si>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</si>
  <si>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</si>
  <si>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</si>
  <si>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</si>
  <si>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</si>
  <si>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</si>
  <si>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</si>
  <si>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</si>
  <si>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</si>
  <si>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</si>
  <si>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</si>
  <si>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</si>
  <si>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</si>
  <si>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</si>
  <si>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</si>
  <si>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</si>
  <si>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</si>
  <si>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</si>
  <si>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</si>
  <si>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</si>
  <si>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</si>
  <si>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</si>
  <si>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</si>
  <si>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</si>
  <si>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</si>
  <si>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</si>
  <si>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</si>
  <si>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</si>
  <si>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</si>
  <si>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</si>
  <si>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</si>
  <si>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</si>
  <si>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</si>
  <si>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</si>
  <si>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</si>
  <si>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</si>
  <si>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</si>
  <si>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</si>
  <si>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</si>
  <si>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</si>
  <si>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</si>
  <si>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</si>
  <si>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</si>
  <si>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</si>
  <si>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</si>
  <si>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</si>
  <si>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</si>
  <si>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</si>
  <si>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</si>
  <si>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</si>
  <si>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</si>
  <si>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</si>
  <si>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</si>
  <si>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</si>
  <si>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</si>
  <si>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</si>
  <si>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</si>
  <si>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</si>
  <si>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</si>
  <si>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</si>
  <si>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</si>
  <si>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</si>
  <si>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</si>
  <si>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</si>
  <si>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</si>
  <si>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</si>
  <si>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</si>
  <si>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</si>
  <si>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</si>
  <si>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</si>
  <si>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</si>
  <si>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</si>
  <si>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</si>
  <si>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</si>
  <si>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</si>
  <si>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</si>
  <si>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</si>
  <si>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</si>
  <si>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</si>
  <si>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</si>
  <si>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</si>
  <si>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</si>
  <si>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</si>
  <si>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</si>
  <si>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</si>
  <si>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</si>
  <si>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</si>
  <si>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</si>
  <si>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</si>
  <si>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</si>
  <si>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</si>
  <si>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</si>
  <si>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</si>
  <si>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</si>
  <si>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</si>
  <si>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</si>
  <si>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</si>
  <si>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</si>
  <si>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</si>
  <si>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</si>
  <si>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</si>
  <si>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</si>
  <si>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</si>
  <si>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</si>
  <si>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</si>
  <si>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</si>
  <si>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</si>
  <si>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</si>
  <si>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</si>
  <si>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</si>
  <si>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</si>
  <si>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</si>
  <si>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</si>
  <si>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</si>
  <si>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</si>
  <si>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</si>
  <si>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</si>
  <si>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</si>
  <si>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</si>
  <si>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</si>
  <si>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</si>
  <si>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</si>
  <si>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</si>
  <si>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</si>
  <si>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</si>
  <si>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</si>
  <si>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</si>
  <si>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</si>
  <si>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</si>
  <si>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</si>
  <si>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</si>
  <si>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</si>
  <si>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</si>
  <si>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</si>
  <si>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</si>
  <si>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</si>
  <si>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</si>
  <si>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</si>
  <si>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</si>
  <si>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</si>
  <si>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</si>
  <si>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</si>
  <si>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</si>
  <si>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</si>
  <si>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</si>
  <si>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</si>
  <si>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</si>
  <si>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</si>
  <si>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</si>
  <si>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</si>
  <si>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</si>
  <si>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</si>
  <si>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</si>
  <si>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</si>
  <si>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</si>
  <si>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</si>
  <si>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</si>
  <si>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</si>
  <si>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</si>
  <si>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</si>
  <si>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</si>
  <si>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</si>
  <si>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</si>
  <si>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</si>
  <si>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</si>
  <si>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</si>
  <si>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</si>
  <si>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</si>
  <si>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</si>
  <si>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</si>
  <si>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</si>
  <si>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</si>
  <si>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</si>
  <si>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</si>
  <si>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</si>
  <si>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</si>
  <si>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</si>
  <si>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</si>
  <si>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</si>
  <si>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</si>
  <si>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</si>
  <si>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</si>
  <si>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</si>
  <si>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</si>
  <si>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</si>
  <si>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</si>
  <si>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</si>
  <si>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</si>
  <si>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</si>
  <si>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</si>
  <si>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</si>
  <si>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</si>
  <si>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</si>
  <si>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</si>
  <si>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</si>
  <si>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</si>
  <si>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</si>
  <si>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</si>
  <si>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</si>
  <si>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</si>
  <si>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</si>
  <si>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</si>
  <si>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</si>
  <si>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</si>
  <si>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</si>
  <si>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</si>
  <si>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</si>
  <si>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</si>
  <si>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</si>
  <si>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</si>
  <si>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</si>
  <si>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</si>
  <si>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</si>
  <si>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</si>
  <si>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</si>
  <si>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</si>
  <si>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</si>
  <si>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</si>
  <si>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</si>
  <si>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</si>
  <si>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</si>
  <si>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</si>
  <si>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</si>
  <si>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</si>
  <si>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</si>
  <si>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</si>
  <si>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</si>
  <si>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</si>
  <si>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</si>
  <si>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</si>
  <si>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</si>
  <si>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</si>
  <si>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</si>
  <si>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</si>
  <si>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</si>
  <si>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</si>
  <si>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</si>
  <si>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</si>
  <si>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</si>
  <si>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</si>
  <si>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</si>
  <si>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</si>
  <si>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</si>
  <si>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</si>
  <si>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</si>
  <si>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</si>
  <si>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</si>
  <si>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</si>
  <si>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</si>
  <si>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</si>
  <si>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</si>
  <si>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</si>
  <si>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</si>
  <si>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</si>
  <si>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</si>
  <si>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</si>
  <si>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</si>
  <si>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</si>
  <si>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</si>
  <si>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</si>
  <si>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</si>
  <si>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</si>
  <si>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</si>
  <si>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</si>
  <si>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</si>
  <si>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</si>
  <si>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</si>
  <si>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</si>
  <si>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</si>
  <si>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</si>
  <si>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</si>
  <si>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</si>
  <si>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</si>
  <si>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</si>
  <si>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</si>
  <si>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</si>
  <si>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</si>
  <si>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</si>
  <si>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</si>
  <si>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</si>
  <si>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</si>
  <si>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</si>
  <si>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</si>
  <si>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</si>
  <si>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</si>
  <si>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</si>
  <si>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</si>
  <si>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</si>
  <si>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</si>
  <si>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</si>
  <si>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</si>
  <si>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</si>
  <si>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</si>
  <si>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</si>
  <si>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</si>
  <si>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</si>
  <si>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</si>
  <si>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</si>
  <si>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</si>
  <si>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</si>
  <si>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</si>
  <si>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</si>
  <si>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</si>
  <si>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</si>
  <si>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</si>
  <si>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</si>
  <si>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</si>
  <si>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</si>
  <si>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</si>
  <si>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</si>
  <si>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</si>
  <si>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</si>
  <si>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</si>
  <si>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</si>
  <si>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</si>
  <si>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</si>
  <si>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</si>
  <si>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</si>
  <si>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</si>
  <si>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</si>
  <si>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</si>
  <si>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</si>
  <si>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</si>
  <si>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</si>
  <si>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</si>
  <si>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</si>
  <si>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</si>
  <si>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</si>
  <si>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</si>
  <si>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</si>
  <si>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</si>
  <si>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</si>
  <si>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</si>
  <si>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</si>
  <si>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</si>
  <si>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</si>
  <si>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</si>
  <si>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</si>
  <si>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</si>
  <si>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</si>
  <si>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</si>
  <si>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</si>
  <si>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</si>
  <si>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</si>
  <si>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</si>
  <si>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</si>
  <si>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</si>
  <si>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</si>
  <si>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</si>
  <si>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</si>
  <si>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</si>
  <si>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</si>
  <si>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</si>
  <si>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</si>
  <si>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</si>
  <si>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</si>
  <si>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</si>
  <si>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</si>
  <si>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</si>
  <si>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</si>
  <si>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</si>
  <si>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</si>
  <si>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</si>
  <si>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</si>
  <si>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</si>
  <si>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</si>
  <si>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</si>
  <si>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</si>
  <si>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</si>
  <si>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</si>
  <si>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</si>
  <si>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</si>
  <si>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</si>
  <si>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</si>
  <si>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</si>
  <si>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</si>
  <si>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</si>
  <si>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</si>
  <si>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</si>
  <si>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</si>
  <si>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</si>
  <si>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</si>
  <si>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</si>
  <si>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</si>
  <si>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</si>
  <si>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</si>
  <si>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</si>
  <si>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</si>
  <si>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</si>
  <si>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</si>
  <si>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</si>
  <si>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</si>
  <si>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</si>
  <si>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</si>
  <si>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</si>
  <si>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</si>
  <si>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</si>
  <si>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</si>
  <si>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</si>
  <si>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</si>
  <si>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</si>
  <si>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</si>
  <si>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</si>
  <si>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</si>
  <si>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</si>
  <si>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</si>
  <si>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</si>
  <si>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</si>
  <si>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</si>
  <si>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</si>
  <si>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</si>
  <si>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</si>
  <si>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</si>
  <si>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</si>
  <si>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</si>
  <si>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</si>
  <si>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</si>
  <si>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</si>
  <si>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</si>
  <si>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</si>
  <si>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</si>
  <si>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</si>
  <si>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</si>
  <si>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</si>
  <si>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</si>
  <si>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</si>
  <si>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</si>
  <si>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</si>
  <si>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</si>
  <si>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</si>
  <si>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</si>
  <si>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</si>
  <si>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</si>
  <si>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</si>
  <si>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</si>
  <si>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</si>
  <si>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</si>
  <si>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</si>
  <si>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</si>
  <si>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</si>
  <si>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</si>
  <si>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</si>
  <si>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</si>
  <si>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</si>
  <si>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</si>
  <si>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</si>
  <si>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</si>
  <si>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</si>
  <si>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</si>
  <si>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</si>
  <si>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</si>
  <si>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</si>
  <si>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</si>
  <si>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</si>
  <si>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</si>
  <si>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</si>
  <si>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</si>
  <si>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</si>
  <si>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</si>
  <si>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</si>
  <si>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</si>
  <si>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</si>
  <si>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</si>
  <si>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</si>
  <si>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</si>
  <si>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</si>
  <si>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</si>
  <si>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</si>
  <si>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</si>
  <si>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</si>
  <si>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</si>
  <si>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</si>
  <si>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</si>
  <si>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</si>
  <si>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</si>
  <si>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</si>
  <si>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</si>
  <si>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</si>
  <si>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</si>
  <si>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</si>
  <si>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</si>
  <si>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</si>
  <si>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</si>
  <si>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</si>
  <si>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</si>
  <si>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</si>
  <si>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</si>
  <si>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</si>
  <si>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</si>
  <si>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</si>
  <si>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</si>
  <si>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</si>
  <si>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</si>
  <si>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</si>
  <si>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</si>
  <si>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</si>
  <si>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</si>
  <si>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</si>
  <si>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</si>
  <si>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</si>
  <si>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</si>
  <si>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</si>
  <si>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</si>
  <si>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</si>
  <si>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</si>
  <si>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</si>
  <si>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</si>
  <si>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</si>
  <si>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</si>
  <si>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</si>
  <si>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</si>
  <si>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</si>
  <si>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</si>
  <si>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</si>
  <si>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</si>
  <si>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</si>
  <si>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</si>
  <si>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</si>
  <si>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</si>
  <si>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</si>
  <si>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</si>
  <si>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</si>
  <si>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</si>
  <si>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</si>
  <si>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</si>
  <si>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</si>
  <si>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</si>
  <si>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</si>
  <si>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</si>
  <si>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</si>
  <si>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</si>
  <si>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</si>
  <si>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</si>
  <si>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</si>
  <si>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</si>
  <si>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</si>
  <si>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</si>
  <si>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</si>
  <si>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</si>
  <si>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</si>
  <si>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</si>
  <si>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</si>
  <si>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</si>
  <si>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</si>
  <si>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</si>
  <si>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</si>
  <si>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</si>
  <si>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</si>
  <si>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</si>
  <si>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</si>
  <si>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</si>
  <si>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</si>
  <si>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</si>
  <si>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</si>
  <si>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</si>
  <si>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</si>
  <si>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</si>
  <si>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</si>
  <si>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</si>
  <si>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</si>
  <si>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</si>
  <si>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</si>
  <si>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</si>
  <si>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</si>
  <si>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</si>
  <si>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</si>
  <si>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</si>
  <si>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</si>
  <si>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</si>
  <si>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</si>
  <si>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</si>
  <si>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</si>
  <si>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</si>
  <si>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</si>
  <si>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</si>
  <si>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</si>
  <si>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</si>
  <si>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</si>
  <si>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</si>
  <si>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</si>
  <si>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</si>
  <si>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</si>
  <si>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</si>
  <si>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</si>
  <si>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</si>
  <si>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</si>
  <si>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</si>
  <si>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</si>
  <si>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</si>
  <si>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</si>
  <si>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</si>
  <si>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</si>
  <si>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</si>
  <si>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</si>
  <si>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</si>
  <si>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</si>
  <si>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</si>
  <si>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</si>
  <si>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</si>
  <si>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</si>
  <si>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</si>
  <si>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</si>
  <si>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</si>
  <si>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</si>
  <si>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</si>
  <si>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</si>
  <si>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</si>
  <si>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</si>
  <si>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</si>
  <si>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</si>
  <si>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</si>
  <si>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</si>
  <si>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</si>
  <si>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</si>
  <si>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</si>
  <si>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</si>
  <si>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</si>
  <si>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</si>
  <si>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</si>
  <si>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</si>
  <si>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</si>
  <si>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</si>
  <si>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</si>
  <si>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</si>
  <si>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</si>
  <si>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</si>
  <si>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</si>
  <si>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</si>
  <si>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</si>
  <si>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</si>
  <si>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</si>
  <si>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</si>
  <si>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</si>
  <si>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</si>
  <si>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</si>
  <si>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</si>
  <si>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</si>
  <si>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</si>
  <si>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</si>
  <si>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</si>
  <si>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</si>
  <si>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</si>
  <si>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</si>
  <si>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</si>
  <si>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</si>
  <si>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</si>
  <si>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</si>
  <si>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</si>
  <si>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</si>
  <si>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</si>
  <si>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</si>
  <si>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</si>
  <si>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</si>
  <si>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</si>
  <si>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</si>
  <si>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</si>
  <si>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</si>
  <si>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</si>
  <si>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</si>
  <si>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</si>
  <si>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</si>
  <si>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</si>
  <si>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</si>
  <si>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</si>
  <si>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</si>
  <si>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</si>
  <si>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</si>
  <si>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</si>
  <si>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</si>
  <si>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</si>
  <si>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</si>
  <si>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</si>
  <si>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</si>
  <si>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</si>
  <si>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</si>
  <si>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</si>
  <si>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</si>
  <si>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</si>
  <si>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</si>
  <si>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</si>
  <si>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</si>
  <si>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</si>
  <si>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</si>
  <si>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</si>
  <si>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</si>
  <si>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</si>
  <si>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</si>
  <si>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</si>
  <si>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</si>
  <si>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</si>
  <si>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</si>
  <si>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</si>
  <si>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</si>
  <si>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</si>
  <si>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</si>
  <si>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</si>
  <si>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</si>
  <si>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</si>
  <si>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</si>
  <si>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</si>
  <si>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</si>
  <si>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</si>
  <si>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</si>
  <si>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</si>
  <si>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</si>
  <si>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</si>
  <si>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</si>
  <si>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</si>
  <si>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</si>
  <si>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</si>
  <si>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</si>
  <si>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</si>
  <si>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</si>
  <si>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</si>
  <si>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</si>
  <si>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</si>
  <si>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</si>
  <si>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</si>
  <si>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</si>
  <si>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</si>
  <si>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</si>
  <si>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</si>
  <si>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</si>
  <si>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</si>
  <si>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</si>
  <si>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</si>
  <si>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</si>
  <si>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</si>
  <si>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</si>
  <si>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</si>
  <si>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</si>
  <si>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</si>
  <si>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</si>
  <si>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</si>
  <si>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</si>
  <si>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</si>
  <si>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</si>
  <si>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</si>
  <si>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</si>
  <si>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</si>
  <si>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</si>
  <si>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</si>
  <si>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</si>
  <si>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</si>
  <si>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</si>
  <si>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</si>
  <si>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</si>
  <si>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</si>
  <si>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</si>
  <si>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</si>
  <si>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</si>
  <si>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</si>
  <si>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</si>
  <si>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</si>
  <si>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</si>
  <si>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</si>
  <si>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</si>
  <si>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</si>
  <si>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</si>
  <si>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</si>
  <si>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</si>
  <si>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</si>
  <si>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</si>
  <si>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</si>
  <si>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</si>
  <si>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</si>
  <si>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</si>
  <si>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</si>
  <si>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</si>
  <si>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</si>
  <si>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</si>
  <si>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</si>
  <si>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</si>
  <si>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</si>
  <si>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</si>
  <si>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</si>
  <si>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</si>
  <si>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</si>
  <si>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</si>
  <si>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</si>
  <si>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</si>
  <si>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</si>
  <si>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</si>
  <si>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</si>
  <si>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</si>
  <si>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</si>
  <si>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</si>
  <si>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</si>
  <si>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</si>
  <si>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</si>
  <si>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</si>
  <si>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</si>
  <si>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</si>
  <si>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</si>
  <si>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</si>
  <si>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</si>
  <si>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</si>
  <si>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</si>
  <si>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</si>
  <si>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</si>
  <si>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</si>
  <si>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</si>
  <si>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</si>
  <si>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</si>
  <si>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</si>
  <si>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</si>
  <si>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</si>
  <si>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</si>
  <si>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</si>
  <si>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</si>
  <si>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</si>
  <si>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</si>
  <si>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</si>
  <si>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</si>
  <si>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</si>
  <si>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</si>
  <si>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</si>
  <si>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</si>
  <si>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</si>
  <si>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</si>
  <si>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</si>
  <si>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</si>
  <si>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</si>
  <si>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</si>
  <si>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</si>
  <si>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</si>
  <si>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</si>
  <si>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</si>
  <si>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</si>
  <si>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</si>
  <si>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</si>
  <si>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</si>
  <si>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</si>
  <si>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</si>
  <si>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</si>
  <si>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</si>
  <si>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</si>
  <si>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</si>
  <si>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</si>
  <si>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</si>
  <si>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</si>
  <si>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</si>
  <si>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</si>
  <si>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</si>
  <si>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</si>
  <si>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</si>
  <si>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</si>
  <si>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</si>
  <si>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</si>
  <si>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</si>
  <si>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</si>
  <si>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</si>
  <si>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</si>
  <si>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</si>
  <si>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</si>
  <si>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</si>
  <si>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</si>
  <si>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</si>
  <si>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</si>
  <si>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</si>
  <si>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</si>
  <si>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</si>
  <si>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</si>
  <si>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</si>
  <si>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</si>
  <si>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</si>
  <si>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</si>
  <si>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</si>
  <si>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</si>
  <si>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</si>
  <si>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</si>
  <si>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</si>
  <si>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</si>
  <si>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</si>
  <si>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</si>
  <si>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</si>
  <si>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</si>
  <si>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</si>
  <si>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</si>
  <si>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</si>
  <si>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</si>
  <si>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</si>
  <si>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</si>
  <si>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</si>
  <si>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</si>
  <si>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</si>
  <si>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</si>
  <si>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</si>
  <si>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</si>
  <si>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</si>
  <si>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</si>
  <si>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</si>
  <si>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</si>
  <si>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</si>
  <si>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</si>
  <si>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</si>
  <si>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</si>
  <si>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</si>
  <si>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</si>
  <si>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</si>
  <si>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</si>
  <si>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</si>
  <si>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</si>
  <si>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</si>
  <si>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</si>
  <si>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</si>
  <si>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</si>
  <si>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</si>
  <si>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</si>
  <si>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</si>
  <si>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</si>
  <si>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</si>
  <si>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</si>
  <si>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</si>
  <si>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</si>
  <si>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</si>
  <si>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</si>
  <si>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</si>
  <si>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</si>
  <si>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</si>
  <si>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</si>
  <si>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</si>
  <si>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</si>
  <si>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</si>
  <si>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</si>
  <si>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</si>
  <si>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</si>
  <si>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</si>
  <si>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</si>
  <si>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</si>
  <si>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</si>
  <si>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</si>
  <si>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</si>
  <si>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</si>
  <si>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</si>
  <si>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</si>
  <si>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</si>
  <si>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</si>
  <si>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</si>
  <si>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</si>
  <si>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</si>
  <si>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</si>
  <si>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</si>
  <si>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</si>
  <si>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</si>
  <si>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</si>
  <si>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</si>
  <si>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</si>
  <si>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</si>
  <si>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</si>
  <si>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</si>
  <si>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</si>
  <si>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</si>
  <si>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</si>
  <si>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</si>
  <si>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</si>
  <si>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</si>
  <si>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</si>
  <si>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</si>
  <si>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</si>
  <si>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</si>
  <si>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</si>
  <si>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</si>
  <si>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</si>
  <si>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</si>
  <si>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</si>
  <si>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</si>
  <si>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</si>
  <si>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</si>
  <si>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</si>
  <si>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</si>
  <si>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</si>
  <si>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</si>
  <si>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</si>
  <si>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</si>
  <si>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</si>
  <si>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</si>
  <si>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</si>
  <si>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</si>
  <si>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</si>
  <si>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</si>
  <si>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</si>
  <si>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</si>
  <si>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</si>
  <si>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</si>
  <si>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</si>
  <si>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</si>
  <si>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</si>
  <si>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</si>
  <si>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</si>
  <si>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</si>
  <si>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</si>
  <si>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</si>
  <si>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</si>
  <si>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</si>
  <si>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</si>
  <si>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</si>
  <si>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</si>
  <si>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</si>
  <si>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</si>
  <si>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</si>
  <si>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</si>
  <si>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</si>
  <si>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</si>
  <si>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</si>
  <si>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</si>
  <si>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</si>
  <si>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</si>
  <si>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</si>
  <si>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</si>
  <si>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</si>
  <si>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</si>
  <si>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</si>
  <si>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</si>
  <si>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</si>
  <si>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</si>
  <si>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</si>
  <si>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</si>
  <si>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</si>
  <si>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</si>
  <si>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</si>
  <si>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</si>
  <si>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</si>
  <si>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</si>
  <si>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</si>
  <si>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</si>
  <si>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</si>
  <si>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</si>
  <si>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</si>
  <si>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</si>
  <si>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</si>
  <si>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</si>
  <si>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</si>
  <si>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</si>
  <si>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</si>
  <si>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</si>
  <si>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</si>
  <si>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</si>
  <si>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</si>
  <si>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</si>
  <si>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</si>
  <si>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</si>
  <si>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</si>
  <si>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</si>
  <si>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</si>
  <si>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</si>
  <si>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</si>
  <si>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</si>
  <si>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</si>
  <si>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</si>
  <si>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</si>
  <si>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</si>
  <si>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</si>
  <si>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</si>
  <si>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</si>
  <si>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</si>
  <si>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</si>
  <si>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</si>
  <si>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</si>
  <si>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</si>
  <si>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</si>
  <si>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</si>
  <si>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</si>
  <si>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</si>
  <si>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</si>
  <si>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</si>
  <si>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</si>
  <si>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</si>
  <si>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</si>
  <si>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</si>
  <si>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</si>
  <si>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</si>
  <si>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</si>
  <si>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</si>
  <si>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</si>
  <si>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</si>
  <si>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</si>
  <si>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</si>
  <si>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</si>
  <si>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</si>
  <si>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</si>
  <si>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</si>
  <si>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</si>
  <si>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</si>
  <si>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</si>
  <si>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</si>
  <si>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</si>
  <si>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</si>
  <si>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</si>
  <si>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</si>
  <si>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</si>
  <si>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</si>
  <si>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</si>
  <si>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</si>
  <si>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</si>
  <si>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</si>
  <si>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</si>
  <si>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</si>
  <si>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</si>
  <si>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</si>
  <si>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</si>
  <si>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</si>
  <si>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</si>
  <si>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</si>
  <si>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</si>
  <si>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</si>
  <si>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</si>
  <si>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</si>
  <si>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</si>
  <si>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</si>
  <si>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</si>
  <si>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</si>
  <si>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</si>
  <si>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</si>
  <si>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</si>
  <si>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</si>
  <si>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</si>
  <si>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</si>
  <si>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</si>
  <si>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</si>
  <si>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</si>
  <si>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</si>
  <si>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</si>
  <si>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</si>
  <si>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</si>
  <si>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</si>
  <si>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</si>
  <si>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</si>
  <si>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</si>
  <si>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</si>
  <si>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</si>
  <si>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</si>
  <si>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</si>
  <si>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</si>
  <si>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</si>
  <si>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</si>
  <si>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</si>
  <si>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</si>
  <si>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</si>
  <si>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</si>
  <si>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</si>
  <si>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</si>
  <si>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</si>
  <si>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</si>
  <si>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</si>
  <si>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</si>
  <si>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</si>
  <si>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</si>
  <si>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</si>
  <si>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</si>
  <si>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</si>
  <si>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</si>
  <si>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</si>
  <si>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</si>
  <si>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</si>
  <si>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</si>
  <si>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</si>
  <si>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</si>
  <si>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</si>
  <si>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</si>
  <si>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</si>
  <si>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</si>
  <si>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</si>
  <si>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</si>
  <si>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</si>
  <si>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</si>
  <si>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</si>
  <si>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</si>
  <si>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</si>
  <si>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</si>
  <si>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</si>
  <si>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</si>
  <si>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</si>
  <si>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</si>
  <si>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</si>
  <si>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</si>
  <si>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</si>
  <si>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</si>
  <si>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</si>
  <si>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</si>
  <si>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</si>
  <si>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</si>
  <si>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</si>
  <si>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</si>
  <si>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</si>
  <si>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</si>
  <si>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</si>
  <si>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</si>
  <si>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</si>
  <si>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</si>
  <si>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</si>
  <si>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</si>
  <si>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</si>
  <si>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</si>
  <si>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</si>
  <si>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</si>
  <si>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</si>
  <si>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</si>
  <si>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</si>
  <si>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</si>
  <si>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</si>
  <si>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</si>
  <si>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</si>
  <si>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</si>
  <si>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</si>
  <si>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</si>
  <si>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</si>
  <si>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</si>
  <si>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</si>
  <si>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</si>
  <si>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</si>
  <si>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</si>
  <si>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</si>
  <si>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</si>
  <si>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</si>
  <si>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</si>
  <si>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</si>
  <si>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</si>
  <si>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</si>
  <si>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</si>
  <si>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</si>
  <si>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</si>
  <si>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</si>
  <si>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</si>
  <si>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</si>
  <si>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</si>
  <si>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</si>
  <si>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</si>
  <si>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</si>
  <si>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</si>
  <si>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</si>
  <si>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</si>
  <si>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</si>
  <si>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</si>
  <si>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</si>
  <si>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</si>
  <si>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</si>
  <si>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</si>
  <si>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</si>
  <si>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</si>
  <si>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</si>
  <si>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</si>
  <si>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</si>
  <si>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</si>
  <si>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</si>
  <si>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</si>
  <si>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</si>
  <si>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</si>
  <si>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</si>
  <si>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</si>
  <si>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</si>
  <si>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</si>
  <si>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</si>
  <si>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</si>
  <si>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</si>
  <si>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</si>
  <si>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</si>
  <si>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</si>
  <si>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</si>
  <si>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</si>
  <si>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</si>
  <si>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</si>
  <si>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</si>
  <si>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</si>
  <si>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</si>
  <si>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</si>
  <si>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</si>
  <si>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</si>
  <si>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</si>
  <si>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</si>
  <si>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</si>
  <si>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</si>
  <si>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</si>
  <si>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</si>
  <si>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</si>
  <si>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</si>
  <si>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</si>
  <si>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</si>
  <si>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</si>
  <si>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</si>
  <si>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</si>
  <si>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</si>
  <si>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</si>
  <si>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</si>
  <si>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</si>
  <si>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</si>
  <si>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</si>
  <si>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</si>
  <si>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</si>
  <si>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</si>
  <si>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</si>
  <si>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</si>
  <si>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</si>
  <si>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</si>
  <si>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</si>
  <si>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</si>
  <si>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</si>
  <si>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</si>
  <si>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</si>
  <si>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</si>
  <si>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</si>
  <si>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</si>
  <si>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</si>
  <si>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</si>
  <si>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</si>
  <si>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</si>
  <si>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</si>
  <si>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</si>
  <si>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</si>
  <si>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</si>
  <si>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</si>
  <si>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</si>
  <si>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</si>
  <si>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</si>
  <si>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</si>
  <si>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</si>
  <si>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</si>
  <si>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</si>
  <si>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</si>
  <si>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</si>
  <si>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</si>
  <si>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</si>
  <si>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</si>
  <si>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</si>
  <si>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</si>
  <si>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</si>
  <si>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</si>
  <si>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</si>
  <si>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</si>
  <si>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</si>
  <si>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</si>
  <si>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</si>
  <si>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</si>
  <si>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</si>
  <si>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</si>
  <si>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</si>
  <si>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</si>
  <si>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</si>
  <si>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</si>
  <si>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</si>
  <si>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</si>
  <si>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</si>
  <si>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</si>
  <si>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</si>
  <si>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</si>
  <si>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</si>
  <si>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</si>
  <si>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</si>
  <si>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</si>
  <si>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</si>
  <si>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</si>
  <si>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</si>
  <si>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</si>
  <si>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</si>
  <si>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</si>
  <si>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</si>
  <si>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</si>
  <si>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</si>
  <si>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</si>
  <si>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</si>
  <si>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</si>
  <si>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</si>
  <si>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</si>
  <si>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</si>
  <si>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</si>
  <si>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</si>
  <si>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</si>
  <si>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</si>
  <si>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</si>
  <si>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</si>
  <si>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</si>
  <si>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</si>
  <si>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</si>
  <si>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</si>
  <si>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</si>
  <si>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</si>
  <si>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</si>
  <si>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</si>
  <si>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</si>
  <si>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</si>
  <si>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</si>
  <si>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</si>
  <si>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</si>
  <si>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</si>
  <si>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</si>
  <si>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</si>
  <si>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</si>
  <si>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</si>
  <si>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</si>
  <si>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</si>
  <si>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</si>
  <si>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</si>
  <si>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</si>
  <si>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</si>
  <si>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</si>
  <si>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</si>
  <si>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</si>
  <si>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</si>
  <si>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</si>
  <si>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</si>
  <si>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</si>
  <si>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</si>
  <si>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</si>
  <si>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</si>
  <si>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</si>
  <si>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</si>
  <si>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</si>
  <si>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</si>
  <si>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</si>
  <si>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</si>
  <si>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</si>
  <si>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</si>
  <si>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</si>
  <si>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</si>
  <si>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</si>
  <si>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</si>
  <si>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</si>
  <si>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</si>
  <si>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</si>
  <si>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</si>
  <si>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</si>
  <si>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</si>
  <si>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</si>
  <si>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</si>
  <si>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</si>
  <si>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</si>
  <si>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</si>
  <si>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</si>
  <si>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</si>
  <si>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</si>
  <si>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</si>
  <si>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</si>
  <si>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</si>
  <si>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</si>
  <si>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</si>
  <si>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</si>
  <si>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</si>
  <si>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</si>
  <si>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</si>
  <si>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</si>
  <si>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</si>
  <si>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</si>
  <si>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</si>
  <si>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</si>
  <si>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</si>
  <si>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</si>
  <si>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</si>
  <si>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</si>
  <si>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</si>
  <si>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</si>
  <si>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</si>
  <si>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</si>
  <si>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</si>
  <si>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</si>
  <si>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</si>
  <si>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</si>
  <si>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</si>
  <si>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</si>
  <si>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</si>
  <si>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</si>
  <si>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</si>
  <si>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</si>
  <si>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</si>
  <si>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</si>
  <si>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</si>
  <si>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</si>
  <si>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</si>
  <si>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</si>
  <si>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</si>
  <si>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</si>
  <si>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</si>
  <si>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</si>
  <si>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</si>
  <si>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</si>
  <si>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</si>
  <si>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</si>
  <si>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</si>
  <si>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</si>
  <si>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</si>
  <si>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</si>
  <si>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</si>
  <si>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</si>
  <si>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</si>
  <si>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</si>
  <si>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</si>
  <si>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</si>
  <si>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</si>
  <si>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</si>
  <si>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</si>
  <si>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</si>
  <si>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</si>
  <si>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</si>
  <si>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</si>
  <si>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</si>
  <si>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</si>
  <si>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</si>
  <si>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</si>
  <si>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</si>
  <si>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</si>
  <si>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</si>
  <si>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</si>
  <si>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</si>
  <si>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</si>
  <si>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</si>
  <si>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</si>
  <si>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</si>
  <si>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</si>
  <si>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</si>
  <si>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</si>
  <si>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</si>
  <si>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</si>
  <si>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</si>
  <si>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</si>
  <si>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</si>
  <si>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</si>
  <si>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</si>
  <si>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</si>
  <si>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</si>
  <si>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</si>
  <si>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</si>
  <si>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</si>
  <si>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</si>
  <si>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</si>
  <si>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</si>
  <si>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</si>
  <si>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</si>
  <si>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</si>
  <si>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</si>
  <si>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</si>
  <si>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</si>
  <si>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</si>
  <si>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</si>
  <si>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</si>
  <si>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</si>
  <si>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</si>
  <si>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</si>
  <si>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</si>
  <si>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</si>
  <si>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</si>
  <si>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</si>
  <si>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</si>
  <si>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</si>
  <si>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</si>
  <si>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</si>
  <si>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</si>
  <si>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</si>
  <si>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</si>
  <si>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</si>
  <si>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</si>
  <si>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</si>
  <si>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</si>
  <si>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</si>
  <si>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</si>
  <si>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</si>
  <si>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</si>
  <si>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</si>
  <si>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</si>
  <si>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</si>
  <si>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</si>
  <si>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</si>
  <si>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</si>
  <si>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</si>
  <si>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</si>
  <si>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</si>
  <si>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</si>
  <si>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</si>
  <si>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</si>
  <si>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</si>
  <si>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</si>
  <si>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</si>
  <si>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</si>
  <si>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</si>
  <si>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</si>
  <si>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</si>
  <si>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</si>
  <si>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</si>
  <si>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</si>
  <si>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</si>
  <si>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</si>
  <si>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</si>
  <si>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</si>
  <si>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</si>
  <si>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</si>
  <si>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</si>
  <si>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</si>
  <si>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</si>
  <si>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</si>
  <si>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</si>
  <si>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</si>
  <si>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</si>
  <si>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</si>
  <si>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</si>
  <si>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</si>
  <si>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</si>
  <si>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</si>
  <si>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</si>
  <si>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</si>
  <si>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</si>
  <si>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</si>
  <si>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</si>
  <si>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</si>
  <si>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</si>
  <si>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</si>
  <si>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</si>
  <si>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</si>
  <si>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</si>
  <si>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</si>
  <si>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</si>
  <si>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</si>
  <si>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</si>
  <si>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</si>
  <si>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</si>
  <si>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</si>
  <si>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</si>
  <si>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</si>
  <si>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</si>
  <si>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</si>
  <si>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</si>
  <si>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</si>
  <si>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</si>
  <si>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</si>
  <si>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</si>
  <si>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</si>
  <si>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</si>
  <si>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</si>
  <si>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</si>
  <si>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</si>
  <si>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</si>
  <si>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</si>
  <si>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</si>
  <si>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</si>
  <si>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</si>
  <si>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</si>
  <si>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</si>
  <si>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</si>
  <si>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</si>
  <si>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</si>
  <si>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</si>
  <si>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</si>
  <si>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</si>
  <si>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</si>
  <si>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</si>
  <si>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</si>
  <si>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</si>
  <si>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</si>
  <si>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</si>
  <si>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</si>
  <si>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</si>
  <si>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</si>
  <si>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</si>
  <si>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</si>
  <si>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</si>
  <si>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</si>
  <si>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</si>
  <si>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</si>
  <si>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</si>
  <si>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</si>
  <si>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</si>
  <si>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</si>
  <si>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</si>
  <si>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</si>
  <si>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</si>
  <si>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</si>
  <si>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</si>
  <si>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</si>
  <si>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</si>
  <si>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</si>
  <si>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</si>
  <si>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</si>
  <si>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</si>
  <si>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</si>
  <si>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</si>
  <si>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</si>
  <si>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</si>
  <si>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</si>
  <si>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</si>
  <si>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</si>
  <si>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</si>
  <si>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</si>
  <si>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</si>
  <si>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</si>
  <si>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</si>
  <si>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</si>
  <si>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</si>
  <si>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</si>
  <si>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</si>
  <si>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</si>
  <si>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</si>
  <si>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</si>
  <si>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</si>
  <si>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</si>
  <si>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</si>
  <si>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</si>
  <si>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</si>
  <si>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</si>
  <si>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</si>
  <si>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</si>
  <si>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</si>
  <si>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</si>
  <si>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</si>
  <si>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</si>
  <si>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</si>
  <si>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</si>
  <si>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</si>
  <si>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</si>
  <si>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</si>
  <si>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</si>
  <si>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</si>
  <si>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</si>
  <si>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</si>
  <si>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</si>
  <si>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</si>
  <si>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</si>
  <si>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</si>
  <si>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</si>
  <si>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</si>
  <si>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</si>
  <si>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</si>
  <si>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</si>
  <si>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</si>
  <si>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</si>
  <si>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</si>
  <si>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</si>
  <si>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</si>
  <si>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</si>
  <si>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</si>
  <si>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</si>
  <si>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</si>
  <si>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</si>
  <si>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</si>
  <si>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</si>
  <si>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</si>
  <si>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</si>
  <si>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</si>
  <si>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</si>
  <si>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</si>
  <si>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</si>
  <si>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</si>
  <si>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</si>
  <si>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</si>
  <si>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</si>
  <si>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</si>
  <si>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</si>
  <si>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</si>
  <si>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</si>
  <si>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</si>
  <si>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</si>
  <si>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</si>
  <si>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</si>
  <si>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</si>
  <si>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</si>
  <si>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</si>
  <si>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</si>
  <si>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</si>
  <si>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</si>
  <si>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</si>
  <si>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</si>
  <si>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</si>
  <si>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</si>
  <si>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</si>
  <si>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</si>
  <si>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</si>
  <si>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</si>
  <si>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</si>
  <si>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</si>
  <si>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</si>
  <si>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</si>
  <si>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</si>
  <si>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</si>
  <si>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</si>
  <si>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</si>
  <si>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</si>
  <si>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</si>
  <si>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</si>
  <si>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</si>
  <si>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</si>
  <si>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</si>
  <si>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</si>
  <si>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</si>
  <si>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</si>
  <si>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</si>
  <si>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</si>
  <si>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</si>
  <si>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</si>
  <si>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</si>
  <si>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</si>
  <si>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</si>
  <si>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</si>
  <si>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</si>
  <si>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</si>
  <si>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</si>
  <si>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</si>
  <si>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</si>
  <si>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</si>
  <si>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</si>
  <si>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</si>
  <si>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</si>
  <si>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</si>
  <si>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</si>
  <si>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</si>
  <si>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</si>
  <si>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</si>
  <si>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</si>
  <si>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</si>
  <si>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</si>
  <si>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</si>
  <si>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</si>
  <si>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</si>
  <si>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</si>
  <si>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</si>
  <si>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</si>
  <si>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</si>
  <si>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</si>
  <si>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</si>
  <si>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</si>
  <si>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</si>
  <si>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</si>
  <si>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</si>
  <si>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</si>
  <si>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</si>
  <si>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</si>
  <si>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</si>
  <si>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</si>
  <si>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</si>
  <si>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</si>
  <si>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</si>
  <si>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</si>
  <si>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</si>
  <si>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</si>
  <si>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</si>
  <si>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</si>
  <si>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</si>
  <si>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</si>
  <si>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</si>
  <si>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</si>
  <si>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</si>
  <si>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</si>
  <si>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</si>
  <si>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</si>
  <si>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</si>
  <si>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</si>
  <si>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</si>
  <si>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</si>
  <si>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</si>
  <si>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</si>
  <si>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</si>
  <si>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</si>
  <si>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</si>
  <si>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</si>
  <si>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</si>
  <si>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</si>
  <si>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</si>
  <si>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</si>
  <si>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</si>
  <si>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</si>
  <si>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</si>
  <si>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</si>
  <si>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</si>
  <si>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</si>
  <si>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</si>
  <si>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</si>
  <si>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</si>
  <si>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</si>
  <si>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</si>
  <si>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</si>
  <si>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</si>
  <si>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</si>
  <si>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</si>
  <si>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</si>
  <si>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</si>
  <si>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</si>
  <si>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</si>
  <si>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</si>
  <si>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</si>
  <si>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</si>
  <si>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</si>
  <si>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</si>
  <si>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</si>
  <si>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</si>
  <si>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</si>
  <si>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</si>
  <si>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</si>
  <si>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</si>
  <si>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</si>
  <si>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</si>
  <si>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</si>
  <si>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</si>
  <si>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</si>
  <si>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</si>
  <si>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</si>
  <si>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</si>
  <si>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</si>
  <si>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</si>
  <si>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</si>
  <si>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</si>
  <si>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</si>
  <si>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</si>
  <si>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</si>
  <si>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</si>
  <si>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</si>
  <si>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</si>
  <si>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</si>
  <si>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</si>
  <si>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</si>
  <si>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</si>
  <si>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</si>
  <si>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</si>
  <si>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</si>
  <si>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</si>
  <si>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</si>
  <si>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</si>
  <si>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</si>
  <si>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</si>
  <si>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</si>
  <si>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</si>
  <si>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</si>
  <si>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</si>
  <si>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</si>
  <si>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</si>
  <si>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</si>
  <si>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</si>
  <si>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</si>
  <si>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</si>
  <si>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</si>
  <si>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</si>
  <si>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</si>
  <si>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</si>
  <si>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</si>
  <si>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</si>
  <si>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</si>
  <si>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</si>
  <si>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</si>
  <si>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</si>
  <si>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</si>
  <si>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</si>
  <si>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</si>
  <si>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</si>
  <si>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</si>
  <si>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</si>
  <si>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</si>
  <si>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</si>
  <si>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</si>
  <si>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</si>
  <si>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</si>
  <si>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</si>
  <si>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</si>
  <si>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</si>
  <si>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</si>
  <si>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</si>
  <si>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</si>
  <si>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</si>
  <si>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</si>
  <si>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</si>
  <si>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</si>
  <si>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</si>
  <si>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</si>
  <si>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</si>
  <si>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</si>
  <si>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</si>
  <si>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</si>
  <si>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</si>
  <si>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</si>
  <si>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</si>
  <si>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</si>
  <si>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</si>
  <si>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</si>
  <si>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</si>
  <si>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</si>
  <si>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</si>
  <si>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</si>
  <si>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</si>
  <si>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</si>
  <si>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</si>
  <si>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</si>
  <si>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</si>
  <si>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</si>
  <si>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</si>
  <si>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</si>
  <si>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</si>
  <si>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</si>
  <si>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</si>
  <si>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</si>
  <si>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</si>
  <si>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</si>
  <si>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</si>
  <si>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</si>
  <si>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</si>
  <si>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</si>
  <si>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</si>
  <si>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</si>
  <si>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</si>
  <si>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</si>
  <si>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</si>
  <si>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</si>
  <si>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</si>
  <si>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</si>
  <si>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</si>
  <si>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</si>
  <si>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</si>
  <si>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</si>
  <si>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</si>
  <si>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</si>
  <si>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</si>
  <si>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</si>
  <si>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</si>
  <si>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</si>
  <si>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</si>
  <si>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</si>
  <si>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</si>
  <si>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</si>
  <si>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</si>
  <si>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</si>
  <si>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</si>
  <si>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</si>
  <si>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</si>
  <si>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</si>
  <si>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</si>
  <si>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</si>
  <si>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</si>
  <si>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</si>
  <si>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</si>
  <si>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</si>
  <si>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</si>
  <si>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</si>
  <si>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</si>
  <si>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</si>
  <si>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</si>
  <si>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</si>
  <si>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</si>
  <si>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</si>
  <si>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</si>
  <si>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</si>
  <si>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</si>
  <si>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</si>
  <si>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</si>
  <si>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</si>
  <si>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</si>
  <si>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</si>
  <si>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</si>
  <si>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</si>
  <si>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</si>
  <si>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</si>
  <si>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</si>
  <si>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</si>
  <si>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</si>
  <si>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</si>
  <si>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</si>
  <si>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</si>
  <si>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</si>
  <si>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</si>
  <si>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</si>
  <si>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</si>
  <si>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</si>
  <si>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</si>
  <si>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</si>
  <si>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</si>
  <si>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</si>
  <si>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</si>
  <si>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</si>
  <si>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</si>
  <si>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</si>
  <si>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</si>
  <si>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</si>
  <si>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</si>
  <si>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</si>
  <si>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</si>
  <si>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</si>
  <si>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</si>
  <si>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</si>
  <si>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</si>
  <si>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</si>
  <si>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</si>
  <si>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</si>
  <si>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</si>
  <si>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</si>
  <si>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</si>
  <si>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</si>
  <si>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</si>
  <si>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</si>
  <si>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</si>
  <si>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</si>
  <si>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</si>
  <si>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</si>
  <si>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</si>
  <si>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</si>
  <si>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</si>
  <si>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</si>
  <si>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</si>
  <si>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</si>
  <si>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</si>
  <si>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</si>
  <si>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</si>
  <si>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</si>
  <si>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</si>
  <si>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</si>
  <si>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</si>
  <si>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</si>
  <si>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</si>
  <si>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</si>
  <si>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</si>
  <si>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</si>
  <si>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</si>
  <si>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</si>
  <si>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</si>
  <si>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</si>
  <si>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</si>
  <si>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</si>
  <si>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</si>
  <si>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</si>
  <si>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</si>
  <si>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</si>
  <si>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</si>
  <si>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</si>
  <si>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</si>
  <si>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</si>
  <si>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</si>
  <si>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</si>
  <si>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</si>
  <si>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</si>
  <si>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</si>
  <si>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</si>
  <si>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</si>
  <si>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</si>
  <si>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</si>
  <si>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</si>
  <si>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</si>
  <si>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</si>
  <si>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</si>
  <si>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</si>
  <si>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</si>
  <si>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</si>
  <si>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</si>
  <si>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</si>
  <si>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</si>
  <si>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</si>
  <si>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</si>
  <si>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</si>
  <si>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</si>
  <si>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</si>
  <si>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</si>
  <si>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</si>
  <si>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</si>
  <si>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</si>
  <si>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</si>
  <si>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</si>
  <si>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</si>
  <si>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</si>
  <si>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</si>
  <si>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</si>
  <si>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</si>
  <si>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</si>
  <si>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</si>
  <si>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</si>
  <si>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</si>
  <si>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</si>
  <si>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</si>
  <si>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</si>
  <si>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</si>
  <si>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</si>
  <si>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</si>
  <si>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</si>
  <si>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</si>
  <si>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</si>
  <si>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</si>
  <si>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</si>
  <si>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</si>
  <si>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</si>
  <si>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</si>
  <si>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</si>
  <si>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</si>
  <si>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</si>
  <si>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</si>
  <si>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</si>
  <si>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</si>
  <si>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</si>
  <si>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</si>
  <si>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</si>
  <si>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</si>
  <si>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</si>
  <si>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</si>
  <si>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</si>
  <si>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</si>
  <si>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</si>
  <si>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</si>
  <si>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</si>
  <si>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</si>
  <si>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</si>
  <si>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</si>
  <si>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</si>
  <si>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</si>
  <si>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</si>
  <si>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</si>
  <si>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</si>
  <si>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</si>
  <si>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</si>
  <si>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</si>
  <si>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</si>
  <si>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</si>
  <si>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</si>
  <si>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</si>
  <si>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</si>
  <si>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</si>
  <si>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</si>
  <si>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</si>
  <si>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</si>
  <si>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</si>
  <si>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</si>
  <si>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</si>
  <si>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</si>
  <si>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</si>
  <si>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</si>
  <si>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</si>
  <si>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</si>
  <si>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</si>
  <si>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</si>
  <si>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</si>
  <si>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</si>
  <si>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</si>
  <si>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</si>
  <si>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</si>
  <si>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</si>
  <si>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</si>
  <si>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</si>
  <si>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</si>
  <si>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</si>
  <si>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</si>
  <si>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</si>
  <si>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</si>
  <si>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</si>
  <si>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</si>
  <si>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</si>
  <si>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</si>
  <si>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</si>
  <si>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</si>
  <si>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</si>
  <si>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</si>
  <si>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</si>
  <si>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</si>
  <si>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</si>
  <si>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</si>
  <si>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</si>
  <si>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</si>
  <si>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</si>
  <si>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</si>
  <si>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</si>
  <si>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</si>
  <si>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</si>
  <si>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</si>
  <si>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</si>
  <si>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</si>
  <si>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</si>
  <si>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</si>
  <si>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</si>
  <si>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</si>
  <si>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</si>
  <si>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</si>
  <si>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</si>
  <si>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</si>
  <si>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</si>
  <si>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</si>
  <si>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</si>
  <si>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</si>
  <si>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</si>
  <si>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</si>
  <si>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</si>
  <si>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</si>
  <si>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</si>
  <si>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</si>
  <si>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</si>
  <si>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</si>
  <si>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</si>
  <si>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</si>
  <si>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</si>
  <si>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</si>
  <si>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</si>
  <si>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</si>
  <si>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</si>
  <si>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</si>
  <si>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</si>
  <si>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</si>
  <si>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</si>
  <si>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</si>
  <si>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</si>
  <si>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</si>
  <si>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</si>
  <si>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</si>
  <si>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</si>
  <si>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</si>
  <si>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</si>
  <si>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</si>
  <si>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</si>
  <si>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</si>
  <si>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</si>
  <si>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</si>
  <si>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</si>
  <si>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</si>
  <si>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</si>
  <si>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</si>
  <si>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</si>
  <si>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</si>
  <si>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</si>
  <si>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</si>
  <si>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</si>
  <si>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</si>
  <si>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</si>
  <si>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</si>
  <si>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</si>
  <si>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</si>
  <si>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</si>
  <si>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</si>
  <si>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</si>
  <si>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</si>
  <si>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</si>
  <si>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</si>
  <si>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</si>
  <si>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</si>
  <si>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</si>
  <si>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</si>
  <si>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</si>
  <si>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</si>
  <si>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</si>
  <si>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</si>
  <si>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</si>
  <si>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</si>
  <si>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</si>
  <si>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</si>
  <si>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</si>
  <si>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</si>
  <si>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</si>
  <si>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</si>
  <si>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</si>
  <si>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</si>
  <si>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</si>
  <si>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</si>
  <si>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</si>
  <si>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</si>
  <si>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</si>
  <si>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</si>
  <si>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</si>
  <si>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</si>
  <si>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</si>
  <si>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</si>
  <si>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</si>
  <si>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</si>
  <si>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</si>
  <si>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</si>
  <si>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</si>
  <si>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</si>
  <si>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</si>
  <si>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</si>
  <si>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</si>
  <si>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</si>
  <si>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</si>
  <si>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</si>
  <si>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</si>
  <si>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</si>
  <si>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</si>
  <si>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</si>
  <si>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</si>
  <si>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</si>
  <si>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</si>
  <si>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</si>
  <si>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</si>
  <si>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</si>
  <si>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</si>
  <si>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</si>
  <si>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</si>
  <si>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</si>
  <si>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</si>
  <si>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</si>
  <si>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</si>
  <si>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</si>
  <si>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</si>
  <si>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</si>
  <si>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</si>
  <si>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</si>
  <si>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</si>
  <si>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</si>
  <si>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</si>
  <si>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</si>
  <si>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</si>
  <si>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</si>
  <si>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</si>
  <si>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</si>
  <si>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</si>
  <si>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</si>
  <si>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</si>
  <si>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</si>
  <si>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</si>
  <si>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</si>
  <si>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</si>
  <si>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</si>
  <si>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</si>
  <si>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</si>
  <si>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</si>
  <si>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</si>
  <si>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</si>
  <si>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</si>
  <si>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</si>
  <si>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</si>
  <si>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</si>
  <si>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</si>
  <si>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</si>
  <si>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</si>
  <si>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</si>
  <si>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</si>
  <si>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</si>
  <si>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</si>
  <si>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</si>
  <si>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</si>
  <si>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</si>
  <si>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</si>
  <si>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</si>
  <si>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</si>
  <si>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</si>
  <si>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</si>
  <si>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</si>
  <si>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</si>
  <si>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</si>
  <si>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</si>
  <si>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</si>
  <si>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</si>
  <si>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</si>
  <si>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</si>
  <si>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</si>
  <si>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</si>
  <si>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</si>
  <si>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</si>
  <si>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</si>
  <si>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</si>
  <si>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</si>
  <si>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</si>
  <si>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</si>
  <si>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</si>
  <si>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</si>
  <si>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</si>
  <si>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</si>
  <si>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</si>
  <si>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</si>
  <si>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</si>
  <si>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</si>
  <si>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</si>
  <si>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</si>
  <si>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</si>
  <si>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</si>
  <si>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</si>
  <si>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</si>
  <si>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</si>
  <si>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</si>
  <si>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</si>
  <si>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</si>
  <si>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</si>
  <si>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</si>
  <si>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</si>
  <si>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</si>
  <si>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</si>
  <si>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</si>
  <si>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</si>
  <si>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</si>
  <si>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</si>
  <si>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</si>
  <si>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</si>
  <si>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</si>
  <si>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</si>
  <si>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</si>
  <si>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</si>
  <si>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</si>
  <si>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</si>
  <si>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</si>
  <si>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</si>
  <si>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</si>
  <si>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</si>
  <si>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</si>
  <si>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</si>
  <si>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</si>
  <si>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</si>
  <si>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</si>
  <si>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</si>
  <si>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</si>
  <si>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</si>
  <si>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</si>
  <si>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</si>
  <si>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</si>
  <si>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</si>
  <si>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</si>
  <si>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</si>
  <si>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</si>
  <si>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</si>
  <si>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</si>
  <si>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</si>
  <si>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</si>
  <si>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</si>
  <si>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</si>
  <si>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</si>
  <si>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</si>
  <si>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</si>
  <si>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</si>
  <si>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</si>
  <si>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</si>
  <si>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</si>
  <si>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</si>
  <si>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</si>
  <si>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</si>
  <si>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</si>
  <si>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</si>
  <si>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</si>
  <si>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</si>
  <si>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</si>
  <si>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</si>
  <si>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</si>
  <si>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</si>
  <si>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</si>
  <si>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</si>
  <si>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</si>
  <si>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</si>
  <si>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</si>
  <si>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</si>
  <si>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</si>
  <si>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</si>
  <si>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</si>
  <si>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</si>
  <si>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</si>
  <si>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</si>
  <si>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</si>
  <si>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</si>
  <si>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</si>
  <si>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</si>
  <si>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</si>
  <si>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</si>
  <si>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</si>
  <si>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</si>
  <si>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</si>
  <si>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</si>
  <si>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</si>
  <si>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</si>
  <si>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</si>
  <si>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</si>
  <si>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</si>
  <si>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</si>
  <si>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</si>
  <si>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</si>
  <si>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</si>
  <si>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</si>
  <si>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</si>
  <si>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</si>
  <si>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</si>
  <si>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</si>
  <si>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</si>
  <si>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</si>
  <si>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</si>
  <si>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</si>
  <si>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</si>
  <si>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</si>
  <si>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</si>
  <si>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</si>
  <si>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</si>
  <si>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</si>
  <si>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</si>
  <si>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</si>
  <si>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</si>
  <si>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</si>
  <si>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</si>
  <si>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</si>
  <si>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</si>
  <si>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</si>
  <si>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</si>
  <si>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</si>
  <si>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</si>
  <si>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</si>
  <si>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</si>
  <si>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</si>
  <si>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</si>
  <si>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</si>
  <si>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</si>
  <si>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</si>
  <si>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</si>
  <si>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</si>
  <si>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</si>
  <si>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</si>
  <si>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</si>
  <si>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</si>
  <si>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</si>
  <si>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</si>
  <si>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</si>
  <si>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</si>
  <si>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</si>
  <si>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</si>
  <si>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</si>
  <si>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</si>
  <si>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</si>
  <si>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</si>
  <si>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</si>
  <si>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</si>
  <si>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</si>
  <si>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</si>
  <si>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</si>
  <si>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</si>
  <si>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</si>
  <si>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</si>
  <si>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</si>
  <si>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</si>
  <si>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</si>
  <si>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</si>
  <si>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</si>
  <si>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</si>
  <si>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</si>
  <si>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</si>
  <si>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</si>
  <si>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</si>
  <si>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</si>
  <si>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</si>
  <si>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</si>
  <si>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</si>
  <si>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</si>
  <si>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</si>
  <si>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</si>
  <si>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</si>
  <si>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</si>
  <si>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</si>
  <si>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</si>
  <si>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</si>
  <si>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</si>
  <si>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</si>
  <si>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</si>
  <si>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</si>
  <si>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</si>
  <si>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</si>
  <si>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</si>
  <si>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</si>
  <si>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</si>
  <si>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</si>
  <si>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</si>
  <si>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</si>
  <si>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</si>
  <si>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</si>
  <si>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</si>
  <si>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</si>
  <si>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</si>
  <si>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</si>
  <si>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</si>
  <si>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</si>
  <si>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</si>
  <si>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</si>
  <si>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</si>
  <si>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</si>
  <si>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</si>
  <si>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</si>
  <si>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</si>
  <si>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</si>
  <si>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</si>
  <si>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</si>
  <si>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</si>
  <si>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</si>
  <si>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</si>
  <si>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</si>
  <si>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</si>
  <si>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</si>
  <si>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</si>
  <si>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</si>
  <si>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</si>
  <si>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</si>
  <si>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</si>
  <si>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</si>
  <si>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</si>
  <si>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</si>
  <si>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</si>
  <si>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</si>
  <si>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</si>
  <si>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</si>
  <si>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</si>
  <si>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</si>
  <si>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</si>
  <si>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</si>
  <si>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</si>
  <si>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</si>
  <si>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</si>
  <si>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</si>
  <si>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</si>
  <si>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</si>
  <si>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</si>
  <si>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</si>
  <si>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</si>
  <si>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</si>
  <si>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Excelse</t>
  </si>
  <si>
    <t>Liberica</t>
  </si>
  <si>
    <t>Robusta</t>
  </si>
  <si>
    <t>Sum of Sales</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</si>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</sst>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border diagonalUp="0" diagonalDown="0">
        <left/>
        <right/>
        <top/>
        <bottom/>
        <vertical/>
        <horizontal/>
      </border>
    </dxf>
    <dxf>
      <font>
        <b val="0"/>
        <i val="0"/>
        <sz val="11"/>
        <color theme="0"/>
        <name val="Calibri"/>
        <family val="2"/>
        <scheme val="minor"/>
      </font>
      <fill>
        <patternFill>
          <bgColor rgb="FF253D5B"/>
        </patternFill>
      </fill>
    </dxf>
    <dxf>
      <font>
        <b/>
        <i val="0"/>
        <sz val="12"/>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253D5B"/>
        </patternFill>
      </fill>
      <border>
        <left style="thin">
          <color rgb="FF253D5B"/>
        </left>
        <right style="thin">
          <color rgb="FF253D5B"/>
        </right>
        <top style="thin">
          <color rgb="FF253D5B"/>
        </top>
        <bottom style="thin">
          <color rgb="FF253D5B"/>
        </bottom>
      </border>
    </dxf>
  </dxfs>
  <tableStyles count="2" defaultTableStyle="TableStyleMedium2" defaultPivotStyle="PivotStyleMedium9">
    <tableStyle name="Navy Style" pivot="0" table="0" count="8" xr9:uid="{921AEAE2-71CB-4FD8-9571-1494E97BA81B}">
      <tableStyleElement type="wholeTable" dxfId="15"/>
      <tableStyleElement type="headerRow" dxfId="14"/>
    </tableStyle>
    <tableStyle name="Slicer Navy" pivot="0" table="0" count="6" xr9:uid="{A55381EF-344A-406A-BB3A-EBABBED0CDA1}">
      <tableStyleElement type="wholeTable" dxfId="13"/>
      <tableStyleElement type="headerRow" dxfId="12"/>
    </tableStyle>
  </tableStyles>
  <colors>
    <mruColors>
      <color rgb="FFABC2DD"/>
      <color rgb="FF253D5B"/>
      <color rgb="FFFEE000"/>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4" tint="0.39994506668294322"/>
            <name val="Calibri"/>
            <family val="2"/>
            <scheme val="minor"/>
          </font>
          <border>
            <left style="thin">
              <color theme="0"/>
            </left>
            <right style="thin">
              <color theme="0"/>
            </right>
            <top style="thin">
              <color theme="0"/>
            </top>
            <bottom style="thin">
              <color theme="0"/>
            </bottom>
          </border>
        </dxf>
        <dxf>
          <font>
            <b val="0"/>
            <i val="0"/>
            <sz val="11"/>
            <color theme="4" tint="0.399945066682943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Navy">
        <x14:slicerStyle name="Slicer Navy">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C2DD"/>
            </patternFill>
          </fill>
        </dxf>
        <dxf>
          <font>
            <b val="0"/>
            <i val="0"/>
            <sz val="9"/>
            <color theme="0"/>
            <name val="Calibri"/>
            <family val="2"/>
            <scheme val="minor"/>
          </font>
        </dxf>
        <dxf>
          <font>
            <b val="0"/>
            <i val="0"/>
            <sz val="11"/>
            <color theme="0"/>
            <name val="Calibri"/>
            <family val="2"/>
            <scheme val="minor"/>
          </font>
        </dxf>
        <dxf>
          <font>
            <b val="0"/>
            <i val="0"/>
            <sz val="12"/>
            <color theme="0"/>
            <name val="Calibri"/>
            <family val="2"/>
            <scheme val="minor"/>
          </font>
        </dxf>
        <dxf>
          <font>
            <b val="0"/>
            <i val="0"/>
            <sz val="12"/>
            <color theme="0"/>
            <name val="Calibri"/>
            <family val="2"/>
            <scheme val="minor"/>
          </font>
        </dxf>
      </x15:dxfs>
    </ext>
    <ext xmlns:x15="http://schemas.microsoft.com/office/spreadsheetml/2010/11/main" uri="{9260A510-F301-46a8-8635-F512D64BE5F5}">
      <x15:timelineStyles defaultTimelineStyle="TimeSlicerStyleLight1">
        <x15:timelineStyle name="Navy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Sales!PivotTable1</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D" b="1"/>
              <a:t>Total</a:t>
            </a:r>
            <a:r>
              <a:rPr lang="en-ID" b="1" baseline="0"/>
              <a:t> Sales Over Time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2">
                <a:lumMod val="50000"/>
              </a:schemeClr>
            </a:solidFill>
            <a:round/>
          </a:ln>
          <a:effectLst/>
        </c:spPr>
        <c:marker>
          <c:symbol val="none"/>
        </c:marker>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5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EDE-4043-8172-C9B0BAC78AC4}"/>
            </c:ext>
          </c:extLst>
        </c:ser>
        <c:ser>
          <c:idx val="1"/>
          <c:order val="1"/>
          <c:tx>
            <c:strRef>
              <c:f>'Total Sales'!$D$3:$D$4</c:f>
              <c:strCache>
                <c:ptCount val="1"/>
                <c:pt idx="0">
                  <c:v>Excelse</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84-4320-B6B7-A83E4A6CB14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B84-4320-B6B7-A83E4A6CB14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B84-4320-B6B7-A83E4A6CB14B}"/>
            </c:ext>
          </c:extLst>
        </c:ser>
        <c:dLbls>
          <c:showLegendKey val="0"/>
          <c:showVal val="0"/>
          <c:showCatName val="0"/>
          <c:showSerName val="0"/>
          <c:showPercent val="0"/>
          <c:showBubbleSize val="0"/>
        </c:dLbls>
        <c:smooth val="0"/>
        <c:axId val="622181104"/>
        <c:axId val="876312112"/>
      </c:lineChart>
      <c:catAx>
        <c:axId val="622181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76312112"/>
        <c:crosses val="autoZero"/>
        <c:auto val="1"/>
        <c:lblAlgn val="ctr"/>
        <c:lblOffset val="100"/>
        <c:noMultiLvlLbl val="0"/>
      </c:catAx>
      <c:valAx>
        <c:axId val="876312112"/>
        <c:scaling>
          <c:orientation val="minMax"/>
        </c:scaling>
        <c:delete val="0"/>
        <c:axPos val="l"/>
        <c:majorGridlines>
          <c:spPr>
            <a:ln w="9525" cap="flat" cmpd="sng" algn="ctr">
              <a:solidFill>
                <a:schemeClr val="accent1">
                  <a:lumMod val="40000"/>
                  <a:lumOff val="60000"/>
                  <a:alpha val="97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221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Sales.xlsx]Sales By Country!PivotTable1</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solidFill>
          <a:ln>
            <a:noFill/>
          </a:ln>
          <a:effectLst/>
        </c:spPr>
      </c:pivotFmt>
      <c:pivotFmt>
        <c:idx val="3"/>
        <c:spPr>
          <a:solidFill>
            <a:schemeClr val="accent4"/>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chemeClr val="accent2"/>
          </a:solidFill>
          <a:ln>
            <a:noFill/>
          </a:ln>
          <a:effectLst/>
        </c:spPr>
      </c:pivotFmt>
      <c:pivotFmt>
        <c:idx val="7"/>
        <c:spPr>
          <a:solidFill>
            <a:schemeClr val="accent2">
              <a:lumMod val="50000"/>
            </a:schemeClr>
          </a:solidFill>
          <a:ln>
            <a:noFill/>
          </a:ln>
          <a:effectLst/>
        </c:spPr>
      </c:pivotFmt>
      <c:pivotFmt>
        <c:idx val="8"/>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pivotFmt>
      <c:pivotFmt>
        <c:idx val="10"/>
        <c:spPr>
          <a:solidFill>
            <a:schemeClr val="accent2"/>
          </a:solidFill>
          <a:ln>
            <a:noFill/>
          </a:ln>
          <a:effectLst/>
        </c:spPr>
      </c:pivotFmt>
      <c:pivotFmt>
        <c:idx val="11"/>
        <c:spPr>
          <a:solidFill>
            <a:schemeClr val="accent2">
              <a:lumMod val="5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1216-48F0-8863-B8F2C8B0AE7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216-48F0-8863-B8F2C8B0AE7D}"/>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1216-48F0-8863-B8F2C8B0AE7D}"/>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16-48F0-8863-B8F2C8B0AE7D}"/>
            </c:ext>
          </c:extLst>
        </c:ser>
        <c:dLbls>
          <c:dLblPos val="outEnd"/>
          <c:showLegendKey val="0"/>
          <c:showVal val="1"/>
          <c:showCatName val="0"/>
          <c:showSerName val="0"/>
          <c:showPercent val="0"/>
          <c:showBubbleSize val="0"/>
        </c:dLbls>
        <c:gapWidth val="182"/>
        <c:axId val="699119360"/>
        <c:axId val="960621455"/>
      </c:barChart>
      <c:catAx>
        <c:axId val="69911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960621455"/>
        <c:crosses val="autoZero"/>
        <c:auto val="1"/>
        <c:lblAlgn val="ctr"/>
        <c:lblOffset val="100"/>
        <c:noMultiLvlLbl val="0"/>
      </c:catAx>
      <c:valAx>
        <c:axId val="960621455"/>
        <c:scaling>
          <c:orientation val="minMax"/>
        </c:scaling>
        <c:delete val="0"/>
        <c:axPos val="b"/>
        <c:majorGridlines>
          <c:spPr>
            <a:ln w="9525" cap="flat" cmpd="sng" algn="ctr">
              <a:solidFill>
                <a:schemeClr val="accent1">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9911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Sales.xlsx]Sales By Coffee Type!PivotTable1</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solidFill>
          <a:ln>
            <a:noFill/>
          </a:ln>
          <a:effectLst/>
        </c:spPr>
      </c:pivotFmt>
      <c:pivotFmt>
        <c:idx val="3"/>
        <c:spPr>
          <a:solidFill>
            <a:schemeClr val="accent4"/>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chemeClr val="accent2"/>
          </a:solidFill>
          <a:ln>
            <a:noFill/>
          </a:ln>
          <a:effectLst/>
        </c:spPr>
      </c:pivotFmt>
      <c:pivotFmt>
        <c:idx val="7"/>
        <c:spPr>
          <a:solidFill>
            <a:schemeClr val="accent2">
              <a:lumMod val="50000"/>
            </a:schemeClr>
          </a:solidFill>
          <a:ln>
            <a:noFill/>
          </a:ln>
          <a:effectLst/>
        </c:spPr>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4"/>
          </a:solidFill>
          <a:ln>
            <a:noFill/>
          </a:ln>
          <a:effectLst/>
        </c:spPr>
      </c:pivotFmt>
      <c:pivotFmt>
        <c:idx val="12"/>
        <c:spPr>
          <a:solidFill>
            <a:srgbClr val="FEE000"/>
          </a:solidFill>
          <a:ln>
            <a:noFill/>
          </a:ln>
          <a:effectLst/>
        </c:spPr>
      </c:pivotFmt>
      <c:pivotFmt>
        <c:idx val="1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EE000"/>
          </a:solidFill>
          <a:ln>
            <a:noFill/>
          </a:ln>
          <a:effectLst/>
        </c:spPr>
      </c:pivotFmt>
      <c:pivotFmt>
        <c:idx val="15"/>
        <c:spPr>
          <a:solidFill>
            <a:schemeClr val="accent4"/>
          </a:solidFill>
          <a:ln>
            <a:noFill/>
          </a:ln>
          <a:effectLst/>
        </c:spPr>
      </c:pivotFmt>
      <c:pivotFmt>
        <c:idx val="16"/>
        <c:spPr>
          <a:solidFill>
            <a:schemeClr val="accent2"/>
          </a:solidFill>
          <a:ln>
            <a:noFill/>
          </a:ln>
          <a:effectLst/>
        </c:spPr>
      </c:pivotFmt>
      <c:pivotFmt>
        <c:idx val="17"/>
        <c:spPr>
          <a:solidFill>
            <a:schemeClr val="accent2">
              <a:lumMod val="75000"/>
            </a:schemeClr>
          </a:solidFill>
          <a:ln>
            <a:noFill/>
          </a:ln>
          <a:effectLst/>
        </c:spPr>
      </c:pivotFmt>
      <c:pivotFmt>
        <c:idx val="18"/>
        <c:spPr>
          <a:solidFill>
            <a:schemeClr val="accent2">
              <a:lumMod val="50000"/>
            </a:schemeClr>
          </a:solidFill>
          <a:ln>
            <a:noFill/>
          </a:ln>
          <a:effectLst/>
        </c:spPr>
      </c:pivotFmt>
      <c:pivotFmt>
        <c:idx val="19"/>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EE000"/>
          </a:solidFill>
          <a:ln>
            <a:noFill/>
          </a:ln>
          <a:effectLst/>
        </c:spPr>
      </c:pivotFmt>
      <c:pivotFmt>
        <c:idx val="21"/>
        <c:spPr>
          <a:solidFill>
            <a:schemeClr val="accent4"/>
          </a:solidFill>
          <a:ln>
            <a:noFill/>
          </a:ln>
          <a:effectLst/>
        </c:spPr>
      </c:pivotFmt>
      <c:pivotFmt>
        <c:idx val="22"/>
        <c:spPr>
          <a:solidFill>
            <a:schemeClr val="accent2"/>
          </a:solidFill>
          <a:ln>
            <a:noFill/>
          </a:ln>
          <a:effectLst/>
        </c:spPr>
      </c:pivotFmt>
      <c:pivotFmt>
        <c:idx val="23"/>
        <c:spPr>
          <a:solidFill>
            <a:schemeClr val="accent2">
              <a:lumMod val="75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50000"/>
            </a:schemeClr>
          </a:solidFill>
          <a:ln>
            <a:noFill/>
          </a:ln>
          <a:effectLst/>
        </c:spPr>
      </c:pivotFmt>
      <c:pivotFmt>
        <c:idx val="26"/>
        <c:spPr>
          <a:solidFill>
            <a:schemeClr val="accent2"/>
          </a:solidFill>
          <a:ln>
            <a:noFill/>
          </a:ln>
          <a:effectLst/>
        </c:spPr>
      </c:pivotFmt>
      <c:pivotFmt>
        <c:idx val="27"/>
        <c:spPr>
          <a:solidFill>
            <a:schemeClr val="accent4"/>
          </a:solidFill>
          <a:ln>
            <a:noFill/>
          </a:ln>
          <a:effectLst/>
        </c:spPr>
      </c:pivotFmt>
      <c:pivotFmt>
        <c:idx val="28"/>
        <c:spPr>
          <a:solidFill>
            <a:schemeClr val="bg1">
              <a:lumMod val="75000"/>
            </a:schemeClr>
          </a:solidFill>
          <a:ln>
            <a:noFill/>
          </a:ln>
          <a:effectLst/>
        </c:spPr>
      </c:pivotFmt>
    </c:pivotFmts>
    <c:plotArea>
      <c:layout/>
      <c:barChart>
        <c:barDir val="bar"/>
        <c:grouping val="clustered"/>
        <c:varyColors val="0"/>
        <c:ser>
          <c:idx val="0"/>
          <c:order val="0"/>
          <c:tx>
            <c:strRef>
              <c:f>'Sales By Coffee Type'!$B$3</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6B81-4FBF-8E4E-6AEEEBE3443F}"/>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6B81-4FBF-8E4E-6AEEEBE3443F}"/>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6B81-4FBF-8E4E-6AEEEBE3443F}"/>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7-6B81-4FBF-8E4E-6AEEEBE3443F}"/>
              </c:ext>
            </c:extLst>
          </c:dPt>
          <c:dPt>
            <c:idx val="4"/>
            <c:invertIfNegative val="0"/>
            <c:bubble3D val="0"/>
            <c:extLst>
              <c:ext xmlns:c16="http://schemas.microsoft.com/office/drawing/2014/chart" uri="{C3380CC4-5D6E-409C-BE32-E72D297353CC}">
                <c16:uniqueId val="{00000009-6B81-4FBF-8E4E-6AEEEBE3443F}"/>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Coffee Type'!$A$4:$A$8</c:f>
              <c:strCache>
                <c:ptCount val="4"/>
                <c:pt idx="0">
                  <c:v>Robusta</c:v>
                </c:pt>
                <c:pt idx="1">
                  <c:v>Arabica</c:v>
                </c:pt>
                <c:pt idx="2">
                  <c:v>Liberica</c:v>
                </c:pt>
                <c:pt idx="3">
                  <c:v>Excelse</c:v>
                </c:pt>
              </c:strCache>
            </c:strRef>
          </c:cat>
          <c:val>
            <c:numRef>
              <c:f>'Sales By Coffee Type'!$B$4:$B$8</c:f>
              <c:numCache>
                <c:formatCode>[$$-409]#,##0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A-6B81-4FBF-8E4E-6AEEEBE3443F}"/>
            </c:ext>
          </c:extLst>
        </c:ser>
        <c:dLbls>
          <c:dLblPos val="outEnd"/>
          <c:showLegendKey val="0"/>
          <c:showVal val="1"/>
          <c:showCatName val="0"/>
          <c:showSerName val="0"/>
          <c:showPercent val="0"/>
          <c:showBubbleSize val="0"/>
        </c:dLbls>
        <c:gapWidth val="182"/>
        <c:axId val="699119360"/>
        <c:axId val="960621455"/>
      </c:barChart>
      <c:catAx>
        <c:axId val="69911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960621455"/>
        <c:crosses val="autoZero"/>
        <c:auto val="1"/>
        <c:lblAlgn val="ctr"/>
        <c:lblOffset val="100"/>
        <c:noMultiLvlLbl val="0"/>
      </c:catAx>
      <c:valAx>
        <c:axId val="960621455"/>
        <c:scaling>
          <c:orientation val="minMax"/>
        </c:scaling>
        <c:delete val="0"/>
        <c:axPos val="b"/>
        <c:majorGridlines>
          <c:spPr>
            <a:ln w="9525" cap="flat" cmpd="sng" algn="ctr">
              <a:solidFill>
                <a:schemeClr val="accent1">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9911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26</xdr:col>
      <xdr:colOff>0</xdr:colOff>
      <xdr:row>5</xdr:row>
      <xdr:rowOff>139700</xdr:rowOff>
    </xdr:to>
    <xdr:sp macro="" textlink="">
      <xdr:nvSpPr>
        <xdr:cNvPr id="3" name="Rectangle 2">
          <a:extLst>
            <a:ext uri="{FF2B5EF4-FFF2-40B4-BE49-F238E27FC236}">
              <a16:creationId xmlns:a16="http://schemas.microsoft.com/office/drawing/2014/main" id="{46B402F5-7B87-DEB8-A539-581ED52EC8D2}"/>
            </a:ext>
          </a:extLst>
        </xdr:cNvPr>
        <xdr:cNvSpPr/>
      </xdr:nvSpPr>
      <xdr:spPr>
        <a:xfrm>
          <a:off x="114300" y="82550"/>
          <a:ext cx="15240000" cy="882650"/>
        </a:xfrm>
        <a:prstGeom prst="rect">
          <a:avLst/>
        </a:prstGeom>
        <a:solidFill>
          <a:srgbClr val="253D5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600" b="1">
              <a:solidFill>
                <a:schemeClr val="bg1"/>
              </a:solidFill>
            </a:rPr>
            <a:t>COFFEE SALES DASHBOARD</a:t>
          </a:r>
        </a:p>
      </xdr:txBody>
    </xdr:sp>
    <xdr:clientData/>
  </xdr:twoCellAnchor>
  <xdr:twoCellAnchor>
    <xdr:from>
      <xdr:col>1</xdr:col>
      <xdr:colOff>0</xdr:colOff>
      <xdr:row>15</xdr:row>
      <xdr:rowOff>173265</xdr:rowOff>
    </xdr:from>
    <xdr:to>
      <xdr:col>14</xdr:col>
      <xdr:colOff>172357</xdr:colOff>
      <xdr:row>44</xdr:row>
      <xdr:rowOff>177800</xdr:rowOff>
    </xdr:to>
    <xdr:graphicFrame macro="">
      <xdr:nvGraphicFramePr>
        <xdr:cNvPr id="4" name="Chart 3">
          <a:extLst>
            <a:ext uri="{FF2B5EF4-FFF2-40B4-BE49-F238E27FC236}">
              <a16:creationId xmlns:a16="http://schemas.microsoft.com/office/drawing/2014/main" id="{13E7D066-A72D-4FCC-8513-628CB481F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110664</xdr:colOff>
      <xdr:row>6</xdr:row>
      <xdr:rowOff>10583</xdr:rowOff>
    </xdr:from>
    <xdr:to>
      <xdr:col>17</xdr:col>
      <xdr:colOff>425450</xdr:colOff>
      <xdr:row>14</xdr:row>
      <xdr:rowOff>165100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803D3477-0F66-4EAE-BFA5-8FF90882BA2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664" y="973666"/>
              <a:ext cx="10252536" cy="1593851"/>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22975</xdr:colOff>
      <xdr:row>10</xdr:row>
      <xdr:rowOff>15120</xdr:rowOff>
    </xdr:from>
    <xdr:to>
      <xdr:col>22</xdr:col>
      <xdr:colOff>114300</xdr:colOff>
      <xdr:row>15</xdr:row>
      <xdr:rowOff>9374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90FF6807-7C46-4920-873E-6A8B10BFF3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74558" y="1697870"/>
              <a:ext cx="2546659" cy="8938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16933</xdr:colOff>
      <xdr:row>6</xdr:row>
      <xdr:rowOff>33260</xdr:rowOff>
    </xdr:from>
    <xdr:to>
      <xdr:col>26</xdr:col>
      <xdr:colOff>1</xdr:colOff>
      <xdr:row>9</xdr:row>
      <xdr:rowOff>110067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ED8175A-2CD9-4276-9ADA-94DF74016F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68516" y="996343"/>
              <a:ext cx="4893735" cy="61655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203200</xdr:colOff>
      <xdr:row>9</xdr:row>
      <xdr:rowOff>182337</xdr:rowOff>
    </xdr:from>
    <xdr:to>
      <xdr:col>26</xdr:col>
      <xdr:colOff>12700</xdr:colOff>
      <xdr:row>15</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80956404-2C44-4E53-A6B1-59DBB86A89B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10117" y="1685170"/>
              <a:ext cx="2264833" cy="8971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244928</xdr:colOff>
      <xdr:row>15</xdr:row>
      <xdr:rowOff>169334</xdr:rowOff>
    </xdr:from>
    <xdr:to>
      <xdr:col>26</xdr:col>
      <xdr:colOff>18143</xdr:colOff>
      <xdr:row>29</xdr:row>
      <xdr:rowOff>38101</xdr:rowOff>
    </xdr:to>
    <xdr:graphicFrame macro="">
      <xdr:nvGraphicFramePr>
        <xdr:cNvPr id="9" name="Chart 8">
          <a:extLst>
            <a:ext uri="{FF2B5EF4-FFF2-40B4-BE49-F238E27FC236}">
              <a16:creationId xmlns:a16="http://schemas.microsoft.com/office/drawing/2014/main" id="{51D80CA7-0A0C-439D-9C11-A0E067827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247650</xdr:colOff>
      <xdr:row>29</xdr:row>
      <xdr:rowOff>139699</xdr:rowOff>
    </xdr:from>
    <xdr:to>
      <xdr:col>26</xdr:col>
      <xdr:colOff>18143</xdr:colOff>
      <xdr:row>45</xdr:row>
      <xdr:rowOff>-1</xdr:rowOff>
    </xdr:to>
    <xdr:graphicFrame macro="">
      <xdr:nvGraphicFramePr>
        <xdr:cNvPr id="10" name="Chart 9">
          <a:extLst>
            <a:ext uri="{FF2B5EF4-FFF2-40B4-BE49-F238E27FC236}">
              <a16:creationId xmlns:a16="http://schemas.microsoft.com/office/drawing/2014/main" id="{8E23F7BE-DAD9-4C5F-A020-284D9A674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86.741946180555" createdVersion="8" refreshedVersion="8" minRefreshableVersion="3" recordCount="1000" xr:uid="{44B0D590-175A-4872-B409-732CD6B0E580}">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e"/>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96612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CD471-56BA-4B9E-ABCD-9C5529421A0A}"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698C05-FD35-4218-9454-0D8767083F57}"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F19F24-0A05-4A2B-A997-E0218C3C9FAE}"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name="Coffee Type Name"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5">
    <i>
      <x v="3"/>
    </i>
    <i>
      <x/>
    </i>
    <i>
      <x v="2"/>
    </i>
    <i>
      <x v="1"/>
    </i>
    <i t="grand">
      <x/>
    </i>
  </rowItems>
  <colItems count="1">
    <i/>
  </colItems>
  <dataFields count="1">
    <dataField name="Sum of Sales" fld="12" baseField="0" baseItem="0" numFmtId="168"/>
  </dataFields>
  <chartFormats count="7">
    <chartFormat chart="5"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19"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13" count="1" selected="0">
            <x v="1"/>
          </reference>
        </references>
      </pivotArea>
    </chartFormat>
    <chartFormat chart="12" format="26">
      <pivotArea type="data" outline="0" fieldPosition="0">
        <references count="2">
          <reference field="4294967294" count="1" selected="0">
            <x v="0"/>
          </reference>
          <reference field="13" count="1" selected="0">
            <x v="2"/>
          </reference>
        </references>
      </pivotArea>
    </chartFormat>
    <chartFormat chart="12" format="27">
      <pivotArea type="data" outline="0" fieldPosition="0">
        <references count="2">
          <reference field="4294967294" count="1" selected="0">
            <x v="0"/>
          </reference>
          <reference field="13" count="1" selected="0">
            <x v="0"/>
          </reference>
        </references>
      </pivotArea>
    </chartFormat>
    <chartFormat chart="12" format="28">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75C516-B897-4F59-84F4-938445F5471D}" sourceName="Size">
  <pivotTables>
    <pivotTable tabId="18" name="PivotTable1"/>
    <pivotTable tabId="20" name="PivotTable1"/>
    <pivotTable tabId="21" name="PivotTable1"/>
  </pivotTables>
  <data>
    <tabular pivotCacheId="20966121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F840EF-7295-4D8D-9014-629F29845253}" sourceName="Roast Type Name">
  <pivotTables>
    <pivotTable tabId="18" name="PivotTable1"/>
    <pivotTable tabId="20" name="PivotTable1"/>
    <pivotTable tabId="21" name="PivotTable1"/>
  </pivotTables>
  <data>
    <tabular pivotCacheId="20966121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8FFEA6-1921-4031-8DD9-B6F237A74809}" sourceName="Loyalty Card">
  <pivotTables>
    <pivotTable tabId="18" name="PivotTable1"/>
    <pivotTable tabId="20" name="PivotTable1"/>
    <pivotTable tabId="21" name="PivotTable1"/>
  </pivotTables>
  <data>
    <tabular pivotCacheId="20966121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17FFB5A-9102-4ADC-9B7C-4BAE109954C0}" cache="Slicer_Size" caption="Size" columnCount="2" rowHeight="241300"/>
  <slicer name="Roast Type Name" xr10:uid="{D42D093F-ACDE-4328-9650-7CE51795BFAF}" cache="Slicer_Roast_Type_Name" caption="Roast Type Name" columnCount="3" rowHeight="241300"/>
  <slicer name="Loyalty Card" xr10:uid="{B3EFFD12-8AC1-4E64-A0DB-54194FBC4C4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023F3D-6751-436E-8714-C3FD180FB76D}" name="Table1" displayName="Table1" ref="A1:P1001" totalsRowShown="0" headerRowDxfId="11">
  <autoFilter ref="A1:P1001" xr:uid="{2C023F3D-6751-436E-8714-C3FD180FB76D}"/>
  <tableColumns count="16">
    <tableColumn id="1" xr3:uid="{F1CA1EEF-DAE8-4881-9A70-5AFA61B1BBE9}" name="Order ID" dataDxfId="10"/>
    <tableColumn id="2" xr3:uid="{5E771D22-FE54-42B6-899F-1D5E7876EBED}" name="Order Date" dataDxfId="9"/>
    <tableColumn id="3" xr3:uid="{E5975810-CCAA-40B5-B11A-D3564E3AB33F}" name="Customer ID" dataDxfId="8"/>
    <tableColumn id="4" xr3:uid="{79ECE38F-DC14-4BC3-91E6-9E5851E83FAD}" name="Product ID"/>
    <tableColumn id="5" xr3:uid="{09D0D456-FC43-4C88-86AA-E3092933A0A5}" name="Quantity" dataDxfId="7"/>
    <tableColumn id="6" xr3:uid="{8372A97E-8C97-473F-818E-09DBD33481D1}" name="Customer Name" dataDxfId="6">
      <calculatedColumnFormula>_xlfn.XLOOKUP(C2,customers!$A$1:$A$1001,customers!$B$1:$B$1001,,0)</calculatedColumnFormula>
    </tableColumn>
    <tableColumn id="7" xr3:uid="{193FEA8F-D5BC-4F4B-8833-7FA0CA9E5359}" name="Email" dataDxfId="5">
      <calculatedColumnFormula>IF(_xlfn.XLOOKUP(C2,customers!$A$1:$A$1001,customers!$C$1:$C$1001,,0)=0,"",_xlfn.XLOOKUP(C2,customers!$A$1:$A$1001,customers!$C$1:$C$1001,,0))</calculatedColumnFormula>
    </tableColumn>
    <tableColumn id="8" xr3:uid="{AB9EF48B-955C-40C4-B71A-6C30A5E7A38F}" name="Country" dataDxfId="4">
      <calculatedColumnFormula>_xlfn.XLOOKUP(C2,customers!$A$1:$A$1001,customers!$G$1:$G$1001,,0)</calculatedColumnFormula>
    </tableColumn>
    <tableColumn id="9" xr3:uid="{543C8373-21AE-46FE-8A63-9B57C32B8A07}" name="Coffee Type">
      <calculatedColumnFormula>INDEX(products!$A$1:$G$49,MATCH(orders!$D2,products!$A$1:$A$49,0),MATCH(orders!I$1,products!$A$1:$G$1,0))</calculatedColumnFormula>
    </tableColumn>
    <tableColumn id="10" xr3:uid="{538AD6DD-3E9C-4B8C-AB23-7D8D21A5F0C3}" name="Roast Type">
      <calculatedColumnFormula>INDEX(products!$A$1:$G$49,MATCH(orders!$D2,products!$A$1:$A$49,0),MATCH(orders!J$1,products!$A$1:$G$1,0))</calculatedColumnFormula>
    </tableColumn>
    <tableColumn id="11" xr3:uid="{5D1F872C-90BE-4867-A816-7C85EFABC1EC}" name="Size" dataDxfId="3">
      <calculatedColumnFormula>INDEX(products!$A$1:$G$49,MATCH(orders!$D2,products!$A$1:$A$49,0),MATCH(orders!K$1,products!$A$1:$G$1,0))</calculatedColumnFormula>
    </tableColumn>
    <tableColumn id="12" xr3:uid="{EFA8278B-0029-468C-8E68-5BFC48932235}" name="Unit Price" dataDxfId="2">
      <calculatedColumnFormula>INDEX(products!$A$1:$G$49,MATCH(orders!$D2,products!$A$1:$A$49,0),MATCH(orders!L$1,products!$A$1:$G$1,0))</calculatedColumnFormula>
    </tableColumn>
    <tableColumn id="13" xr3:uid="{A427152D-B088-4460-84AA-5C93B5A1C938}" name="Sales" dataDxfId="1">
      <calculatedColumnFormula>L2*E2</calculatedColumnFormula>
    </tableColumn>
    <tableColumn id="14" xr3:uid="{A7F034A9-8AEF-4067-9284-33EC4818CC01}" name="Coffee Type Name">
      <calculatedColumnFormula>IF(I2="Rob","Robusta",IF(I2="Exc","Excelse",IF(I2="Ara","Arabica",IF(I2="Lib", "Liberica",""))))</calculatedColumnFormula>
    </tableColumn>
    <tableColumn id="15" xr3:uid="{09FD0B7B-C626-4A58-94D3-43DBA9BCBE34}" name="Roast Type Name">
      <calculatedColumnFormula>IF(J2="M","Medium",IF(J2="L","Light",IF(J2="D","Dark","")))</calculatedColumnFormula>
    </tableColumn>
    <tableColumn id="16" xr3:uid="{1FE8D35F-9754-4DC8-B840-AC7DF49FDE80}"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D0E779-63C4-4025-BCCC-A471DFB1F7EF}" sourceName="Order Date">
  <pivotTables>
    <pivotTable tabId="18" name="PivotTable1"/>
    <pivotTable tabId="20" name="PivotTable1"/>
    <pivotTable tabId="21" name="PivotTable1"/>
  </pivotTables>
  <state minimalRefreshVersion="6" lastRefreshVersion="6" pivotCacheId="20966121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4251966-1585-425C-8376-2540CAA94FCC}" cache="NativeTimeline_Order_Date" caption="Order Date" level="2" selectionLevel="2" scrollPosition="2020-07-20T00:00:00" style="Navy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F8227-AC48-44C8-BE8C-2D89C5B04041}">
  <dimension ref="A1"/>
  <sheetViews>
    <sheetView showGridLines="0" showRowColHeaders="0" tabSelected="1" zoomScale="63" zoomScaleNormal="63" workbookViewId="0">
      <selection activeCell="T48" sqref="T48"/>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AA03-18B2-44BA-BFF6-C7DD97E5E7F3}">
  <dimension ref="A3:G49"/>
  <sheetViews>
    <sheetView zoomScale="60" zoomScaleNormal="60" workbookViewId="0">
      <selection activeCell="T24" sqref="T24"/>
    </sheetView>
  </sheetViews>
  <sheetFormatPr defaultRowHeight="14.5" x14ac:dyDescent="0.35"/>
  <cols>
    <col min="1" max="1" width="12.36328125" bestFit="1" customWidth="1"/>
    <col min="2" max="2" width="22.54296875" bestFit="1" customWidth="1"/>
    <col min="3" max="6" width="19.1796875" bestFit="1" customWidth="1"/>
    <col min="7" max="7" width="10.7265625" bestFit="1" customWidth="1"/>
    <col min="8" max="10" width="17.453125" bestFit="1" customWidth="1"/>
    <col min="11" max="11" width="17.1796875" bestFit="1" customWidth="1"/>
    <col min="12" max="12" width="16.08984375" bestFit="1" customWidth="1"/>
  </cols>
  <sheetData>
    <row r="3" spans="1:7" x14ac:dyDescent="0.35">
      <c r="A3" s="6" t="s">
        <v>6221</v>
      </c>
      <c r="C3" s="6" t="s">
        <v>6196</v>
      </c>
    </row>
    <row r="4" spans="1:7" x14ac:dyDescent="0.35">
      <c r="A4" s="6" t="s">
        <v>6215</v>
      </c>
      <c r="B4" s="6" t="s">
        <v>6216</v>
      </c>
      <c r="C4" t="s">
        <v>6217</v>
      </c>
      <c r="D4" t="s">
        <v>6218</v>
      </c>
      <c r="E4" t="s">
        <v>6219</v>
      </c>
      <c r="F4" t="s">
        <v>6220</v>
      </c>
      <c r="G4" t="s">
        <v>6198</v>
      </c>
    </row>
    <row r="5" spans="1:7" x14ac:dyDescent="0.35">
      <c r="A5" t="s">
        <v>6199</v>
      </c>
      <c r="B5" t="s">
        <v>6200</v>
      </c>
      <c r="C5" s="7">
        <v>186.85499999999999</v>
      </c>
      <c r="D5" s="7">
        <v>305.97000000000003</v>
      </c>
      <c r="E5" s="7">
        <v>213.15999999999997</v>
      </c>
      <c r="F5" s="7">
        <v>123</v>
      </c>
      <c r="G5" s="7">
        <v>828.98500000000001</v>
      </c>
    </row>
    <row r="6" spans="1:7" x14ac:dyDescent="0.35">
      <c r="B6" t="s">
        <v>6201</v>
      </c>
      <c r="C6" s="7">
        <v>251.96499999999997</v>
      </c>
      <c r="D6" s="7">
        <v>129.46</v>
      </c>
      <c r="E6" s="7">
        <v>434.03999999999996</v>
      </c>
      <c r="F6" s="7">
        <v>171.93999999999997</v>
      </c>
      <c r="G6" s="7">
        <v>987.40499999999986</v>
      </c>
    </row>
    <row r="7" spans="1:7" x14ac:dyDescent="0.35">
      <c r="B7" t="s">
        <v>6202</v>
      </c>
      <c r="C7" s="7">
        <v>224.94499999999999</v>
      </c>
      <c r="D7" s="7">
        <v>349.12</v>
      </c>
      <c r="E7" s="7">
        <v>321.04000000000002</v>
      </c>
      <c r="F7" s="7">
        <v>126.035</v>
      </c>
      <c r="G7" s="7">
        <v>1021.14</v>
      </c>
    </row>
    <row r="8" spans="1:7" x14ac:dyDescent="0.35">
      <c r="B8" t="s">
        <v>6203</v>
      </c>
      <c r="C8" s="7">
        <v>307.12</v>
      </c>
      <c r="D8" s="7">
        <v>681.07499999999993</v>
      </c>
      <c r="E8" s="7">
        <v>533.70499999999993</v>
      </c>
      <c r="F8" s="7">
        <v>158.85</v>
      </c>
      <c r="G8" s="7">
        <v>1680.7499999999998</v>
      </c>
    </row>
    <row r="9" spans="1:7" x14ac:dyDescent="0.35">
      <c r="B9" t="s">
        <v>6204</v>
      </c>
      <c r="C9" s="7">
        <v>53.664999999999992</v>
      </c>
      <c r="D9" s="7">
        <v>83.025000000000006</v>
      </c>
      <c r="E9" s="7">
        <v>193.83499999999998</v>
      </c>
      <c r="F9" s="7">
        <v>68.039999999999992</v>
      </c>
      <c r="G9" s="7">
        <v>398.56499999999994</v>
      </c>
    </row>
    <row r="10" spans="1:7" x14ac:dyDescent="0.35">
      <c r="B10" t="s">
        <v>6205</v>
      </c>
      <c r="C10" s="7">
        <v>163.01999999999998</v>
      </c>
      <c r="D10" s="7">
        <v>678.3599999999999</v>
      </c>
      <c r="E10" s="7">
        <v>171.04500000000002</v>
      </c>
      <c r="F10" s="7">
        <v>372.255</v>
      </c>
      <c r="G10" s="7">
        <v>1384.6799999999998</v>
      </c>
    </row>
    <row r="11" spans="1:7" x14ac:dyDescent="0.35">
      <c r="B11" t="s">
        <v>6206</v>
      </c>
      <c r="C11" s="7">
        <v>345.02</v>
      </c>
      <c r="D11" s="7">
        <v>273.86999999999995</v>
      </c>
      <c r="E11" s="7">
        <v>184.12999999999997</v>
      </c>
      <c r="F11" s="7">
        <v>201.11499999999998</v>
      </c>
      <c r="G11" s="7">
        <v>1004.1349999999999</v>
      </c>
    </row>
    <row r="12" spans="1:7" x14ac:dyDescent="0.35">
      <c r="B12" t="s">
        <v>6207</v>
      </c>
      <c r="C12" s="7">
        <v>334.89</v>
      </c>
      <c r="D12" s="7">
        <v>70.95</v>
      </c>
      <c r="E12" s="7">
        <v>134.23000000000002</v>
      </c>
      <c r="F12" s="7">
        <v>166.27499999999998</v>
      </c>
      <c r="G12" s="7">
        <v>706.34499999999991</v>
      </c>
    </row>
    <row r="13" spans="1:7" x14ac:dyDescent="0.35">
      <c r="B13" t="s">
        <v>6208</v>
      </c>
      <c r="C13" s="7">
        <v>178.70999999999998</v>
      </c>
      <c r="D13" s="7">
        <v>166.1</v>
      </c>
      <c r="E13" s="7">
        <v>439.30999999999995</v>
      </c>
      <c r="F13" s="7">
        <v>492.9</v>
      </c>
      <c r="G13" s="7">
        <v>1277.02</v>
      </c>
    </row>
    <row r="14" spans="1:7" x14ac:dyDescent="0.35">
      <c r="B14" t="s">
        <v>6209</v>
      </c>
      <c r="C14" s="7">
        <v>301.98500000000001</v>
      </c>
      <c r="D14" s="7">
        <v>153.76499999999999</v>
      </c>
      <c r="E14" s="7">
        <v>215.55499999999998</v>
      </c>
      <c r="F14" s="7">
        <v>213.66499999999999</v>
      </c>
      <c r="G14" s="7">
        <v>884.96999999999991</v>
      </c>
    </row>
    <row r="15" spans="1:7" x14ac:dyDescent="0.35">
      <c r="B15" t="s">
        <v>6210</v>
      </c>
      <c r="C15" s="7">
        <v>312.83499999999998</v>
      </c>
      <c r="D15" s="7">
        <v>63.249999999999993</v>
      </c>
      <c r="E15" s="7">
        <v>350.89500000000004</v>
      </c>
      <c r="F15" s="7">
        <v>96.405000000000001</v>
      </c>
      <c r="G15" s="7">
        <v>823.38499999999999</v>
      </c>
    </row>
    <row r="16" spans="1:7" x14ac:dyDescent="0.35">
      <c r="B16" t="s">
        <v>6211</v>
      </c>
      <c r="C16" s="7">
        <v>265.62</v>
      </c>
      <c r="D16" s="7">
        <v>526.51499999999987</v>
      </c>
      <c r="E16" s="7">
        <v>187.06</v>
      </c>
      <c r="F16" s="7">
        <v>210.58999999999997</v>
      </c>
      <c r="G16" s="7">
        <v>1189.7849999999999</v>
      </c>
    </row>
    <row r="17" spans="1:7" x14ac:dyDescent="0.35">
      <c r="A17" t="s">
        <v>6212</v>
      </c>
      <c r="B17" t="s">
        <v>6200</v>
      </c>
      <c r="C17" s="7">
        <v>47.25</v>
      </c>
      <c r="D17" s="7">
        <v>65.805000000000007</v>
      </c>
      <c r="E17" s="7">
        <v>274.67500000000001</v>
      </c>
      <c r="F17" s="7">
        <v>179.22</v>
      </c>
      <c r="G17" s="7">
        <v>566.95000000000005</v>
      </c>
    </row>
    <row r="18" spans="1:7" x14ac:dyDescent="0.35">
      <c r="B18" t="s">
        <v>6201</v>
      </c>
      <c r="C18" s="7">
        <v>745.44999999999993</v>
      </c>
      <c r="D18" s="7">
        <v>428.88499999999999</v>
      </c>
      <c r="E18" s="7">
        <v>194.17499999999998</v>
      </c>
      <c r="F18" s="7">
        <v>429.82999999999993</v>
      </c>
      <c r="G18" s="7">
        <v>1798.34</v>
      </c>
    </row>
    <row r="19" spans="1:7" x14ac:dyDescent="0.35">
      <c r="B19" t="s">
        <v>6202</v>
      </c>
      <c r="C19" s="7">
        <v>130.47</v>
      </c>
      <c r="D19" s="7">
        <v>271.48500000000001</v>
      </c>
      <c r="E19" s="7">
        <v>281.20499999999998</v>
      </c>
      <c r="F19" s="7">
        <v>231.63000000000002</v>
      </c>
      <c r="G19" s="7">
        <v>914.79000000000008</v>
      </c>
    </row>
    <row r="20" spans="1:7" x14ac:dyDescent="0.35">
      <c r="B20" t="s">
        <v>6203</v>
      </c>
      <c r="C20" s="7">
        <v>27</v>
      </c>
      <c r="D20" s="7">
        <v>347.26</v>
      </c>
      <c r="E20" s="7">
        <v>147.51</v>
      </c>
      <c r="F20" s="7">
        <v>240.04</v>
      </c>
      <c r="G20" s="7">
        <v>761.81</v>
      </c>
    </row>
    <row r="21" spans="1:7" x14ac:dyDescent="0.35">
      <c r="B21" t="s">
        <v>6204</v>
      </c>
      <c r="C21" s="7">
        <v>255.11499999999995</v>
      </c>
      <c r="D21" s="7">
        <v>541.73</v>
      </c>
      <c r="E21" s="7">
        <v>83.43</v>
      </c>
      <c r="F21" s="7">
        <v>59.079999999999991</v>
      </c>
      <c r="G21" s="7">
        <v>939.35500000000013</v>
      </c>
    </row>
    <row r="22" spans="1:7" x14ac:dyDescent="0.35">
      <c r="B22" t="s">
        <v>6205</v>
      </c>
      <c r="C22" s="7">
        <v>584.78999999999985</v>
      </c>
      <c r="D22" s="7">
        <v>357.42999999999995</v>
      </c>
      <c r="E22" s="7">
        <v>355.34</v>
      </c>
      <c r="F22" s="7">
        <v>140.88</v>
      </c>
      <c r="G22" s="7">
        <v>1438.4399999999996</v>
      </c>
    </row>
    <row r="23" spans="1:7" x14ac:dyDescent="0.35">
      <c r="B23" t="s">
        <v>6206</v>
      </c>
      <c r="C23" s="7">
        <v>430.62</v>
      </c>
      <c r="D23" s="7">
        <v>227.42500000000001</v>
      </c>
      <c r="E23" s="7">
        <v>236.315</v>
      </c>
      <c r="F23" s="7">
        <v>414.58499999999992</v>
      </c>
      <c r="G23" s="7">
        <v>1308.9450000000002</v>
      </c>
    </row>
    <row r="24" spans="1:7" x14ac:dyDescent="0.35">
      <c r="B24" t="s">
        <v>6207</v>
      </c>
      <c r="C24" s="7">
        <v>22.5</v>
      </c>
      <c r="D24" s="7">
        <v>77.72</v>
      </c>
      <c r="E24" s="7">
        <v>60.5</v>
      </c>
      <c r="F24" s="7">
        <v>139.67999999999998</v>
      </c>
      <c r="G24" s="7">
        <v>300.39999999999998</v>
      </c>
    </row>
    <row r="25" spans="1:7" x14ac:dyDescent="0.35">
      <c r="B25" t="s">
        <v>6208</v>
      </c>
      <c r="C25" s="7">
        <v>126.14999999999999</v>
      </c>
      <c r="D25" s="7">
        <v>195.11</v>
      </c>
      <c r="E25" s="7">
        <v>89.13</v>
      </c>
      <c r="F25" s="7">
        <v>302.65999999999997</v>
      </c>
      <c r="G25" s="7">
        <v>713.05</v>
      </c>
    </row>
    <row r="26" spans="1:7" x14ac:dyDescent="0.35">
      <c r="B26" t="s">
        <v>6209</v>
      </c>
      <c r="C26" s="7">
        <v>376.03</v>
      </c>
      <c r="D26" s="7">
        <v>523.24</v>
      </c>
      <c r="E26" s="7">
        <v>440.96499999999997</v>
      </c>
      <c r="F26" s="7">
        <v>174.46999999999997</v>
      </c>
      <c r="G26" s="7">
        <v>1514.7049999999999</v>
      </c>
    </row>
    <row r="27" spans="1:7" x14ac:dyDescent="0.35">
      <c r="B27" t="s">
        <v>6210</v>
      </c>
      <c r="C27" s="7">
        <v>515.17999999999995</v>
      </c>
      <c r="D27" s="7">
        <v>142.56</v>
      </c>
      <c r="E27" s="7">
        <v>347.03999999999996</v>
      </c>
      <c r="F27" s="7">
        <v>104.08499999999999</v>
      </c>
      <c r="G27" s="7">
        <v>1108.865</v>
      </c>
    </row>
    <row r="28" spans="1:7" x14ac:dyDescent="0.35">
      <c r="B28" t="s">
        <v>6211</v>
      </c>
      <c r="C28" s="7">
        <v>95.859999999999985</v>
      </c>
      <c r="D28" s="7">
        <v>484.76</v>
      </c>
      <c r="E28" s="7">
        <v>94.17</v>
      </c>
      <c r="F28" s="7">
        <v>77.10499999999999</v>
      </c>
      <c r="G28" s="7">
        <v>751.89499999999998</v>
      </c>
    </row>
    <row r="29" spans="1:7" x14ac:dyDescent="0.35">
      <c r="A29" t="s">
        <v>6213</v>
      </c>
      <c r="B29" t="s">
        <v>6200</v>
      </c>
      <c r="C29" s="7">
        <v>258.34500000000003</v>
      </c>
      <c r="D29" s="7">
        <v>139.625</v>
      </c>
      <c r="E29" s="7">
        <v>279.52000000000004</v>
      </c>
      <c r="F29" s="7">
        <v>160.19499999999999</v>
      </c>
      <c r="G29" s="7">
        <v>837.68499999999995</v>
      </c>
    </row>
    <row r="30" spans="1:7" x14ac:dyDescent="0.35">
      <c r="B30" t="s">
        <v>6201</v>
      </c>
      <c r="C30" s="7">
        <v>342.2</v>
      </c>
      <c r="D30" s="7">
        <v>284.24999999999994</v>
      </c>
      <c r="E30" s="7">
        <v>251.83</v>
      </c>
      <c r="F30" s="7">
        <v>80.550000000000011</v>
      </c>
      <c r="G30" s="7">
        <v>958.82999999999993</v>
      </c>
    </row>
    <row r="31" spans="1:7" x14ac:dyDescent="0.35">
      <c r="B31" t="s">
        <v>6202</v>
      </c>
      <c r="C31" s="7">
        <v>418.30499999999989</v>
      </c>
      <c r="D31" s="7">
        <v>468.125</v>
      </c>
      <c r="E31" s="7">
        <v>405.05500000000006</v>
      </c>
      <c r="F31" s="7">
        <v>253.15499999999997</v>
      </c>
      <c r="G31" s="7">
        <v>1544.6399999999999</v>
      </c>
    </row>
    <row r="32" spans="1:7" x14ac:dyDescent="0.35">
      <c r="B32" t="s">
        <v>6203</v>
      </c>
      <c r="C32" s="7">
        <v>102.32999999999998</v>
      </c>
      <c r="D32" s="7">
        <v>242.14000000000001</v>
      </c>
      <c r="E32" s="7">
        <v>554.875</v>
      </c>
      <c r="F32" s="7">
        <v>106.23999999999998</v>
      </c>
      <c r="G32" s="7">
        <v>1005.585</v>
      </c>
    </row>
    <row r="33" spans="1:7" x14ac:dyDescent="0.35">
      <c r="B33" t="s">
        <v>6204</v>
      </c>
      <c r="C33" s="7">
        <v>234.71999999999997</v>
      </c>
      <c r="D33" s="7">
        <v>133.08000000000001</v>
      </c>
      <c r="E33" s="7">
        <v>267.2</v>
      </c>
      <c r="F33" s="7">
        <v>272.68999999999994</v>
      </c>
      <c r="G33" s="7">
        <v>907.68999999999994</v>
      </c>
    </row>
    <row r="34" spans="1:7" x14ac:dyDescent="0.35">
      <c r="B34" t="s">
        <v>6205</v>
      </c>
      <c r="C34" s="7">
        <v>430.39</v>
      </c>
      <c r="D34" s="7">
        <v>136.20500000000001</v>
      </c>
      <c r="E34" s="7">
        <v>209.6</v>
      </c>
      <c r="F34" s="7">
        <v>88.334999999999994</v>
      </c>
      <c r="G34" s="7">
        <v>864.53000000000009</v>
      </c>
    </row>
    <row r="35" spans="1:7" x14ac:dyDescent="0.35">
      <c r="B35" t="s">
        <v>6206</v>
      </c>
      <c r="C35" s="7">
        <v>109.005</v>
      </c>
      <c r="D35" s="7">
        <v>393.57499999999999</v>
      </c>
      <c r="E35" s="7">
        <v>61.034999999999997</v>
      </c>
      <c r="F35" s="7">
        <v>199.48999999999998</v>
      </c>
      <c r="G35" s="7">
        <v>763.10500000000002</v>
      </c>
    </row>
    <row r="36" spans="1:7" x14ac:dyDescent="0.35">
      <c r="B36" t="s">
        <v>6207</v>
      </c>
      <c r="C36" s="7">
        <v>287.52499999999998</v>
      </c>
      <c r="D36" s="7">
        <v>288.67</v>
      </c>
      <c r="E36" s="7">
        <v>125.58</v>
      </c>
      <c r="F36" s="7">
        <v>374.13499999999999</v>
      </c>
      <c r="G36" s="7">
        <v>1075.9099999999999</v>
      </c>
    </row>
    <row r="37" spans="1:7" x14ac:dyDescent="0.35">
      <c r="B37" t="s">
        <v>6208</v>
      </c>
      <c r="C37" s="7">
        <v>840.92999999999984</v>
      </c>
      <c r="D37" s="7">
        <v>409.875</v>
      </c>
      <c r="E37" s="7">
        <v>171.32999999999998</v>
      </c>
      <c r="F37" s="7">
        <v>221.43999999999997</v>
      </c>
      <c r="G37" s="7">
        <v>1643.5749999999998</v>
      </c>
    </row>
    <row r="38" spans="1:7" x14ac:dyDescent="0.35">
      <c r="B38" t="s">
        <v>6209</v>
      </c>
      <c r="C38" s="7">
        <v>299.07</v>
      </c>
      <c r="D38" s="7">
        <v>260.32499999999999</v>
      </c>
      <c r="E38" s="7">
        <v>584.64</v>
      </c>
      <c r="F38" s="7">
        <v>256.36500000000001</v>
      </c>
      <c r="G38" s="7">
        <v>1400.3999999999999</v>
      </c>
    </row>
    <row r="39" spans="1:7" x14ac:dyDescent="0.35">
      <c r="B39" t="s">
        <v>6210</v>
      </c>
      <c r="C39" s="7">
        <v>323.32499999999999</v>
      </c>
      <c r="D39" s="7">
        <v>565.57000000000005</v>
      </c>
      <c r="E39" s="7">
        <v>537.80999999999995</v>
      </c>
      <c r="F39" s="7">
        <v>189.47499999999999</v>
      </c>
      <c r="G39" s="7">
        <v>1616.1799999999998</v>
      </c>
    </row>
    <row r="40" spans="1:7" x14ac:dyDescent="0.35">
      <c r="B40" t="s">
        <v>6211</v>
      </c>
      <c r="C40" s="7">
        <v>399.48499999999996</v>
      </c>
      <c r="D40" s="7">
        <v>148.19999999999999</v>
      </c>
      <c r="E40" s="7">
        <v>388.21999999999997</v>
      </c>
      <c r="F40" s="7">
        <v>212.07499999999999</v>
      </c>
      <c r="G40" s="7">
        <v>1147.98</v>
      </c>
    </row>
    <row r="41" spans="1:7" x14ac:dyDescent="0.35">
      <c r="A41" t="s">
        <v>6214</v>
      </c>
      <c r="B41" t="s">
        <v>6200</v>
      </c>
      <c r="C41" s="7">
        <v>112.69499999999999</v>
      </c>
      <c r="D41" s="7">
        <v>166.32</v>
      </c>
      <c r="E41" s="7">
        <v>843.71499999999992</v>
      </c>
      <c r="F41" s="7">
        <v>146.685</v>
      </c>
      <c r="G41" s="7">
        <v>1269.415</v>
      </c>
    </row>
    <row r="42" spans="1:7" x14ac:dyDescent="0.35">
      <c r="B42" t="s">
        <v>6201</v>
      </c>
      <c r="C42" s="7">
        <v>114.87999999999998</v>
      </c>
      <c r="D42" s="7">
        <v>133.815</v>
      </c>
      <c r="E42" s="7">
        <v>91.175000000000011</v>
      </c>
      <c r="F42" s="7">
        <v>53.759999999999991</v>
      </c>
      <c r="G42" s="7">
        <v>393.63</v>
      </c>
    </row>
    <row r="43" spans="1:7" x14ac:dyDescent="0.35">
      <c r="B43" t="s">
        <v>6202</v>
      </c>
      <c r="C43" s="7">
        <v>277.76</v>
      </c>
      <c r="D43" s="7">
        <v>175.41</v>
      </c>
      <c r="E43" s="7">
        <v>462.50999999999993</v>
      </c>
      <c r="F43" s="7">
        <v>399.52499999999998</v>
      </c>
      <c r="G43" s="7">
        <v>1315.2049999999999</v>
      </c>
    </row>
    <row r="44" spans="1:7" x14ac:dyDescent="0.35">
      <c r="B44" t="s">
        <v>6203</v>
      </c>
      <c r="C44" s="7">
        <v>197.89499999999998</v>
      </c>
      <c r="D44" s="7">
        <v>289.755</v>
      </c>
      <c r="E44" s="7">
        <v>88.545000000000002</v>
      </c>
      <c r="F44" s="7">
        <v>200.25499999999997</v>
      </c>
      <c r="G44" s="7">
        <v>776.44999999999993</v>
      </c>
    </row>
    <row r="45" spans="1:7" x14ac:dyDescent="0.35">
      <c r="B45" t="s">
        <v>6204</v>
      </c>
      <c r="C45" s="7">
        <v>193.11499999999998</v>
      </c>
      <c r="D45" s="7">
        <v>212.49499999999998</v>
      </c>
      <c r="E45" s="7">
        <v>292.29000000000002</v>
      </c>
      <c r="F45" s="7">
        <v>304.46999999999997</v>
      </c>
      <c r="G45" s="7">
        <v>1002.3699999999999</v>
      </c>
    </row>
    <row r="46" spans="1:7" x14ac:dyDescent="0.35">
      <c r="B46" t="s">
        <v>6205</v>
      </c>
      <c r="C46" s="7">
        <v>179.79</v>
      </c>
      <c r="D46" s="7">
        <v>426.2</v>
      </c>
      <c r="E46" s="7">
        <v>170.08999999999997</v>
      </c>
      <c r="F46" s="7">
        <v>379.31</v>
      </c>
      <c r="G46" s="7">
        <v>1155.3899999999999</v>
      </c>
    </row>
    <row r="47" spans="1:7" x14ac:dyDescent="0.35">
      <c r="B47" t="s">
        <v>6206</v>
      </c>
      <c r="C47" s="7">
        <v>247.28999999999996</v>
      </c>
      <c r="D47" s="7">
        <v>246.685</v>
      </c>
      <c r="E47" s="7">
        <v>271.05499999999995</v>
      </c>
      <c r="F47" s="7">
        <v>141.69999999999999</v>
      </c>
      <c r="G47" s="7">
        <v>906.73</v>
      </c>
    </row>
    <row r="48" spans="1:7" x14ac:dyDescent="0.35">
      <c r="B48" t="s">
        <v>6207</v>
      </c>
      <c r="C48" s="7">
        <v>116.39499999999998</v>
      </c>
      <c r="D48" s="7">
        <v>41.25</v>
      </c>
      <c r="E48" s="7">
        <v>15.54</v>
      </c>
      <c r="F48" s="7">
        <v>71.06</v>
      </c>
      <c r="G48" s="7">
        <v>244.24499999999998</v>
      </c>
    </row>
    <row r="49" spans="1:7" x14ac:dyDescent="0.3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45FF2-3F20-458C-9FC4-6B990CEBE9FE}">
  <dimension ref="A3:B7"/>
  <sheetViews>
    <sheetView zoomScale="60" zoomScaleNormal="60" workbookViewId="0">
      <selection activeCell="F23" sqref="F23"/>
    </sheetView>
  </sheetViews>
  <sheetFormatPr defaultRowHeight="14.5" x14ac:dyDescent="0.35"/>
  <cols>
    <col min="1" max="1" width="14.36328125" bestFit="1" customWidth="1"/>
    <col min="2" max="4" width="11.26953125" bestFit="1" customWidth="1"/>
    <col min="5" max="7" width="19.1796875" bestFit="1" customWidth="1"/>
    <col min="8" max="8" width="10.7265625" bestFit="1" customWidth="1"/>
    <col min="9" max="10" width="17.453125" bestFit="1" customWidth="1"/>
    <col min="11" max="11" width="17.1796875" bestFit="1" customWidth="1"/>
    <col min="12" max="12" width="16.08984375" bestFit="1" customWidth="1"/>
  </cols>
  <sheetData>
    <row r="3" spans="1:2" x14ac:dyDescent="0.35">
      <c r="A3" s="6" t="s">
        <v>7</v>
      </c>
      <c r="B3" t="s">
        <v>6221</v>
      </c>
    </row>
    <row r="4" spans="1:2" x14ac:dyDescent="0.35">
      <c r="A4" t="s">
        <v>28</v>
      </c>
      <c r="B4" s="8">
        <v>2798.5050000000001</v>
      </c>
    </row>
    <row r="5" spans="1:2" x14ac:dyDescent="0.35">
      <c r="A5" t="s">
        <v>318</v>
      </c>
      <c r="B5" s="8">
        <v>6696.8649999999989</v>
      </c>
    </row>
    <row r="6" spans="1:2" x14ac:dyDescent="0.35">
      <c r="A6" t="s">
        <v>19</v>
      </c>
      <c r="B6" s="8">
        <v>35638.88499999998</v>
      </c>
    </row>
    <row r="7" spans="1:2" x14ac:dyDescent="0.3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9F94-013F-4C68-A73E-B187CFDEE8D7}">
  <dimension ref="A3:B8"/>
  <sheetViews>
    <sheetView zoomScale="292" zoomScaleNormal="292" workbookViewId="0">
      <selection activeCell="C4" sqref="C4"/>
    </sheetView>
  </sheetViews>
  <sheetFormatPr defaultRowHeight="14.5" x14ac:dyDescent="0.35"/>
  <cols>
    <col min="1" max="1" width="18.453125" bestFit="1" customWidth="1"/>
    <col min="2" max="4" width="11.26953125" bestFit="1" customWidth="1"/>
    <col min="5" max="7" width="19.1796875" bestFit="1" customWidth="1"/>
    <col min="8" max="8" width="10.7265625" bestFit="1" customWidth="1"/>
    <col min="9" max="10" width="17.453125" bestFit="1" customWidth="1"/>
    <col min="11" max="11" width="17.1796875" bestFit="1" customWidth="1"/>
    <col min="12" max="12" width="16.08984375" bestFit="1" customWidth="1"/>
  </cols>
  <sheetData>
    <row r="3" spans="1:2" x14ac:dyDescent="0.35">
      <c r="A3" s="6" t="s">
        <v>6222</v>
      </c>
      <c r="B3" t="s">
        <v>6221</v>
      </c>
    </row>
    <row r="4" spans="1:2" x14ac:dyDescent="0.35">
      <c r="A4" t="s">
        <v>6220</v>
      </c>
      <c r="B4" s="8">
        <v>9005.2450000000099</v>
      </c>
    </row>
    <row r="5" spans="1:2" x14ac:dyDescent="0.35">
      <c r="A5" t="s">
        <v>6217</v>
      </c>
      <c r="B5" s="8">
        <v>11768.494999999997</v>
      </c>
    </row>
    <row r="6" spans="1:2" x14ac:dyDescent="0.35">
      <c r="A6" t="s">
        <v>6219</v>
      </c>
      <c r="B6" s="8">
        <v>12054.074999999995</v>
      </c>
    </row>
    <row r="7" spans="1:2" x14ac:dyDescent="0.35">
      <c r="A7" t="s">
        <v>6218</v>
      </c>
      <c r="B7" s="8">
        <v>12306.439999999995</v>
      </c>
    </row>
    <row r="8" spans="1:2" x14ac:dyDescent="0.35">
      <c r="A8" t="s">
        <v>6198</v>
      </c>
      <c r="B8" s="8">
        <v>45134.254999999997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0" zoomScaleNormal="70" workbookViewId="0">
      <selection activeCell="N2" sqref="N2"/>
    </sheetView>
  </sheetViews>
  <sheetFormatPr defaultRowHeight="14.5" x14ac:dyDescent="0.35"/>
  <cols>
    <col min="1" max="1" width="16.54296875" bestFit="1" customWidth="1"/>
    <col min="2" max="2" width="11.81640625" bestFit="1" customWidth="1"/>
    <col min="3" max="3" width="17.453125" bestFit="1" customWidth="1"/>
    <col min="4" max="4" width="11.1796875" customWidth="1"/>
    <col min="5" max="5" width="9.90625" customWidth="1"/>
    <col min="6" max="6" width="17.54296875" customWidth="1"/>
    <col min="7" max="7" width="36.1796875" customWidth="1"/>
    <col min="8" max="8" width="14.1796875" bestFit="1" customWidth="1"/>
    <col min="9" max="9" width="12.6328125" customWidth="1"/>
    <col min="10" max="10" width="11.54296875" customWidth="1"/>
    <col min="11" max="11" width="6.08984375" customWidth="1"/>
    <col min="12" max="12" width="10.81640625" customWidth="1"/>
    <col min="13" max="13" width="8.36328125" customWidth="1"/>
    <col min="14" max="15" width="16.726562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6222</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IF(I2="Rob","Robusta",IF(I2="Exc","Excelse",IF(I2="Ara","Arabica",IF(I2="Lib", "Liberica",""))))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IF(I3="Rob","Robusta",IF(I3="Exc","Excelse",IF(I3="Ara","Arabica",IF(I3="Lib", "Liberica",""))))</f>
        <v>Excelse</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Excelse</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Excelse</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Excelse</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Excelse</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Excelse</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Excelse</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Excelse</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Excelse</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Excelse</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Excelse</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IF(I67="Rob","Robusta",IF(I67="Exc","Excelse",IF(I67="Ara","Arabica",IF(I67="Lib", "Liberica",""))))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Excelse</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Excelse</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Excelse</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Excelse</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Excelse</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Excelse</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Excelse</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Excelse</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Excelse</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Excelse</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IF(I131="Rob","Robusta",IF(I131="Exc","Excelse",IF(I131="Ara","Arabica",IF(I131="Lib", "Liberica",""))))</f>
        <v>Excelse</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Excelse</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Excelse</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Excelse</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Excelse</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Excelse</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Excelse</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Excelse</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Excelse</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Excelse</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Excelse</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Excelse</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Excelse</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Excelse</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Excelse</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Excelse</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Excelse</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Excelse</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Excelse</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Excelse</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Excelse</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Excelse</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Excelse</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Excelse</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IF(I195="Rob","Robusta",IF(I195="Exc","Excelse",IF(I195="Ara","Arabica",IF(I195="Lib", "Liberica",""))))</f>
        <v>Excelse</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Excelse</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Excelse</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Excelse</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Excelse</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Excelse</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Excelse</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Excelse</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Excelse</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Excelse</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Excelse</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Excelse</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Excelse</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Excelse</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Excelse</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IF(I259="Rob","Robusta",IF(I259="Exc","Excelse",IF(I259="Ara","Arabica",IF(I259="Lib", "Liberica",""))))</f>
        <v>Excelse</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Excelse</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Excelse</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Excelse</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Excelse</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Excelse</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Excelse</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Excelse</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Excelse</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Excelse</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Excelse</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Excelse</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Excelse</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Excelse</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Excelse</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Excelse</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Excelse</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Excelse</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Excelse</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Excelse</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Excelse</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Excelse</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Excelse</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Excelse</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IF(I323="Rob","Robusta",IF(I323="Exc","Excelse",IF(I323="Ara","Arabica",IF(I323="Lib", "Liberica",""))))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Excelse</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Excelse</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Excelse</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Excelse</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Excelse</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Excelse</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Excelse</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Excelse</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Excelse</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Excelse</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Excelse</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Excelse</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Excelse</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Excelse</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Excelse</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Excelse</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Excelse</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IF(I387="Rob","Robusta",IF(I387="Exc","Excelse",IF(I387="Ara","Arabica",IF(I387="Lib", "Liberica",""))))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Excelse</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Excelse</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Excelse</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Excelse</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Excelse</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Excelse</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Excelse</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Excelse</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Excelse</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Excelse</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Excelse</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Excelse</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Excelse</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Excelse</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IF(I451="Rob","Robusta",IF(I451="Exc","Excelse",IF(I451="Ara","Arabica",IF(I451="Lib", "Liberica",""))))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Excelse</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Excelse</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Excelse</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Excelse</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Excelse</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Excelse</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Excelse</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Excelse</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Excelse</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Excelse</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Excelse</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Excelse</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IF(I515="Rob","Robusta",IF(I515="Exc","Excelse",IF(I515="Ara","Arabica",IF(I515="Lib", "Liberica",""))))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Excelse</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Excelse</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Excelse</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Excelse</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Excelse</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Excelse</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Excelse</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Excelse</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Excelse</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Excelse</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Excelse</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Excelse</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Excelse</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Excelse</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Excelse</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Excelse</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Excelse</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IF(I579="Rob","Robusta",IF(I579="Exc","Excelse",IF(I579="Ara","Arabica",IF(I579="Lib", "Liberica",""))))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Excelse</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Excelse</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Excelse</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Excelse</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Excelse</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Excelse</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Excelse</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Excelse</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Excelse</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Excelse</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Excelse</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Excelse</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Excelse</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Excelse</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Excelse</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Excelse</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Excelse</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Excelse</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Excelse</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Excelse</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Excelse</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Excelse</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IF(I643="Rob","Robusta",IF(I643="Exc","Excelse",IF(I643="Ara","Arabica",IF(I643="Lib", "Liberica",""))))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Excelse</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Excelse</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Excelse</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Excelse</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Excelse</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Excelse</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Excelse</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Excelse</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Excelse</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Excelse</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IF(I707="Rob","Robusta",IF(I707="Exc","Excelse",IF(I707="Ara","Arabica",IF(I707="Lib", "Liberica",""))))</f>
        <v>Excelse</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Excelse</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Excelse</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Excelse</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Excelse</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Excelse</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Excelse</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Excelse</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Excelse</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Excelse</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Excelse</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Excelse</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Excelse</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Excelse</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Excelse</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Excelse</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Excelse</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Excelse</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Excelse</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IF(I771="Rob","Robusta",IF(I771="Exc","Excelse",IF(I771="Ara","Arabica",IF(I771="Lib", "Liberica",""))))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Excelse</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Excelse</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Excelse</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Excelse</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Excelse</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Excelse</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Excelse</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Excelse</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Excelse</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Excelse</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Excelse</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Excelse</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Excelse</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Excelse</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Excelse</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IF(I835="Rob","Robusta",IF(I835="Exc","Excelse",IF(I835="Ara","Arabica",IF(I835="Lib", "Liberica",""))))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Excelse</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Excelse</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Excelse</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Excelse</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Excelse</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Excelse</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Excelse</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Excelse</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Excelse</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Excelse</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Excelse</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Excelse</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Excelse</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IF(I899="Rob","Robusta",IF(I899="Exc","Excelse",IF(I899="Ara","Arabica",IF(I899="Lib", "Liberica",""))))</f>
        <v>Excelse</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Excelse</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Excelse</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Excelse</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Excelse</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Excelse</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Excelse</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Excelse</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Excelse</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Excelse</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Excelse</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Excelse</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Excelse</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Excelse</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Excelse</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Excelse</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IF(I963="Rob","Robusta",IF(I963="Exc","Excelse",IF(I963="Ara","Arabica",IF(I963="Lib", "Liberica",""))))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Excelse</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Excelse</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Excelse</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Excelse</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Excelse</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Excelse</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Excelse</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Excelse</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Sales By Coffee Type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AISYAH HUMAIRA</cp:lastModifiedBy>
  <cp:revision/>
  <dcterms:created xsi:type="dcterms:W3CDTF">2022-11-26T09:51:45Z</dcterms:created>
  <dcterms:modified xsi:type="dcterms:W3CDTF">2023-12-27T11:13:35Z</dcterms:modified>
  <cp:category/>
  <cp:contentStatus/>
</cp:coreProperties>
</file>