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salement_jorf\TO DO\Données opertionnelles\"/>
    </mc:Choice>
  </mc:AlternateContent>
  <xr:revisionPtr revIDLastSave="0" documentId="13_ncr:1_{45A112B6-8889-434A-8B76-2D6EC7043D4A}" xr6:coauthVersionLast="47" xr6:coauthVersionMax="47" xr10:uidLastSave="{00000000-0000-0000-0000-000000000000}"/>
  <bookViews>
    <workbookView xWindow="-108" yWindow="-108" windowWidth="30936" windowHeight="16896" activeTab="8" xr2:uid="{00000000-000D-0000-FFFF-FFFF00000000}"/>
  </bookViews>
  <sheets>
    <sheet name="ZONE A" sheetId="3" r:id="rId1"/>
    <sheet name="ZONE B" sheetId="2" r:id="rId2"/>
    <sheet name="ZONE C" sheetId="1" r:id="rId3"/>
    <sheet name="Scada UF" sheetId="4" r:id="rId4"/>
    <sheet name="UF" sheetId="5" r:id="rId5"/>
    <sheet name="FC" sheetId="6" r:id="rId6"/>
    <sheet name="RO ZONE A" sheetId="7" r:id="rId7"/>
    <sheet name="RO ZONE B" sheetId="8" r:id="rId8"/>
    <sheet name="RO ZONE C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9" l="1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B31" i="5"/>
  <c r="C31" i="5"/>
  <c r="AX31" i="5" s="1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B31" i="5"/>
  <c r="AC31" i="5"/>
  <c r="AD31" i="5"/>
  <c r="AE31" i="5"/>
  <c r="AF31" i="5"/>
  <c r="AG31" i="5"/>
  <c r="AH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B32" i="5"/>
  <c r="AC32" i="5"/>
  <c r="AD32" i="5"/>
  <c r="AE32" i="5"/>
  <c r="AF32" i="5"/>
  <c r="AG32" i="5"/>
  <c r="AH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B33" i="5"/>
  <c r="AC33" i="5"/>
  <c r="AD33" i="5"/>
  <c r="AE33" i="5"/>
  <c r="AF33" i="5"/>
  <c r="AG33" i="5"/>
  <c r="AH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B34" i="5"/>
  <c r="AC34" i="5"/>
  <c r="AD34" i="5"/>
  <c r="AE34" i="5"/>
  <c r="AF34" i="5"/>
  <c r="AG34" i="5"/>
  <c r="AH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B35" i="5"/>
  <c r="AC35" i="5"/>
  <c r="AD35" i="5"/>
  <c r="AE35" i="5"/>
  <c r="AF35" i="5"/>
  <c r="AG35" i="5"/>
  <c r="AH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B36" i="5"/>
  <c r="AC36" i="5"/>
  <c r="AD36" i="5"/>
  <c r="AE36" i="5"/>
  <c r="AF36" i="5"/>
  <c r="AG36" i="5"/>
  <c r="AH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B22" i="5"/>
  <c r="C22" i="5"/>
  <c r="D22" i="5"/>
  <c r="E22" i="5"/>
  <c r="F22" i="5"/>
  <c r="G22" i="5"/>
  <c r="AX22" i="5" s="1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B22" i="5"/>
  <c r="AC22" i="5"/>
  <c r="AD22" i="5"/>
  <c r="AE22" i="5"/>
  <c r="AF22" i="5"/>
  <c r="AG22" i="5"/>
  <c r="AH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B23" i="5"/>
  <c r="AC23" i="5"/>
  <c r="AD23" i="5"/>
  <c r="AE23" i="5"/>
  <c r="AF23" i="5"/>
  <c r="AG23" i="5"/>
  <c r="AH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B24" i="5"/>
  <c r="C24" i="5"/>
  <c r="AX24" i="5" s="1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B24" i="5"/>
  <c r="AC24" i="5"/>
  <c r="AD24" i="5"/>
  <c r="AE24" i="5"/>
  <c r="AF24" i="5"/>
  <c r="AG24" i="5"/>
  <c r="AH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B25" i="5"/>
  <c r="AC25" i="5"/>
  <c r="AD25" i="5"/>
  <c r="AE25" i="5"/>
  <c r="AF25" i="5"/>
  <c r="AG25" i="5"/>
  <c r="AH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B26" i="5"/>
  <c r="AC26" i="5"/>
  <c r="AD26" i="5"/>
  <c r="AE26" i="5"/>
  <c r="AF26" i="5"/>
  <c r="AG26" i="5"/>
  <c r="AH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B27" i="5"/>
  <c r="AC27" i="5"/>
  <c r="AD27" i="5"/>
  <c r="AE27" i="5"/>
  <c r="AF27" i="5"/>
  <c r="AG27" i="5"/>
  <c r="AH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B28" i="5"/>
  <c r="AC28" i="5"/>
  <c r="AD28" i="5"/>
  <c r="AE28" i="5"/>
  <c r="AF28" i="5"/>
  <c r="AG28" i="5"/>
  <c r="AH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B29" i="5"/>
  <c r="AC29" i="5"/>
  <c r="AD29" i="5"/>
  <c r="AE29" i="5"/>
  <c r="AF29" i="5"/>
  <c r="AG29" i="5"/>
  <c r="AH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B30" i="5"/>
  <c r="AC30" i="5"/>
  <c r="AD30" i="5"/>
  <c r="AE30" i="5"/>
  <c r="AF30" i="5"/>
  <c r="AG30" i="5"/>
  <c r="AH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A43" i="7"/>
  <c r="A44" i="7"/>
  <c r="A39" i="7"/>
  <c r="A40" i="7"/>
  <c r="A41" i="7"/>
  <c r="A42" i="7"/>
  <c r="A30" i="7"/>
  <c r="A31" i="7"/>
  <c r="A32" i="7"/>
  <c r="A33" i="7"/>
  <c r="A34" i="7"/>
  <c r="A35" i="7"/>
  <c r="A36" i="7"/>
  <c r="A37" i="7"/>
  <c r="A38" i="7"/>
  <c r="AX30" i="5" l="1"/>
  <c r="AX23" i="5"/>
  <c r="AX25" i="5"/>
  <c r="AX32" i="5"/>
  <c r="AX26" i="5"/>
  <c r="AX34" i="5"/>
  <c r="AX33" i="5"/>
  <c r="AX27" i="5"/>
  <c r="AX36" i="5"/>
  <c r="AX35" i="5"/>
  <c r="AX29" i="5"/>
  <c r="AX2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AX19" i="5" s="1"/>
  <c r="K20" i="5"/>
  <c r="K2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A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C2" i="8"/>
  <c r="D2" i="8"/>
  <c r="B2" i="8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A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J3" i="6"/>
  <c r="K3" i="6"/>
  <c r="L3" i="6"/>
  <c r="M3" i="6"/>
  <c r="J4" i="6"/>
  <c r="K4" i="6"/>
  <c r="L4" i="6"/>
  <c r="M4" i="6"/>
  <c r="J5" i="6"/>
  <c r="K5" i="6"/>
  <c r="L5" i="6"/>
  <c r="M5" i="6"/>
  <c r="J6" i="6"/>
  <c r="K6" i="6"/>
  <c r="L6" i="6"/>
  <c r="M6" i="6"/>
  <c r="J7" i="6"/>
  <c r="K7" i="6"/>
  <c r="L7" i="6"/>
  <c r="M7" i="6"/>
  <c r="J8" i="6"/>
  <c r="K8" i="6"/>
  <c r="L8" i="6"/>
  <c r="M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J17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J25" i="6"/>
  <c r="K25" i="6"/>
  <c r="L25" i="6"/>
  <c r="M25" i="6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M2" i="6"/>
  <c r="L2" i="6"/>
  <c r="K2" i="6"/>
  <c r="J2" i="6"/>
  <c r="F3" i="6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I2" i="6"/>
  <c r="H2" i="6"/>
  <c r="F2" i="6"/>
  <c r="G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B2" i="6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A2" i="6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X7" i="5" l="1"/>
  <c r="AX3" i="5"/>
  <c r="AX20" i="5"/>
  <c r="AX15" i="5"/>
  <c r="AX14" i="5"/>
  <c r="AX8" i="5"/>
  <c r="AX11" i="5"/>
  <c r="AX5" i="5"/>
  <c r="AX12" i="5"/>
  <c r="AX4" i="5"/>
  <c r="AX6" i="5"/>
  <c r="AX21" i="5"/>
  <c r="AX9" i="5"/>
  <c r="AX17" i="5"/>
  <c r="AX16" i="5"/>
  <c r="AX10" i="5"/>
  <c r="AX13" i="5"/>
  <c r="AX18" i="5"/>
  <c r="AX2" i="5"/>
</calcChain>
</file>

<file path=xl/sharedStrings.xml><?xml version="1.0" encoding="utf-8"?>
<sst xmlns="http://schemas.openxmlformats.org/spreadsheetml/2006/main" count="2977" uniqueCount="493">
  <si>
    <t>Entrée zone</t>
  </si>
  <si>
    <t>pH</t>
  </si>
  <si>
    <t>Tubidité</t>
  </si>
  <si>
    <t>Débit</t>
  </si>
  <si>
    <t>UF1</t>
  </si>
  <si>
    <t>Ligne A</t>
  </si>
  <si>
    <t>Ligne B</t>
  </si>
  <si>
    <t>Ps (Sortie)</t>
  </si>
  <si>
    <t>UF2</t>
  </si>
  <si>
    <t>UF3</t>
  </si>
  <si>
    <t>UF4</t>
  </si>
  <si>
    <t xml:space="preserve"> </t>
  </si>
  <si>
    <t>Coagulant</t>
  </si>
  <si>
    <t>P (Bar)</t>
  </si>
  <si>
    <t>Antiscalant</t>
  </si>
  <si>
    <t>Chlore</t>
  </si>
  <si>
    <t>Entrée RO</t>
  </si>
  <si>
    <t>RO1</t>
  </si>
  <si>
    <t>RO2</t>
  </si>
  <si>
    <t>RO3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</si>
  <si>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ZONE 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</si>
  <si>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Paramètres</t>
    </r>
  </si>
  <si>
    <t>Observations</t>
  </si>
  <si>
    <t>DP</t>
  </si>
  <si>
    <r>
      <t>Débit  m</t>
    </r>
    <r>
      <rPr>
        <sz val="11"/>
        <color theme="1"/>
        <rFont val="Calibri"/>
        <family val="2"/>
      </rPr>
      <t>³/H</t>
    </r>
  </si>
  <si>
    <t>RO4</t>
  </si>
  <si>
    <t>Pe (Entrée)</t>
  </si>
  <si>
    <t>Niveau en cm</t>
  </si>
  <si>
    <t>Débit S/m</t>
  </si>
  <si>
    <t>En arrêt</t>
  </si>
  <si>
    <t xml:space="preserve">Conductivité μS/cm </t>
  </si>
  <si>
    <t>C-PI-301 B</t>
  </si>
  <si>
    <t>C-PI-301 A</t>
  </si>
  <si>
    <t>C-PI-302 A</t>
  </si>
  <si>
    <t>C-PI-302 B</t>
  </si>
  <si>
    <t>C-PI-401 A</t>
  </si>
  <si>
    <t>C-PI-402 A</t>
  </si>
  <si>
    <t>C-PI-401 B</t>
  </si>
  <si>
    <t>C-PI-402 B</t>
  </si>
  <si>
    <t>C-PI-501 A</t>
  </si>
  <si>
    <t>C-PI-502 A</t>
  </si>
  <si>
    <t>C-PI-501 B</t>
  </si>
  <si>
    <t>C-PI-502 B</t>
  </si>
  <si>
    <t>C-PI-601 A</t>
  </si>
  <si>
    <t>C-PI-602 A</t>
  </si>
  <si>
    <t>C-PI-601 B</t>
  </si>
  <si>
    <t>C-PI-602 B</t>
  </si>
  <si>
    <t>C-PI-1811</t>
  </si>
  <si>
    <t>C-PI-1812</t>
  </si>
  <si>
    <t>C-PI-1813</t>
  </si>
  <si>
    <t>C-PI-1814</t>
  </si>
  <si>
    <t>C-DP-1811</t>
  </si>
  <si>
    <t>C-DP-1812</t>
  </si>
  <si>
    <t>C-DP-1813</t>
  </si>
  <si>
    <t>C-DP-1814</t>
  </si>
  <si>
    <t>C-PI-1815</t>
  </si>
  <si>
    <t>C-DP-1815</t>
  </si>
  <si>
    <t>C-PI-1816</t>
  </si>
  <si>
    <t>C-DP-1816</t>
  </si>
  <si>
    <t>C-PI-1817</t>
  </si>
  <si>
    <t>C-DP-1817</t>
  </si>
  <si>
    <t>C-PI-1818</t>
  </si>
  <si>
    <t>C-DP-1818</t>
  </si>
  <si>
    <t>C-PI-1801</t>
  </si>
  <si>
    <t>C-PI-1802</t>
  </si>
  <si>
    <t>C-PI-1803</t>
  </si>
  <si>
    <t>C-PI-1804</t>
  </si>
  <si>
    <t>C-PI-1807</t>
  </si>
  <si>
    <t>C-PI-1808</t>
  </si>
  <si>
    <t>C-DP-1801</t>
  </si>
  <si>
    <t>C-DP-1802</t>
  </si>
  <si>
    <t>C-DP-1803</t>
  </si>
  <si>
    <t>C-DP-1804</t>
  </si>
  <si>
    <t>C-DP-1807</t>
  </si>
  <si>
    <t>C-DP-1808</t>
  </si>
  <si>
    <t>Hors service</t>
  </si>
  <si>
    <t>FC</t>
  </si>
  <si>
    <t>SMBS</t>
  </si>
  <si>
    <t>Tubidité  NTU</t>
  </si>
  <si>
    <t>ORP mv</t>
  </si>
  <si>
    <t>C-DP-1822</t>
  </si>
  <si>
    <t>C-DP-1819</t>
  </si>
  <si>
    <t>C-DP-1820</t>
  </si>
  <si>
    <t>C-DP-1821</t>
  </si>
  <si>
    <t>Dosage de chlore hors service</t>
  </si>
  <si>
    <t>la pompe C-DP-1818 hors service</t>
  </si>
  <si>
    <t>C-PI-901</t>
  </si>
  <si>
    <t>C-PI-902</t>
  </si>
  <si>
    <t>C-PI-1001</t>
  </si>
  <si>
    <t>C-PI-1002</t>
  </si>
  <si>
    <t>C-PI-1102</t>
  </si>
  <si>
    <t>C-PI-1101</t>
  </si>
  <si>
    <t>C-PI-1201</t>
  </si>
  <si>
    <t>C-PI-1202</t>
  </si>
  <si>
    <t>Observtions</t>
  </si>
  <si>
    <t>RAS</t>
  </si>
  <si>
    <t>Stop</t>
  </si>
  <si>
    <t>Totalement remplie</t>
  </si>
  <si>
    <t>les pompes C-DP-1818 et C-DP-1817  sont hors service</t>
  </si>
  <si>
    <t>Les débits des pompes n'est pas compatible</t>
  </si>
  <si>
    <t>NA</t>
  </si>
  <si>
    <t>Les ORP &gt;300 mV</t>
  </si>
  <si>
    <t>Présence des travaux pour remplir le bak de coagulant à 15h40 et ils ont démarré à 18H30</t>
  </si>
  <si>
    <t>Débit de coagulant diminue de 80 à 40</t>
  </si>
  <si>
    <t>Train Hors service</t>
  </si>
  <si>
    <t>***</t>
  </si>
  <si>
    <t>Manométre HS</t>
  </si>
  <si>
    <t xml:space="preserve">%  </t>
  </si>
  <si>
    <t>HS</t>
  </si>
  <si>
    <t>Train UF1 en CIP</t>
  </si>
  <si>
    <t>La pompe A-DP-1815 est hors service</t>
  </si>
  <si>
    <t>Les deux pompes A-DP-1807 et A-DP-1808</t>
  </si>
  <si>
    <t>A-DP-1819</t>
  </si>
  <si>
    <t>A-PI-1819</t>
  </si>
  <si>
    <t>A-PI-1820</t>
  </si>
  <si>
    <t>A-DP-1820</t>
  </si>
  <si>
    <t>A-DP-1821</t>
  </si>
  <si>
    <t>A-PI-1821</t>
  </si>
  <si>
    <t>A-PI-1822</t>
  </si>
  <si>
    <t>A-DP-1822</t>
  </si>
  <si>
    <t>La pompe A-DP-1822 hors service</t>
  </si>
  <si>
    <t>A-PI-901</t>
  </si>
  <si>
    <t>A-PI-902</t>
  </si>
  <si>
    <t>A-PI-1001</t>
  </si>
  <si>
    <t>A-PI-1002</t>
  </si>
  <si>
    <t>A-PI-1101</t>
  </si>
  <si>
    <t>A-PI-1102</t>
  </si>
  <si>
    <t>A-PI-1201</t>
  </si>
  <si>
    <t>A-PI-1202</t>
  </si>
  <si>
    <t>A-PI-301 A</t>
  </si>
  <si>
    <t>A-PI-302 A</t>
  </si>
  <si>
    <t>A-PI-301 B</t>
  </si>
  <si>
    <t>A-PI-302 B</t>
  </si>
  <si>
    <t>A-PI-401 A</t>
  </si>
  <si>
    <t>A-PI-402 A</t>
  </si>
  <si>
    <t>A-PI-401 B</t>
  </si>
  <si>
    <t>A-PI-402 B</t>
  </si>
  <si>
    <t>A-PI-501 A</t>
  </si>
  <si>
    <t>A-PI-502 A</t>
  </si>
  <si>
    <t>A-PI-501 B</t>
  </si>
  <si>
    <t>A-PI-502 B</t>
  </si>
  <si>
    <t>A-PI-601 A</t>
  </si>
  <si>
    <t>A-PI-602 A</t>
  </si>
  <si>
    <t>A-PI-601 B</t>
  </si>
  <si>
    <t>A-PI-602 B</t>
  </si>
  <si>
    <t>A-PI-1811</t>
  </si>
  <si>
    <t>A-DP-1811</t>
  </si>
  <si>
    <t>A-PI-1812</t>
  </si>
  <si>
    <t>A-DP-1812</t>
  </si>
  <si>
    <t>A-PI-1813</t>
  </si>
  <si>
    <t>A-DP-1813</t>
  </si>
  <si>
    <t>A-PI-1814</t>
  </si>
  <si>
    <t>A-DP-1814</t>
  </si>
  <si>
    <t>A-PI-1815</t>
  </si>
  <si>
    <t>A-DP-1815</t>
  </si>
  <si>
    <t>A-PI-1816</t>
  </si>
  <si>
    <t>A-DP-1816</t>
  </si>
  <si>
    <t>A-PI-1817</t>
  </si>
  <si>
    <t>A-DP-1817</t>
  </si>
  <si>
    <t>A-PI-1818</t>
  </si>
  <si>
    <t>A-DP-1818</t>
  </si>
  <si>
    <t>A-PI-1801</t>
  </si>
  <si>
    <t>A-DP-1801</t>
  </si>
  <si>
    <t>A-PI-1802</t>
  </si>
  <si>
    <t>A-DP-1802</t>
  </si>
  <si>
    <t>A-PI-1803</t>
  </si>
  <si>
    <t>A-DP-1803</t>
  </si>
  <si>
    <t>A-PI-1804</t>
  </si>
  <si>
    <t>A-DP-1804</t>
  </si>
  <si>
    <t>A-PI-1807</t>
  </si>
  <si>
    <t>A-DP-1807</t>
  </si>
  <si>
    <t>A-PI-1808</t>
  </si>
  <si>
    <t>A-DP-1808</t>
  </si>
  <si>
    <t>B-PI-301 A</t>
  </si>
  <si>
    <t>B-PI-302 A</t>
  </si>
  <si>
    <t>B-PI-301 B</t>
  </si>
  <si>
    <t>B-PI-302 B</t>
  </si>
  <si>
    <t>B-PI-401 A</t>
  </si>
  <si>
    <t>B-PI-402 A</t>
  </si>
  <si>
    <t>B-PI-401 B</t>
  </si>
  <si>
    <t>B-PI-402 B</t>
  </si>
  <si>
    <t>B-PI-501 A</t>
  </si>
  <si>
    <t>B-PI-502 A</t>
  </si>
  <si>
    <t>B-PI-501 B</t>
  </si>
  <si>
    <t>B-PI-502 B</t>
  </si>
  <si>
    <t>B-PI-601 A</t>
  </si>
  <si>
    <t>B-PI-602 A</t>
  </si>
  <si>
    <t>B-PI-601 B</t>
  </si>
  <si>
    <t>B-PI-602 B</t>
  </si>
  <si>
    <t>B-PI-1811</t>
  </si>
  <si>
    <t>B-DP-1811</t>
  </si>
  <si>
    <t>B-PI-1812</t>
  </si>
  <si>
    <t>B-DP-1812</t>
  </si>
  <si>
    <t>B-PI-1813</t>
  </si>
  <si>
    <t>B-DP-1813</t>
  </si>
  <si>
    <t>B-PI-1814</t>
  </si>
  <si>
    <t>B-DP-1814</t>
  </si>
  <si>
    <t>B-PI-1801</t>
  </si>
  <si>
    <t>B-DP-1801</t>
  </si>
  <si>
    <t>B-PI-1802</t>
  </si>
  <si>
    <t>B-DP-1802</t>
  </si>
  <si>
    <t>B-PI-1803</t>
  </si>
  <si>
    <t>B-DP-1803</t>
  </si>
  <si>
    <t>B-PI-1804</t>
  </si>
  <si>
    <t>B-DP-1804</t>
  </si>
  <si>
    <t>B-PI-1807</t>
  </si>
  <si>
    <t>B-DP-1807</t>
  </si>
  <si>
    <t>B-PI-1808</t>
  </si>
  <si>
    <t>B-DP-1808</t>
  </si>
  <si>
    <t>B-PI-1819</t>
  </si>
  <si>
    <t>B-DP-1819</t>
  </si>
  <si>
    <t>B-PI-1820</t>
  </si>
  <si>
    <t>B-DP-1820</t>
  </si>
  <si>
    <t>B-PI-1821</t>
  </si>
  <si>
    <t>B-DP-1821</t>
  </si>
  <si>
    <t>B-PI-1822</t>
  </si>
  <si>
    <t>B-DP-1822</t>
  </si>
  <si>
    <t>B-PI-901</t>
  </si>
  <si>
    <t>B-PI-1001</t>
  </si>
  <si>
    <t>B-PI-1002</t>
  </si>
  <si>
    <t>B-PI-1101</t>
  </si>
  <si>
    <t>B-PI-1102</t>
  </si>
  <si>
    <t>B-PI-1201</t>
  </si>
  <si>
    <t>B-PI-1202</t>
  </si>
  <si>
    <t>C-PI-1819</t>
  </si>
  <si>
    <t>C-PI-1820</t>
  </si>
  <si>
    <t>C-PI-1821</t>
  </si>
  <si>
    <t>C-PI-1822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</si>
  <si>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Paramètres</t>
    </r>
  </si>
  <si>
    <t xml:space="preserve"> Dosage SMBS HS</t>
  </si>
  <si>
    <t>Tubidité en NTU</t>
  </si>
  <si>
    <t>Pe (Entrée) en Bar</t>
  </si>
  <si>
    <t>Ps (Sortie) en Bar</t>
  </si>
  <si>
    <t>DP en Bar</t>
  </si>
  <si>
    <t>Débit m³/H</t>
  </si>
  <si>
    <t>Débit  m³/H</t>
  </si>
  <si>
    <t>Les ORP de RO2, RO3 et RO4&gt;300mV</t>
  </si>
  <si>
    <t>Arrêt</t>
  </si>
  <si>
    <t>RO1: arrêt (Fuite vanne ABV-1301)</t>
  </si>
  <si>
    <t>Ps (Entrée) en Bar</t>
  </si>
  <si>
    <t>Train en CIP</t>
  </si>
  <si>
    <t>Présence des travaux</t>
  </si>
  <si>
    <t>Débit d'entrée zone affiché zéro</t>
  </si>
  <si>
    <t>Toutes les pompes sont éteintes</t>
  </si>
  <si>
    <t>Pression de la pompe A-DP-1818 &gt; 5Bar</t>
  </si>
  <si>
    <t>Les pompes A-DP-1802, A-DP-1803, A-DP-1804,  A-DP-1807 et A-DP-1808 sont HS</t>
  </si>
  <si>
    <t>Les pompes A-DP-1802, A-DP-1804,  A-DP-1807 et A-DP-1808 sont HS</t>
  </si>
  <si>
    <t>Débit de coagulant diminue de 80 à 40 + les deux pompes C-DP-1811 et C-DP-1812 sont hors services</t>
  </si>
  <si>
    <t>Les deux pompes B-DP-1819 et B-DP-1820 sont hors services</t>
  </si>
  <si>
    <t xml:space="preserve">DP de la ligne A </t>
  </si>
  <si>
    <t>Les ORP de RO3, RO4 et RO4&gt;300mV</t>
  </si>
  <si>
    <t>la pompe C-DP-1818 est hors service</t>
  </si>
  <si>
    <t>6,,9</t>
  </si>
  <si>
    <t>Débit de coagulant diminue de 80 à  40</t>
  </si>
  <si>
    <t>La pompe C-DP-1812 est hors service + Débit de coagulant diminue de 80 à  40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</si>
  <si>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 Paramètres</t>
    </r>
  </si>
  <si>
    <t>Les ORP de RO2 et RO3 &gt;300mV+Conductimètre de RO3 est hors service</t>
  </si>
  <si>
    <t>Pompes de coagulant éteintes à 11h30</t>
  </si>
  <si>
    <t>La pompe B-DP-1819 et hors service</t>
  </si>
  <si>
    <t xml:space="preserve">En arrêt </t>
  </si>
  <si>
    <t xml:space="preserve">Vide totamenet </t>
  </si>
  <si>
    <t>Les pompes éteintes</t>
  </si>
  <si>
    <t>Bak vide</t>
  </si>
  <si>
    <t xml:space="preserve">Bak vide </t>
  </si>
  <si>
    <t>Bak de coagulant vide à 11h05 et les poimpes injecte le vide</t>
  </si>
  <si>
    <t>Bak de coagulant vide et les pompes injectes le vide</t>
  </si>
  <si>
    <t>CIP</t>
  </si>
  <si>
    <t>Les ORP de RO1, RO2 et RO3&gt;300mV+RO4 en CIP</t>
  </si>
  <si>
    <t>Les conduites A-PIT-901 et A-PIT-902 sont HS</t>
  </si>
  <si>
    <t>B-PI-1815</t>
  </si>
  <si>
    <t>B-DP-1815</t>
  </si>
  <si>
    <t>B-PI-1816</t>
  </si>
  <si>
    <t>B-DP-1816</t>
  </si>
  <si>
    <t>B-PI-1817</t>
  </si>
  <si>
    <t>B-DP-1817</t>
  </si>
  <si>
    <t>B-PI-1818</t>
  </si>
  <si>
    <t>B-DP-1818</t>
  </si>
  <si>
    <t>Les conduites B-PIT-1201 et B-PIT-1202 sont HS</t>
  </si>
  <si>
    <t>la pompe C-DP-1818 est hors service (éteinte)</t>
  </si>
  <si>
    <t>Les deux conduites C-PIT-901 et  C-PIT-901 sont HS</t>
  </si>
  <si>
    <t>DP (UF1, ligne A)&lt;0</t>
  </si>
  <si>
    <t>Le train UF1 (ligne A) en mode manuel+la pompe P-201 est HS (Le train mise en service à 12h45)</t>
  </si>
  <si>
    <t>Les trois pompes B-DP-1811, B-DP-1812 et B-DP-1813 sont hors service</t>
  </si>
  <si>
    <t>Dosage du chlore est hors service</t>
  </si>
  <si>
    <t>Toutes les pompes sont en mode stop</t>
  </si>
  <si>
    <t>Les pompes en mode stop</t>
  </si>
  <si>
    <t xml:space="preserve">Bak de coagulant vide à 9h30 et les pompes injectes le vide, l'injection mise en service à 12h30+La pompe C-DP-1812 est hors service </t>
  </si>
  <si>
    <t>Zone A</t>
  </si>
  <si>
    <t>Zone B</t>
  </si>
  <si>
    <t>Zone C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</si>
  <si>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Paramètres</t>
    </r>
  </si>
  <si>
    <t>0,,3</t>
  </si>
  <si>
    <t>Les conduites des deux pompes C-DP-1811 et C-DP-1814 sont plus ou moins bloquées</t>
  </si>
  <si>
    <t>La pompe B-DP-1813 est hors service</t>
  </si>
  <si>
    <t>Les conduites B-PIT-1001 et B-PIT-1002 sont HS</t>
  </si>
  <si>
    <t>La pompe A-DP-1813 est hors service</t>
  </si>
  <si>
    <t>La pompe A-DP-1811 est hors service</t>
  </si>
  <si>
    <t>Dosage de SMBS est hors service</t>
  </si>
  <si>
    <t>la pompes B-DP-1816 est hors service</t>
  </si>
  <si>
    <t>la pompes B-DP-1818 est hors service</t>
  </si>
  <si>
    <t>la pression de la pompes B-DP-1814 &gt; 3 Bar</t>
  </si>
  <si>
    <t xml:space="preserve">Voir les pression es pompes &gt;3 Bar </t>
  </si>
  <si>
    <t>La pompe C-DP-1819 est en marche malgré le dosage du chlore est hors service</t>
  </si>
  <si>
    <t>La pompe C-DP-1820 est hors service, les autres sont en marche malgre le dosage du chlore est hors dervice</t>
  </si>
  <si>
    <t>Débit de RO2 &lt; 1 m³/H (Problème d'encrassement des membranes)</t>
  </si>
  <si>
    <t>CEB1</t>
  </si>
  <si>
    <t>Les pressions &gt;3 Bar+le manomètre A-PI-1813 est hors service</t>
  </si>
  <si>
    <t>le manomètre A-PI-1813 est hors service</t>
  </si>
  <si>
    <t>la pompe C-DP-1816 est hors service+Les débits des pompes n'est pas compatible</t>
  </si>
  <si>
    <t>les pompes B-DP-1815 et B-DP-1816 sont hors service (pompes éteintes)</t>
  </si>
  <si>
    <t>Les conduites B-CF-901 et B-CF-902 sont HS</t>
  </si>
  <si>
    <t>Les ORP de RO2, RO3 &gt;300mV</t>
  </si>
  <si>
    <t>les pompes C-DP-1816 et C-DP-1818  sont hors service</t>
  </si>
  <si>
    <t>les pompes C-DP-1816 (éteinte) et C-DP-1818 (error)  sont hors service</t>
  </si>
  <si>
    <t>le ORP de RO1&gt;300mV</t>
  </si>
  <si>
    <t xml:space="preserve">UF1 (Ligne A) en mode manuel </t>
  </si>
  <si>
    <t>Les conduites B-CF-1201 et B-CF-1202 sont HS</t>
  </si>
  <si>
    <t>Les pompes du coagulant des zones  B s’éteintes automatiquement après chaque 1.40 min d’usage à peu près (le redémarrage se fait manuel en salle du contrôle)</t>
  </si>
  <si>
    <t>le manomètre A-PI-1813 est hors service+Les pompes du coagulant des zones A  s’éteintes automatiquement après chaque 1.40 min d’usage à peu près (le redémarrage se fait manuel en salle du contrôle)</t>
  </si>
  <si>
    <t>UF1 (Ligne A) en CEB1</t>
  </si>
  <si>
    <t>La pompe B-DP-1815 est hors service (le RO1 était en arrêt)</t>
  </si>
  <si>
    <t>La pompe B-DP-1818 était  hors service (le RO4 était en arrêt)</t>
  </si>
  <si>
    <t>Les conduites B-CF-1001 et B-CF-1002 sont HS</t>
  </si>
  <si>
    <t>UF4 est hors service (pompe P204 hors service)</t>
  </si>
  <si>
    <t xml:space="preserve"> Pompe C-DP-1814 de coagulant est hors service</t>
  </si>
  <si>
    <t>le manomètre A-PI-1813 est hors service+le débit de dosage de coagulant passe de 80 à 30 S/m</t>
  </si>
  <si>
    <t>Dosage du chlore est hors service malgré que les pompes soient en marche</t>
  </si>
  <si>
    <t>Les ORP de RO2 et RO3 &gt;300mV+Conductimètre de RO3 est hors service+le pH mètre de RO4 est hors servive</t>
  </si>
  <si>
    <t>le débit de dosage de coagulant passe de 80 à 30 S/m</t>
  </si>
  <si>
    <t>Dosage de chlore hors service malgré que les pompes soient en marche</t>
  </si>
  <si>
    <t>Les ORP de RO1, RO2 et RO3 &gt;300mV</t>
  </si>
  <si>
    <t>Fuite au niveau de la vanne de la conduite B-PIT-1202</t>
  </si>
  <si>
    <t>les manomètres sont hors service</t>
  </si>
  <si>
    <t>les conduites B-CF-901 et B-CF-902 sont HS + Fuite au niveau de la vanne de la conduite B-PIT-1202</t>
  </si>
  <si>
    <t>Les ORP de RO2, RO3 et RO4&gt;300mV+ Le RO1 est en CIP</t>
  </si>
  <si>
    <t>conduites A-CF-1201, A-CF-1202 et A-CF-1001, A-CF-1002 sont hors service</t>
  </si>
  <si>
    <t>Les ORP de RO2 et RO3 &gt;300mV+Conductimètre de RO3 est hors service+le pH mètre de RO4 est hors servive+ le RO2 et RO4 sont hors service (problème électrique)</t>
  </si>
  <si>
    <t xml:space="preserve">Les pompes A2, A3 et A4 sont hors service </t>
  </si>
  <si>
    <t xml:space="preserve">les pompes B3 et B4 sont hors service </t>
  </si>
  <si>
    <t>Les débitmètres de UF2 des deux ligne sont en service</t>
  </si>
  <si>
    <t xml:space="preserve">Les pompes C2 et C4 sont hors service </t>
  </si>
  <si>
    <t>La pompe C-DP-1820 est hors service</t>
  </si>
  <si>
    <t>Les deux pompes A16 et A18 sont hors service</t>
  </si>
  <si>
    <t xml:space="preserve">Les pompes A2 et A3  sont hors service </t>
  </si>
  <si>
    <t>Les pompes A20 et A22 sont hors service (R02 et RO4 sont HORS SERVICE)</t>
  </si>
  <si>
    <t>la pompe B20 est HS</t>
  </si>
  <si>
    <t>LE BAC DE CHLORE EST VIDE</t>
  </si>
  <si>
    <t>CEB2</t>
  </si>
  <si>
    <t>Débimètre des ligne de UF2 sont hors service</t>
  </si>
  <si>
    <t>Les pompes C-DP-1819 (RO2 HS) et C-DP-1820  sont hors service</t>
  </si>
  <si>
    <t>R02 est HS (les travaux pour le nettoyage de PX)</t>
  </si>
  <si>
    <t>Les deux conduites C-PIT-1001 et  C-PIT-1002 sont HS</t>
  </si>
  <si>
    <t xml:space="preserve">Les pompes A2 et A4  sont hors service </t>
  </si>
  <si>
    <t>La pompe A-DP-1819 hors service (R01 hors service)</t>
  </si>
  <si>
    <t>B-PI-902</t>
  </si>
  <si>
    <t>DP ZONE A UF1 Ligne A</t>
  </si>
  <si>
    <t>Débit ZONE A UF1 Ligne A</t>
  </si>
  <si>
    <t>DP ZONE A UF1 Ligne B</t>
  </si>
  <si>
    <t>Débit ZONE A UF1 Ligne B</t>
  </si>
  <si>
    <t>DP ZONE A UF2 Ligne A</t>
  </si>
  <si>
    <t>Débit ZONE A UF2 Ligne A</t>
  </si>
  <si>
    <t>DP ZONE A UF2 Ligne B</t>
  </si>
  <si>
    <t>Débit ZONE A UF2 Ligne B</t>
  </si>
  <si>
    <t>DP ZONE A UF3 Ligne A</t>
  </si>
  <si>
    <t>Débit ZONE A UF3 Ligne A</t>
  </si>
  <si>
    <t>DP ZONE A UF3 Ligne B</t>
  </si>
  <si>
    <t>Débit ZONE A UF3 Ligne B</t>
  </si>
  <si>
    <t>DP ZONE A UF4 Ligne A</t>
  </si>
  <si>
    <t>Débit ZONE A UF4 Ligne A</t>
  </si>
  <si>
    <t>DP ZONE A UF4 Ligne B</t>
  </si>
  <si>
    <t>Débit ZONE A UF4 Ligne B</t>
  </si>
  <si>
    <t>DP ZONE B UF1 Ligne A</t>
  </si>
  <si>
    <t>Débit ZONE B UF1 Ligne A</t>
  </si>
  <si>
    <t>DP ZONE B UF1 Ligne B</t>
  </si>
  <si>
    <t>Débit ZONE B UF1 Ligne B</t>
  </si>
  <si>
    <t>DP ZONE B UF2 Ligne A</t>
  </si>
  <si>
    <t>Débit ZONE B UF2 Ligne A</t>
  </si>
  <si>
    <t>DP ZONE B UF2 Ligne B</t>
  </si>
  <si>
    <t>Débit ZONE B UF2 Ligne B</t>
  </si>
  <si>
    <t>DP ZONE B UF3 Ligne A</t>
  </si>
  <si>
    <t>Débit ZONE B UF3 Ligne A</t>
  </si>
  <si>
    <t>DP ZONE B UF3 Ligne B</t>
  </si>
  <si>
    <t>Débit ZONE B UF3 Ligne B</t>
  </si>
  <si>
    <t>DP ZONE B UF4 Ligne A</t>
  </si>
  <si>
    <t>Débit   ZONE B UF4 Ligne A</t>
  </si>
  <si>
    <t>DP  ZONE B UF4 Ligne B</t>
  </si>
  <si>
    <t>Débit  ZONE B UF4 Ligne B</t>
  </si>
  <si>
    <t>DP  ZONE C UF1 Ligne A</t>
  </si>
  <si>
    <t>Débit ZONE C UF1 Ligne A</t>
  </si>
  <si>
    <t>DP ZONE C UF1 Ligne B</t>
  </si>
  <si>
    <t>Débit ZONE C UF1 Ligne B</t>
  </si>
  <si>
    <t>DP ZONE C UF2 Ligne A</t>
  </si>
  <si>
    <t>Débit ZONE C UF2 Ligne A</t>
  </si>
  <si>
    <t>DP ZONE C UF2 Ligne B</t>
  </si>
  <si>
    <t>Débit ZONE C UF2 Ligne B</t>
  </si>
  <si>
    <t>DP ZONE C UF3 Ligne A</t>
  </si>
  <si>
    <t>Débit ZONE C UF3 Ligne A</t>
  </si>
  <si>
    <t>DP ZONE C UF3 Ligne B</t>
  </si>
  <si>
    <t>Débit ZONE C UF3 Ligne B</t>
  </si>
  <si>
    <t>DP ZONE C UF4 Ligne A</t>
  </si>
  <si>
    <t>Débit ZONE C UF4 Ligne A</t>
  </si>
  <si>
    <t>DP ZONE C UF4 Ligne B</t>
  </si>
  <si>
    <t>Débit ZONE C UF4 Ligne B</t>
  </si>
  <si>
    <t>date</t>
  </si>
  <si>
    <t>debi totale</t>
  </si>
  <si>
    <t>DP 901-902 FC Ligne A ZONE A</t>
  </si>
  <si>
    <t>DP 1001-1002 FC Ligne A ZONE A</t>
  </si>
  <si>
    <t>DP 1101-1102 FC Ligne B ZONE A</t>
  </si>
  <si>
    <t>DP 1201-1202 FC Ligne B ZONE A</t>
  </si>
  <si>
    <t>DP 1101-1102 FC Ligne B ZONE B</t>
  </si>
  <si>
    <t>DP 1001-1002 FC Ligne A ZONE B</t>
  </si>
  <si>
    <t>DP 901-902 FC Ligne A ZONE B</t>
  </si>
  <si>
    <t>DP 1201-1202 FC Ligne B ZONE B</t>
  </si>
  <si>
    <t>DP 901-902 FC Ligne A ZONE C</t>
  </si>
  <si>
    <t>DP 1101-1102 FC Ligne B ZONE C</t>
  </si>
  <si>
    <t>DP 1201-1202 FC Ligne B ZONE C</t>
  </si>
  <si>
    <t>DP 1001-1002 FC Ligne A ZONE C</t>
  </si>
  <si>
    <t>Conductivité μS/cm RO1 ZONE A</t>
  </si>
  <si>
    <r>
      <t>Débit 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A</t>
    </r>
  </si>
  <si>
    <t>DP en Bar RO1 ZONE A</t>
  </si>
  <si>
    <t>ORP mv RO1 ZONE A</t>
  </si>
  <si>
    <t>Conductivité μS/cm RO2 ZONE A</t>
  </si>
  <si>
    <t>pH RO2 ZONE A</t>
  </si>
  <si>
    <t>pH RO1 ZONE A</t>
  </si>
  <si>
    <r>
      <t>Débit  m</t>
    </r>
    <r>
      <rPr>
        <sz val="11"/>
        <color theme="1"/>
        <rFont val="Calibri"/>
        <family val="2"/>
      </rPr>
      <t>³/H RO2 ZONE A</t>
    </r>
  </si>
  <si>
    <t>DP en Bar RO2 ZONE A</t>
  </si>
  <si>
    <t>ORP mv RO2 ZONE A</t>
  </si>
  <si>
    <t>Conductivité μS/cm RO3 ZONE A</t>
  </si>
  <si>
    <t>pH  RO3 ZONE A</t>
  </si>
  <si>
    <r>
      <t>Débit 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A</t>
    </r>
  </si>
  <si>
    <t>DP en Bar  RO3 ZONE A</t>
  </si>
  <si>
    <t>ORP mv  RO3 ZONE A</t>
  </si>
  <si>
    <t>Conductivité μS/cm  RO4 ZONE A</t>
  </si>
  <si>
    <t>pH  RO4 ZONE A</t>
  </si>
  <si>
    <r>
      <t>Débit  m</t>
    </r>
    <r>
      <rPr>
        <sz val="11"/>
        <color theme="1"/>
        <rFont val="Calibri"/>
        <family val="2"/>
      </rPr>
      <t>³/H  RO4 ZONE A</t>
    </r>
  </si>
  <si>
    <t>DP en Bar  RO4 ZONE A</t>
  </si>
  <si>
    <t>ORP mv  RO4 ZONE A</t>
  </si>
  <si>
    <t>Conductivité μS/cm RO1 ZONE B</t>
  </si>
  <si>
    <t>pH RO1 ZONE B</t>
  </si>
  <si>
    <r>
      <t>Débit 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B</t>
    </r>
  </si>
  <si>
    <t>DP en Bar RO1 ZONE B</t>
  </si>
  <si>
    <t>ORP mv RO1 ZONE B</t>
  </si>
  <si>
    <t>Conductivité μS/cm RO2 ZONE B</t>
  </si>
  <si>
    <r>
      <t>Débit  m</t>
    </r>
    <r>
      <rPr>
        <sz val="11"/>
        <color theme="1"/>
        <rFont val="Calibri"/>
        <family val="2"/>
      </rPr>
      <t>³/H RO2 ZONE B</t>
    </r>
  </si>
  <si>
    <t>DP en Bar RO2 ZONE B</t>
  </si>
  <si>
    <t>ORP mv RO2 ZONE B</t>
  </si>
  <si>
    <t>Conductivité μS/cm RO3 ZONE B</t>
  </si>
  <si>
    <t>pH  RO3 ZONE B</t>
  </si>
  <si>
    <r>
      <t>Débit 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B</t>
    </r>
  </si>
  <si>
    <t>DP en Bar  RO3 ZONE B</t>
  </si>
  <si>
    <t>ORP mv  RO3 ZONE B</t>
  </si>
  <si>
    <t>Conductivité μS/cm  RO4 ZONE B</t>
  </si>
  <si>
    <t>pH  RO4 ZONE B</t>
  </si>
  <si>
    <r>
      <t>Débit  m</t>
    </r>
    <r>
      <rPr>
        <sz val="11"/>
        <color theme="1"/>
        <rFont val="Calibri"/>
        <family val="2"/>
      </rPr>
      <t>³/H  RO4 ZONE B</t>
    </r>
  </si>
  <si>
    <t>DP en Bar  RO4 ZONE B</t>
  </si>
  <si>
    <t>Conductivité μS/cm RO1 ZONE C</t>
  </si>
  <si>
    <t>pH RO1 ZONE C</t>
  </si>
  <si>
    <t>DP en Bar RO1 ZONE C</t>
  </si>
  <si>
    <t>ORP mv RO1 ZONE C</t>
  </si>
  <si>
    <t>Conductivité μS/cm RO2 ZONE C</t>
  </si>
  <si>
    <t>pH RO2 ZONE C</t>
  </si>
  <si>
    <r>
      <t>Débit  m</t>
    </r>
    <r>
      <rPr>
        <sz val="11"/>
        <color theme="1"/>
        <rFont val="Calibri"/>
        <family val="2"/>
      </rPr>
      <t>³/H RO2 ZONE C</t>
    </r>
  </si>
  <si>
    <t>DP en Bar RO2 ZONE C</t>
  </si>
  <si>
    <t>ORP mv RO2 ZONE C</t>
  </si>
  <si>
    <t>Conductivité μS/cm RO3 ZONE C</t>
  </si>
  <si>
    <t>pH  RO3 ZONE C</t>
  </si>
  <si>
    <r>
      <t>Débit 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C</t>
    </r>
  </si>
  <si>
    <t>DP en Bar  RO3 ZONE C</t>
  </si>
  <si>
    <t>ORP mv  RO3 ZONE C</t>
  </si>
  <si>
    <t>Conductivité μS/cm  RO4 ZONE C</t>
  </si>
  <si>
    <t>pH  RO4 ZONE C</t>
  </si>
  <si>
    <r>
      <t>Débit  m</t>
    </r>
    <r>
      <rPr>
        <sz val="11"/>
        <color theme="1"/>
        <rFont val="Calibri"/>
        <family val="2"/>
      </rPr>
      <t>³/H  RO4 ZONE C</t>
    </r>
  </si>
  <si>
    <t>DP en Bar  RO4 ZONE C</t>
  </si>
  <si>
    <t>ORP mv  RO4 ZONE C</t>
  </si>
  <si>
    <t xml:space="preserve">Les pompes A1, A2 et A3  sont hors service </t>
  </si>
  <si>
    <t>Dosage du chlore est hors service (Conduite bloquée)</t>
  </si>
  <si>
    <t xml:space="preserve">Les pompes A1, A3 et A4  sont hors service+manomètre A2 est hors service </t>
  </si>
  <si>
    <t>conduites A-CF-1201, A-CF-1202 est hors service (RO4 HS)</t>
  </si>
  <si>
    <t xml:space="preserve">Les pompes de dosage sont en marche mais les manomètres sont HS </t>
  </si>
  <si>
    <t>Problème des instruments au niveau de UF4 (ligne B)</t>
  </si>
  <si>
    <t>Dosage de chlore hors service 5coduite bloquée)</t>
  </si>
  <si>
    <t>les pompes B1 et B2 sont hors service (conduites bloquées + les manomètres B3 et B4 sont HS</t>
  </si>
  <si>
    <t>les pompes B2, B3 et B4 sont hors service (conduites bloquées)</t>
  </si>
  <si>
    <t>La pompe P3 est hors service</t>
  </si>
  <si>
    <t xml:space="preserve">Les pompes de dosage sont en marche mais les manomètres sont HS + La pompe B2 est hors service </t>
  </si>
  <si>
    <t>Problème des instruments au niveau de UF4 (ligne  A)</t>
  </si>
  <si>
    <t>les deux pompes C4 et C3 sont hors service</t>
  </si>
  <si>
    <t>les deux pompes C2 et C3 sont hors service</t>
  </si>
  <si>
    <t>dosage de chlore hors service (conduites bloquées)</t>
  </si>
  <si>
    <t>Le dosage de chlore est en service malgré que les manomètres soient hors service</t>
  </si>
  <si>
    <t>le débit de dosage de coagulant passe de 80 à 30 S/m+ Pompe C-DP-1814 de coagulant est hors service</t>
  </si>
  <si>
    <t>Problème des instruments</t>
  </si>
  <si>
    <t>107,,9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</si>
</sst>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" fontId="0" fillId="0" borderId="0" xfId="0" applyNumberFormat="1"/>
    <xf numFmtId="0" fontId="0" fillId="11" borderId="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5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0" borderId="1" xfId="0" applyBorder="1"/>
    <xf numFmtId="0" fontId="0" fillId="14" borderId="1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33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38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10</xdr:row>
      <xdr:rowOff>22860</xdr:rowOff>
    </xdr:from>
    <xdr:to>
      <xdr:col>3</xdr:col>
      <xdr:colOff>0</xdr:colOff>
      <xdr:row>11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DE81DC65-5ADA-4792-AF28-0AA77FB4074E}"/>
            </a:ext>
          </a:extLst>
        </xdr:cNvPr>
        <xdr:cNvCxnSpPr/>
      </xdr:nvCxnSpPr>
      <xdr:spPr>
        <a:xfrm>
          <a:off x="1493520" y="1508760"/>
          <a:ext cx="272796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A0D17E1F-4582-4BEC-9E2E-9EA805AA3E8E}"/>
            </a:ext>
          </a:extLst>
        </xdr:cNvPr>
        <xdr:cNvCxnSpPr/>
      </xdr:nvCxnSpPr>
      <xdr:spPr>
        <a:xfrm>
          <a:off x="2682240" y="1508760"/>
          <a:ext cx="293370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BE34ACF8-4F87-4687-82E8-5D08D86F8337}"/>
            </a:ext>
          </a:extLst>
        </xdr:cNvPr>
        <xdr:cNvCxnSpPr/>
      </xdr:nvCxnSpPr>
      <xdr:spPr>
        <a:xfrm>
          <a:off x="929640" y="1508760"/>
          <a:ext cx="280416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22860</xdr:rowOff>
    </xdr:from>
    <xdr:to>
      <xdr:col>2</xdr:col>
      <xdr:colOff>0</xdr:colOff>
      <xdr:row>6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2AB80D7D-C59F-4C3A-9DA2-427304E74FFA}"/>
            </a:ext>
          </a:extLst>
        </xdr:cNvPr>
        <xdr:cNvCxnSpPr/>
      </xdr:nvCxnSpPr>
      <xdr:spPr>
        <a:xfrm>
          <a:off x="1592580" y="1874520"/>
          <a:ext cx="323088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DP77"/>
  <sheetViews>
    <sheetView topLeftCell="CT31" workbookViewId="0">
      <selection activeCell="F20" sqref="F20"/>
    </sheetView>
  </sheetViews>
  <sheetFormatPr baseColWidth="10" defaultRowHeight="14.4" x14ac:dyDescent="0.3"/>
  <cols>
    <col min="3" max="3" width="47.33203125" customWidth="1"/>
    <col min="7" max="7" width="30.33203125" customWidth="1"/>
    <col min="40" max="40" width="38.33203125" customWidth="1"/>
    <col min="46" max="46" width="15.33203125" customWidth="1"/>
    <col min="47" max="47" width="17.44140625" customWidth="1"/>
    <col min="48" max="48" width="17.33203125" customWidth="1"/>
    <col min="49" max="49" width="19.33203125" customWidth="1"/>
    <col min="50" max="50" width="129.109375" customWidth="1"/>
    <col min="59" max="59" width="20.88671875" customWidth="1"/>
    <col min="60" max="60" width="46.33203125" customWidth="1"/>
    <col min="72" max="72" width="11.5546875" customWidth="1"/>
    <col min="73" max="73" width="76.5546875" customWidth="1"/>
    <col min="82" max="82" width="72.88671875" customWidth="1"/>
    <col min="84" max="84" width="14.88671875" customWidth="1"/>
    <col min="86" max="86" width="29.44140625" customWidth="1"/>
    <col min="99" max="99" width="54.33203125" customWidth="1"/>
    <col min="100" max="100" width="18.5546875" customWidth="1"/>
    <col min="105" max="105" width="17.33203125" customWidth="1"/>
    <col min="110" max="110" width="18.88671875" customWidth="1"/>
    <col min="115" max="115" width="20.44140625" customWidth="1"/>
    <col min="120" max="120" width="111.6640625" customWidth="1"/>
  </cols>
  <sheetData>
    <row r="8" spans="3:120" ht="15" thickBot="1" x14ac:dyDescent="0.35"/>
    <row r="9" spans="3:120" ht="15" thickBot="1" x14ac:dyDescent="0.35">
      <c r="C9" s="98" t="s">
        <v>20</v>
      </c>
      <c r="D9" s="105" t="s">
        <v>0</v>
      </c>
      <c r="E9" s="106"/>
      <c r="F9" s="107"/>
      <c r="G9" s="117" t="s">
        <v>22</v>
      </c>
      <c r="H9" s="111" t="s">
        <v>4</v>
      </c>
      <c r="I9" s="111"/>
      <c r="J9" s="111"/>
      <c r="K9" s="111"/>
      <c r="L9" s="111"/>
      <c r="M9" s="111"/>
      <c r="N9" s="111"/>
      <c r="O9" s="112"/>
      <c r="P9" s="113" t="s">
        <v>8</v>
      </c>
      <c r="Q9" s="114"/>
      <c r="R9" s="114"/>
      <c r="S9" s="114"/>
      <c r="T9" s="114"/>
      <c r="U9" s="114"/>
      <c r="V9" s="114"/>
      <c r="W9" s="115"/>
      <c r="X9" s="116" t="s">
        <v>9</v>
      </c>
      <c r="Y9" s="111"/>
      <c r="Z9" s="111"/>
      <c r="AA9" s="111"/>
      <c r="AB9" s="111"/>
      <c r="AC9" s="111"/>
      <c r="AD9" s="111"/>
      <c r="AE9" s="112"/>
      <c r="AF9" s="113" t="s">
        <v>10</v>
      </c>
      <c r="AG9" s="114"/>
      <c r="AH9" s="114"/>
      <c r="AI9" s="114"/>
      <c r="AJ9" s="114"/>
      <c r="AK9" s="114"/>
      <c r="AL9" s="114"/>
      <c r="AM9" s="115"/>
      <c r="AN9" s="117" t="s">
        <v>22</v>
      </c>
      <c r="AO9" s="120" t="s">
        <v>12</v>
      </c>
      <c r="AP9" s="121"/>
      <c r="AQ9" s="121"/>
      <c r="AR9" s="121"/>
      <c r="AS9" s="121"/>
      <c r="AT9" s="121"/>
      <c r="AU9" s="121"/>
      <c r="AV9" s="121"/>
      <c r="AW9" s="122"/>
      <c r="AX9" s="117" t="s">
        <v>22</v>
      </c>
      <c r="AY9" s="130" t="s">
        <v>14</v>
      </c>
      <c r="AZ9" s="141"/>
      <c r="BA9" s="141"/>
      <c r="BB9" s="141"/>
      <c r="BC9" s="141"/>
      <c r="BD9" s="141"/>
      <c r="BE9" s="141"/>
      <c r="BF9" s="141"/>
      <c r="BG9" s="143"/>
      <c r="BH9" s="117" t="s">
        <v>22</v>
      </c>
      <c r="BI9" s="120" t="s">
        <v>15</v>
      </c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17" t="s">
        <v>22</v>
      </c>
      <c r="BV9" s="141" t="s">
        <v>77</v>
      </c>
      <c r="BW9" s="141"/>
      <c r="BX9" s="141"/>
      <c r="BY9" s="141"/>
      <c r="BZ9" s="141"/>
      <c r="CA9" s="141"/>
      <c r="CB9" s="141"/>
      <c r="CC9" s="141"/>
      <c r="CD9" s="117" t="s">
        <v>22</v>
      </c>
      <c r="CE9" s="120" t="s">
        <v>16</v>
      </c>
      <c r="CF9" s="121"/>
      <c r="CG9" s="122"/>
      <c r="CH9" s="117" t="s">
        <v>22</v>
      </c>
      <c r="CI9" s="138" t="s">
        <v>76</v>
      </c>
      <c r="CJ9" s="139"/>
      <c r="CK9" s="139"/>
      <c r="CL9" s="139"/>
      <c r="CM9" s="139"/>
      <c r="CN9" s="139"/>
      <c r="CO9" s="139"/>
      <c r="CP9" s="139"/>
      <c r="CQ9" s="139"/>
      <c r="CR9" s="139"/>
      <c r="CS9" s="139"/>
      <c r="CT9" s="140"/>
      <c r="CU9" s="117" t="s">
        <v>94</v>
      </c>
      <c r="CV9" s="120" t="s">
        <v>17</v>
      </c>
      <c r="CW9" s="121"/>
      <c r="CX9" s="121"/>
      <c r="CY9" s="121"/>
      <c r="CZ9" s="122"/>
      <c r="DA9" s="120" t="s">
        <v>18</v>
      </c>
      <c r="DB9" s="121"/>
      <c r="DC9" s="121"/>
      <c r="DD9" s="121"/>
      <c r="DE9" s="122"/>
      <c r="DF9" s="120" t="s">
        <v>19</v>
      </c>
      <c r="DG9" s="121"/>
      <c r="DH9" s="121"/>
      <c r="DI9" s="121"/>
      <c r="DJ9" s="122"/>
      <c r="DK9" s="120" t="s">
        <v>25</v>
      </c>
      <c r="DL9" s="121"/>
      <c r="DM9" s="121"/>
      <c r="DN9" s="121"/>
      <c r="DO9" s="122"/>
      <c r="DP9" s="117" t="s">
        <v>22</v>
      </c>
    </row>
    <row r="10" spans="3:120" ht="15" thickBot="1" x14ac:dyDescent="0.35">
      <c r="C10" s="99"/>
      <c r="D10" s="108"/>
      <c r="E10" s="109"/>
      <c r="F10" s="110"/>
      <c r="G10" s="118"/>
      <c r="H10" s="132" t="s">
        <v>5</v>
      </c>
      <c r="I10" s="132"/>
      <c r="J10" s="132"/>
      <c r="K10" s="133"/>
      <c r="L10" s="134" t="s">
        <v>6</v>
      </c>
      <c r="M10" s="132"/>
      <c r="N10" s="132"/>
      <c r="O10" s="133"/>
      <c r="P10" s="135" t="s">
        <v>5</v>
      </c>
      <c r="Q10" s="136"/>
      <c r="R10" s="136"/>
      <c r="S10" s="137"/>
      <c r="T10" s="135" t="s">
        <v>6</v>
      </c>
      <c r="U10" s="136"/>
      <c r="V10" s="136"/>
      <c r="W10" s="137"/>
      <c r="X10" s="134" t="s">
        <v>5</v>
      </c>
      <c r="Y10" s="132"/>
      <c r="Z10" s="132"/>
      <c r="AA10" s="133"/>
      <c r="AB10" s="134" t="s">
        <v>6</v>
      </c>
      <c r="AC10" s="132"/>
      <c r="AD10" s="132"/>
      <c r="AE10" s="133"/>
      <c r="AF10" s="135" t="s">
        <v>5</v>
      </c>
      <c r="AG10" s="136"/>
      <c r="AH10" s="136"/>
      <c r="AI10" s="137"/>
      <c r="AJ10" s="135" t="s">
        <v>6</v>
      </c>
      <c r="AK10" s="136"/>
      <c r="AL10" s="136"/>
      <c r="AM10" s="137"/>
      <c r="AN10" s="118"/>
      <c r="AO10" s="123"/>
      <c r="AP10" s="124"/>
      <c r="AQ10" s="124"/>
      <c r="AR10" s="124"/>
      <c r="AS10" s="124"/>
      <c r="AT10" s="124"/>
      <c r="AU10" s="124"/>
      <c r="AV10" s="124"/>
      <c r="AW10" s="125"/>
      <c r="AX10" s="118"/>
      <c r="AY10" s="131"/>
      <c r="AZ10" s="142"/>
      <c r="BA10" s="142"/>
      <c r="BB10" s="142"/>
      <c r="BC10" s="142"/>
      <c r="BD10" s="142"/>
      <c r="BE10" s="142"/>
      <c r="BF10" s="142"/>
      <c r="BG10" s="144"/>
      <c r="BH10" s="118"/>
      <c r="BI10" s="123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18"/>
      <c r="BV10" s="142"/>
      <c r="BW10" s="142"/>
      <c r="BX10" s="142"/>
      <c r="BY10" s="142"/>
      <c r="BZ10" s="142"/>
      <c r="CA10" s="142"/>
      <c r="CB10" s="142"/>
      <c r="CC10" s="142"/>
      <c r="CD10" s="118"/>
      <c r="CE10" s="123"/>
      <c r="CF10" s="124"/>
      <c r="CG10" s="125"/>
      <c r="CH10" s="118"/>
      <c r="CI10" s="138" t="s">
        <v>5</v>
      </c>
      <c r="CJ10" s="139"/>
      <c r="CK10" s="139"/>
      <c r="CL10" s="139"/>
      <c r="CM10" s="139"/>
      <c r="CN10" s="140"/>
      <c r="CO10" s="138" t="s">
        <v>6</v>
      </c>
      <c r="CP10" s="139"/>
      <c r="CQ10" s="139"/>
      <c r="CR10" s="139"/>
      <c r="CS10" s="139"/>
      <c r="CT10" s="140"/>
      <c r="CU10" s="118"/>
      <c r="CV10" s="123"/>
      <c r="CW10" s="124"/>
      <c r="CX10" s="124"/>
      <c r="CY10" s="124"/>
      <c r="CZ10" s="125"/>
      <c r="DA10" s="123"/>
      <c r="DB10" s="124"/>
      <c r="DC10" s="124"/>
      <c r="DD10" s="124"/>
      <c r="DE10" s="125"/>
      <c r="DF10" s="123"/>
      <c r="DG10" s="124"/>
      <c r="DH10" s="124"/>
      <c r="DI10" s="124"/>
      <c r="DJ10" s="125"/>
      <c r="DK10" s="123"/>
      <c r="DL10" s="124"/>
      <c r="DM10" s="124"/>
      <c r="DN10" s="124"/>
      <c r="DO10" s="125"/>
      <c r="DP10" s="118"/>
    </row>
    <row r="11" spans="3:120" ht="15" thickBot="1" x14ac:dyDescent="0.35">
      <c r="C11" s="100" t="s">
        <v>255</v>
      </c>
      <c r="D11" s="102" t="s">
        <v>1</v>
      </c>
      <c r="E11" s="102" t="s">
        <v>2</v>
      </c>
      <c r="F11" s="102" t="s">
        <v>3</v>
      </c>
      <c r="G11" s="118"/>
      <c r="H11" s="4" t="s">
        <v>129</v>
      </c>
      <c r="I11" s="4" t="s">
        <v>130</v>
      </c>
      <c r="J11" s="95" t="s">
        <v>23</v>
      </c>
      <c r="K11" s="97" t="s">
        <v>3</v>
      </c>
      <c r="L11" s="4" t="s">
        <v>131</v>
      </c>
      <c r="M11" s="4" t="s">
        <v>132</v>
      </c>
      <c r="N11" s="95" t="s">
        <v>23</v>
      </c>
      <c r="O11" s="97" t="s">
        <v>3</v>
      </c>
      <c r="P11" s="6" t="s">
        <v>133</v>
      </c>
      <c r="Q11" s="6" t="s">
        <v>134</v>
      </c>
      <c r="R11" s="102" t="s">
        <v>23</v>
      </c>
      <c r="S11" s="104" t="s">
        <v>24</v>
      </c>
      <c r="T11" s="6" t="s">
        <v>135</v>
      </c>
      <c r="U11" s="6" t="s">
        <v>136</v>
      </c>
      <c r="V11" s="102" t="s">
        <v>23</v>
      </c>
      <c r="W11" s="104" t="s">
        <v>24</v>
      </c>
      <c r="X11" s="4" t="s">
        <v>137</v>
      </c>
      <c r="Y11" s="4" t="s">
        <v>138</v>
      </c>
      <c r="Z11" s="95" t="s">
        <v>23</v>
      </c>
      <c r="AA11" s="97" t="s">
        <v>24</v>
      </c>
      <c r="AB11" s="4" t="s">
        <v>139</v>
      </c>
      <c r="AC11" s="4" t="s">
        <v>140</v>
      </c>
      <c r="AD11" s="95" t="s">
        <v>23</v>
      </c>
      <c r="AE11" s="97" t="s">
        <v>24</v>
      </c>
      <c r="AF11" s="6" t="s">
        <v>141</v>
      </c>
      <c r="AG11" s="6" t="s">
        <v>142</v>
      </c>
      <c r="AH11" s="102" t="s">
        <v>23</v>
      </c>
      <c r="AI11" s="104" t="s">
        <v>24</v>
      </c>
      <c r="AJ11" s="6" t="s">
        <v>143</v>
      </c>
      <c r="AK11" s="6" t="s">
        <v>144</v>
      </c>
      <c r="AL11" s="102" t="s">
        <v>23</v>
      </c>
      <c r="AM11" s="104" t="s">
        <v>24</v>
      </c>
      <c r="AN11" s="118"/>
      <c r="AO11" s="8" t="s">
        <v>145</v>
      </c>
      <c r="AP11" s="8" t="s">
        <v>146</v>
      </c>
      <c r="AQ11" s="8" t="s">
        <v>147</v>
      </c>
      <c r="AR11" s="8" t="s">
        <v>148</v>
      </c>
      <c r="AS11" s="8" t="s">
        <v>149</v>
      </c>
      <c r="AT11" s="8" t="s">
        <v>150</v>
      </c>
      <c r="AU11" s="8" t="s">
        <v>151</v>
      </c>
      <c r="AV11" s="8" t="s">
        <v>152</v>
      </c>
      <c r="AW11" s="130" t="s">
        <v>27</v>
      </c>
      <c r="AX11" s="118"/>
      <c r="AY11" s="9" t="s">
        <v>153</v>
      </c>
      <c r="AZ11" s="9" t="s">
        <v>154</v>
      </c>
      <c r="BA11" s="9" t="s">
        <v>155</v>
      </c>
      <c r="BB11" s="9" t="s">
        <v>156</v>
      </c>
      <c r="BC11" s="9" t="s">
        <v>157</v>
      </c>
      <c r="BD11" s="9" t="s">
        <v>158</v>
      </c>
      <c r="BE11" s="9" t="s">
        <v>159</v>
      </c>
      <c r="BF11" s="9" t="s">
        <v>160</v>
      </c>
      <c r="BG11" s="120" t="s">
        <v>27</v>
      </c>
      <c r="BH11" s="118"/>
      <c r="BI11" s="8" t="s">
        <v>161</v>
      </c>
      <c r="BJ11" s="8" t="s">
        <v>162</v>
      </c>
      <c r="BK11" s="8" t="s">
        <v>163</v>
      </c>
      <c r="BL11" s="8" t="s">
        <v>164</v>
      </c>
      <c r="BM11" s="8" t="s">
        <v>165</v>
      </c>
      <c r="BN11" s="8" t="s">
        <v>166</v>
      </c>
      <c r="BO11" s="8" t="s">
        <v>167</v>
      </c>
      <c r="BP11" s="8" t="s">
        <v>168</v>
      </c>
      <c r="BQ11" s="8" t="s">
        <v>169</v>
      </c>
      <c r="BR11" s="8" t="s">
        <v>170</v>
      </c>
      <c r="BS11" s="8" t="s">
        <v>171</v>
      </c>
      <c r="BT11" s="10" t="s">
        <v>172</v>
      </c>
      <c r="BU11" s="118" t="s">
        <v>22</v>
      </c>
      <c r="BV11" s="9" t="s">
        <v>113</v>
      </c>
      <c r="BW11" s="9" t="s">
        <v>112</v>
      </c>
      <c r="BX11" s="9" t="s">
        <v>114</v>
      </c>
      <c r="BY11" s="9" t="s">
        <v>115</v>
      </c>
      <c r="BZ11" s="9" t="s">
        <v>117</v>
      </c>
      <c r="CA11" s="9" t="s">
        <v>116</v>
      </c>
      <c r="CB11" s="9" t="s">
        <v>118</v>
      </c>
      <c r="CC11" s="13" t="s">
        <v>119</v>
      </c>
      <c r="CD11" s="118"/>
      <c r="CE11" s="128" t="s">
        <v>1</v>
      </c>
      <c r="CF11" s="128" t="s">
        <v>78</v>
      </c>
      <c r="CG11" s="128" t="s">
        <v>24</v>
      </c>
      <c r="CH11" s="118"/>
      <c r="CI11" s="9" t="s">
        <v>121</v>
      </c>
      <c r="CJ11" s="9" t="s">
        <v>122</v>
      </c>
      <c r="CK11" s="126" t="s">
        <v>233</v>
      </c>
      <c r="CL11" s="9" t="s">
        <v>123</v>
      </c>
      <c r="CM11" s="9" t="s">
        <v>124</v>
      </c>
      <c r="CN11" s="126" t="s">
        <v>233</v>
      </c>
      <c r="CO11" s="9" t="s">
        <v>125</v>
      </c>
      <c r="CP11" s="9" t="s">
        <v>126</v>
      </c>
      <c r="CQ11" s="126" t="s">
        <v>233</v>
      </c>
      <c r="CR11" s="9" t="s">
        <v>127</v>
      </c>
      <c r="CS11" s="9" t="s">
        <v>128</v>
      </c>
      <c r="CT11" s="126" t="s">
        <v>233</v>
      </c>
      <c r="CU11" s="118"/>
      <c r="CV11" s="128" t="s">
        <v>30</v>
      </c>
      <c r="CW11" s="128" t="s">
        <v>1</v>
      </c>
      <c r="CX11" s="128" t="s">
        <v>24</v>
      </c>
      <c r="CY11" s="128" t="s">
        <v>233</v>
      </c>
      <c r="CZ11" s="128" t="s">
        <v>79</v>
      </c>
      <c r="DA11" s="128" t="s">
        <v>30</v>
      </c>
      <c r="DB11" s="128" t="s">
        <v>1</v>
      </c>
      <c r="DC11" s="128" t="s">
        <v>24</v>
      </c>
      <c r="DD11" s="128" t="s">
        <v>233</v>
      </c>
      <c r="DE11" s="128" t="s">
        <v>79</v>
      </c>
      <c r="DF11" s="128" t="s">
        <v>30</v>
      </c>
      <c r="DG11" s="128" t="s">
        <v>1</v>
      </c>
      <c r="DH11" s="128" t="s">
        <v>24</v>
      </c>
      <c r="DI11" s="128" t="s">
        <v>233</v>
      </c>
      <c r="DJ11" s="128" t="s">
        <v>79</v>
      </c>
      <c r="DK11" s="128" t="s">
        <v>30</v>
      </c>
      <c r="DL11" s="128" t="s">
        <v>1</v>
      </c>
      <c r="DM11" s="128" t="s">
        <v>24</v>
      </c>
      <c r="DN11" s="128" t="s">
        <v>233</v>
      </c>
      <c r="DO11" s="128" t="s">
        <v>79</v>
      </c>
      <c r="DP11" s="118"/>
    </row>
    <row r="12" spans="3:120" ht="15" thickBot="1" x14ac:dyDescent="0.35">
      <c r="C12" s="101"/>
      <c r="D12" s="103"/>
      <c r="E12" s="103"/>
      <c r="F12" s="103"/>
      <c r="G12" s="119"/>
      <c r="H12" s="5" t="s">
        <v>26</v>
      </c>
      <c r="I12" s="5" t="s">
        <v>7</v>
      </c>
      <c r="J12" s="96"/>
      <c r="K12" s="96"/>
      <c r="L12" s="5" t="s">
        <v>26</v>
      </c>
      <c r="M12" s="5" t="s">
        <v>7</v>
      </c>
      <c r="N12" s="96"/>
      <c r="O12" s="96"/>
      <c r="P12" s="7" t="s">
        <v>26</v>
      </c>
      <c r="Q12" s="7" t="s">
        <v>7</v>
      </c>
      <c r="R12" s="103"/>
      <c r="S12" s="103"/>
      <c r="T12" s="7" t="s">
        <v>26</v>
      </c>
      <c r="U12" s="7" t="s">
        <v>7</v>
      </c>
      <c r="V12" s="103"/>
      <c r="W12" s="103"/>
      <c r="X12" s="5" t="s">
        <v>26</v>
      </c>
      <c r="Y12" s="5" t="s">
        <v>7</v>
      </c>
      <c r="Z12" s="96"/>
      <c r="AA12" s="96"/>
      <c r="AB12" s="5" t="s">
        <v>26</v>
      </c>
      <c r="AC12" s="5" t="s">
        <v>7</v>
      </c>
      <c r="AD12" s="96"/>
      <c r="AE12" s="96"/>
      <c r="AF12" s="7" t="s">
        <v>26</v>
      </c>
      <c r="AG12" s="7" t="s">
        <v>7</v>
      </c>
      <c r="AH12" s="103"/>
      <c r="AI12" s="103"/>
      <c r="AJ12" s="7" t="s">
        <v>26</v>
      </c>
      <c r="AK12" s="7" t="s">
        <v>7</v>
      </c>
      <c r="AL12" s="103"/>
      <c r="AM12" s="103"/>
      <c r="AN12" s="119"/>
      <c r="AO12" s="3" t="s">
        <v>13</v>
      </c>
      <c r="AP12" s="3" t="s">
        <v>28</v>
      </c>
      <c r="AQ12" s="3" t="s">
        <v>13</v>
      </c>
      <c r="AR12" s="3" t="s">
        <v>28</v>
      </c>
      <c r="AS12" s="3" t="s">
        <v>13</v>
      </c>
      <c r="AT12" s="3" t="s">
        <v>28</v>
      </c>
      <c r="AU12" s="3" t="s">
        <v>13</v>
      </c>
      <c r="AV12" s="3" t="s">
        <v>28</v>
      </c>
      <c r="AW12" s="131"/>
      <c r="AX12" s="119"/>
      <c r="AY12" s="1" t="s">
        <v>13</v>
      </c>
      <c r="AZ12" s="1" t="s">
        <v>28</v>
      </c>
      <c r="BA12" s="1" t="s">
        <v>13</v>
      </c>
      <c r="BB12" s="1" t="s">
        <v>28</v>
      </c>
      <c r="BC12" s="1" t="s">
        <v>13</v>
      </c>
      <c r="BD12" s="1" t="s">
        <v>28</v>
      </c>
      <c r="BE12" s="1" t="s">
        <v>13</v>
      </c>
      <c r="BF12" s="1" t="s">
        <v>28</v>
      </c>
      <c r="BG12" s="123"/>
      <c r="BH12" s="119"/>
      <c r="BI12" s="3" t="s">
        <v>13</v>
      </c>
      <c r="BJ12" s="3" t="s">
        <v>107</v>
      </c>
      <c r="BK12" s="3" t="s">
        <v>13</v>
      </c>
      <c r="BL12" s="3" t="s">
        <v>107</v>
      </c>
      <c r="BM12" s="3" t="s">
        <v>13</v>
      </c>
      <c r="BN12" s="3" t="s">
        <v>107</v>
      </c>
      <c r="BO12" s="3" t="s">
        <v>13</v>
      </c>
      <c r="BP12" s="3" t="s">
        <v>107</v>
      </c>
      <c r="BQ12" s="3" t="s">
        <v>13</v>
      </c>
      <c r="BR12" s="3" t="s">
        <v>107</v>
      </c>
      <c r="BS12" s="3" t="s">
        <v>13</v>
      </c>
      <c r="BT12" s="11" t="s">
        <v>107</v>
      </c>
      <c r="BU12" s="119"/>
      <c r="BV12" s="1" t="s">
        <v>13</v>
      </c>
      <c r="BW12" s="1" t="s">
        <v>107</v>
      </c>
      <c r="BX12" s="1" t="s">
        <v>13</v>
      </c>
      <c r="BY12" s="1" t="s">
        <v>107</v>
      </c>
      <c r="BZ12" s="1" t="s">
        <v>13</v>
      </c>
      <c r="CA12" s="1" t="s">
        <v>107</v>
      </c>
      <c r="CB12" s="1" t="s">
        <v>13</v>
      </c>
      <c r="CC12" s="14" t="s">
        <v>107</v>
      </c>
      <c r="CD12" s="119"/>
      <c r="CE12" s="129"/>
      <c r="CF12" s="129"/>
      <c r="CG12" s="129"/>
      <c r="CH12" s="119"/>
      <c r="CI12" s="1" t="s">
        <v>26</v>
      </c>
      <c r="CJ12" s="1" t="s">
        <v>7</v>
      </c>
      <c r="CK12" s="127"/>
      <c r="CL12" s="1" t="s">
        <v>26</v>
      </c>
      <c r="CM12" s="1" t="s">
        <v>7</v>
      </c>
      <c r="CN12" s="127"/>
      <c r="CO12" s="1" t="s">
        <v>26</v>
      </c>
      <c r="CP12" s="1" t="s">
        <v>7</v>
      </c>
      <c r="CQ12" s="127"/>
      <c r="CR12" s="1" t="s">
        <v>26</v>
      </c>
      <c r="CS12" s="1" t="s">
        <v>7</v>
      </c>
      <c r="CT12" s="127"/>
      <c r="CU12" s="119"/>
      <c r="CV12" s="129"/>
      <c r="CW12" s="129"/>
      <c r="CX12" s="129"/>
      <c r="CY12" s="129"/>
      <c r="CZ12" s="129"/>
      <c r="DA12" s="129"/>
      <c r="DB12" s="129"/>
      <c r="DC12" s="129"/>
      <c r="DD12" s="129"/>
      <c r="DE12" s="129"/>
      <c r="DF12" s="129"/>
      <c r="DG12" s="129"/>
      <c r="DH12" s="129"/>
      <c r="DI12" s="129"/>
      <c r="DJ12" s="129"/>
      <c r="DK12" s="129"/>
      <c r="DL12" s="129"/>
      <c r="DM12" s="129"/>
      <c r="DN12" s="129"/>
      <c r="DO12" s="129"/>
      <c r="DP12" s="119"/>
    </row>
    <row r="13" spans="3:120" ht="15" thickBot="1" x14ac:dyDescent="0.35">
      <c r="C13" s="31">
        <v>45488</v>
      </c>
      <c r="D13" s="32">
        <v>7.72</v>
      </c>
      <c r="E13" s="27">
        <v>11.3</v>
      </c>
      <c r="F13" s="15">
        <v>0</v>
      </c>
      <c r="G13" s="28" t="s">
        <v>242</v>
      </c>
      <c r="H13" s="27">
        <v>1</v>
      </c>
      <c r="I13" s="27">
        <v>1</v>
      </c>
      <c r="J13" s="27">
        <v>0</v>
      </c>
      <c r="K13" s="27">
        <v>0</v>
      </c>
      <c r="L13" s="27">
        <v>1</v>
      </c>
      <c r="M13" s="27">
        <v>1</v>
      </c>
      <c r="N13" s="27">
        <v>0</v>
      </c>
      <c r="O13" s="27">
        <v>0</v>
      </c>
      <c r="P13" s="27">
        <v>1</v>
      </c>
      <c r="Q13" s="27">
        <v>1</v>
      </c>
      <c r="R13" s="27">
        <v>0</v>
      </c>
      <c r="S13" s="27">
        <v>0</v>
      </c>
      <c r="T13" s="27">
        <v>1</v>
      </c>
      <c r="U13" s="27">
        <v>1</v>
      </c>
      <c r="V13" s="27">
        <v>0</v>
      </c>
      <c r="W13" s="27">
        <v>0</v>
      </c>
      <c r="X13" s="27">
        <v>1</v>
      </c>
      <c r="Y13" s="27">
        <v>1</v>
      </c>
      <c r="Z13" s="27">
        <v>0</v>
      </c>
      <c r="AA13" s="27">
        <v>0</v>
      </c>
      <c r="AB13" s="27">
        <v>1</v>
      </c>
      <c r="AC13" s="27">
        <v>1</v>
      </c>
      <c r="AD13" s="27">
        <v>0</v>
      </c>
      <c r="AE13" s="27">
        <v>0</v>
      </c>
      <c r="AF13" s="27">
        <v>1</v>
      </c>
      <c r="AG13" s="27">
        <v>1</v>
      </c>
      <c r="AH13" s="27">
        <v>0</v>
      </c>
      <c r="AI13" s="27">
        <v>0</v>
      </c>
      <c r="AJ13" s="27">
        <v>1</v>
      </c>
      <c r="AK13" s="27">
        <v>1</v>
      </c>
      <c r="AL13" s="27">
        <v>0</v>
      </c>
      <c r="AM13" s="27">
        <v>0</v>
      </c>
      <c r="AN13" s="15" t="s">
        <v>240</v>
      </c>
      <c r="AO13" s="40" t="s">
        <v>75</v>
      </c>
      <c r="AP13" s="27">
        <v>40</v>
      </c>
      <c r="AQ13" s="27" t="s">
        <v>105</v>
      </c>
      <c r="AR13" s="27">
        <v>40</v>
      </c>
      <c r="AS13" s="27" t="s">
        <v>105</v>
      </c>
      <c r="AT13" s="27">
        <v>40</v>
      </c>
      <c r="AU13" s="27" t="s">
        <v>106</v>
      </c>
      <c r="AV13" s="27">
        <v>40</v>
      </c>
      <c r="AW13" s="27" t="s">
        <v>97</v>
      </c>
      <c r="AX13" s="40" t="s">
        <v>104</v>
      </c>
      <c r="AY13" s="27" t="s">
        <v>105</v>
      </c>
      <c r="AZ13" s="27" t="s">
        <v>105</v>
      </c>
      <c r="BA13" s="27" t="s">
        <v>105</v>
      </c>
      <c r="BB13" s="27" t="s">
        <v>105</v>
      </c>
      <c r="BC13" s="27" t="s">
        <v>105</v>
      </c>
      <c r="BD13" s="27" t="s">
        <v>105</v>
      </c>
      <c r="BE13" s="27" t="s">
        <v>105</v>
      </c>
      <c r="BF13" s="27" t="s">
        <v>105</v>
      </c>
      <c r="BG13" s="27" t="s">
        <v>97</v>
      </c>
      <c r="BH13" s="40" t="s">
        <v>104</v>
      </c>
      <c r="BI13" s="27" t="s">
        <v>105</v>
      </c>
      <c r="BJ13" s="27" t="s">
        <v>105</v>
      </c>
      <c r="BK13" s="27" t="s">
        <v>105</v>
      </c>
      <c r="BL13" s="27" t="s">
        <v>105</v>
      </c>
      <c r="BM13" s="27" t="s">
        <v>105</v>
      </c>
      <c r="BN13" s="27" t="s">
        <v>105</v>
      </c>
      <c r="BO13" s="27" t="s">
        <v>105</v>
      </c>
      <c r="BP13" s="27" t="s">
        <v>105</v>
      </c>
      <c r="BQ13" s="27" t="s">
        <v>105</v>
      </c>
      <c r="BR13" s="27" t="s">
        <v>105</v>
      </c>
      <c r="BS13" s="27" t="s">
        <v>105</v>
      </c>
      <c r="BT13" s="36" t="s">
        <v>105</v>
      </c>
      <c r="BU13" s="38" t="s">
        <v>104</v>
      </c>
      <c r="BV13" s="41" t="s">
        <v>105</v>
      </c>
      <c r="BW13" s="30" t="s">
        <v>105</v>
      </c>
      <c r="BX13" s="30" t="s">
        <v>105</v>
      </c>
      <c r="BY13" s="30" t="s">
        <v>105</v>
      </c>
      <c r="BZ13" s="30" t="s">
        <v>105</v>
      </c>
      <c r="CA13" s="30" t="s">
        <v>105</v>
      </c>
      <c r="CB13" s="30" t="s">
        <v>105</v>
      </c>
      <c r="CC13" s="30" t="s">
        <v>105</v>
      </c>
      <c r="CD13" s="48" t="s">
        <v>104</v>
      </c>
      <c r="CE13" s="30" t="s">
        <v>105</v>
      </c>
      <c r="CF13" s="30" t="s">
        <v>105</v>
      </c>
      <c r="CG13" s="30" t="s">
        <v>105</v>
      </c>
      <c r="CH13" s="28" t="s">
        <v>242</v>
      </c>
      <c r="CI13" s="30" t="s">
        <v>105</v>
      </c>
      <c r="CJ13" s="30" t="s">
        <v>105</v>
      </c>
      <c r="CK13" s="30" t="s">
        <v>105</v>
      </c>
      <c r="CL13" s="30" t="s">
        <v>105</v>
      </c>
      <c r="CM13" s="30" t="s">
        <v>105</v>
      </c>
      <c r="CN13" s="30" t="s">
        <v>105</v>
      </c>
      <c r="CO13" s="30" t="s">
        <v>105</v>
      </c>
      <c r="CP13" s="30" t="s">
        <v>105</v>
      </c>
      <c r="CQ13" s="30" t="s">
        <v>105</v>
      </c>
      <c r="CR13" s="30" t="s">
        <v>105</v>
      </c>
      <c r="CS13" s="30" t="s">
        <v>105</v>
      </c>
      <c r="CT13" s="30" t="s">
        <v>105</v>
      </c>
      <c r="CU13" s="28" t="s">
        <v>104</v>
      </c>
      <c r="CV13" s="51" t="s">
        <v>105</v>
      </c>
      <c r="CW13" s="19" t="s">
        <v>105</v>
      </c>
      <c r="CX13" s="40" t="s">
        <v>237</v>
      </c>
      <c r="CY13" s="19" t="s">
        <v>105</v>
      </c>
      <c r="CZ13" s="19" t="s">
        <v>105</v>
      </c>
      <c r="DA13" s="19" t="s">
        <v>105</v>
      </c>
      <c r="DB13" s="19" t="s">
        <v>105</v>
      </c>
      <c r="DC13" s="27">
        <v>97.67</v>
      </c>
      <c r="DD13" s="19" t="s">
        <v>105</v>
      </c>
      <c r="DE13" s="19" t="s">
        <v>105</v>
      </c>
      <c r="DF13" s="19" t="s">
        <v>105</v>
      </c>
      <c r="DG13" s="19" t="s">
        <v>105</v>
      </c>
      <c r="DH13" s="27">
        <v>97.89</v>
      </c>
      <c r="DI13" s="19" t="s">
        <v>105</v>
      </c>
      <c r="DJ13" s="19" t="s">
        <v>105</v>
      </c>
      <c r="DK13" s="19" t="s">
        <v>105</v>
      </c>
      <c r="DL13" s="19" t="s">
        <v>105</v>
      </c>
      <c r="DM13" s="27">
        <v>92.73</v>
      </c>
      <c r="DN13" s="19" t="s">
        <v>105</v>
      </c>
      <c r="DO13" s="52" t="s">
        <v>105</v>
      </c>
      <c r="DP13" s="53" t="s">
        <v>238</v>
      </c>
    </row>
    <row r="14" spans="3:120" ht="15" thickBot="1" x14ac:dyDescent="0.35">
      <c r="C14" s="20">
        <v>45489</v>
      </c>
      <c r="D14" s="18">
        <v>7.95</v>
      </c>
      <c r="E14" s="15">
        <v>5.56</v>
      </c>
      <c r="F14" s="15">
        <v>0</v>
      </c>
      <c r="G14" s="28" t="s">
        <v>242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1.9</v>
      </c>
      <c r="Q14" s="15">
        <v>1.2</v>
      </c>
      <c r="R14" s="15">
        <v>0.7</v>
      </c>
      <c r="S14" s="15">
        <v>121.86</v>
      </c>
      <c r="T14" s="15">
        <v>2.1</v>
      </c>
      <c r="U14" s="15">
        <v>1.3</v>
      </c>
      <c r="V14" s="15">
        <v>0.8</v>
      </c>
      <c r="W14" s="15">
        <v>122.67</v>
      </c>
      <c r="X14" s="15">
        <v>2</v>
      </c>
      <c r="Y14" s="15">
        <v>1</v>
      </c>
      <c r="Z14" s="15">
        <v>1</v>
      </c>
      <c r="AA14" s="15">
        <v>129.36000000000001</v>
      </c>
      <c r="AB14" s="15">
        <v>2</v>
      </c>
      <c r="AC14" s="15">
        <v>1.4</v>
      </c>
      <c r="AD14" s="15">
        <v>0.6</v>
      </c>
      <c r="AE14" s="15">
        <v>124.83</v>
      </c>
      <c r="AF14" s="15">
        <v>2.4</v>
      </c>
      <c r="AG14" s="15">
        <v>1.3</v>
      </c>
      <c r="AH14" s="15">
        <v>1.1000000000000001</v>
      </c>
      <c r="AI14" s="15">
        <v>126.5</v>
      </c>
      <c r="AJ14" s="15">
        <v>2.4</v>
      </c>
      <c r="AK14" s="15">
        <v>1.2</v>
      </c>
      <c r="AL14" s="15">
        <v>1.2</v>
      </c>
      <c r="AM14" s="15">
        <v>127.32</v>
      </c>
      <c r="AN14" s="15" t="s">
        <v>109</v>
      </c>
      <c r="AO14" s="40" t="s">
        <v>75</v>
      </c>
      <c r="AP14" s="27">
        <v>40</v>
      </c>
      <c r="AQ14" s="27">
        <v>2.8</v>
      </c>
      <c r="AR14" s="27">
        <v>40</v>
      </c>
      <c r="AS14" s="27">
        <v>2.5</v>
      </c>
      <c r="AT14" s="27">
        <v>40</v>
      </c>
      <c r="AU14" s="27" t="s">
        <v>106</v>
      </c>
      <c r="AV14" s="27">
        <v>40</v>
      </c>
      <c r="AW14" s="27" t="s">
        <v>97</v>
      </c>
      <c r="AX14" s="40" t="s">
        <v>296</v>
      </c>
      <c r="AY14" s="28" t="s">
        <v>108</v>
      </c>
      <c r="AZ14" s="15">
        <v>30</v>
      </c>
      <c r="BA14" s="15">
        <v>4.4000000000000004</v>
      </c>
      <c r="BB14" s="15">
        <v>30</v>
      </c>
      <c r="BC14" s="15">
        <v>4.4000000000000004</v>
      </c>
      <c r="BD14" s="15">
        <v>30</v>
      </c>
      <c r="BE14" s="15">
        <v>4.7</v>
      </c>
      <c r="BF14" s="15">
        <v>30</v>
      </c>
      <c r="BG14" s="15" t="s">
        <v>97</v>
      </c>
      <c r="BH14" s="40" t="s">
        <v>110</v>
      </c>
      <c r="BI14" s="27">
        <v>1</v>
      </c>
      <c r="BJ14" s="27">
        <v>12</v>
      </c>
      <c r="BK14" s="27">
        <v>0.7</v>
      </c>
      <c r="BL14" s="27">
        <v>12</v>
      </c>
      <c r="BM14" s="27">
        <v>0.6</v>
      </c>
      <c r="BN14" s="27">
        <v>12</v>
      </c>
      <c r="BO14" s="27">
        <v>0.6</v>
      </c>
      <c r="BP14" s="27">
        <v>12</v>
      </c>
      <c r="BQ14" s="15" t="s">
        <v>29</v>
      </c>
      <c r="BR14" s="15" t="s">
        <v>29</v>
      </c>
      <c r="BS14" s="15" t="s">
        <v>29</v>
      </c>
      <c r="BT14" s="15" t="s">
        <v>29</v>
      </c>
      <c r="BU14" s="44" t="s">
        <v>111</v>
      </c>
      <c r="BV14" s="42">
        <v>4.5999999999999996</v>
      </c>
      <c r="BW14" s="34">
        <v>40</v>
      </c>
      <c r="BX14" s="34">
        <v>4.4000000000000004</v>
      </c>
      <c r="BY14" s="34">
        <v>40</v>
      </c>
      <c r="BZ14" s="34">
        <v>4</v>
      </c>
      <c r="CA14" s="34">
        <v>40</v>
      </c>
      <c r="CB14" s="43" t="s">
        <v>108</v>
      </c>
      <c r="CC14" s="43" t="s">
        <v>108</v>
      </c>
      <c r="CD14" s="49" t="s">
        <v>120</v>
      </c>
      <c r="CE14" s="40" t="s">
        <v>100</v>
      </c>
      <c r="CF14" s="27">
        <v>1.7999999999999999E-2</v>
      </c>
      <c r="CG14" s="15">
        <v>0</v>
      </c>
      <c r="CH14" s="28" t="s">
        <v>242</v>
      </c>
      <c r="CI14" s="27">
        <v>1</v>
      </c>
      <c r="CJ14" s="27">
        <v>1</v>
      </c>
      <c r="CK14" s="54">
        <v>0</v>
      </c>
      <c r="CL14" s="27">
        <v>3.6</v>
      </c>
      <c r="CM14" s="27">
        <v>3.4</v>
      </c>
      <c r="CN14" s="19">
        <v>0.2</v>
      </c>
      <c r="CO14" s="27">
        <v>3.8</v>
      </c>
      <c r="CP14" s="27">
        <v>3.6</v>
      </c>
      <c r="CQ14" s="27">
        <v>0.2</v>
      </c>
      <c r="CR14" s="27">
        <v>0.8</v>
      </c>
      <c r="CS14" s="27">
        <v>0.8</v>
      </c>
      <c r="CT14" s="54">
        <v>0</v>
      </c>
      <c r="CU14" s="27" t="s">
        <v>95</v>
      </c>
      <c r="CV14" s="15">
        <v>800.8</v>
      </c>
      <c r="CW14" s="15">
        <v>5.79</v>
      </c>
      <c r="CX14" s="27">
        <v>90.62</v>
      </c>
      <c r="CY14" s="19" t="s">
        <v>105</v>
      </c>
      <c r="CZ14" s="15">
        <v>102</v>
      </c>
      <c r="DA14" s="15">
        <v>420</v>
      </c>
      <c r="DB14" s="15">
        <v>6.31</v>
      </c>
      <c r="DC14" s="27">
        <v>97.67</v>
      </c>
      <c r="DD14" s="19" t="s">
        <v>105</v>
      </c>
      <c r="DE14" s="28">
        <v>791.5</v>
      </c>
      <c r="DF14" s="28" t="s">
        <v>108</v>
      </c>
      <c r="DG14" s="15">
        <v>7.01</v>
      </c>
      <c r="DH14" s="27">
        <v>97.89</v>
      </c>
      <c r="DI14" s="19" t="s">
        <v>105</v>
      </c>
      <c r="DJ14" s="28">
        <v>559.6</v>
      </c>
      <c r="DK14" s="15">
        <v>1646.9</v>
      </c>
      <c r="DL14" s="15">
        <v>6.7</v>
      </c>
      <c r="DM14" s="27">
        <v>92.73</v>
      </c>
      <c r="DN14" s="19" t="s">
        <v>105</v>
      </c>
      <c r="DO14" s="17">
        <v>138</v>
      </c>
      <c r="DP14" s="38" t="s">
        <v>256</v>
      </c>
    </row>
    <row r="15" spans="3:120" ht="15" thickBot="1" x14ac:dyDescent="0.35">
      <c r="C15" s="20">
        <v>45490</v>
      </c>
      <c r="D15" s="18">
        <v>7.71</v>
      </c>
      <c r="E15" s="15">
        <v>25.5</v>
      </c>
      <c r="F15" s="15">
        <v>0</v>
      </c>
      <c r="G15" s="28" t="s">
        <v>242</v>
      </c>
      <c r="H15" s="15">
        <v>2.2000000000000002</v>
      </c>
      <c r="I15" s="15">
        <v>1.4</v>
      </c>
      <c r="J15" s="15">
        <v>0.8</v>
      </c>
      <c r="K15" s="15">
        <v>150.83000000000001</v>
      </c>
      <c r="L15" s="15">
        <v>2.2000000000000002</v>
      </c>
      <c r="M15" s="15">
        <v>1.3</v>
      </c>
      <c r="N15" s="15">
        <v>0.9</v>
      </c>
      <c r="O15" s="15">
        <v>125.9</v>
      </c>
      <c r="P15" s="15">
        <v>2.2000000000000002</v>
      </c>
      <c r="Q15" s="15">
        <v>1.2</v>
      </c>
      <c r="R15" s="15">
        <v>1</v>
      </c>
      <c r="S15" s="15">
        <v>109.26</v>
      </c>
      <c r="T15" s="15">
        <v>2.2000000000000002</v>
      </c>
      <c r="U15" s="15">
        <v>1.4</v>
      </c>
      <c r="V15" s="15">
        <v>0.8</v>
      </c>
      <c r="W15" s="15">
        <v>131.19</v>
      </c>
      <c r="X15" s="15">
        <v>2</v>
      </c>
      <c r="Y15" s="15">
        <v>1.1000000000000001</v>
      </c>
      <c r="Z15" s="15">
        <v>0.9</v>
      </c>
      <c r="AA15" s="15">
        <v>119.4</v>
      </c>
      <c r="AB15" s="15">
        <v>2.1</v>
      </c>
      <c r="AC15" s="15">
        <v>1.4</v>
      </c>
      <c r="AD15" s="15">
        <v>0.5</v>
      </c>
      <c r="AE15" s="15">
        <v>123.92</v>
      </c>
      <c r="AF15" s="15">
        <v>2.2000000000000002</v>
      </c>
      <c r="AG15" s="15">
        <v>1.3</v>
      </c>
      <c r="AH15" s="15">
        <v>0.9</v>
      </c>
      <c r="AI15" s="15">
        <v>119.9</v>
      </c>
      <c r="AJ15" s="15">
        <v>2.1</v>
      </c>
      <c r="AK15" s="15">
        <v>1.2</v>
      </c>
      <c r="AL15" s="15">
        <v>0.9</v>
      </c>
      <c r="AM15" s="15">
        <v>129.24</v>
      </c>
      <c r="AN15" s="15" t="s">
        <v>95</v>
      </c>
      <c r="AO15" s="15">
        <v>2.1</v>
      </c>
      <c r="AP15" s="15">
        <v>40</v>
      </c>
      <c r="AQ15" s="15">
        <v>2.5</v>
      </c>
      <c r="AR15" s="15">
        <v>40</v>
      </c>
      <c r="AS15" s="40" t="s">
        <v>75</v>
      </c>
      <c r="AT15" s="15">
        <v>40</v>
      </c>
      <c r="AU15" s="15">
        <v>2.2999999999999998</v>
      </c>
      <c r="AV15" s="15">
        <v>40</v>
      </c>
      <c r="AW15" s="15">
        <v>40</v>
      </c>
      <c r="AX15" s="40" t="s">
        <v>295</v>
      </c>
      <c r="AY15" s="28" t="s">
        <v>108</v>
      </c>
      <c r="AZ15" s="15">
        <v>30</v>
      </c>
      <c r="BA15" s="15">
        <v>4.3</v>
      </c>
      <c r="BB15" s="15">
        <v>30</v>
      </c>
      <c r="BC15" s="15">
        <v>4.4000000000000004</v>
      </c>
      <c r="BD15" s="15">
        <v>30</v>
      </c>
      <c r="BE15" s="15">
        <v>4.5999999999999996</v>
      </c>
      <c r="BF15" s="15">
        <v>30</v>
      </c>
      <c r="BG15" s="15">
        <v>70</v>
      </c>
      <c r="BH15" s="40" t="s">
        <v>110</v>
      </c>
      <c r="BI15" s="15">
        <v>3.6</v>
      </c>
      <c r="BJ15" s="15">
        <v>12</v>
      </c>
      <c r="BK15" s="40" t="s">
        <v>108</v>
      </c>
      <c r="BL15" s="27">
        <v>12</v>
      </c>
      <c r="BM15" s="40" t="s">
        <v>108</v>
      </c>
      <c r="BN15" s="15">
        <v>12</v>
      </c>
      <c r="BO15" s="40" t="s">
        <v>108</v>
      </c>
      <c r="BP15" s="15">
        <v>12</v>
      </c>
      <c r="BQ15" s="15" t="s">
        <v>29</v>
      </c>
      <c r="BR15" s="15" t="s">
        <v>29</v>
      </c>
      <c r="BS15" s="15" t="s">
        <v>29</v>
      </c>
      <c r="BT15" s="15" t="s">
        <v>29</v>
      </c>
      <c r="BU15" s="44" t="s">
        <v>245</v>
      </c>
      <c r="BV15" s="42">
        <v>4.5999999999999996</v>
      </c>
      <c r="BW15" s="34">
        <v>40</v>
      </c>
      <c r="BX15" s="34">
        <v>4.4000000000000004</v>
      </c>
      <c r="BY15" s="34">
        <v>40</v>
      </c>
      <c r="BZ15" s="34">
        <v>4.2</v>
      </c>
      <c r="CA15" s="34">
        <v>40</v>
      </c>
      <c r="CB15" s="43" t="s">
        <v>108</v>
      </c>
      <c r="CC15" s="43" t="s">
        <v>108</v>
      </c>
      <c r="CD15" s="49" t="s">
        <v>120</v>
      </c>
      <c r="CE15" s="40" t="s">
        <v>100</v>
      </c>
      <c r="CF15" s="15">
        <v>2.1999999999999999E-2</v>
      </c>
      <c r="CG15" s="15">
        <v>0</v>
      </c>
      <c r="CH15" s="28" t="s">
        <v>242</v>
      </c>
      <c r="CI15" s="43" t="s">
        <v>108</v>
      </c>
      <c r="CJ15" s="43" t="s">
        <v>108</v>
      </c>
      <c r="CK15" s="43" t="s">
        <v>108</v>
      </c>
      <c r="CL15" s="15">
        <v>3.6</v>
      </c>
      <c r="CM15" s="15">
        <v>3.5</v>
      </c>
      <c r="CN15" s="15">
        <v>0.1</v>
      </c>
      <c r="CO15" s="15">
        <v>3.9</v>
      </c>
      <c r="CP15" s="15">
        <v>3.5</v>
      </c>
      <c r="CQ15" s="15">
        <v>0.4</v>
      </c>
      <c r="CR15" s="15">
        <v>3.7</v>
      </c>
      <c r="CS15" s="15">
        <v>3.6</v>
      </c>
      <c r="CT15" s="15">
        <v>0.1</v>
      </c>
      <c r="CU15" s="28" t="s">
        <v>241</v>
      </c>
      <c r="CV15" s="15">
        <v>1812.8</v>
      </c>
      <c r="CW15" s="15">
        <v>6.04</v>
      </c>
      <c r="CX15" s="27">
        <v>90.62</v>
      </c>
      <c r="CY15" s="19" t="s">
        <v>105</v>
      </c>
      <c r="CZ15" s="15">
        <v>71.2</v>
      </c>
      <c r="DA15" s="15">
        <v>440.6</v>
      </c>
      <c r="DB15" s="15">
        <v>6.04</v>
      </c>
      <c r="DC15" s="27">
        <v>97.67</v>
      </c>
      <c r="DD15" s="19" t="s">
        <v>105</v>
      </c>
      <c r="DE15" s="28">
        <v>768</v>
      </c>
      <c r="DF15" s="28" t="s">
        <v>108</v>
      </c>
      <c r="DG15" s="15">
        <v>6.4</v>
      </c>
      <c r="DH15" s="27">
        <v>97.89</v>
      </c>
      <c r="DI15" s="19" t="s">
        <v>105</v>
      </c>
      <c r="DJ15" s="28">
        <v>559.4</v>
      </c>
      <c r="DK15" s="15">
        <v>1577.6</v>
      </c>
      <c r="DL15" s="15">
        <v>6.5</v>
      </c>
      <c r="DM15" s="27">
        <v>92.73</v>
      </c>
      <c r="DN15" s="19" t="s">
        <v>105</v>
      </c>
      <c r="DO15" s="17">
        <v>114.7</v>
      </c>
      <c r="DP15" s="38" t="s">
        <v>256</v>
      </c>
    </row>
    <row r="16" spans="3:120" ht="15" thickBot="1" x14ac:dyDescent="0.35">
      <c r="C16" s="20">
        <v>45491</v>
      </c>
      <c r="D16" s="18">
        <v>7.39</v>
      </c>
      <c r="E16" s="15">
        <v>6.89</v>
      </c>
      <c r="F16" s="15">
        <v>0</v>
      </c>
      <c r="G16" s="28" t="s">
        <v>242</v>
      </c>
      <c r="H16" s="15">
        <v>2.2000000000000002</v>
      </c>
      <c r="I16" s="15">
        <v>1.4</v>
      </c>
      <c r="J16" s="15">
        <v>0.8</v>
      </c>
      <c r="K16" s="15">
        <v>139.46</v>
      </c>
      <c r="L16" s="15">
        <v>2.2999999999999998</v>
      </c>
      <c r="M16" s="15">
        <v>1.4</v>
      </c>
      <c r="N16" s="15">
        <v>1.9</v>
      </c>
      <c r="O16" s="15">
        <v>133.99</v>
      </c>
      <c r="P16" s="15">
        <v>2</v>
      </c>
      <c r="Q16" s="15">
        <v>1.3</v>
      </c>
      <c r="R16" s="15">
        <v>0.7</v>
      </c>
      <c r="S16" s="15">
        <v>114.32</v>
      </c>
      <c r="T16" s="15">
        <v>2</v>
      </c>
      <c r="U16" s="15">
        <v>1.5</v>
      </c>
      <c r="V16" s="15">
        <v>0.5</v>
      </c>
      <c r="W16" s="15">
        <v>136.53</v>
      </c>
      <c r="X16" s="15">
        <v>2.2000000000000002</v>
      </c>
      <c r="Y16" s="15">
        <v>1.3</v>
      </c>
      <c r="Z16" s="15">
        <v>0.9</v>
      </c>
      <c r="AA16" s="15">
        <v>123.38</v>
      </c>
      <c r="AB16" s="15">
        <v>2</v>
      </c>
      <c r="AC16" s="15">
        <v>1.5</v>
      </c>
      <c r="AD16" s="15">
        <v>0.5</v>
      </c>
      <c r="AE16" s="15">
        <v>133.66</v>
      </c>
      <c r="AF16" s="15">
        <v>2.2000000000000002</v>
      </c>
      <c r="AG16" s="15">
        <v>1.3</v>
      </c>
      <c r="AH16" s="15">
        <v>0.9</v>
      </c>
      <c r="AI16" s="15">
        <v>120.12</v>
      </c>
      <c r="AJ16" s="15">
        <v>2.1</v>
      </c>
      <c r="AK16" s="15">
        <v>1.3</v>
      </c>
      <c r="AL16" s="15">
        <v>0.9</v>
      </c>
      <c r="AM16" s="15">
        <v>137</v>
      </c>
      <c r="AN16" s="15" t="s">
        <v>95</v>
      </c>
      <c r="AO16" s="40" t="s">
        <v>75</v>
      </c>
      <c r="AP16" s="40" t="s">
        <v>75</v>
      </c>
      <c r="AQ16" s="40" t="s">
        <v>75</v>
      </c>
      <c r="AR16" s="40" t="s">
        <v>75</v>
      </c>
      <c r="AS16" s="40" t="s">
        <v>75</v>
      </c>
      <c r="AT16" s="40" t="s">
        <v>75</v>
      </c>
      <c r="AU16" s="40" t="s">
        <v>75</v>
      </c>
      <c r="AV16" s="40" t="s">
        <v>75</v>
      </c>
      <c r="AW16" s="15">
        <v>15</v>
      </c>
      <c r="AX16" s="28" t="s">
        <v>243</v>
      </c>
      <c r="AY16" s="15">
        <v>4.5999999999999996</v>
      </c>
      <c r="AZ16" s="15">
        <v>30</v>
      </c>
      <c r="BA16" s="15">
        <v>4.8</v>
      </c>
      <c r="BB16" s="15">
        <v>30</v>
      </c>
      <c r="BC16" s="15">
        <v>4.8</v>
      </c>
      <c r="BD16" s="15">
        <v>30</v>
      </c>
      <c r="BE16" s="28">
        <v>5.0999999999999996</v>
      </c>
      <c r="BF16" s="15">
        <v>30</v>
      </c>
      <c r="BG16" s="15">
        <v>80</v>
      </c>
      <c r="BH16" s="28" t="s">
        <v>244</v>
      </c>
      <c r="BI16" s="15">
        <v>1.6</v>
      </c>
      <c r="BJ16" s="15">
        <v>12</v>
      </c>
      <c r="BK16" s="40" t="s">
        <v>108</v>
      </c>
      <c r="BL16" s="15">
        <v>12</v>
      </c>
      <c r="BM16" s="27">
        <v>1.6</v>
      </c>
      <c r="BN16" s="15">
        <v>12</v>
      </c>
      <c r="BO16" s="40" t="s">
        <v>108</v>
      </c>
      <c r="BP16" s="15">
        <v>12</v>
      </c>
      <c r="BQ16" s="15" t="s">
        <v>29</v>
      </c>
      <c r="BR16" s="15" t="s">
        <v>29</v>
      </c>
      <c r="BS16" s="15" t="s">
        <v>29</v>
      </c>
      <c r="BT16" s="15" t="s">
        <v>29</v>
      </c>
      <c r="BU16" s="44" t="s">
        <v>246</v>
      </c>
      <c r="BV16" s="42">
        <v>5</v>
      </c>
      <c r="BW16" s="34">
        <v>40</v>
      </c>
      <c r="BX16" s="34">
        <v>4.5999999999999996</v>
      </c>
      <c r="BY16" s="34">
        <v>40</v>
      </c>
      <c r="BZ16" s="34">
        <v>4.4000000000000004</v>
      </c>
      <c r="CA16" s="34">
        <v>40</v>
      </c>
      <c r="CB16" s="34">
        <v>4.5</v>
      </c>
      <c r="CC16" s="34">
        <v>40</v>
      </c>
      <c r="CD16" s="21" t="s">
        <v>95</v>
      </c>
      <c r="CE16" s="40" t="s">
        <v>100</v>
      </c>
      <c r="CF16" s="15">
        <v>1.7000000000000001E-2</v>
      </c>
      <c r="CG16" s="15">
        <v>0</v>
      </c>
      <c r="CH16" s="28" t="s">
        <v>242</v>
      </c>
      <c r="CI16" s="15">
        <v>4</v>
      </c>
      <c r="CJ16" s="15">
        <v>3.9</v>
      </c>
      <c r="CK16" s="15">
        <v>0.1</v>
      </c>
      <c r="CL16" s="15">
        <v>3.9</v>
      </c>
      <c r="CM16" s="15">
        <v>3.7</v>
      </c>
      <c r="CN16" s="15">
        <v>0.2</v>
      </c>
      <c r="CO16" s="15">
        <v>4.0999999999999996</v>
      </c>
      <c r="CP16" s="15">
        <v>3.8</v>
      </c>
      <c r="CQ16" s="15">
        <v>0.3</v>
      </c>
      <c r="CR16" s="15">
        <v>4</v>
      </c>
      <c r="CS16" s="15">
        <v>3.9</v>
      </c>
      <c r="CT16" s="15">
        <v>0.1</v>
      </c>
      <c r="CU16" s="27" t="s">
        <v>95</v>
      </c>
      <c r="CV16" s="15">
        <v>1012</v>
      </c>
      <c r="CW16" s="15">
        <v>5.86</v>
      </c>
      <c r="CX16" s="27">
        <v>90.62</v>
      </c>
      <c r="CY16" s="19" t="s">
        <v>105</v>
      </c>
      <c r="CZ16" s="15">
        <v>226.7</v>
      </c>
      <c r="DA16" s="15">
        <v>319.5</v>
      </c>
      <c r="DB16" s="15">
        <v>5.85</v>
      </c>
      <c r="DC16" s="27">
        <v>97.67</v>
      </c>
      <c r="DD16" s="19" t="s">
        <v>105</v>
      </c>
      <c r="DE16" s="28">
        <v>794.9</v>
      </c>
      <c r="DF16" s="28" t="s">
        <v>108</v>
      </c>
      <c r="DG16" s="15">
        <v>6.02</v>
      </c>
      <c r="DH16" s="27">
        <v>97.89</v>
      </c>
      <c r="DI16" s="19" t="s">
        <v>105</v>
      </c>
      <c r="DJ16" s="28">
        <v>568.70000000000005</v>
      </c>
      <c r="DK16" s="15">
        <v>816.9</v>
      </c>
      <c r="DL16" s="15">
        <v>6.1</v>
      </c>
      <c r="DM16" s="27">
        <v>92.73</v>
      </c>
      <c r="DN16" s="19" t="s">
        <v>105</v>
      </c>
      <c r="DO16" s="17">
        <v>116.7</v>
      </c>
      <c r="DP16" s="38" t="s">
        <v>256</v>
      </c>
    </row>
    <row r="17" spans="3:120" ht="15" thickBot="1" x14ac:dyDescent="0.35">
      <c r="C17" s="20">
        <v>45492</v>
      </c>
      <c r="D17" s="18">
        <v>7.6</v>
      </c>
      <c r="E17" s="15">
        <v>6.94</v>
      </c>
      <c r="F17" s="15">
        <v>0</v>
      </c>
      <c r="G17" s="28" t="s">
        <v>242</v>
      </c>
      <c r="H17" s="15">
        <v>2.4</v>
      </c>
      <c r="I17" s="15">
        <v>1.4</v>
      </c>
      <c r="J17" s="15">
        <v>1</v>
      </c>
      <c r="K17" s="15">
        <v>131.22999999999999</v>
      </c>
      <c r="L17" s="15">
        <v>2.4</v>
      </c>
      <c r="M17" s="15">
        <v>1.3</v>
      </c>
      <c r="N17" s="15">
        <v>1.1000000000000001</v>
      </c>
      <c r="O17" s="15">
        <v>132.34</v>
      </c>
      <c r="P17" s="15">
        <v>2</v>
      </c>
      <c r="Q17" s="15">
        <v>1.3</v>
      </c>
      <c r="R17" s="15">
        <v>0.7</v>
      </c>
      <c r="S17" s="15">
        <v>115.79</v>
      </c>
      <c r="T17" s="15">
        <v>1.9</v>
      </c>
      <c r="U17" s="15">
        <v>1.2</v>
      </c>
      <c r="V17" s="15">
        <v>0.7</v>
      </c>
      <c r="W17" s="15">
        <v>130.76</v>
      </c>
      <c r="X17" s="15">
        <v>2.2000000000000002</v>
      </c>
      <c r="Y17" s="15">
        <v>1.3</v>
      </c>
      <c r="Z17" s="15">
        <v>0.9</v>
      </c>
      <c r="AA17" s="15">
        <v>132.77000000000001</v>
      </c>
      <c r="AB17" s="15">
        <v>2.1</v>
      </c>
      <c r="AC17" s="15">
        <v>1.5</v>
      </c>
      <c r="AD17" s="15">
        <v>0.6</v>
      </c>
      <c r="AE17" s="15">
        <v>130.93</v>
      </c>
      <c r="AF17" s="15">
        <v>2.2999999999999998</v>
      </c>
      <c r="AG17" s="15">
        <v>1.3</v>
      </c>
      <c r="AH17" s="15">
        <v>1</v>
      </c>
      <c r="AI17" s="15">
        <v>122.81</v>
      </c>
      <c r="AJ17" s="15">
        <v>2.2000000000000002</v>
      </c>
      <c r="AK17" s="15">
        <v>1.2</v>
      </c>
      <c r="AL17" s="15">
        <v>1</v>
      </c>
      <c r="AM17" s="15">
        <v>133.91999999999999</v>
      </c>
      <c r="AN17" s="15" t="s">
        <v>95</v>
      </c>
      <c r="AO17" s="15">
        <v>2.6</v>
      </c>
      <c r="AP17" s="15">
        <v>80</v>
      </c>
      <c r="AQ17" s="15">
        <v>3.1</v>
      </c>
      <c r="AR17" s="15">
        <v>80</v>
      </c>
      <c r="AS17" s="15">
        <v>3</v>
      </c>
      <c r="AT17" s="15">
        <v>80</v>
      </c>
      <c r="AU17" s="40" t="s">
        <v>75</v>
      </c>
      <c r="AV17" s="40" t="s">
        <v>75</v>
      </c>
      <c r="AW17" s="27" t="s">
        <v>97</v>
      </c>
      <c r="AX17" s="40" t="s">
        <v>295</v>
      </c>
      <c r="AY17" s="15">
        <v>4.5999999999999996</v>
      </c>
      <c r="AZ17" s="15">
        <v>30</v>
      </c>
      <c r="BA17" s="15">
        <v>4.5999999999999996</v>
      </c>
      <c r="BB17" s="15">
        <v>30</v>
      </c>
      <c r="BC17" s="15">
        <v>4.7</v>
      </c>
      <c r="BD17" s="15">
        <v>30</v>
      </c>
      <c r="BE17" s="15">
        <v>5</v>
      </c>
      <c r="BF17" s="15">
        <v>30</v>
      </c>
      <c r="BG17" s="15">
        <v>50</v>
      </c>
      <c r="BH17" s="15" t="s">
        <v>95</v>
      </c>
      <c r="BI17" s="15">
        <v>3</v>
      </c>
      <c r="BJ17" s="15">
        <v>12</v>
      </c>
      <c r="BK17" s="40" t="s">
        <v>108</v>
      </c>
      <c r="BL17" s="15">
        <v>12</v>
      </c>
      <c r="BM17" s="15">
        <v>3.7</v>
      </c>
      <c r="BN17" s="15">
        <v>12</v>
      </c>
      <c r="BO17" s="40" t="s">
        <v>108</v>
      </c>
      <c r="BP17" s="15">
        <v>12</v>
      </c>
      <c r="BQ17" s="15" t="s">
        <v>29</v>
      </c>
      <c r="BR17" s="15" t="s">
        <v>29</v>
      </c>
      <c r="BS17" s="15" t="s">
        <v>29</v>
      </c>
      <c r="BT17" s="15" t="s">
        <v>29</v>
      </c>
      <c r="BU17" s="44" t="s">
        <v>246</v>
      </c>
      <c r="BV17" s="42">
        <v>5</v>
      </c>
      <c r="BW17" s="34">
        <v>40</v>
      </c>
      <c r="BX17" s="34">
        <v>4.5999999999999996</v>
      </c>
      <c r="BY17" s="34">
        <v>40</v>
      </c>
      <c r="BZ17" s="34">
        <v>4.4000000000000004</v>
      </c>
      <c r="CA17" s="34">
        <v>40</v>
      </c>
      <c r="CB17" s="34">
        <v>4.4000000000000004</v>
      </c>
      <c r="CC17" s="34">
        <v>40</v>
      </c>
      <c r="CD17" s="21" t="s">
        <v>95</v>
      </c>
      <c r="CE17" s="40" t="s">
        <v>100</v>
      </c>
      <c r="CF17" s="15">
        <v>1.7000000000000001E-2</v>
      </c>
      <c r="CG17" s="15">
        <v>0</v>
      </c>
      <c r="CH17" s="28" t="s">
        <v>242</v>
      </c>
      <c r="CI17" s="15">
        <v>3.8</v>
      </c>
      <c r="CJ17" s="15">
        <v>3.7</v>
      </c>
      <c r="CK17" s="15">
        <v>0.1</v>
      </c>
      <c r="CL17" s="15">
        <v>3.8</v>
      </c>
      <c r="CM17" s="15">
        <v>3.6</v>
      </c>
      <c r="CN17" s="15">
        <v>0.2</v>
      </c>
      <c r="CO17" s="15">
        <v>4</v>
      </c>
      <c r="CP17" s="15">
        <v>3.6</v>
      </c>
      <c r="CQ17" s="15">
        <v>0.4</v>
      </c>
      <c r="CR17" s="15">
        <v>3.9</v>
      </c>
      <c r="CS17" s="15">
        <v>3.7</v>
      </c>
      <c r="CT17" s="15">
        <v>0.2</v>
      </c>
      <c r="CU17" s="27" t="s">
        <v>95</v>
      </c>
      <c r="CV17" s="15">
        <v>611.4</v>
      </c>
      <c r="CW17" s="15">
        <v>5.69</v>
      </c>
      <c r="CX17" s="15">
        <v>89.4</v>
      </c>
      <c r="CY17" s="19" t="s">
        <v>105</v>
      </c>
      <c r="CZ17" s="15">
        <v>170</v>
      </c>
      <c r="DA17" s="15">
        <v>359.8</v>
      </c>
      <c r="DB17" s="15">
        <v>5.91</v>
      </c>
      <c r="DC17" s="15">
        <v>95.98</v>
      </c>
      <c r="DD17" s="19" t="s">
        <v>105</v>
      </c>
      <c r="DE17" s="28">
        <v>721.4</v>
      </c>
      <c r="DF17" s="28" t="s">
        <v>108</v>
      </c>
      <c r="DG17" s="15">
        <v>5.95</v>
      </c>
      <c r="DH17" s="15">
        <v>96.13</v>
      </c>
      <c r="DI17" s="19" t="s">
        <v>105</v>
      </c>
      <c r="DJ17" s="28">
        <v>562.1</v>
      </c>
      <c r="DK17" s="15">
        <v>823.6</v>
      </c>
      <c r="DL17" s="15">
        <v>6.1</v>
      </c>
      <c r="DM17" s="15">
        <v>90.63</v>
      </c>
      <c r="DN17" s="19" t="s">
        <v>105</v>
      </c>
      <c r="DO17" s="17">
        <v>103.4</v>
      </c>
      <c r="DP17" s="38" t="s">
        <v>256</v>
      </c>
    </row>
    <row r="18" spans="3:120" ht="15" thickBot="1" x14ac:dyDescent="0.35">
      <c r="C18" s="20">
        <v>45493</v>
      </c>
      <c r="D18" s="32"/>
      <c r="E18" s="27"/>
      <c r="F18" s="27"/>
      <c r="G18" s="40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40"/>
      <c r="AV18" s="40"/>
      <c r="AW18" s="27"/>
      <c r="AX18" s="40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40"/>
      <c r="BL18" s="27"/>
      <c r="BM18" s="27"/>
      <c r="BN18" s="27"/>
      <c r="BO18" s="40"/>
      <c r="BP18" s="27"/>
      <c r="BQ18" s="27"/>
      <c r="BR18" s="27"/>
      <c r="BS18" s="27"/>
      <c r="BT18" s="27"/>
      <c r="BU18" s="38"/>
      <c r="BV18" s="42"/>
      <c r="BW18" s="34"/>
      <c r="BX18" s="34"/>
      <c r="BY18" s="34"/>
      <c r="BZ18" s="34"/>
      <c r="CA18" s="34"/>
      <c r="CB18" s="34"/>
      <c r="CC18" s="34"/>
      <c r="CD18" s="64"/>
      <c r="CE18" s="40"/>
      <c r="CF18" s="27"/>
      <c r="CG18" s="27"/>
      <c r="CH18" s="40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19"/>
      <c r="CZ18" s="27"/>
      <c r="DA18" s="27"/>
      <c r="DB18" s="27"/>
      <c r="DC18" s="27"/>
      <c r="DD18" s="19"/>
      <c r="DE18" s="40"/>
      <c r="DF18" s="40"/>
      <c r="DG18" s="27"/>
      <c r="DH18" s="27"/>
      <c r="DI18" s="19"/>
      <c r="DJ18" s="40"/>
      <c r="DK18" s="27"/>
      <c r="DL18" s="27"/>
      <c r="DM18" s="27"/>
      <c r="DN18" s="19"/>
      <c r="DO18" s="36"/>
      <c r="DP18" s="38"/>
    </row>
    <row r="19" spans="3:120" ht="15" thickBot="1" x14ac:dyDescent="0.35">
      <c r="C19" s="20">
        <v>45494</v>
      </c>
      <c r="D19" s="33"/>
      <c r="E19" s="30"/>
      <c r="F19" s="30"/>
      <c r="G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29"/>
      <c r="AV19" s="29"/>
      <c r="AW19" s="30"/>
      <c r="AX19" s="29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29"/>
      <c r="BL19" s="30"/>
      <c r="BM19" s="30"/>
      <c r="BN19" s="30"/>
      <c r="BO19" s="29"/>
      <c r="BP19" s="30"/>
      <c r="BQ19" s="30"/>
      <c r="BR19" s="30"/>
      <c r="BS19" s="30"/>
      <c r="BT19" s="30"/>
      <c r="BU19" s="39"/>
      <c r="BV19" s="42"/>
      <c r="BW19" s="34"/>
      <c r="BX19" s="34"/>
      <c r="BY19" s="34"/>
      <c r="BZ19" s="34"/>
      <c r="CA19" s="34"/>
      <c r="CB19" s="34"/>
      <c r="CC19" s="34"/>
      <c r="CD19" s="41"/>
      <c r="CE19" s="29"/>
      <c r="CF19" s="30"/>
      <c r="CG19" s="30"/>
      <c r="CH19" s="29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47"/>
      <c r="CZ19" s="30"/>
      <c r="DA19" s="30"/>
      <c r="DB19" s="30"/>
      <c r="DC19" s="30"/>
      <c r="DD19" s="47"/>
      <c r="DE19" s="29"/>
      <c r="DF19" s="29"/>
      <c r="DG19" s="30"/>
      <c r="DH19" s="30"/>
      <c r="DI19" s="47"/>
      <c r="DJ19" s="29"/>
      <c r="DK19" s="30"/>
      <c r="DL19" s="30"/>
      <c r="DM19" s="30"/>
      <c r="DN19" s="47"/>
      <c r="DO19" s="37"/>
      <c r="DP19" s="39"/>
    </row>
    <row r="20" spans="3:120" ht="15" thickBot="1" x14ac:dyDescent="0.35">
      <c r="C20" s="20">
        <v>45495</v>
      </c>
      <c r="D20" s="18">
        <v>7.55</v>
      </c>
      <c r="E20" s="15">
        <v>7.67</v>
      </c>
      <c r="F20" s="15">
        <v>0</v>
      </c>
      <c r="G20" s="28" t="s">
        <v>242</v>
      </c>
      <c r="H20" s="15">
        <v>2.4</v>
      </c>
      <c r="I20" s="15">
        <v>1.2</v>
      </c>
      <c r="J20" s="15">
        <v>1.2</v>
      </c>
      <c r="K20" s="15">
        <v>101.03</v>
      </c>
      <c r="L20" s="15">
        <v>2.8</v>
      </c>
      <c r="M20" s="15">
        <v>1.3</v>
      </c>
      <c r="N20" s="15">
        <v>1.5</v>
      </c>
      <c r="O20" s="15">
        <v>119.65</v>
      </c>
      <c r="P20" s="15">
        <v>2.2999999999999998</v>
      </c>
      <c r="Q20" s="15">
        <v>1.2</v>
      </c>
      <c r="R20" s="15">
        <v>1.1000000000000001</v>
      </c>
      <c r="S20" s="15">
        <v>107.65</v>
      </c>
      <c r="T20" s="15">
        <v>2.2999999999999998</v>
      </c>
      <c r="U20" s="15">
        <v>1.4</v>
      </c>
      <c r="V20" s="15">
        <v>0.9</v>
      </c>
      <c r="W20" s="15">
        <v>122.46</v>
      </c>
      <c r="X20" s="15">
        <v>2.2999999999999998</v>
      </c>
      <c r="Y20" s="15">
        <v>1.3</v>
      </c>
      <c r="Z20" s="15">
        <v>1</v>
      </c>
      <c r="AA20" s="15">
        <v>115.57</v>
      </c>
      <c r="AB20" s="15">
        <v>2.2999999999999998</v>
      </c>
      <c r="AC20" s="15">
        <v>1.4</v>
      </c>
      <c r="AD20" s="15">
        <v>0.39</v>
      </c>
      <c r="AE20" s="15">
        <v>119.22</v>
      </c>
      <c r="AF20" s="15">
        <v>2.7</v>
      </c>
      <c r="AG20" s="15">
        <v>1.3</v>
      </c>
      <c r="AH20" s="15">
        <v>1.4</v>
      </c>
      <c r="AI20" s="15">
        <v>114.5</v>
      </c>
      <c r="AJ20" s="15">
        <v>2.6</v>
      </c>
      <c r="AK20" s="15">
        <v>2.2000000000000002</v>
      </c>
      <c r="AL20" s="15">
        <v>0.4</v>
      </c>
      <c r="AM20" s="15">
        <v>116.14</v>
      </c>
      <c r="AN20" s="15" t="s">
        <v>95</v>
      </c>
      <c r="AO20" s="40" t="s">
        <v>259</v>
      </c>
      <c r="AP20" s="40" t="s">
        <v>259</v>
      </c>
      <c r="AQ20" s="40" t="s">
        <v>259</v>
      </c>
      <c r="AR20" s="40" t="s">
        <v>259</v>
      </c>
      <c r="AS20" s="40" t="s">
        <v>259</v>
      </c>
      <c r="AT20" s="40" t="s">
        <v>259</v>
      </c>
      <c r="AU20" s="40" t="s">
        <v>259</v>
      </c>
      <c r="AV20" s="40" t="s">
        <v>259</v>
      </c>
      <c r="AW20" s="15" t="s">
        <v>260</v>
      </c>
      <c r="AX20" s="28" t="s">
        <v>261</v>
      </c>
      <c r="AY20" s="28" t="s">
        <v>108</v>
      </c>
      <c r="AZ20" s="15">
        <v>30</v>
      </c>
      <c r="BA20" s="15">
        <v>4.9000000000000004</v>
      </c>
      <c r="BB20" s="15">
        <v>30</v>
      </c>
      <c r="BC20" s="15">
        <v>4.8</v>
      </c>
      <c r="BD20" s="15">
        <v>30</v>
      </c>
      <c r="BE20" s="15">
        <v>5.2</v>
      </c>
      <c r="BF20" s="15">
        <v>30</v>
      </c>
      <c r="BG20" s="15">
        <v>15</v>
      </c>
      <c r="BH20" s="40" t="s">
        <v>110</v>
      </c>
      <c r="BI20" s="15">
        <v>3</v>
      </c>
      <c r="BJ20" s="15">
        <v>12</v>
      </c>
      <c r="BK20" s="40" t="s">
        <v>108</v>
      </c>
      <c r="BL20" s="15">
        <v>12</v>
      </c>
      <c r="BM20" s="15">
        <v>3.7</v>
      </c>
      <c r="BN20" s="15">
        <v>12</v>
      </c>
      <c r="BO20" s="40" t="s">
        <v>108</v>
      </c>
      <c r="BP20" s="15">
        <v>12</v>
      </c>
      <c r="BQ20" s="15" t="s">
        <v>29</v>
      </c>
      <c r="BR20" s="15" t="s">
        <v>29</v>
      </c>
      <c r="BS20" s="15" t="s">
        <v>29</v>
      </c>
      <c r="BT20" s="15" t="s">
        <v>29</v>
      </c>
      <c r="BU20" s="44" t="s">
        <v>246</v>
      </c>
      <c r="BV20" s="43" t="s">
        <v>108</v>
      </c>
      <c r="BW20" s="43" t="s">
        <v>108</v>
      </c>
      <c r="BX20" s="43" t="s">
        <v>108</v>
      </c>
      <c r="BY20" s="43" t="s">
        <v>108</v>
      </c>
      <c r="BZ20" s="43" t="s">
        <v>108</v>
      </c>
      <c r="CA20" s="43" t="s">
        <v>108</v>
      </c>
      <c r="CB20" s="43" t="s">
        <v>108</v>
      </c>
      <c r="CC20" s="43" t="s">
        <v>108</v>
      </c>
      <c r="CD20" s="21" t="s">
        <v>262</v>
      </c>
      <c r="CE20" s="40" t="s">
        <v>100</v>
      </c>
      <c r="CF20" s="15">
        <v>0.02</v>
      </c>
      <c r="CG20" s="15">
        <v>0</v>
      </c>
      <c r="CH20" s="28" t="s">
        <v>242</v>
      </c>
      <c r="CI20" s="43" t="s">
        <v>108</v>
      </c>
      <c r="CJ20" s="43" t="s">
        <v>108</v>
      </c>
      <c r="CK20" s="43" t="s">
        <v>108</v>
      </c>
      <c r="CL20" s="15">
        <v>4.2</v>
      </c>
      <c r="CM20" s="15">
        <v>3</v>
      </c>
      <c r="CN20" s="15">
        <v>1.2</v>
      </c>
      <c r="CO20" s="15">
        <v>4.2</v>
      </c>
      <c r="CP20" s="15">
        <v>3.3</v>
      </c>
      <c r="CQ20" s="15">
        <v>0.9</v>
      </c>
      <c r="CR20" s="15">
        <v>4</v>
      </c>
      <c r="CS20" s="15">
        <v>3.8</v>
      </c>
      <c r="CT20" s="15">
        <v>0.2</v>
      </c>
      <c r="CU20" s="28" t="s">
        <v>268</v>
      </c>
      <c r="CV20" s="15">
        <v>621.79999999999995</v>
      </c>
      <c r="CW20" s="15">
        <v>5.72</v>
      </c>
      <c r="CX20" s="15">
        <v>86.67</v>
      </c>
      <c r="CY20" s="19" t="s">
        <v>105</v>
      </c>
      <c r="CZ20" s="15">
        <v>228.1</v>
      </c>
      <c r="DA20" s="15">
        <v>373.4</v>
      </c>
      <c r="DB20" s="15">
        <v>6.03</v>
      </c>
      <c r="DC20" s="15">
        <v>86.67</v>
      </c>
      <c r="DD20" s="19" t="s">
        <v>105</v>
      </c>
      <c r="DE20" s="28">
        <v>827.2</v>
      </c>
      <c r="DF20" s="28" t="s">
        <v>108</v>
      </c>
      <c r="DG20" s="15">
        <v>6.38</v>
      </c>
      <c r="DH20" s="15">
        <v>92.89</v>
      </c>
      <c r="DI20" s="19" t="s">
        <v>105</v>
      </c>
      <c r="DJ20" s="28">
        <v>620.70000000000005</v>
      </c>
      <c r="DK20" s="15">
        <v>761.3</v>
      </c>
      <c r="DL20" s="15">
        <v>6.2</v>
      </c>
      <c r="DM20" s="15">
        <v>89.73</v>
      </c>
      <c r="DN20" s="19" t="s">
        <v>105</v>
      </c>
      <c r="DO20" s="17">
        <v>174.1</v>
      </c>
      <c r="DP20" s="38" t="s">
        <v>256</v>
      </c>
    </row>
    <row r="21" spans="3:120" ht="15" thickBot="1" x14ac:dyDescent="0.35">
      <c r="C21" s="20">
        <v>45496</v>
      </c>
      <c r="D21" s="33"/>
      <c r="E21" s="30"/>
      <c r="F21" s="30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29"/>
      <c r="AP21" s="29"/>
      <c r="AQ21" s="29"/>
      <c r="AR21" s="29"/>
      <c r="AS21" s="29"/>
      <c r="AT21" s="29"/>
      <c r="AU21" s="29"/>
      <c r="AV21" s="29"/>
      <c r="AW21" s="30"/>
      <c r="AX21" s="29"/>
      <c r="AY21" s="29"/>
      <c r="AZ21" s="30"/>
      <c r="BA21" s="30"/>
      <c r="BB21" s="30"/>
      <c r="BC21" s="30"/>
      <c r="BD21" s="30"/>
      <c r="BE21" s="30"/>
      <c r="BF21" s="30"/>
      <c r="BG21" s="30"/>
      <c r="BH21" s="29"/>
      <c r="BI21" s="30"/>
      <c r="BJ21" s="30"/>
      <c r="BK21" s="29"/>
      <c r="BL21" s="30"/>
      <c r="BM21" s="30"/>
      <c r="BN21" s="30"/>
      <c r="BO21" s="29"/>
      <c r="BP21" s="30"/>
      <c r="BQ21" s="30"/>
      <c r="BR21" s="30"/>
      <c r="BS21" s="30"/>
      <c r="BT21" s="30"/>
      <c r="BU21" s="39"/>
      <c r="BV21" s="43"/>
      <c r="BW21" s="43"/>
      <c r="BX21" s="43"/>
      <c r="BY21" s="43"/>
      <c r="BZ21" s="43"/>
      <c r="CA21" s="43"/>
      <c r="CB21" s="43"/>
      <c r="CC21" s="43"/>
      <c r="CD21" s="41"/>
      <c r="CE21" s="29"/>
      <c r="CF21" s="30"/>
      <c r="CG21" s="30"/>
      <c r="CH21" s="29"/>
      <c r="CI21" s="43"/>
      <c r="CJ21" s="43"/>
      <c r="CK21" s="43"/>
      <c r="CL21" s="30"/>
      <c r="CM21" s="30"/>
      <c r="CN21" s="30"/>
      <c r="CO21" s="30"/>
      <c r="CP21" s="30"/>
      <c r="CQ21" s="30"/>
      <c r="CR21" s="30"/>
      <c r="CS21" s="30"/>
      <c r="CT21" s="30"/>
      <c r="CU21" s="29"/>
      <c r="CV21" s="30"/>
      <c r="CW21" s="30"/>
      <c r="CX21" s="30"/>
      <c r="CY21" s="47"/>
      <c r="CZ21" s="30"/>
      <c r="DA21" s="30"/>
      <c r="DB21" s="30"/>
      <c r="DC21" s="30"/>
      <c r="DD21" s="47"/>
      <c r="DE21" s="29"/>
      <c r="DF21" s="29"/>
      <c r="DG21" s="30"/>
      <c r="DH21" s="30"/>
      <c r="DI21" s="47"/>
      <c r="DJ21" s="29"/>
      <c r="DK21" s="30"/>
      <c r="DL21" s="30"/>
      <c r="DM21" s="30"/>
      <c r="DN21" s="47"/>
      <c r="DO21" s="37"/>
      <c r="DP21" s="39"/>
    </row>
    <row r="22" spans="3:120" ht="15" thickBot="1" x14ac:dyDescent="0.35">
      <c r="C22" s="20">
        <v>45497</v>
      </c>
      <c r="D22" s="18">
        <v>7.63</v>
      </c>
      <c r="E22" s="15">
        <v>6.71</v>
      </c>
      <c r="F22" s="15">
        <v>0</v>
      </c>
      <c r="G22" s="28" t="s">
        <v>242</v>
      </c>
      <c r="H22" s="15">
        <v>2.5</v>
      </c>
      <c r="I22" s="15">
        <v>1.4</v>
      </c>
      <c r="J22" s="15">
        <v>1.1000000000000001</v>
      </c>
      <c r="K22" s="15">
        <v>129.44999999999999</v>
      </c>
      <c r="L22" s="15">
        <v>2.4</v>
      </c>
      <c r="M22" s="15">
        <v>1.3</v>
      </c>
      <c r="N22" s="15">
        <v>1.1000000000000001</v>
      </c>
      <c r="O22" s="15">
        <v>127.21</v>
      </c>
      <c r="P22" s="15">
        <v>2.2000000000000002</v>
      </c>
      <c r="Q22" s="15">
        <v>1.3</v>
      </c>
      <c r="R22" s="15">
        <v>0.9</v>
      </c>
      <c r="S22" s="15">
        <v>110.75</v>
      </c>
      <c r="T22" s="15">
        <v>2.2000000000000002</v>
      </c>
      <c r="U22" s="15">
        <v>1.4</v>
      </c>
      <c r="V22" s="15">
        <v>0.8</v>
      </c>
      <c r="W22" s="15">
        <v>127.56</v>
      </c>
      <c r="X22" s="15">
        <v>2.2000000000000002</v>
      </c>
      <c r="Y22" s="15">
        <v>1.2</v>
      </c>
      <c r="Z22" s="15">
        <v>1</v>
      </c>
      <c r="AA22" s="15">
        <v>129.51</v>
      </c>
      <c r="AB22" s="15">
        <v>2</v>
      </c>
      <c r="AC22" s="15">
        <v>1.2</v>
      </c>
      <c r="AD22" s="15">
        <v>0.8</v>
      </c>
      <c r="AE22" s="15">
        <v>130.57</v>
      </c>
      <c r="AF22" s="15">
        <v>2.4</v>
      </c>
      <c r="AG22" s="15">
        <v>1.3</v>
      </c>
      <c r="AH22" s="15">
        <v>1.1000000000000001</v>
      </c>
      <c r="AI22" s="15">
        <v>116.12</v>
      </c>
      <c r="AJ22" s="15">
        <v>2.2000000000000002</v>
      </c>
      <c r="AK22" s="15">
        <v>1.2</v>
      </c>
      <c r="AL22" s="15">
        <v>1</v>
      </c>
      <c r="AM22" s="15">
        <v>131.38999999999999</v>
      </c>
      <c r="AN22" s="15" t="s">
        <v>95</v>
      </c>
      <c r="AO22" s="40" t="s">
        <v>259</v>
      </c>
      <c r="AP22" s="40" t="s">
        <v>259</v>
      </c>
      <c r="AQ22" s="40" t="s">
        <v>259</v>
      </c>
      <c r="AR22" s="40" t="s">
        <v>259</v>
      </c>
      <c r="AS22" s="40" t="s">
        <v>259</v>
      </c>
      <c r="AT22" s="40" t="s">
        <v>259</v>
      </c>
      <c r="AU22" s="40" t="s">
        <v>259</v>
      </c>
      <c r="AV22" s="40" t="s">
        <v>259</v>
      </c>
      <c r="AW22" s="27" t="s">
        <v>97</v>
      </c>
      <c r="AX22" s="28" t="s">
        <v>285</v>
      </c>
      <c r="AY22" s="15">
        <v>4.5999999999999996</v>
      </c>
      <c r="AZ22" s="15">
        <v>30</v>
      </c>
      <c r="BA22" s="15">
        <v>4.5</v>
      </c>
      <c r="BB22" s="15">
        <v>30</v>
      </c>
      <c r="BC22" s="15">
        <v>4.7</v>
      </c>
      <c r="BD22" s="15">
        <v>30</v>
      </c>
      <c r="BE22" s="15">
        <v>4.9000000000000004</v>
      </c>
      <c r="BF22" s="15">
        <v>30</v>
      </c>
      <c r="BG22" s="15">
        <v>52</v>
      </c>
      <c r="BH22" s="15" t="s">
        <v>95</v>
      </c>
      <c r="BI22" s="15" t="s">
        <v>29</v>
      </c>
      <c r="BJ22" s="15" t="s">
        <v>29</v>
      </c>
      <c r="BK22" s="15" t="s">
        <v>29</v>
      </c>
      <c r="BL22" s="15" t="s">
        <v>29</v>
      </c>
      <c r="BM22" s="15" t="s">
        <v>29</v>
      </c>
      <c r="BN22" s="15" t="s">
        <v>29</v>
      </c>
      <c r="BO22" s="15" t="s">
        <v>29</v>
      </c>
      <c r="BP22" s="15" t="s">
        <v>29</v>
      </c>
      <c r="BQ22" s="15" t="s">
        <v>29</v>
      </c>
      <c r="BR22" s="15" t="s">
        <v>29</v>
      </c>
      <c r="BS22" s="15" t="s">
        <v>29</v>
      </c>
      <c r="BT22" s="15" t="s">
        <v>29</v>
      </c>
      <c r="BU22" s="45" t="s">
        <v>283</v>
      </c>
      <c r="BV22" s="15" t="s">
        <v>29</v>
      </c>
      <c r="BW22" s="15" t="s">
        <v>29</v>
      </c>
      <c r="BX22" s="15" t="s">
        <v>29</v>
      </c>
      <c r="BY22" s="15" t="s">
        <v>29</v>
      </c>
      <c r="BZ22" s="15" t="s">
        <v>29</v>
      </c>
      <c r="CA22" s="15" t="s">
        <v>29</v>
      </c>
      <c r="CB22" s="15" t="s">
        <v>29</v>
      </c>
      <c r="CC22" s="15" t="s">
        <v>29</v>
      </c>
      <c r="CD22" s="19" t="s">
        <v>297</v>
      </c>
      <c r="CE22" s="40" t="s">
        <v>100</v>
      </c>
      <c r="CF22" s="15">
        <v>2.1999999999999999E-2</v>
      </c>
      <c r="CG22" s="15">
        <v>0</v>
      </c>
      <c r="CH22" s="28" t="s">
        <v>242</v>
      </c>
      <c r="CI22" s="15">
        <v>4</v>
      </c>
      <c r="CJ22" s="15">
        <v>3.4</v>
      </c>
      <c r="CK22" s="15">
        <v>0.6</v>
      </c>
      <c r="CL22" s="15">
        <v>3.8</v>
      </c>
      <c r="CM22" s="15">
        <v>3.6</v>
      </c>
      <c r="CN22" s="15">
        <v>0.2</v>
      </c>
      <c r="CO22" s="15">
        <v>4</v>
      </c>
      <c r="CP22" s="15">
        <v>3.6</v>
      </c>
      <c r="CQ22" s="15">
        <v>0.4</v>
      </c>
      <c r="CR22" s="15">
        <v>4</v>
      </c>
      <c r="CS22" s="15">
        <v>3.8</v>
      </c>
      <c r="CT22" s="15">
        <v>0.2</v>
      </c>
      <c r="CU22" s="27" t="s">
        <v>95</v>
      </c>
      <c r="CV22" s="15">
        <v>1077.0999999999999</v>
      </c>
      <c r="CW22" s="15">
        <v>6.2</v>
      </c>
      <c r="CX22" s="15">
        <v>85.76</v>
      </c>
      <c r="CY22" s="19" t="s">
        <v>105</v>
      </c>
      <c r="CZ22" s="15">
        <v>208.5</v>
      </c>
      <c r="DA22" s="15">
        <v>360.6</v>
      </c>
      <c r="DB22" s="15">
        <v>6.11</v>
      </c>
      <c r="DC22" s="15">
        <v>95.27</v>
      </c>
      <c r="DD22" s="19" t="s">
        <v>105</v>
      </c>
      <c r="DE22" s="28">
        <v>806.8</v>
      </c>
      <c r="DF22" s="28" t="s">
        <v>108</v>
      </c>
      <c r="DG22" s="15">
        <v>6.61</v>
      </c>
      <c r="DH22" s="15">
        <v>87.32</v>
      </c>
      <c r="DI22" s="19" t="s">
        <v>105</v>
      </c>
      <c r="DJ22" s="28">
        <v>593.20000000000005</v>
      </c>
      <c r="DK22" s="15">
        <v>856.4</v>
      </c>
      <c r="DL22" s="15">
        <v>6.4</v>
      </c>
      <c r="DM22" s="15">
        <v>86.98</v>
      </c>
      <c r="DN22" s="19" t="s">
        <v>105</v>
      </c>
      <c r="DO22" s="17">
        <v>152</v>
      </c>
      <c r="DP22" s="38" t="s">
        <v>256</v>
      </c>
    </row>
    <row r="23" spans="3:120" ht="15" thickBot="1" x14ac:dyDescent="0.35">
      <c r="C23" s="20">
        <v>45498</v>
      </c>
      <c r="D23" s="18">
        <v>7.9</v>
      </c>
      <c r="E23" s="15">
        <v>5.69</v>
      </c>
      <c r="F23" s="15">
        <v>0</v>
      </c>
      <c r="G23" s="28" t="s">
        <v>242</v>
      </c>
      <c r="H23" s="15">
        <v>2.2999999999999998</v>
      </c>
      <c r="I23" s="15">
        <v>1.4</v>
      </c>
      <c r="J23" s="15">
        <v>0.9</v>
      </c>
      <c r="K23" s="15">
        <v>129.75</v>
      </c>
      <c r="L23" s="15">
        <v>2.4</v>
      </c>
      <c r="M23" s="15">
        <v>1.4</v>
      </c>
      <c r="N23" s="15">
        <v>1</v>
      </c>
      <c r="O23" s="15">
        <v>131.54</v>
      </c>
      <c r="P23" s="15">
        <v>2.2000000000000002</v>
      </c>
      <c r="Q23" s="15">
        <v>1.3</v>
      </c>
      <c r="R23" s="15">
        <v>0.9</v>
      </c>
      <c r="S23" s="15">
        <v>113.37</v>
      </c>
      <c r="T23" s="15">
        <v>2.2000000000000002</v>
      </c>
      <c r="U23" s="15">
        <v>1.5</v>
      </c>
      <c r="V23" s="15">
        <v>0.7</v>
      </c>
      <c r="W23" s="15">
        <v>131.06</v>
      </c>
      <c r="X23" s="15">
        <v>2.2000000000000002</v>
      </c>
      <c r="Y23" s="15">
        <v>1.3</v>
      </c>
      <c r="Z23" s="15">
        <v>0.9</v>
      </c>
      <c r="AA23" s="15">
        <v>129.37</v>
      </c>
      <c r="AB23" s="15">
        <v>2</v>
      </c>
      <c r="AC23" s="15">
        <v>1.4</v>
      </c>
      <c r="AD23" s="15">
        <v>0.6</v>
      </c>
      <c r="AE23" s="15">
        <v>132.75</v>
      </c>
      <c r="AF23" s="15">
        <v>2.4</v>
      </c>
      <c r="AG23" s="15">
        <v>1.3</v>
      </c>
      <c r="AH23" s="15">
        <v>1.1000000000000001</v>
      </c>
      <c r="AI23" s="15">
        <v>117.13</v>
      </c>
      <c r="AJ23" s="15">
        <v>2.2000000000000002</v>
      </c>
      <c r="AK23" s="15">
        <v>1.2</v>
      </c>
      <c r="AL23" s="15">
        <v>1</v>
      </c>
      <c r="AM23" s="15">
        <v>133.84</v>
      </c>
      <c r="AN23" s="15" t="s">
        <v>95</v>
      </c>
      <c r="AO23" s="15">
        <v>2.9</v>
      </c>
      <c r="AP23" s="15">
        <v>80</v>
      </c>
      <c r="AQ23" s="15">
        <v>2.8</v>
      </c>
      <c r="AR23" s="15">
        <v>80</v>
      </c>
      <c r="AS23" s="15">
        <v>2.6</v>
      </c>
      <c r="AT23" s="15">
        <v>80</v>
      </c>
      <c r="AU23" s="40" t="s">
        <v>75</v>
      </c>
      <c r="AV23" s="40" t="s">
        <v>75</v>
      </c>
      <c r="AW23" s="27" t="s">
        <v>97</v>
      </c>
      <c r="AX23" s="40" t="s">
        <v>295</v>
      </c>
      <c r="AY23" s="15">
        <v>4.8</v>
      </c>
      <c r="AZ23" s="15">
        <v>30</v>
      </c>
      <c r="BA23" s="15">
        <v>4.62</v>
      </c>
      <c r="BB23" s="15">
        <v>30</v>
      </c>
      <c r="BC23" s="15">
        <v>4.8</v>
      </c>
      <c r="BD23" s="15">
        <v>30</v>
      </c>
      <c r="BE23" s="28">
        <v>5.0999999999999996</v>
      </c>
      <c r="BF23" s="15">
        <v>30</v>
      </c>
      <c r="BG23" s="15">
        <v>55</v>
      </c>
      <c r="BH23" s="28" t="s">
        <v>244</v>
      </c>
      <c r="BI23" s="15" t="s">
        <v>29</v>
      </c>
      <c r="BJ23" s="15" t="s">
        <v>29</v>
      </c>
      <c r="BK23" s="15" t="s">
        <v>29</v>
      </c>
      <c r="BL23" s="15" t="s">
        <v>29</v>
      </c>
      <c r="BM23" s="15" t="s">
        <v>29</v>
      </c>
      <c r="BN23" s="15" t="s">
        <v>29</v>
      </c>
      <c r="BO23" s="15" t="s">
        <v>29</v>
      </c>
      <c r="BP23" s="15" t="s">
        <v>29</v>
      </c>
      <c r="BQ23" s="15" t="s">
        <v>29</v>
      </c>
      <c r="BR23" s="15" t="s">
        <v>29</v>
      </c>
      <c r="BS23" s="15" t="s">
        <v>29</v>
      </c>
      <c r="BT23" s="15" t="s">
        <v>29</v>
      </c>
      <c r="BU23" s="45" t="s">
        <v>283</v>
      </c>
      <c r="BV23" s="15" t="s">
        <v>29</v>
      </c>
      <c r="BW23" s="15" t="s">
        <v>29</v>
      </c>
      <c r="BX23" s="15" t="s">
        <v>29</v>
      </c>
      <c r="BY23" s="15" t="s">
        <v>29</v>
      </c>
      <c r="BZ23" s="15" t="s">
        <v>29</v>
      </c>
      <c r="CA23" s="15" t="s">
        <v>29</v>
      </c>
      <c r="CB23" s="15" t="s">
        <v>29</v>
      </c>
      <c r="CC23" s="15" t="s">
        <v>29</v>
      </c>
      <c r="CD23" s="19" t="s">
        <v>297</v>
      </c>
      <c r="CE23" s="40" t="s">
        <v>100</v>
      </c>
      <c r="CF23" s="15">
        <v>2.1000000000000001E-2</v>
      </c>
      <c r="CG23" s="15">
        <v>0</v>
      </c>
      <c r="CH23" s="28" t="s">
        <v>242</v>
      </c>
      <c r="CI23" s="15">
        <v>4.2</v>
      </c>
      <c r="CJ23" s="15">
        <v>3.5</v>
      </c>
      <c r="CK23" s="15">
        <v>0.7</v>
      </c>
      <c r="CL23" s="15">
        <v>3.9</v>
      </c>
      <c r="CM23" s="15">
        <v>3.7</v>
      </c>
      <c r="CN23" s="15">
        <v>0.2</v>
      </c>
      <c r="CO23" s="15">
        <v>4.0999999999999996</v>
      </c>
      <c r="CP23" s="15">
        <v>3.8</v>
      </c>
      <c r="CQ23" s="15">
        <v>0.3</v>
      </c>
      <c r="CR23" s="15">
        <v>4</v>
      </c>
      <c r="CS23" s="15">
        <v>3.8</v>
      </c>
      <c r="CT23" s="15">
        <v>0.2</v>
      </c>
      <c r="CU23" s="27" t="s">
        <v>95</v>
      </c>
      <c r="CV23" s="15">
        <v>1063.5</v>
      </c>
      <c r="CW23" s="15">
        <v>6.16</v>
      </c>
      <c r="CX23" s="15">
        <v>85</v>
      </c>
      <c r="CY23" s="15">
        <v>2.1800000000000002</v>
      </c>
      <c r="CZ23" s="15">
        <v>136.9</v>
      </c>
      <c r="DA23" s="15">
        <v>367.1</v>
      </c>
      <c r="DB23" s="15">
        <v>6.08</v>
      </c>
      <c r="DC23" s="15">
        <v>95.09</v>
      </c>
      <c r="DD23" s="15">
        <v>1.95</v>
      </c>
      <c r="DE23" s="28">
        <v>734.6</v>
      </c>
      <c r="DF23" s="28" t="s">
        <v>108</v>
      </c>
      <c r="DG23" s="15">
        <v>6.72</v>
      </c>
      <c r="DH23" s="15">
        <v>94.59</v>
      </c>
      <c r="DI23" s="15">
        <v>1.95</v>
      </c>
      <c r="DJ23" s="28">
        <v>544.1</v>
      </c>
      <c r="DK23" s="15">
        <v>1307.8</v>
      </c>
      <c r="DL23" s="15">
        <v>6.5</v>
      </c>
      <c r="DM23" s="15">
        <v>86.83</v>
      </c>
      <c r="DN23" s="15">
        <v>1.99</v>
      </c>
      <c r="DO23" s="17">
        <v>104.9</v>
      </c>
      <c r="DP23" s="38" t="s">
        <v>256</v>
      </c>
    </row>
    <row r="24" spans="3:120" ht="15" thickBot="1" x14ac:dyDescent="0.35">
      <c r="C24" s="20">
        <v>45499</v>
      </c>
      <c r="D24" s="32"/>
      <c r="E24" s="27"/>
      <c r="F24" s="27"/>
      <c r="G24" s="40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40"/>
      <c r="AV24" s="40"/>
      <c r="AW24" s="27"/>
      <c r="AX24" s="40"/>
      <c r="AY24" s="27"/>
      <c r="AZ24" s="27"/>
      <c r="BA24" s="27"/>
      <c r="BB24" s="27"/>
      <c r="BC24" s="27"/>
      <c r="BD24" s="27"/>
      <c r="BE24" s="40"/>
      <c r="BF24" s="27"/>
      <c r="BG24" s="27"/>
      <c r="BH24" s="40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84"/>
      <c r="BV24" s="27"/>
      <c r="BW24" s="27"/>
      <c r="BX24" s="27"/>
      <c r="BY24" s="27"/>
      <c r="BZ24" s="27"/>
      <c r="CA24" s="27"/>
      <c r="CB24" s="27"/>
      <c r="CC24" s="27"/>
      <c r="CD24" s="19"/>
      <c r="CE24" s="40"/>
      <c r="CF24" s="27"/>
      <c r="CG24" s="27"/>
      <c r="CH24" s="40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40"/>
      <c r="DF24" s="40"/>
      <c r="DG24" s="27"/>
      <c r="DH24" s="27"/>
      <c r="DI24" s="27"/>
      <c r="DJ24" s="40"/>
      <c r="DK24" s="27"/>
      <c r="DL24" s="27"/>
      <c r="DM24" s="27"/>
      <c r="DN24" s="27"/>
      <c r="DO24" s="36"/>
      <c r="DP24" s="38"/>
    </row>
    <row r="25" spans="3:120" ht="15" thickBot="1" x14ac:dyDescent="0.35">
      <c r="C25" s="20">
        <v>45500</v>
      </c>
      <c r="D25" s="32"/>
      <c r="E25" s="27"/>
      <c r="F25" s="27"/>
      <c r="G25" s="40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40"/>
      <c r="AV25" s="40"/>
      <c r="AW25" s="27"/>
      <c r="AX25" s="40"/>
      <c r="AY25" s="27"/>
      <c r="AZ25" s="27"/>
      <c r="BA25" s="27"/>
      <c r="BB25" s="27"/>
      <c r="BC25" s="27"/>
      <c r="BD25" s="27"/>
      <c r="BE25" s="40"/>
      <c r="BF25" s="27"/>
      <c r="BG25" s="27"/>
      <c r="BH25" s="40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84"/>
      <c r="BV25" s="27"/>
      <c r="BW25" s="27"/>
      <c r="BX25" s="27"/>
      <c r="BY25" s="27"/>
      <c r="BZ25" s="27"/>
      <c r="CA25" s="27"/>
      <c r="CB25" s="27"/>
      <c r="CC25" s="27"/>
      <c r="CD25" s="19"/>
      <c r="CE25" s="40"/>
      <c r="CF25" s="27"/>
      <c r="CG25" s="27"/>
      <c r="CH25" s="40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40"/>
      <c r="DF25" s="40"/>
      <c r="DG25" s="27"/>
      <c r="DH25" s="27"/>
      <c r="DI25" s="27"/>
      <c r="DJ25" s="40"/>
      <c r="DK25" s="27"/>
      <c r="DL25" s="27"/>
      <c r="DM25" s="27"/>
      <c r="DN25" s="27"/>
      <c r="DO25" s="36"/>
      <c r="DP25" s="38"/>
    </row>
    <row r="26" spans="3:120" ht="15" thickBot="1" x14ac:dyDescent="0.35">
      <c r="C26" s="20">
        <v>45501</v>
      </c>
      <c r="D26" s="33"/>
      <c r="E26" s="30"/>
      <c r="F26" s="30"/>
      <c r="G26" s="29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29"/>
      <c r="AV26" s="29"/>
      <c r="AW26" s="30"/>
      <c r="AX26" s="29"/>
      <c r="AY26" s="30"/>
      <c r="AZ26" s="30"/>
      <c r="BA26" s="30"/>
      <c r="BB26" s="30"/>
      <c r="BC26" s="30"/>
      <c r="BD26" s="30"/>
      <c r="BE26" s="29"/>
      <c r="BF26" s="30"/>
      <c r="BG26" s="30"/>
      <c r="BH26" s="29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46"/>
      <c r="BV26" s="30"/>
      <c r="BW26" s="30"/>
      <c r="BX26" s="30"/>
      <c r="BY26" s="30"/>
      <c r="BZ26" s="30"/>
      <c r="CA26" s="30"/>
      <c r="CB26" s="30"/>
      <c r="CC26" s="30"/>
      <c r="CD26" s="35"/>
      <c r="CE26" s="29"/>
      <c r="CF26" s="30"/>
      <c r="CG26" s="30"/>
      <c r="CH26" s="29"/>
      <c r="CI26" s="30"/>
      <c r="CJ26" s="30"/>
      <c r="CK26" s="30"/>
      <c r="CL26" s="30"/>
      <c r="CM26" s="30" t="s">
        <v>11</v>
      </c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29"/>
      <c r="DF26" s="29"/>
      <c r="DG26" s="30"/>
      <c r="DH26" s="30"/>
      <c r="DI26" s="30"/>
      <c r="DJ26" s="29"/>
      <c r="DK26" s="30"/>
      <c r="DL26" s="30"/>
      <c r="DM26" s="30"/>
      <c r="DN26" s="30"/>
      <c r="DO26" s="37"/>
      <c r="DP26" s="39"/>
    </row>
    <row r="27" spans="3:120" ht="15" thickBot="1" x14ac:dyDescent="0.35">
      <c r="C27" s="20">
        <v>45502</v>
      </c>
      <c r="D27" s="18">
        <v>7.87</v>
      </c>
      <c r="E27" s="15">
        <v>1.56</v>
      </c>
      <c r="F27" s="15">
        <v>0</v>
      </c>
      <c r="G27" s="28" t="s">
        <v>242</v>
      </c>
      <c r="H27" s="15">
        <v>2.9</v>
      </c>
      <c r="I27" s="15">
        <v>1.4</v>
      </c>
      <c r="J27" s="15">
        <v>1.5</v>
      </c>
      <c r="K27" s="15">
        <v>104.82</v>
      </c>
      <c r="L27" s="15">
        <v>2.8</v>
      </c>
      <c r="M27" s="15">
        <v>1.3</v>
      </c>
      <c r="N27" s="15">
        <v>1.5</v>
      </c>
      <c r="O27" s="15">
        <v>107.62</v>
      </c>
      <c r="P27" s="15">
        <v>2.5</v>
      </c>
      <c r="Q27" s="15">
        <v>1.2</v>
      </c>
      <c r="R27" s="15">
        <v>1.3</v>
      </c>
      <c r="S27" s="15">
        <v>100.83</v>
      </c>
      <c r="T27" s="15">
        <v>2.6</v>
      </c>
      <c r="U27" s="15">
        <v>1.4</v>
      </c>
      <c r="V27" s="15">
        <v>1.2</v>
      </c>
      <c r="W27" s="15">
        <v>118.09</v>
      </c>
      <c r="X27" s="15">
        <v>2.6</v>
      </c>
      <c r="Y27" s="15">
        <v>1.2</v>
      </c>
      <c r="Z27" s="15">
        <v>1.4</v>
      </c>
      <c r="AA27" s="15">
        <v>116.15</v>
      </c>
      <c r="AB27" s="15">
        <v>2.2999999999999998</v>
      </c>
      <c r="AC27" s="15">
        <v>1.4</v>
      </c>
      <c r="AD27" s="15">
        <v>0.9</v>
      </c>
      <c r="AE27" s="15">
        <v>129.96</v>
      </c>
      <c r="AF27" s="15">
        <v>2.8</v>
      </c>
      <c r="AG27" s="15">
        <v>1.4</v>
      </c>
      <c r="AH27" s="15">
        <v>1.4</v>
      </c>
      <c r="AI27" s="15">
        <v>108.66</v>
      </c>
      <c r="AJ27" s="15">
        <v>2.8</v>
      </c>
      <c r="AK27" s="15">
        <v>1.2</v>
      </c>
      <c r="AL27" s="15">
        <v>1.6</v>
      </c>
      <c r="AM27" s="15">
        <v>118.1</v>
      </c>
      <c r="AN27" s="15" t="s">
        <v>95</v>
      </c>
      <c r="AO27" s="28">
        <v>3.2</v>
      </c>
      <c r="AP27" s="15">
        <v>80</v>
      </c>
      <c r="AQ27" s="28">
        <v>3.2</v>
      </c>
      <c r="AR27" s="15">
        <v>80</v>
      </c>
      <c r="AS27" s="40" t="s">
        <v>75</v>
      </c>
      <c r="AT27" s="15">
        <v>80</v>
      </c>
      <c r="AU27" s="28">
        <v>3</v>
      </c>
      <c r="AV27" s="15">
        <v>80</v>
      </c>
      <c r="AW27" s="27" t="s">
        <v>97</v>
      </c>
      <c r="AX27" s="28" t="s">
        <v>306</v>
      </c>
      <c r="AY27" s="15">
        <v>4.5999999999999996</v>
      </c>
      <c r="AZ27" s="15">
        <v>30</v>
      </c>
      <c r="BA27" s="15">
        <v>4.5</v>
      </c>
      <c r="BB27" s="15">
        <v>30</v>
      </c>
      <c r="BC27" s="15">
        <v>4.5999999999999996</v>
      </c>
      <c r="BD27" s="15">
        <v>30</v>
      </c>
      <c r="BE27" s="15">
        <v>4.8</v>
      </c>
      <c r="BF27" s="15">
        <v>30</v>
      </c>
      <c r="BG27" s="15" t="s">
        <v>97</v>
      </c>
      <c r="BH27" s="15" t="s">
        <v>95</v>
      </c>
      <c r="BI27" s="15" t="s">
        <v>29</v>
      </c>
      <c r="BJ27" s="15" t="s">
        <v>29</v>
      </c>
      <c r="BK27" s="15" t="s">
        <v>29</v>
      </c>
      <c r="BL27" s="15" t="s">
        <v>29</v>
      </c>
      <c r="BM27" s="15" t="s">
        <v>29</v>
      </c>
      <c r="BN27" s="15" t="s">
        <v>29</v>
      </c>
      <c r="BO27" s="15" t="s">
        <v>29</v>
      </c>
      <c r="BP27" s="15" t="s">
        <v>29</v>
      </c>
      <c r="BQ27" s="15" t="s">
        <v>29</v>
      </c>
      <c r="BR27" s="15" t="s">
        <v>29</v>
      </c>
      <c r="BS27" s="15" t="s">
        <v>29</v>
      </c>
      <c r="BT27" s="15" t="s">
        <v>29</v>
      </c>
      <c r="BU27" s="45" t="s">
        <v>283</v>
      </c>
      <c r="BV27" s="15" t="s">
        <v>29</v>
      </c>
      <c r="BW27" s="15" t="s">
        <v>29</v>
      </c>
      <c r="BX27" s="15" t="s">
        <v>29</v>
      </c>
      <c r="BY27" s="15" t="s">
        <v>29</v>
      </c>
      <c r="BZ27" s="15" t="s">
        <v>29</v>
      </c>
      <c r="CA27" s="15" t="s">
        <v>29</v>
      </c>
      <c r="CB27" s="15" t="s">
        <v>29</v>
      </c>
      <c r="CC27" s="15" t="s">
        <v>29</v>
      </c>
      <c r="CD27" s="19" t="s">
        <v>297</v>
      </c>
      <c r="CE27" s="21">
        <v>7.87</v>
      </c>
      <c r="CF27" s="15">
        <v>1.56</v>
      </c>
      <c r="CG27" s="15">
        <v>0</v>
      </c>
      <c r="CH27" s="28" t="s">
        <v>242</v>
      </c>
      <c r="CI27" s="15">
        <v>4</v>
      </c>
      <c r="CJ27" s="15">
        <v>2.6</v>
      </c>
      <c r="CK27" s="15">
        <v>1.4</v>
      </c>
      <c r="CL27" s="15">
        <v>3.8</v>
      </c>
      <c r="CM27" s="15">
        <v>3.1</v>
      </c>
      <c r="CN27" s="15">
        <v>0.7</v>
      </c>
      <c r="CO27" s="15">
        <v>3.8</v>
      </c>
      <c r="CP27" s="15">
        <v>3.5</v>
      </c>
      <c r="CQ27" s="15">
        <v>0.3</v>
      </c>
      <c r="CR27" s="15">
        <v>4</v>
      </c>
      <c r="CS27" s="15">
        <v>2.8</v>
      </c>
      <c r="CT27" s="15">
        <v>1.2</v>
      </c>
      <c r="CU27" s="27" t="s">
        <v>95</v>
      </c>
      <c r="CV27" s="15">
        <v>884.5</v>
      </c>
      <c r="CW27" s="15">
        <v>6.22</v>
      </c>
      <c r="CX27" s="15">
        <v>76.95</v>
      </c>
      <c r="CY27" s="15">
        <v>2.37</v>
      </c>
      <c r="CZ27" s="15">
        <v>203.2</v>
      </c>
      <c r="DA27" s="15">
        <v>370.7</v>
      </c>
      <c r="DB27" s="15">
        <v>6.2</v>
      </c>
      <c r="DC27" s="15">
        <v>91.39</v>
      </c>
      <c r="DD27" s="15">
        <v>2.0099999999999998</v>
      </c>
      <c r="DE27" s="28">
        <v>836.8</v>
      </c>
      <c r="DF27" s="28" t="s">
        <v>108</v>
      </c>
      <c r="DG27" s="15">
        <v>6.89</v>
      </c>
      <c r="DH27" s="15">
        <v>91.81</v>
      </c>
      <c r="DI27" s="15">
        <v>1.97</v>
      </c>
      <c r="DJ27" s="28">
        <v>589.5</v>
      </c>
      <c r="DK27" s="15">
        <v>1061.3</v>
      </c>
      <c r="DL27" s="15">
        <v>6.61</v>
      </c>
      <c r="DM27" s="15">
        <v>84.47</v>
      </c>
      <c r="DN27" s="15">
        <v>2.0299999999999998</v>
      </c>
      <c r="DO27" s="15">
        <v>237.4</v>
      </c>
      <c r="DP27" s="38" t="s">
        <v>256</v>
      </c>
    </row>
    <row r="28" spans="3:120" ht="15" thickBot="1" x14ac:dyDescent="0.35">
      <c r="C28" s="20">
        <v>45503</v>
      </c>
      <c r="D28" s="33"/>
      <c r="E28" s="30"/>
      <c r="F28" s="30"/>
      <c r="G28" s="29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29"/>
      <c r="AP28" s="30"/>
      <c r="AQ28" s="29"/>
      <c r="AR28" s="30"/>
      <c r="AS28" s="29"/>
      <c r="AT28" s="30"/>
      <c r="AU28" s="29"/>
      <c r="AV28" s="30"/>
      <c r="AW28" s="30"/>
      <c r="AX28" s="29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46"/>
      <c r="BV28" s="30"/>
      <c r="BW28" s="30"/>
      <c r="BX28" s="30"/>
      <c r="BY28" s="30"/>
      <c r="BZ28" s="30"/>
      <c r="CA28" s="30"/>
      <c r="CB28" s="30"/>
      <c r="CC28" s="30"/>
      <c r="CD28" s="35"/>
      <c r="CE28" s="41"/>
      <c r="CF28" s="30"/>
      <c r="CG28" s="30"/>
      <c r="CH28" s="29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29"/>
      <c r="DF28" s="29"/>
      <c r="DG28" s="30"/>
      <c r="DH28" s="30"/>
      <c r="DI28" s="30"/>
      <c r="DJ28" s="29"/>
      <c r="DK28" s="30"/>
      <c r="DL28" s="30"/>
      <c r="DM28" s="30"/>
      <c r="DN28" s="30"/>
      <c r="DO28" s="30"/>
      <c r="DP28" s="39"/>
    </row>
    <row r="29" spans="3:120" ht="15" thickBot="1" x14ac:dyDescent="0.35">
      <c r="C29" s="20">
        <v>45504</v>
      </c>
      <c r="D29" s="18">
        <v>7.87</v>
      </c>
      <c r="E29" s="15">
        <v>1.56</v>
      </c>
      <c r="F29" s="15">
        <v>0</v>
      </c>
      <c r="G29" s="28" t="s">
        <v>242</v>
      </c>
      <c r="H29" s="15">
        <v>2.5</v>
      </c>
      <c r="I29" s="15">
        <v>1.4</v>
      </c>
      <c r="J29" s="15">
        <v>1.1000000000000001</v>
      </c>
      <c r="K29" s="15">
        <v>130.55000000000001</v>
      </c>
      <c r="L29" s="15">
        <v>2.4</v>
      </c>
      <c r="M29" s="15">
        <v>1.4</v>
      </c>
      <c r="N29" s="15">
        <v>1</v>
      </c>
      <c r="O29" s="15">
        <v>124.83</v>
      </c>
      <c r="P29" s="15">
        <v>2.2000000000000002</v>
      </c>
      <c r="Q29" s="15">
        <v>1.3</v>
      </c>
      <c r="R29" s="15">
        <v>0.9</v>
      </c>
      <c r="S29" s="15">
        <v>112.84</v>
      </c>
      <c r="T29" s="15">
        <v>2.2000000000000002</v>
      </c>
      <c r="U29" s="15">
        <v>1.4</v>
      </c>
      <c r="V29" s="15">
        <v>0.8</v>
      </c>
      <c r="W29" s="15">
        <v>125.82</v>
      </c>
      <c r="X29" s="15">
        <v>2.2999999999999998</v>
      </c>
      <c r="Y29" s="15">
        <v>1.3</v>
      </c>
      <c r="Z29" s="15">
        <v>1</v>
      </c>
      <c r="AA29" s="15">
        <v>128.74</v>
      </c>
      <c r="AB29" s="15">
        <v>2.1800000000000002</v>
      </c>
      <c r="AC29" s="15">
        <v>1.4</v>
      </c>
      <c r="AD29" s="15">
        <v>0.78</v>
      </c>
      <c r="AE29" s="15">
        <v>130.61000000000001</v>
      </c>
      <c r="AF29" s="15">
        <v>2.2999999999999998</v>
      </c>
      <c r="AG29" s="15">
        <v>1.3</v>
      </c>
      <c r="AH29" s="15">
        <v>1</v>
      </c>
      <c r="AI29" s="15">
        <v>112.1</v>
      </c>
      <c r="AJ29" s="15">
        <v>2.2000000000000002</v>
      </c>
      <c r="AK29" s="15">
        <v>1.2</v>
      </c>
      <c r="AL29" s="15">
        <v>1</v>
      </c>
      <c r="AM29" s="15">
        <v>129.4</v>
      </c>
      <c r="AN29" s="15" t="s">
        <v>95</v>
      </c>
      <c r="AO29" s="15">
        <v>2.8</v>
      </c>
      <c r="AP29" s="15">
        <v>80</v>
      </c>
      <c r="AQ29" s="15">
        <v>3</v>
      </c>
      <c r="AR29" s="15">
        <v>80</v>
      </c>
      <c r="AS29" s="40" t="s">
        <v>75</v>
      </c>
      <c r="AT29" s="15">
        <v>80</v>
      </c>
      <c r="AU29" s="15">
        <v>2.4</v>
      </c>
      <c r="AV29" s="15">
        <v>80</v>
      </c>
      <c r="AW29" s="27" t="s">
        <v>97</v>
      </c>
      <c r="AX29" s="28" t="s">
        <v>307</v>
      </c>
      <c r="AY29" s="15">
        <v>4.5999999999999996</v>
      </c>
      <c r="AZ29" s="15">
        <v>30</v>
      </c>
      <c r="BA29" s="15">
        <v>4.5999999999999996</v>
      </c>
      <c r="BB29" s="15">
        <v>30</v>
      </c>
      <c r="BC29" s="15">
        <v>4.7</v>
      </c>
      <c r="BD29" s="15">
        <v>30</v>
      </c>
      <c r="BE29" s="15">
        <v>5</v>
      </c>
      <c r="BF29" s="15">
        <v>30</v>
      </c>
      <c r="BG29" s="15">
        <v>64</v>
      </c>
      <c r="BH29" s="15" t="s">
        <v>95</v>
      </c>
      <c r="BI29" s="15" t="s">
        <v>29</v>
      </c>
      <c r="BJ29" s="15" t="s">
        <v>29</v>
      </c>
      <c r="BK29" s="15" t="s">
        <v>29</v>
      </c>
      <c r="BL29" s="15" t="s">
        <v>29</v>
      </c>
      <c r="BM29" s="15" t="s">
        <v>29</v>
      </c>
      <c r="BN29" s="15" t="s">
        <v>29</v>
      </c>
      <c r="BO29" s="15" t="s">
        <v>29</v>
      </c>
      <c r="BP29" s="15" t="s">
        <v>29</v>
      </c>
      <c r="BQ29" s="15" t="s">
        <v>29</v>
      </c>
      <c r="BR29" s="15" t="s">
        <v>29</v>
      </c>
      <c r="BS29" s="15" t="s">
        <v>29</v>
      </c>
      <c r="BT29" s="15" t="s">
        <v>29</v>
      </c>
      <c r="BU29" s="45" t="s">
        <v>283</v>
      </c>
      <c r="BV29" s="15" t="s">
        <v>29</v>
      </c>
      <c r="BW29" s="15" t="s">
        <v>29</v>
      </c>
      <c r="BX29" s="15" t="s">
        <v>29</v>
      </c>
      <c r="BY29" s="15" t="s">
        <v>29</v>
      </c>
      <c r="BZ29" s="15" t="s">
        <v>29</v>
      </c>
      <c r="CA29" s="15" t="s">
        <v>29</v>
      </c>
      <c r="CB29" s="15" t="s">
        <v>29</v>
      </c>
      <c r="CC29" s="15" t="s">
        <v>29</v>
      </c>
      <c r="CD29" s="19" t="s">
        <v>297</v>
      </c>
      <c r="CE29" s="40" t="s">
        <v>100</v>
      </c>
      <c r="CF29" s="15">
        <v>2.5999999999999999E-2</v>
      </c>
      <c r="CG29" s="15">
        <v>0</v>
      </c>
      <c r="CH29" s="28" t="s">
        <v>242</v>
      </c>
      <c r="CI29" s="15">
        <v>4</v>
      </c>
      <c r="CJ29" s="15">
        <v>3.3</v>
      </c>
      <c r="CK29" s="15">
        <v>0.7</v>
      </c>
      <c r="CL29" s="15">
        <v>3.8</v>
      </c>
      <c r="CM29" s="15">
        <v>3.4</v>
      </c>
      <c r="CN29" s="15">
        <v>0.4</v>
      </c>
      <c r="CO29" s="15">
        <v>4.0999999999999996</v>
      </c>
      <c r="CP29" s="15">
        <v>3.6</v>
      </c>
      <c r="CQ29" s="15">
        <v>0.5</v>
      </c>
      <c r="CR29" s="15">
        <v>4</v>
      </c>
      <c r="CS29" s="15">
        <v>3.4</v>
      </c>
      <c r="CT29" s="15">
        <v>0.6</v>
      </c>
      <c r="CU29" s="27" t="s">
        <v>95</v>
      </c>
      <c r="CV29" s="15">
        <v>800.7</v>
      </c>
      <c r="CW29" s="15">
        <v>5.97</v>
      </c>
      <c r="CX29" s="15">
        <v>79.95</v>
      </c>
      <c r="CY29" s="15">
        <v>2.5499999999999998</v>
      </c>
      <c r="CZ29" s="15">
        <v>140.1</v>
      </c>
      <c r="DA29" s="15">
        <v>386.9</v>
      </c>
      <c r="DB29" s="15">
        <v>6.08</v>
      </c>
      <c r="DC29" s="15">
        <v>92.16</v>
      </c>
      <c r="DD29" s="15">
        <v>2.1</v>
      </c>
      <c r="DE29" s="28">
        <v>825.7</v>
      </c>
      <c r="DF29" s="28" t="s">
        <v>108</v>
      </c>
      <c r="DG29" s="15">
        <v>6.54</v>
      </c>
      <c r="DH29" s="15">
        <v>89.87</v>
      </c>
      <c r="DI29" s="15">
        <v>2.06</v>
      </c>
      <c r="DJ29" s="28">
        <v>558.4</v>
      </c>
      <c r="DK29" s="15">
        <v>901.7</v>
      </c>
      <c r="DL29" s="15">
        <v>6.3</v>
      </c>
      <c r="DM29" s="15">
        <v>82.68</v>
      </c>
      <c r="DN29" s="15">
        <v>1.77</v>
      </c>
      <c r="DO29" s="17">
        <v>121.5</v>
      </c>
      <c r="DP29" s="38" t="s">
        <v>256</v>
      </c>
    </row>
    <row r="30" spans="3:120" ht="15" thickBot="1" x14ac:dyDescent="0.35">
      <c r="C30" s="20">
        <v>45505</v>
      </c>
      <c r="D30" s="18">
        <v>7.74</v>
      </c>
      <c r="E30" s="15">
        <v>1.62</v>
      </c>
      <c r="F30" s="15">
        <v>0</v>
      </c>
      <c r="G30" s="28" t="s">
        <v>242</v>
      </c>
      <c r="H30" s="15">
        <v>2.5</v>
      </c>
      <c r="I30" s="15">
        <v>1.5</v>
      </c>
      <c r="J30" s="15">
        <v>1</v>
      </c>
      <c r="K30" s="15">
        <v>132.72999999999999</v>
      </c>
      <c r="L30" s="15">
        <v>2.4</v>
      </c>
      <c r="M30" s="15">
        <v>1.4</v>
      </c>
      <c r="N30" s="15">
        <v>1</v>
      </c>
      <c r="O30" s="15">
        <v>133.07</v>
      </c>
      <c r="P30" s="15">
        <v>2.2000000000000002</v>
      </c>
      <c r="Q30" s="15">
        <v>1.4</v>
      </c>
      <c r="R30" s="15">
        <v>0.8</v>
      </c>
      <c r="S30" s="15">
        <v>114.87</v>
      </c>
      <c r="T30" s="15">
        <v>2.2000000000000002</v>
      </c>
      <c r="U30" s="15">
        <v>1.5</v>
      </c>
      <c r="V30" s="15">
        <v>0.7</v>
      </c>
      <c r="W30" s="15">
        <v>129.72999999999999</v>
      </c>
      <c r="X30" s="15">
        <v>2.2000000000000002</v>
      </c>
      <c r="Y30" s="15">
        <v>1.3</v>
      </c>
      <c r="Z30" s="15">
        <v>0.9</v>
      </c>
      <c r="AA30" s="15">
        <v>125.74</v>
      </c>
      <c r="AB30" s="15">
        <v>2.1</v>
      </c>
      <c r="AC30" s="15">
        <v>1.4</v>
      </c>
      <c r="AD30" s="15">
        <v>0.7</v>
      </c>
      <c r="AE30" s="15">
        <v>126.48</v>
      </c>
      <c r="AF30" s="15">
        <v>2.2999999999999998</v>
      </c>
      <c r="AG30" s="15">
        <v>1.3</v>
      </c>
      <c r="AH30" s="15">
        <v>1</v>
      </c>
      <c r="AI30" s="15">
        <v>108</v>
      </c>
      <c r="AJ30" s="15">
        <v>2.2000000000000002</v>
      </c>
      <c r="AK30" s="15">
        <v>1.4</v>
      </c>
      <c r="AL30" s="15">
        <v>0.8</v>
      </c>
      <c r="AM30" s="15">
        <v>129.30000000000001</v>
      </c>
      <c r="AN30" s="15" t="s">
        <v>95</v>
      </c>
      <c r="AO30" s="15">
        <v>3</v>
      </c>
      <c r="AP30" s="15">
        <v>80</v>
      </c>
      <c r="AQ30" s="15">
        <v>3.1</v>
      </c>
      <c r="AR30" s="15">
        <v>80</v>
      </c>
      <c r="AS30" s="40" t="s">
        <v>75</v>
      </c>
      <c r="AT30" s="15">
        <v>80</v>
      </c>
      <c r="AU30" s="15">
        <v>3.4</v>
      </c>
      <c r="AV30" s="15">
        <v>80</v>
      </c>
      <c r="AW30" s="27" t="s">
        <v>97</v>
      </c>
      <c r="AX30" s="28" t="s">
        <v>318</v>
      </c>
      <c r="AY30" s="15">
        <v>4.9000000000000004</v>
      </c>
      <c r="AZ30" s="15">
        <v>30</v>
      </c>
      <c r="BA30" s="15">
        <v>4.8</v>
      </c>
      <c r="BB30" s="15">
        <v>30</v>
      </c>
      <c r="BC30" s="15">
        <v>5</v>
      </c>
      <c r="BD30" s="15">
        <v>30</v>
      </c>
      <c r="BE30" s="28">
        <v>5.2</v>
      </c>
      <c r="BF30" s="15">
        <v>30</v>
      </c>
      <c r="BG30" s="15">
        <v>75</v>
      </c>
      <c r="BH30" s="15" t="s">
        <v>95</v>
      </c>
      <c r="BI30" s="15" t="s">
        <v>29</v>
      </c>
      <c r="BJ30" s="15" t="s">
        <v>29</v>
      </c>
      <c r="BK30" s="15" t="s">
        <v>29</v>
      </c>
      <c r="BL30" s="15" t="s">
        <v>29</v>
      </c>
      <c r="BM30" s="15" t="s">
        <v>29</v>
      </c>
      <c r="BN30" s="15" t="s">
        <v>29</v>
      </c>
      <c r="BO30" s="15" t="s">
        <v>29</v>
      </c>
      <c r="BP30" s="15" t="s">
        <v>29</v>
      </c>
      <c r="BQ30" s="15" t="s">
        <v>29</v>
      </c>
      <c r="BR30" s="15" t="s">
        <v>29</v>
      </c>
      <c r="BS30" s="15" t="s">
        <v>29</v>
      </c>
      <c r="BT30" s="15" t="s">
        <v>29</v>
      </c>
      <c r="BU30" s="45" t="s">
        <v>283</v>
      </c>
      <c r="BV30" s="15" t="s">
        <v>29</v>
      </c>
      <c r="BW30" s="15" t="s">
        <v>29</v>
      </c>
      <c r="BX30" s="15" t="s">
        <v>29</v>
      </c>
      <c r="BY30" s="15" t="s">
        <v>29</v>
      </c>
      <c r="BZ30" s="15" t="s">
        <v>29</v>
      </c>
      <c r="CA30" s="15" t="s">
        <v>29</v>
      </c>
      <c r="CB30" s="15" t="s">
        <v>29</v>
      </c>
      <c r="CC30" s="15" t="s">
        <v>29</v>
      </c>
      <c r="CD30" s="19" t="s">
        <v>297</v>
      </c>
      <c r="CE30" s="40" t="s">
        <v>100</v>
      </c>
      <c r="CF30" s="15">
        <v>2.4E-2</v>
      </c>
      <c r="CG30" s="15">
        <v>0</v>
      </c>
      <c r="CH30" s="28" t="s">
        <v>242</v>
      </c>
      <c r="CI30" s="15">
        <v>4.2</v>
      </c>
      <c r="CJ30" s="15">
        <v>3.1</v>
      </c>
      <c r="CK30" s="15">
        <v>1.1000000000000001</v>
      </c>
      <c r="CL30" s="15">
        <v>4</v>
      </c>
      <c r="CM30" s="15">
        <v>3.4</v>
      </c>
      <c r="CN30" s="15">
        <v>0.6</v>
      </c>
      <c r="CO30" s="15">
        <v>4.3</v>
      </c>
      <c r="CP30" s="15">
        <v>3.5</v>
      </c>
      <c r="CQ30" s="15">
        <v>0.8</v>
      </c>
      <c r="CR30" s="15">
        <v>4.3</v>
      </c>
      <c r="CS30" s="15">
        <v>3.2</v>
      </c>
      <c r="CT30" s="15">
        <v>1.1000000000000001</v>
      </c>
      <c r="CU30" s="27" t="s">
        <v>95</v>
      </c>
      <c r="CV30" s="15">
        <v>817.2</v>
      </c>
      <c r="CW30" s="15">
        <v>5.85</v>
      </c>
      <c r="CX30" s="15">
        <v>79.47</v>
      </c>
      <c r="CY30" s="15">
        <v>2.4500000000000002</v>
      </c>
      <c r="CZ30" s="15">
        <v>133.9</v>
      </c>
      <c r="DA30" s="15">
        <v>685.5</v>
      </c>
      <c r="DB30" s="15">
        <v>6.18</v>
      </c>
      <c r="DC30" s="15">
        <v>91.7</v>
      </c>
      <c r="DD30" s="15">
        <v>2.15</v>
      </c>
      <c r="DE30" s="28">
        <v>771.6</v>
      </c>
      <c r="DF30" s="28" t="s">
        <v>108</v>
      </c>
      <c r="DG30" s="15">
        <v>6.39</v>
      </c>
      <c r="DH30" s="15">
        <v>90.26</v>
      </c>
      <c r="DI30" s="15">
        <v>2.06</v>
      </c>
      <c r="DJ30" s="28">
        <v>568.79999999999995</v>
      </c>
      <c r="DK30" s="15">
        <v>874.2</v>
      </c>
      <c r="DL30" s="15">
        <v>6.1</v>
      </c>
      <c r="DM30" s="15">
        <v>81.72</v>
      </c>
      <c r="DN30" s="15">
        <v>2.15</v>
      </c>
      <c r="DO30" s="17">
        <v>118.4</v>
      </c>
      <c r="DP30" s="38" t="s">
        <v>256</v>
      </c>
    </row>
    <row r="31" spans="3:120" ht="15" thickBot="1" x14ac:dyDescent="0.35">
      <c r="C31" s="20">
        <v>45506</v>
      </c>
      <c r="D31" s="18">
        <v>7.45</v>
      </c>
      <c r="E31" s="15">
        <v>1.54</v>
      </c>
      <c r="F31" s="15">
        <v>0</v>
      </c>
      <c r="G31" s="28" t="s">
        <v>242</v>
      </c>
      <c r="H31" s="15">
        <v>2.4</v>
      </c>
      <c r="I31" s="15">
        <v>1.4</v>
      </c>
      <c r="J31" s="15">
        <v>1</v>
      </c>
      <c r="K31" s="15">
        <v>132.97999999999999</v>
      </c>
      <c r="L31" s="15">
        <v>2.4</v>
      </c>
      <c r="M31" s="15">
        <v>1.4</v>
      </c>
      <c r="N31" s="15">
        <v>1</v>
      </c>
      <c r="O31" s="15">
        <v>130.5</v>
      </c>
      <c r="P31" s="15">
        <v>2</v>
      </c>
      <c r="Q31" s="15">
        <v>1.2</v>
      </c>
      <c r="R31" s="15">
        <v>0.8</v>
      </c>
      <c r="S31" s="15">
        <v>115.82</v>
      </c>
      <c r="T31" s="15">
        <v>2.1</v>
      </c>
      <c r="U31" s="15">
        <v>1.5</v>
      </c>
      <c r="V31" s="15">
        <v>0.6</v>
      </c>
      <c r="W31" s="15">
        <v>133.44</v>
      </c>
      <c r="X31" s="15">
        <v>2.2999999999999998</v>
      </c>
      <c r="Y31" s="15">
        <v>1.3</v>
      </c>
      <c r="Z31" s="15">
        <v>1</v>
      </c>
      <c r="AA31" s="15">
        <v>114</v>
      </c>
      <c r="AB31" s="15">
        <v>2.1</v>
      </c>
      <c r="AC31" s="15">
        <v>1.5</v>
      </c>
      <c r="AD31" s="15">
        <v>0.6</v>
      </c>
      <c r="AE31" s="15">
        <v>126.93</v>
      </c>
      <c r="AF31" s="15">
        <v>2.4</v>
      </c>
      <c r="AG31" s="15">
        <v>1.4</v>
      </c>
      <c r="AH31" s="15">
        <v>1</v>
      </c>
      <c r="AI31" s="15">
        <v>118</v>
      </c>
      <c r="AJ31" s="15">
        <v>2.2000000000000002</v>
      </c>
      <c r="AK31" s="15">
        <v>1.3</v>
      </c>
      <c r="AL31" s="15">
        <v>0.9</v>
      </c>
      <c r="AM31" s="15">
        <v>134.97</v>
      </c>
      <c r="AN31" s="15" t="s">
        <v>95</v>
      </c>
      <c r="AO31" s="15">
        <v>2.6</v>
      </c>
      <c r="AP31" s="15">
        <v>80</v>
      </c>
      <c r="AQ31" s="15">
        <v>2.6</v>
      </c>
      <c r="AR31" s="15">
        <v>80</v>
      </c>
      <c r="AS31" s="40" t="s">
        <v>75</v>
      </c>
      <c r="AT31" s="15">
        <v>80</v>
      </c>
      <c r="AU31" s="15">
        <v>2.9</v>
      </c>
      <c r="AV31" s="15">
        <v>80</v>
      </c>
      <c r="AW31" s="27" t="s">
        <v>97</v>
      </c>
      <c r="AX31" s="28" t="s">
        <v>318</v>
      </c>
      <c r="AY31" s="15">
        <v>4.8</v>
      </c>
      <c r="AZ31" s="15">
        <v>30</v>
      </c>
      <c r="BA31" s="15">
        <v>4.8</v>
      </c>
      <c r="BB31" s="15">
        <v>30</v>
      </c>
      <c r="BC31" s="15">
        <v>4.9000000000000004</v>
      </c>
      <c r="BD31" s="15">
        <v>30</v>
      </c>
      <c r="BE31" s="28">
        <v>5.2</v>
      </c>
      <c r="BF31" s="15">
        <v>30</v>
      </c>
      <c r="BG31" s="15">
        <v>70</v>
      </c>
      <c r="BH31" s="15" t="s">
        <v>95</v>
      </c>
      <c r="BI31" s="15" t="s">
        <v>29</v>
      </c>
      <c r="BJ31" s="15" t="s">
        <v>29</v>
      </c>
      <c r="BK31" s="15" t="s">
        <v>29</v>
      </c>
      <c r="BL31" s="15" t="s">
        <v>29</v>
      </c>
      <c r="BM31" s="15" t="s">
        <v>29</v>
      </c>
      <c r="BN31" s="15" t="s">
        <v>29</v>
      </c>
      <c r="BO31" s="15" t="s">
        <v>29</v>
      </c>
      <c r="BP31" s="15" t="s">
        <v>29</v>
      </c>
      <c r="BQ31" s="15" t="s">
        <v>29</v>
      </c>
      <c r="BR31" s="15" t="s">
        <v>29</v>
      </c>
      <c r="BS31" s="15" t="s">
        <v>29</v>
      </c>
      <c r="BT31" s="15" t="s">
        <v>29</v>
      </c>
      <c r="BU31" s="45" t="s">
        <v>283</v>
      </c>
      <c r="BV31" s="15" t="s">
        <v>29</v>
      </c>
      <c r="BW31" s="15" t="s">
        <v>29</v>
      </c>
      <c r="BX31" s="15" t="s">
        <v>29</v>
      </c>
      <c r="BY31" s="15" t="s">
        <v>29</v>
      </c>
      <c r="BZ31" s="15" t="s">
        <v>29</v>
      </c>
      <c r="CA31" s="15" t="s">
        <v>29</v>
      </c>
      <c r="CB31" s="15" t="s">
        <v>29</v>
      </c>
      <c r="CC31" s="15" t="s">
        <v>29</v>
      </c>
      <c r="CD31" s="19" t="s">
        <v>297</v>
      </c>
      <c r="CE31" s="40" t="s">
        <v>100</v>
      </c>
      <c r="CF31" s="15">
        <v>2.3E-2</v>
      </c>
      <c r="CG31" s="15">
        <v>0</v>
      </c>
      <c r="CH31" s="28" t="s">
        <v>242</v>
      </c>
      <c r="CI31" s="15">
        <v>4.2</v>
      </c>
      <c r="CJ31" s="15">
        <v>2.9</v>
      </c>
      <c r="CK31" s="15">
        <v>1.3</v>
      </c>
      <c r="CL31" s="15">
        <v>4</v>
      </c>
      <c r="CM31" s="15">
        <v>2.2000000000000002</v>
      </c>
      <c r="CN31" s="15">
        <v>1.8</v>
      </c>
      <c r="CO31" s="15">
        <v>4.4000000000000004</v>
      </c>
      <c r="CP31" s="15">
        <v>3.2</v>
      </c>
      <c r="CQ31" s="15">
        <v>1.2</v>
      </c>
      <c r="CR31" s="15">
        <v>4.4000000000000004</v>
      </c>
      <c r="CS31" s="15">
        <v>3</v>
      </c>
      <c r="CT31" s="15">
        <v>1.4</v>
      </c>
      <c r="CU31" s="27" t="s">
        <v>95</v>
      </c>
      <c r="CV31" s="15">
        <v>740.6</v>
      </c>
      <c r="CW31" s="15">
        <v>6.56</v>
      </c>
      <c r="CX31" s="15">
        <v>80.67</v>
      </c>
      <c r="CY31" s="15">
        <v>2.41</v>
      </c>
      <c r="CZ31" s="15">
        <v>145.80000000000001</v>
      </c>
      <c r="DA31" s="15">
        <v>757.7</v>
      </c>
      <c r="DB31" s="15">
        <v>6.07</v>
      </c>
      <c r="DC31" s="15">
        <v>92.67</v>
      </c>
      <c r="DD31" s="15">
        <v>2.13</v>
      </c>
      <c r="DE31" s="28">
        <v>765.2</v>
      </c>
      <c r="DF31" s="28" t="s">
        <v>108</v>
      </c>
      <c r="DG31" s="15">
        <v>6.13</v>
      </c>
      <c r="DH31" s="15">
        <v>89.89</v>
      </c>
      <c r="DI31" s="15">
        <v>2.0499999999999998</v>
      </c>
      <c r="DJ31" s="28">
        <v>579.5</v>
      </c>
      <c r="DK31" s="15">
        <v>891.8</v>
      </c>
      <c r="DL31" s="15">
        <v>6</v>
      </c>
      <c r="DM31" s="15">
        <v>84.73</v>
      </c>
      <c r="DN31" s="15">
        <v>2.14</v>
      </c>
      <c r="DO31" s="17">
        <v>129</v>
      </c>
      <c r="DP31" s="38" t="s">
        <v>256</v>
      </c>
    </row>
    <row r="32" spans="3:120" ht="15" thickBot="1" x14ac:dyDescent="0.35">
      <c r="C32" s="20">
        <v>45507</v>
      </c>
      <c r="D32" s="32"/>
      <c r="E32" s="27"/>
      <c r="F32" s="27"/>
      <c r="G32" s="40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40"/>
      <c r="AT32" s="27"/>
      <c r="AU32" s="27"/>
      <c r="AV32" s="27"/>
      <c r="AW32" s="27"/>
      <c r="AX32" s="40"/>
      <c r="AY32" s="27"/>
      <c r="AZ32" s="27"/>
      <c r="BA32" s="27"/>
      <c r="BB32" s="27"/>
      <c r="BC32" s="27"/>
      <c r="BD32" s="27"/>
      <c r="BE32" s="40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84"/>
      <c r="BV32" s="27"/>
      <c r="BW32" s="27"/>
      <c r="BX32" s="27"/>
      <c r="BY32" s="27"/>
      <c r="BZ32" s="27"/>
      <c r="CA32" s="27"/>
      <c r="CB32" s="27"/>
      <c r="CC32" s="27"/>
      <c r="CD32" s="19"/>
      <c r="CE32" s="40"/>
      <c r="CF32" s="27"/>
      <c r="CG32" s="27"/>
      <c r="CH32" s="40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40"/>
      <c r="DF32" s="40"/>
      <c r="DG32" s="27"/>
      <c r="DH32" s="27"/>
      <c r="DI32" s="27"/>
      <c r="DJ32" s="40"/>
      <c r="DK32" s="27"/>
      <c r="DL32" s="27"/>
      <c r="DM32" s="27"/>
      <c r="DN32" s="27"/>
      <c r="DO32" s="36"/>
      <c r="DP32" s="38"/>
    </row>
    <row r="33" spans="3:120" ht="15" thickBot="1" x14ac:dyDescent="0.35">
      <c r="C33" s="20">
        <v>45508</v>
      </c>
      <c r="D33" s="33"/>
      <c r="E33" s="30"/>
      <c r="F33" s="30"/>
      <c r="G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29"/>
      <c r="AT33" s="30"/>
      <c r="AU33" s="30"/>
      <c r="AV33" s="30"/>
      <c r="AW33" s="30"/>
      <c r="AX33" s="29"/>
      <c r="AY33" s="30"/>
      <c r="AZ33" s="30"/>
      <c r="BA33" s="30"/>
      <c r="BB33" s="30"/>
      <c r="BC33" s="30"/>
      <c r="BD33" s="30"/>
      <c r="BE33" s="29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46"/>
      <c r="BV33" s="30"/>
      <c r="BW33" s="30"/>
      <c r="BX33" s="30"/>
      <c r="BY33" s="30"/>
      <c r="BZ33" s="30"/>
      <c r="CA33" s="30"/>
      <c r="CB33" s="30"/>
      <c r="CC33" s="30"/>
      <c r="CD33" s="35"/>
      <c r="CE33" s="29"/>
      <c r="CF33" s="30"/>
      <c r="CG33" s="30"/>
      <c r="CH33" s="29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29"/>
      <c r="DF33" s="29"/>
      <c r="DG33" s="30"/>
      <c r="DH33" s="30"/>
      <c r="DI33" s="30"/>
      <c r="DJ33" s="29"/>
      <c r="DK33" s="30"/>
      <c r="DL33" s="30"/>
      <c r="DM33" s="30"/>
      <c r="DN33" s="30"/>
      <c r="DO33" s="37"/>
      <c r="DP33" s="39"/>
    </row>
    <row r="34" spans="3:120" ht="15" thickBot="1" x14ac:dyDescent="0.35">
      <c r="C34" s="20">
        <v>45509</v>
      </c>
      <c r="D34" s="18">
        <v>7.67</v>
      </c>
      <c r="E34" s="15">
        <v>2.58</v>
      </c>
      <c r="F34" s="15">
        <v>0</v>
      </c>
      <c r="G34" s="28" t="s">
        <v>242</v>
      </c>
      <c r="H34" s="15">
        <v>2.4</v>
      </c>
      <c r="I34" s="15">
        <v>1.4</v>
      </c>
      <c r="J34" s="15">
        <v>1</v>
      </c>
      <c r="K34" s="15">
        <v>128.6</v>
      </c>
      <c r="L34" s="15">
        <v>2.5</v>
      </c>
      <c r="M34" s="15">
        <v>1.4</v>
      </c>
      <c r="N34" s="15">
        <v>1.1000000000000001</v>
      </c>
      <c r="O34" s="15">
        <v>123.94</v>
      </c>
      <c r="P34" s="15">
        <v>2.2000000000000002</v>
      </c>
      <c r="Q34" s="15">
        <v>1.2</v>
      </c>
      <c r="R34" s="15">
        <v>1</v>
      </c>
      <c r="S34" s="15">
        <v>106.33</v>
      </c>
      <c r="T34" s="15">
        <v>2.2000000000000002</v>
      </c>
      <c r="U34" s="15">
        <v>1.4</v>
      </c>
      <c r="V34" s="15">
        <v>0.8</v>
      </c>
      <c r="W34" s="15">
        <v>126.37</v>
      </c>
      <c r="X34" s="15">
        <v>2.2000000000000002</v>
      </c>
      <c r="Y34" s="15">
        <v>1.3</v>
      </c>
      <c r="Z34" s="15">
        <v>0.9</v>
      </c>
      <c r="AA34" s="15">
        <v>111.34</v>
      </c>
      <c r="AB34" s="15">
        <v>2.2000000000000002</v>
      </c>
      <c r="AC34" s="15">
        <v>1.4</v>
      </c>
      <c r="AD34" s="15">
        <v>0.8</v>
      </c>
      <c r="AE34" s="15">
        <v>123.07</v>
      </c>
      <c r="AF34" s="15">
        <v>2.4</v>
      </c>
      <c r="AG34" s="15">
        <v>1.4</v>
      </c>
      <c r="AH34" s="15">
        <v>1</v>
      </c>
      <c r="AI34" s="15">
        <v>115.73</v>
      </c>
      <c r="AJ34" s="15">
        <v>2.2000000000000002</v>
      </c>
      <c r="AK34" s="15">
        <v>1.3</v>
      </c>
      <c r="AL34" s="15">
        <v>0.9</v>
      </c>
      <c r="AM34" s="15">
        <v>132.49</v>
      </c>
      <c r="AN34" s="15" t="s">
        <v>95</v>
      </c>
      <c r="AO34" s="15">
        <v>2.9</v>
      </c>
      <c r="AP34" s="15">
        <v>30</v>
      </c>
      <c r="AQ34" s="15">
        <v>3.2</v>
      </c>
      <c r="AR34" s="15">
        <v>30</v>
      </c>
      <c r="AS34" s="40" t="s">
        <v>75</v>
      </c>
      <c r="AT34" s="15">
        <v>30</v>
      </c>
      <c r="AU34" s="28">
        <v>3.4</v>
      </c>
      <c r="AV34" s="15">
        <v>30</v>
      </c>
      <c r="AW34" s="15">
        <v>45</v>
      </c>
      <c r="AX34" s="28" t="s">
        <v>325</v>
      </c>
      <c r="AY34" s="15">
        <v>4.9000000000000004</v>
      </c>
      <c r="AZ34" s="15">
        <v>30</v>
      </c>
      <c r="BA34" s="15">
        <v>4.9000000000000004</v>
      </c>
      <c r="BB34" s="15">
        <v>30</v>
      </c>
      <c r="BC34" s="15">
        <v>5</v>
      </c>
      <c r="BD34" s="15">
        <v>30</v>
      </c>
      <c r="BE34" s="15">
        <v>5</v>
      </c>
      <c r="BF34" s="15">
        <v>30</v>
      </c>
      <c r="BG34" s="15">
        <v>50</v>
      </c>
      <c r="BH34" s="15" t="s">
        <v>95</v>
      </c>
      <c r="BI34" s="15">
        <v>0</v>
      </c>
      <c r="BJ34" s="15">
        <v>12</v>
      </c>
      <c r="BK34" s="15">
        <v>0</v>
      </c>
      <c r="BL34" s="15">
        <v>12</v>
      </c>
      <c r="BM34" s="15">
        <v>0</v>
      </c>
      <c r="BN34" s="15">
        <v>12</v>
      </c>
      <c r="BO34" s="15">
        <v>0</v>
      </c>
      <c r="BP34" s="15">
        <v>12</v>
      </c>
      <c r="BQ34" s="15" t="s">
        <v>29</v>
      </c>
      <c r="BR34" s="15" t="s">
        <v>29</v>
      </c>
      <c r="BS34" s="15" t="s">
        <v>29</v>
      </c>
      <c r="BT34" s="15" t="s">
        <v>29</v>
      </c>
      <c r="BU34" s="45" t="s">
        <v>326</v>
      </c>
      <c r="BV34" s="15">
        <v>4.8</v>
      </c>
      <c r="BW34" s="15">
        <v>40</v>
      </c>
      <c r="BX34" s="15">
        <v>4.4000000000000004</v>
      </c>
      <c r="BY34" s="15">
        <v>40</v>
      </c>
      <c r="BZ34" s="15">
        <v>5</v>
      </c>
      <c r="CA34" s="15">
        <v>40</v>
      </c>
      <c r="CB34" s="15">
        <v>5.2</v>
      </c>
      <c r="CC34" s="17">
        <v>40</v>
      </c>
      <c r="CD34" s="19" t="s">
        <v>95</v>
      </c>
      <c r="CE34" s="40" t="s">
        <v>100</v>
      </c>
      <c r="CF34" s="15">
        <v>2.4E-2</v>
      </c>
      <c r="CG34" s="15">
        <v>0</v>
      </c>
      <c r="CH34" s="28" t="s">
        <v>242</v>
      </c>
      <c r="CI34" s="15">
        <v>4.4000000000000004</v>
      </c>
      <c r="CJ34" s="15">
        <v>2.4</v>
      </c>
      <c r="CK34" s="15">
        <v>2</v>
      </c>
      <c r="CL34" s="15">
        <v>4.2</v>
      </c>
      <c r="CM34" s="15">
        <v>2.8</v>
      </c>
      <c r="CN34" s="15">
        <v>1.4</v>
      </c>
      <c r="CO34" s="15">
        <v>4.2</v>
      </c>
      <c r="CP34" s="15">
        <v>3.6</v>
      </c>
      <c r="CQ34" s="15">
        <v>0.6</v>
      </c>
      <c r="CR34" s="15">
        <v>4.4000000000000004</v>
      </c>
      <c r="CS34" s="15">
        <v>2.8</v>
      </c>
      <c r="CT34" s="15">
        <v>1.6</v>
      </c>
      <c r="CU34" s="27" t="s">
        <v>95</v>
      </c>
      <c r="CV34" s="15">
        <v>1002.8</v>
      </c>
      <c r="CW34" s="15">
        <v>6.06</v>
      </c>
      <c r="CX34" s="15">
        <v>74.16</v>
      </c>
      <c r="CY34" s="15">
        <v>2.39</v>
      </c>
      <c r="CZ34" s="15">
        <v>161.30000000000001</v>
      </c>
      <c r="DA34" s="15">
        <v>783</v>
      </c>
      <c r="DB34" s="15">
        <v>6.36</v>
      </c>
      <c r="DC34" s="15">
        <v>85.22</v>
      </c>
      <c r="DD34" s="15">
        <v>2.12</v>
      </c>
      <c r="DE34" s="28">
        <v>835.5</v>
      </c>
      <c r="DF34" s="28" t="s">
        <v>108</v>
      </c>
      <c r="DG34" s="15">
        <v>6.16</v>
      </c>
      <c r="DH34" s="15">
        <v>85.94</v>
      </c>
      <c r="DI34" s="15">
        <v>2.0499999999999998</v>
      </c>
      <c r="DJ34" s="28">
        <v>573.79999999999995</v>
      </c>
      <c r="DK34" s="15">
        <v>911.5</v>
      </c>
      <c r="DL34" s="28" t="s">
        <v>108</v>
      </c>
      <c r="DM34" s="15">
        <v>77.150000000000006</v>
      </c>
      <c r="DN34" s="15">
        <v>2.14</v>
      </c>
      <c r="DO34" s="17">
        <v>160.80000000000001</v>
      </c>
      <c r="DP34" s="38" t="s">
        <v>327</v>
      </c>
    </row>
    <row r="35" spans="3:120" ht="15" thickBot="1" x14ac:dyDescent="0.35">
      <c r="C35" s="20">
        <v>45510</v>
      </c>
      <c r="D35" s="18">
        <v>7.62</v>
      </c>
      <c r="E35" s="15">
        <v>1.64</v>
      </c>
      <c r="F35" s="15">
        <v>0</v>
      </c>
      <c r="G35" s="28" t="s">
        <v>242</v>
      </c>
      <c r="H35" s="15">
        <v>2.5</v>
      </c>
      <c r="I35" s="15">
        <v>1.4</v>
      </c>
      <c r="J35" s="15">
        <v>1.1000000000000001</v>
      </c>
      <c r="K35" s="15">
        <v>130.16</v>
      </c>
      <c r="L35" s="15">
        <v>2.6</v>
      </c>
      <c r="M35" s="15">
        <v>1.4</v>
      </c>
      <c r="N35" s="15">
        <v>1.2</v>
      </c>
      <c r="O35" s="15">
        <v>128.66999999999999</v>
      </c>
      <c r="P35" s="15">
        <v>2.2999999999999998</v>
      </c>
      <c r="Q35" s="15">
        <v>1.3</v>
      </c>
      <c r="R35" s="15">
        <v>1</v>
      </c>
      <c r="S35" s="15">
        <v>111.53</v>
      </c>
      <c r="T35" s="15">
        <v>2.2999999999999998</v>
      </c>
      <c r="U35" s="15">
        <v>1.5</v>
      </c>
      <c r="V35" s="15">
        <v>0.8</v>
      </c>
      <c r="W35" s="15">
        <v>128.75</v>
      </c>
      <c r="X35" s="15">
        <v>2.2999999999999998</v>
      </c>
      <c r="Y35" s="15">
        <v>1.2</v>
      </c>
      <c r="Z35" s="15">
        <v>1.1000000000000001</v>
      </c>
      <c r="AA35" s="15">
        <v>119.48</v>
      </c>
      <c r="AB35" s="15">
        <v>1.8</v>
      </c>
      <c r="AC35" s="15">
        <v>1.3</v>
      </c>
      <c r="AD35" s="15">
        <v>0.5</v>
      </c>
      <c r="AE35" s="15">
        <v>109.13</v>
      </c>
      <c r="AF35" s="15">
        <v>2.4</v>
      </c>
      <c r="AG35" s="15">
        <v>1.4</v>
      </c>
      <c r="AH35" s="15">
        <v>1</v>
      </c>
      <c r="AI35" s="15">
        <v>117.22</v>
      </c>
      <c r="AJ35" s="15">
        <v>2.2999999999999998</v>
      </c>
      <c r="AK35" s="15">
        <v>1.3</v>
      </c>
      <c r="AL35" s="15">
        <v>1</v>
      </c>
      <c r="AM35" s="15">
        <v>130.87</v>
      </c>
      <c r="AN35" s="15" t="s">
        <v>95</v>
      </c>
      <c r="AO35" s="15">
        <v>2.9</v>
      </c>
      <c r="AP35" s="15">
        <v>30</v>
      </c>
      <c r="AQ35" s="15">
        <v>3.3</v>
      </c>
      <c r="AR35" s="15">
        <v>30</v>
      </c>
      <c r="AS35" s="40" t="s">
        <v>75</v>
      </c>
      <c r="AT35" s="15">
        <v>30</v>
      </c>
      <c r="AU35" s="28">
        <v>3.2</v>
      </c>
      <c r="AV35" s="15">
        <v>30</v>
      </c>
      <c r="AW35" s="15">
        <v>80</v>
      </c>
      <c r="AX35" s="28" t="s">
        <v>325</v>
      </c>
      <c r="AY35" s="15">
        <v>4.9000000000000004</v>
      </c>
      <c r="AZ35" s="15">
        <v>30</v>
      </c>
      <c r="BA35" s="15">
        <v>4.8</v>
      </c>
      <c r="BB35" s="15">
        <v>30</v>
      </c>
      <c r="BC35" s="15">
        <v>5</v>
      </c>
      <c r="BD35" s="15">
        <v>30</v>
      </c>
      <c r="BE35" s="15">
        <v>5.0999999999999996</v>
      </c>
      <c r="BF35" s="15">
        <v>30</v>
      </c>
      <c r="BG35" s="15">
        <v>65</v>
      </c>
      <c r="BH35" s="15" t="s">
        <v>95</v>
      </c>
      <c r="BI35" s="15">
        <v>0</v>
      </c>
      <c r="BJ35" s="15">
        <v>12</v>
      </c>
      <c r="BK35" s="15">
        <v>0</v>
      </c>
      <c r="BL35" s="15">
        <v>12</v>
      </c>
      <c r="BM35" s="15">
        <v>0</v>
      </c>
      <c r="BN35" s="15">
        <v>12</v>
      </c>
      <c r="BO35" s="15">
        <v>0</v>
      </c>
      <c r="BP35" s="15">
        <v>12</v>
      </c>
      <c r="BQ35" s="15" t="s">
        <v>29</v>
      </c>
      <c r="BR35" s="15" t="s">
        <v>29</v>
      </c>
      <c r="BS35" s="15" t="s">
        <v>29</v>
      </c>
      <c r="BT35" s="15" t="s">
        <v>29</v>
      </c>
      <c r="BU35" s="16" t="s">
        <v>332</v>
      </c>
      <c r="BV35" s="15">
        <v>4.8</v>
      </c>
      <c r="BW35" s="15">
        <v>40</v>
      </c>
      <c r="BX35" s="15">
        <v>4.5</v>
      </c>
      <c r="BY35" s="15">
        <v>40</v>
      </c>
      <c r="BZ35" s="15">
        <v>4.9000000000000004</v>
      </c>
      <c r="CA35" s="15">
        <v>40</v>
      </c>
      <c r="CB35" s="15">
        <v>5.0999999999999996</v>
      </c>
      <c r="CC35" s="17">
        <v>40</v>
      </c>
      <c r="CD35" s="19" t="s">
        <v>95</v>
      </c>
      <c r="CE35" s="40" t="s">
        <v>100</v>
      </c>
      <c r="CF35" s="15">
        <v>2.4E-2</v>
      </c>
      <c r="CG35" s="15">
        <v>0</v>
      </c>
      <c r="CH35" s="28" t="s">
        <v>242</v>
      </c>
      <c r="CI35" s="15">
        <v>3.8</v>
      </c>
      <c r="CJ35" s="15">
        <v>3.7</v>
      </c>
      <c r="CK35" s="15">
        <v>0.1</v>
      </c>
      <c r="CL35" s="15">
        <v>4</v>
      </c>
      <c r="CM35" s="15">
        <v>2.8</v>
      </c>
      <c r="CN35" s="15">
        <v>1.2</v>
      </c>
      <c r="CO35" s="15">
        <v>4</v>
      </c>
      <c r="CP35" s="15">
        <v>3.4</v>
      </c>
      <c r="CQ35" s="15">
        <v>0.6</v>
      </c>
      <c r="CR35" s="15">
        <v>4.2</v>
      </c>
      <c r="CS35" s="15">
        <v>2.6</v>
      </c>
      <c r="CT35" s="15">
        <v>1.6</v>
      </c>
      <c r="CU35" s="27" t="s">
        <v>95</v>
      </c>
      <c r="CV35" s="15">
        <v>1834</v>
      </c>
      <c r="CW35" s="15">
        <v>6.32</v>
      </c>
      <c r="CX35" s="15">
        <v>81.11</v>
      </c>
      <c r="CY35" s="15">
        <v>2.37</v>
      </c>
      <c r="CZ35" s="15">
        <v>161.4</v>
      </c>
      <c r="DA35" s="15">
        <v>1108</v>
      </c>
      <c r="DB35" s="15">
        <v>6.48</v>
      </c>
      <c r="DC35" s="15">
        <v>87.11</v>
      </c>
      <c r="DD35" s="15">
        <v>2.09</v>
      </c>
      <c r="DE35" s="28">
        <v>806.8</v>
      </c>
      <c r="DF35" s="28" t="s">
        <v>108</v>
      </c>
      <c r="DG35" s="15">
        <v>6.43</v>
      </c>
      <c r="DH35" s="15">
        <v>89.58</v>
      </c>
      <c r="DI35" s="15">
        <v>2.0299999999999998</v>
      </c>
      <c r="DJ35" s="28">
        <v>574.29999999999995</v>
      </c>
      <c r="DK35" s="15">
        <v>1139.3</v>
      </c>
      <c r="DL35" s="28" t="s">
        <v>108</v>
      </c>
      <c r="DM35" s="15">
        <v>78.88</v>
      </c>
      <c r="DN35" s="15">
        <v>2.14</v>
      </c>
      <c r="DO35" s="17">
        <v>170.6</v>
      </c>
      <c r="DP35" s="38" t="s">
        <v>327</v>
      </c>
    </row>
    <row r="36" spans="3:120" ht="15" thickBot="1" x14ac:dyDescent="0.35">
      <c r="C36" s="20">
        <v>45511</v>
      </c>
      <c r="D36" s="18">
        <v>7.8</v>
      </c>
      <c r="E36" s="15">
        <v>1.66</v>
      </c>
      <c r="F36" s="15">
        <v>0</v>
      </c>
      <c r="G36" s="28" t="s">
        <v>242</v>
      </c>
      <c r="H36" s="15">
        <v>2.6</v>
      </c>
      <c r="I36" s="15">
        <v>1.5</v>
      </c>
      <c r="J36" s="15">
        <v>1.1000000000000001</v>
      </c>
      <c r="K36" s="15">
        <v>130.56</v>
      </c>
      <c r="L36" s="15">
        <v>2.5</v>
      </c>
      <c r="M36" s="15">
        <v>1.2</v>
      </c>
      <c r="N36" s="15">
        <v>1.3</v>
      </c>
      <c r="O36" s="15">
        <v>124.35</v>
      </c>
      <c r="P36" s="15">
        <v>2.2000000000000002</v>
      </c>
      <c r="Q36" s="15">
        <v>1.3</v>
      </c>
      <c r="R36" s="15">
        <v>0.9</v>
      </c>
      <c r="S36" s="15">
        <v>111.85</v>
      </c>
      <c r="T36" s="15">
        <v>2.2999999999999998</v>
      </c>
      <c r="U36" s="15">
        <v>1.5</v>
      </c>
      <c r="V36" s="15">
        <v>0.8</v>
      </c>
      <c r="W36" s="15">
        <v>127.14</v>
      </c>
      <c r="X36" s="15">
        <v>2.2999999999999998</v>
      </c>
      <c r="Y36" s="15">
        <v>1.3</v>
      </c>
      <c r="Z36" s="15">
        <v>1</v>
      </c>
      <c r="AA36" s="15">
        <v>124.05</v>
      </c>
      <c r="AB36" s="15">
        <v>1.6</v>
      </c>
      <c r="AC36" s="15">
        <v>1.5</v>
      </c>
      <c r="AD36" s="15">
        <v>0.1</v>
      </c>
      <c r="AE36" s="15">
        <v>130.21</v>
      </c>
      <c r="AF36" s="15">
        <v>2.4</v>
      </c>
      <c r="AG36" s="15">
        <v>1.4</v>
      </c>
      <c r="AH36" s="15">
        <v>1</v>
      </c>
      <c r="AI36" s="15">
        <v>116.2</v>
      </c>
      <c r="AJ36" s="15">
        <v>1.9</v>
      </c>
      <c r="AK36" s="15">
        <v>1.2</v>
      </c>
      <c r="AL36" s="15">
        <v>0.7</v>
      </c>
      <c r="AM36" s="15">
        <v>115.8</v>
      </c>
      <c r="AN36" s="15" t="s">
        <v>95</v>
      </c>
      <c r="AO36" s="15">
        <v>2.5</v>
      </c>
      <c r="AP36" s="15">
        <v>30</v>
      </c>
      <c r="AQ36" s="15">
        <v>3.2</v>
      </c>
      <c r="AR36" s="15">
        <v>30</v>
      </c>
      <c r="AS36" s="40" t="s">
        <v>75</v>
      </c>
      <c r="AT36" s="15">
        <v>30</v>
      </c>
      <c r="AU36" s="15">
        <v>3.1</v>
      </c>
      <c r="AV36" s="15">
        <v>30</v>
      </c>
      <c r="AW36" s="15">
        <v>80</v>
      </c>
      <c r="AX36" s="28" t="s">
        <v>325</v>
      </c>
      <c r="AY36" s="15">
        <v>4.8</v>
      </c>
      <c r="AZ36" s="15">
        <v>30</v>
      </c>
      <c r="BA36" s="28" t="s">
        <v>108</v>
      </c>
      <c r="BB36" s="28" t="s">
        <v>108</v>
      </c>
      <c r="BC36" s="15">
        <v>5</v>
      </c>
      <c r="BD36" s="15">
        <v>30</v>
      </c>
      <c r="BE36" s="28" t="s">
        <v>108</v>
      </c>
      <c r="BF36" s="28" t="s">
        <v>108</v>
      </c>
      <c r="BG36" s="15">
        <v>70</v>
      </c>
      <c r="BH36" s="28" t="s">
        <v>342</v>
      </c>
      <c r="BI36" s="15">
        <v>1.2</v>
      </c>
      <c r="BJ36" s="15">
        <v>12</v>
      </c>
      <c r="BK36" s="15">
        <v>0</v>
      </c>
      <c r="BL36" s="15">
        <v>12</v>
      </c>
      <c r="BM36" s="15">
        <v>0</v>
      </c>
      <c r="BN36" s="15">
        <v>12</v>
      </c>
      <c r="BO36" s="15">
        <v>0</v>
      </c>
      <c r="BP36" s="15">
        <v>12</v>
      </c>
      <c r="BQ36" s="15" t="s">
        <v>29</v>
      </c>
      <c r="BR36" s="15" t="s">
        <v>29</v>
      </c>
      <c r="BS36" s="15" t="s">
        <v>29</v>
      </c>
      <c r="BT36" s="15" t="s">
        <v>29</v>
      </c>
      <c r="BU36" s="16" t="s">
        <v>337</v>
      </c>
      <c r="BV36" s="15">
        <v>4.9000000000000004</v>
      </c>
      <c r="BW36" s="15">
        <v>40</v>
      </c>
      <c r="BX36" s="43" t="s">
        <v>108</v>
      </c>
      <c r="BY36" s="43" t="s">
        <v>108</v>
      </c>
      <c r="BZ36" s="15">
        <v>4.5999999999999996</v>
      </c>
      <c r="CA36" s="15">
        <v>40</v>
      </c>
      <c r="CB36" s="43" t="s">
        <v>108</v>
      </c>
      <c r="CC36" s="43" t="s">
        <v>108</v>
      </c>
      <c r="CD36" s="19" t="s">
        <v>344</v>
      </c>
      <c r="CE36" s="40" t="s">
        <v>100</v>
      </c>
      <c r="CF36" s="15">
        <v>2.8000000000000001E-2</v>
      </c>
      <c r="CG36" s="15">
        <v>0</v>
      </c>
      <c r="CH36" s="28" t="s">
        <v>242</v>
      </c>
      <c r="CI36" s="15">
        <v>4</v>
      </c>
      <c r="CJ36" s="15">
        <v>3.8</v>
      </c>
      <c r="CK36" s="15">
        <v>0.2</v>
      </c>
      <c r="CL36" s="28" t="s">
        <v>108</v>
      </c>
      <c r="CM36" s="28" t="s">
        <v>108</v>
      </c>
      <c r="CN36" s="28" t="s">
        <v>108</v>
      </c>
      <c r="CO36" s="15">
        <v>4.2</v>
      </c>
      <c r="CP36" s="15">
        <v>3.4</v>
      </c>
      <c r="CQ36" s="15">
        <v>0.8</v>
      </c>
      <c r="CR36" s="28" t="s">
        <v>108</v>
      </c>
      <c r="CS36" s="28" t="s">
        <v>108</v>
      </c>
      <c r="CT36" s="28" t="s">
        <v>108</v>
      </c>
      <c r="CU36" s="40" t="s">
        <v>335</v>
      </c>
      <c r="CV36" s="15">
        <v>2142</v>
      </c>
      <c r="CW36" s="15">
        <v>6.6</v>
      </c>
      <c r="CX36" s="15">
        <v>80.91</v>
      </c>
      <c r="CY36" s="15">
        <v>2.31</v>
      </c>
      <c r="CZ36" s="15">
        <v>171.3</v>
      </c>
      <c r="DA36" s="15">
        <v>5253</v>
      </c>
      <c r="DB36" s="15">
        <v>6.61</v>
      </c>
      <c r="DC36" s="28">
        <v>0</v>
      </c>
      <c r="DD36" s="28">
        <v>0</v>
      </c>
      <c r="DE36" s="28">
        <v>734.4</v>
      </c>
      <c r="DF36" s="28" t="s">
        <v>108</v>
      </c>
      <c r="DG36" s="15">
        <v>6.69</v>
      </c>
      <c r="DH36" s="15">
        <v>89.16</v>
      </c>
      <c r="DI36" s="15">
        <v>2.0299999999999998</v>
      </c>
      <c r="DJ36" s="28">
        <v>580.9</v>
      </c>
      <c r="DK36" s="15">
        <v>3837.8</v>
      </c>
      <c r="DL36" s="28" t="s">
        <v>108</v>
      </c>
      <c r="DM36" s="28">
        <v>0</v>
      </c>
      <c r="DN36" s="28">
        <v>0</v>
      </c>
      <c r="DO36" s="17">
        <v>185.7</v>
      </c>
      <c r="DP36" s="38" t="s">
        <v>336</v>
      </c>
    </row>
    <row r="37" spans="3:120" ht="15" thickBot="1" x14ac:dyDescent="0.35">
      <c r="C37" s="20">
        <v>45512</v>
      </c>
      <c r="D37" s="18">
        <v>7.83</v>
      </c>
      <c r="E37" s="15">
        <v>1.76</v>
      </c>
      <c r="F37" s="15">
        <v>0</v>
      </c>
      <c r="G37" s="28" t="s">
        <v>242</v>
      </c>
      <c r="H37" s="15">
        <v>2.6</v>
      </c>
      <c r="I37" s="15">
        <v>1.5</v>
      </c>
      <c r="J37" s="15">
        <v>1.1000000000000001</v>
      </c>
      <c r="K37" s="15">
        <v>131.5</v>
      </c>
      <c r="L37" s="15">
        <v>2.6</v>
      </c>
      <c r="M37" s="15">
        <v>1.2</v>
      </c>
      <c r="N37" s="15">
        <v>1.4</v>
      </c>
      <c r="O37" s="15">
        <v>122.8</v>
      </c>
      <c r="P37" s="15">
        <v>2.1</v>
      </c>
      <c r="Q37" s="15">
        <v>1.3</v>
      </c>
      <c r="R37" s="15">
        <v>0.8</v>
      </c>
      <c r="S37" s="15">
        <v>101.15</v>
      </c>
      <c r="T37" s="15">
        <v>2.2000000000000002</v>
      </c>
      <c r="U37" s="15">
        <v>1.4</v>
      </c>
      <c r="V37" s="15">
        <v>0.8</v>
      </c>
      <c r="W37" s="15">
        <v>118.47</v>
      </c>
      <c r="X37" s="15">
        <v>2.2999999999999998</v>
      </c>
      <c r="Y37" s="15">
        <v>1.3</v>
      </c>
      <c r="Z37" s="15">
        <v>1</v>
      </c>
      <c r="AA37" s="15">
        <v>122.25</v>
      </c>
      <c r="AB37" s="15">
        <v>1.8</v>
      </c>
      <c r="AC37" s="15">
        <v>1.5</v>
      </c>
      <c r="AD37" s="15">
        <v>0.3</v>
      </c>
      <c r="AE37" s="15">
        <v>131.6</v>
      </c>
      <c r="AF37" s="15">
        <v>2.4</v>
      </c>
      <c r="AG37" s="15">
        <v>1.4</v>
      </c>
      <c r="AH37" s="15">
        <v>1</v>
      </c>
      <c r="AI37" s="15">
        <v>114.64</v>
      </c>
      <c r="AJ37" s="15">
        <v>2.2000000000000002</v>
      </c>
      <c r="AK37" s="15">
        <v>1.3</v>
      </c>
      <c r="AL37" s="15">
        <v>0.9</v>
      </c>
      <c r="AM37" s="15">
        <v>132.27000000000001</v>
      </c>
      <c r="AN37" s="15" t="s">
        <v>95</v>
      </c>
      <c r="AO37" s="15">
        <v>2.2000000000000002</v>
      </c>
      <c r="AP37" s="15">
        <v>30</v>
      </c>
      <c r="AQ37" s="15">
        <v>2.9</v>
      </c>
      <c r="AR37" s="15">
        <v>30</v>
      </c>
      <c r="AS37" s="40" t="s">
        <v>75</v>
      </c>
      <c r="AT37" s="15">
        <v>30</v>
      </c>
      <c r="AU37" s="15">
        <v>3</v>
      </c>
      <c r="AV37" s="15">
        <v>30</v>
      </c>
      <c r="AW37" s="15">
        <v>75</v>
      </c>
      <c r="AX37" s="28" t="s">
        <v>325</v>
      </c>
      <c r="AY37" s="15">
        <v>4.9000000000000004</v>
      </c>
      <c r="AZ37" s="15">
        <v>30</v>
      </c>
      <c r="BA37" s="28" t="s">
        <v>108</v>
      </c>
      <c r="BB37" s="28" t="s">
        <v>108</v>
      </c>
      <c r="BC37" s="15">
        <v>5</v>
      </c>
      <c r="BD37" s="15">
        <v>30</v>
      </c>
      <c r="BE37" s="28" t="s">
        <v>108</v>
      </c>
      <c r="BF37" s="28" t="s">
        <v>108</v>
      </c>
      <c r="BG37" s="15">
        <v>65</v>
      </c>
      <c r="BH37" s="28" t="s">
        <v>342</v>
      </c>
      <c r="BI37" s="15">
        <v>1.6</v>
      </c>
      <c r="BJ37" s="15">
        <v>12</v>
      </c>
      <c r="BK37" s="15">
        <v>0</v>
      </c>
      <c r="BL37" s="15">
        <v>12</v>
      </c>
      <c r="BM37" s="15">
        <v>0</v>
      </c>
      <c r="BN37" s="15">
        <v>12</v>
      </c>
      <c r="BO37" s="15">
        <v>0.4</v>
      </c>
      <c r="BP37" s="15">
        <v>12</v>
      </c>
      <c r="BQ37" s="15" t="s">
        <v>29</v>
      </c>
      <c r="BR37" s="15" t="s">
        <v>29</v>
      </c>
      <c r="BS37" s="15" t="s">
        <v>29</v>
      </c>
      <c r="BT37" s="15" t="s">
        <v>29</v>
      </c>
      <c r="BU37" s="16" t="s">
        <v>343</v>
      </c>
      <c r="BV37" s="15">
        <v>4.8</v>
      </c>
      <c r="BW37" s="15">
        <v>40</v>
      </c>
      <c r="BX37" s="43" t="s">
        <v>108</v>
      </c>
      <c r="BY37" s="43" t="s">
        <v>108</v>
      </c>
      <c r="BZ37" s="15">
        <v>4.7</v>
      </c>
      <c r="CA37" s="15">
        <v>40</v>
      </c>
      <c r="CB37" s="43" t="s">
        <v>108</v>
      </c>
      <c r="CC37" s="43" t="s">
        <v>108</v>
      </c>
      <c r="CD37" s="19" t="s">
        <v>344</v>
      </c>
      <c r="CE37" s="40" t="s">
        <v>100</v>
      </c>
      <c r="CF37" s="15">
        <v>2.7E-2</v>
      </c>
      <c r="CG37" s="15">
        <v>0</v>
      </c>
      <c r="CH37" s="28" t="s">
        <v>242</v>
      </c>
      <c r="CI37" s="15">
        <v>4</v>
      </c>
      <c r="CJ37" s="15">
        <v>3.7</v>
      </c>
      <c r="CK37" s="15">
        <v>0.3</v>
      </c>
      <c r="CL37" s="28" t="s">
        <v>108</v>
      </c>
      <c r="CM37" s="28" t="s">
        <v>108</v>
      </c>
      <c r="CN37" s="28" t="s">
        <v>108</v>
      </c>
      <c r="CO37" s="15">
        <v>4.2</v>
      </c>
      <c r="CP37" s="15">
        <v>3.4</v>
      </c>
      <c r="CQ37" s="15">
        <v>0.8</v>
      </c>
      <c r="CR37" s="28" t="s">
        <v>108</v>
      </c>
      <c r="CS37" s="28" t="s">
        <v>108</v>
      </c>
      <c r="CT37" s="28" t="s">
        <v>108</v>
      </c>
      <c r="CU37" s="40" t="s">
        <v>335</v>
      </c>
      <c r="CV37" s="15">
        <v>1434.2</v>
      </c>
      <c r="CW37" s="15">
        <v>6.39</v>
      </c>
      <c r="CX37" s="15">
        <v>80.25</v>
      </c>
      <c r="CY37" s="15">
        <v>2.33</v>
      </c>
      <c r="CZ37" s="15">
        <v>172.6</v>
      </c>
      <c r="DA37" s="15">
        <v>944.6</v>
      </c>
      <c r="DB37" s="15">
        <v>6.62</v>
      </c>
      <c r="DC37" s="15">
        <v>92.41</v>
      </c>
      <c r="DD37" s="28">
        <v>0</v>
      </c>
      <c r="DE37" s="28">
        <v>752.1</v>
      </c>
      <c r="DF37" s="28" t="s">
        <v>108</v>
      </c>
      <c r="DG37" s="15">
        <v>6.46</v>
      </c>
      <c r="DH37" s="15">
        <v>87.28</v>
      </c>
      <c r="DI37" s="15">
        <v>2.0099999999999998</v>
      </c>
      <c r="DJ37" s="28">
        <v>610</v>
      </c>
      <c r="DK37" s="15">
        <v>1340.5</v>
      </c>
      <c r="DL37" s="28" t="s">
        <v>108</v>
      </c>
      <c r="DM37" s="15">
        <v>79.72</v>
      </c>
      <c r="DN37" s="28">
        <v>0</v>
      </c>
      <c r="DO37" s="17">
        <v>190.6</v>
      </c>
      <c r="DP37" s="38" t="s">
        <v>327</v>
      </c>
    </row>
    <row r="38" spans="3:120" ht="15" thickBot="1" x14ac:dyDescent="0.35">
      <c r="C38" s="20">
        <v>45513</v>
      </c>
      <c r="D38" s="18">
        <v>7.62</v>
      </c>
      <c r="E38" s="15">
        <v>2.21</v>
      </c>
      <c r="F38" s="15">
        <v>0</v>
      </c>
      <c r="G38" s="28" t="s">
        <v>242</v>
      </c>
      <c r="H38" s="15">
        <v>2.6</v>
      </c>
      <c r="I38" s="15">
        <v>1.4</v>
      </c>
      <c r="J38" s="15">
        <v>1.2</v>
      </c>
      <c r="K38" s="15">
        <v>130.6</v>
      </c>
      <c r="L38" s="15">
        <v>2.2999999999999998</v>
      </c>
      <c r="M38" s="15">
        <v>1.2</v>
      </c>
      <c r="N38" s="15">
        <v>1.1000000000000001</v>
      </c>
      <c r="O38" s="15">
        <v>109.13</v>
      </c>
      <c r="P38" s="15">
        <v>2.1</v>
      </c>
      <c r="Q38" s="15">
        <v>1.3</v>
      </c>
      <c r="R38" s="15">
        <v>0.8</v>
      </c>
      <c r="S38" s="15">
        <v>99.32</v>
      </c>
      <c r="T38" s="15">
        <v>2.2000000000000002</v>
      </c>
      <c r="U38" s="15">
        <v>1.4</v>
      </c>
      <c r="V38" s="15">
        <v>0.8</v>
      </c>
      <c r="W38" s="15">
        <v>116.7</v>
      </c>
      <c r="X38" s="15">
        <v>2.2000000000000002</v>
      </c>
      <c r="Y38" s="15">
        <v>1.3</v>
      </c>
      <c r="Z38" s="15">
        <v>0.9</v>
      </c>
      <c r="AA38" s="15">
        <v>119.69</v>
      </c>
      <c r="AB38" s="15">
        <v>2.2000000000000002</v>
      </c>
      <c r="AC38" s="15">
        <v>1.4</v>
      </c>
      <c r="AD38" s="15">
        <v>0.8</v>
      </c>
      <c r="AE38" s="15">
        <v>124.57</v>
      </c>
      <c r="AF38" s="15">
        <v>2.4</v>
      </c>
      <c r="AG38" s="15">
        <v>1.3</v>
      </c>
      <c r="AH38" s="15">
        <v>1.1000000000000001</v>
      </c>
      <c r="AI38" s="15">
        <v>115.34</v>
      </c>
      <c r="AJ38" s="15">
        <v>2.4</v>
      </c>
      <c r="AK38" s="15">
        <v>1.3</v>
      </c>
      <c r="AL38" s="15">
        <v>1.1000000000000001</v>
      </c>
      <c r="AM38" s="15">
        <v>132.19999999999999</v>
      </c>
      <c r="AN38" s="15" t="s">
        <v>95</v>
      </c>
      <c r="AO38" s="15">
        <v>2.2999999999999998</v>
      </c>
      <c r="AP38" s="15">
        <v>30</v>
      </c>
      <c r="AQ38" s="15">
        <v>2.8</v>
      </c>
      <c r="AR38" s="15">
        <v>30</v>
      </c>
      <c r="AS38" s="40" t="s">
        <v>75</v>
      </c>
      <c r="AT38" s="15">
        <v>30</v>
      </c>
      <c r="AU38" s="15">
        <v>3</v>
      </c>
      <c r="AV38" s="15">
        <v>30</v>
      </c>
      <c r="AW38" s="15">
        <v>80</v>
      </c>
      <c r="AX38" s="28" t="s">
        <v>325</v>
      </c>
      <c r="AY38" s="15">
        <v>4.8</v>
      </c>
      <c r="AZ38" s="15">
        <v>30</v>
      </c>
      <c r="BA38" s="15">
        <v>4.9000000000000004</v>
      </c>
      <c r="BB38" s="15">
        <v>30</v>
      </c>
      <c r="BC38" s="15">
        <v>5.0999999999999996</v>
      </c>
      <c r="BD38" s="15">
        <v>30</v>
      </c>
      <c r="BE38" s="15">
        <v>5.0999999999999996</v>
      </c>
      <c r="BF38" s="15">
        <v>30</v>
      </c>
      <c r="BG38" s="15">
        <v>60</v>
      </c>
      <c r="BH38" s="15" t="s">
        <v>95</v>
      </c>
      <c r="BI38" s="15">
        <v>1.8</v>
      </c>
      <c r="BJ38" s="15">
        <v>12</v>
      </c>
      <c r="BK38" s="15">
        <v>0</v>
      </c>
      <c r="BL38" s="15">
        <v>12</v>
      </c>
      <c r="BM38" s="15">
        <v>0</v>
      </c>
      <c r="BN38" s="15">
        <v>12</v>
      </c>
      <c r="BO38" s="15">
        <v>0.4</v>
      </c>
      <c r="BP38" s="15">
        <v>12</v>
      </c>
      <c r="BQ38" s="15" t="s">
        <v>29</v>
      </c>
      <c r="BR38" s="15" t="s">
        <v>29</v>
      </c>
      <c r="BS38" s="15" t="s">
        <v>29</v>
      </c>
      <c r="BT38" s="15" t="s">
        <v>29</v>
      </c>
      <c r="BU38" s="16" t="s">
        <v>343</v>
      </c>
      <c r="BV38" s="15">
        <v>4.8</v>
      </c>
      <c r="BW38" s="15">
        <v>40</v>
      </c>
      <c r="BX38" s="15">
        <v>4.5999999999999996</v>
      </c>
      <c r="BY38" s="15">
        <v>40</v>
      </c>
      <c r="BZ38" s="15">
        <v>4.8</v>
      </c>
      <c r="CA38" s="15">
        <v>40</v>
      </c>
      <c r="CB38" s="15">
        <v>5.0999999999999996</v>
      </c>
      <c r="CC38" s="17">
        <v>40</v>
      </c>
      <c r="CD38" s="19" t="s">
        <v>95</v>
      </c>
      <c r="CE38" s="40" t="s">
        <v>100</v>
      </c>
      <c r="CF38" s="15">
        <v>2.4E-2</v>
      </c>
      <c r="CG38" s="15">
        <v>0</v>
      </c>
      <c r="CH38" s="28" t="s">
        <v>242</v>
      </c>
      <c r="CI38" s="15">
        <v>3.9</v>
      </c>
      <c r="CJ38" s="15">
        <v>3.6</v>
      </c>
      <c r="CK38" s="15">
        <v>0.3</v>
      </c>
      <c r="CL38" s="15">
        <v>3.8</v>
      </c>
      <c r="CM38" s="15">
        <v>3.5</v>
      </c>
      <c r="CN38" s="15">
        <v>0.3</v>
      </c>
      <c r="CO38" s="15">
        <v>4.2</v>
      </c>
      <c r="CP38" s="15">
        <v>3.3</v>
      </c>
      <c r="CQ38" s="15">
        <v>0.9</v>
      </c>
      <c r="CR38" s="15">
        <v>4</v>
      </c>
      <c r="CS38" s="15">
        <v>3.8</v>
      </c>
      <c r="CT38" s="15">
        <v>0.2</v>
      </c>
      <c r="CU38" s="27" t="s">
        <v>95</v>
      </c>
      <c r="CV38" s="15">
        <v>830.3</v>
      </c>
      <c r="CW38" s="15">
        <v>5.94</v>
      </c>
      <c r="CX38" s="15">
        <v>78.260000000000005</v>
      </c>
      <c r="CY38" s="15">
        <v>2.38</v>
      </c>
      <c r="CZ38" s="15">
        <v>165.1</v>
      </c>
      <c r="DA38" s="15">
        <v>906.1</v>
      </c>
      <c r="DB38" s="15">
        <v>6.4</v>
      </c>
      <c r="DC38" s="15">
        <v>91.23</v>
      </c>
      <c r="DD38" s="15">
        <v>2.09</v>
      </c>
      <c r="DE38" s="28">
        <v>818.5</v>
      </c>
      <c r="DF38" s="28" t="s">
        <v>108</v>
      </c>
      <c r="DG38" s="15">
        <v>6.69</v>
      </c>
      <c r="DH38" s="15">
        <v>90.86</v>
      </c>
      <c r="DI38" s="15">
        <v>2.04</v>
      </c>
      <c r="DJ38" s="28">
        <v>630.6</v>
      </c>
      <c r="DK38" s="15">
        <v>1436.9</v>
      </c>
      <c r="DL38" s="15">
        <v>6.5</v>
      </c>
      <c r="DM38" s="15">
        <v>80.3</v>
      </c>
      <c r="DN38" s="15">
        <v>2.13</v>
      </c>
      <c r="DO38" s="17">
        <v>260.10000000000002</v>
      </c>
      <c r="DP38" s="38" t="s">
        <v>256</v>
      </c>
    </row>
    <row r="39" spans="3:120" ht="15" thickBot="1" x14ac:dyDescent="0.35">
      <c r="C39" s="20">
        <v>45514</v>
      </c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7"/>
      <c r="BU39" s="16"/>
      <c r="BV39" s="15"/>
      <c r="BW39" s="15"/>
      <c r="BX39" s="15"/>
      <c r="BY39" s="15"/>
      <c r="BZ39" s="15"/>
      <c r="CA39" s="15"/>
      <c r="CB39" s="15"/>
      <c r="CC39" s="17"/>
      <c r="CD39" s="19"/>
      <c r="CE39" s="21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7"/>
      <c r="DP39" s="22"/>
    </row>
    <row r="40" spans="3:120" ht="15" thickBot="1" x14ac:dyDescent="0.35">
      <c r="C40" s="20">
        <v>45515</v>
      </c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7"/>
      <c r="BU40" s="16"/>
      <c r="BV40" s="15"/>
      <c r="BW40" s="15"/>
      <c r="BX40" s="15"/>
      <c r="BY40" s="15"/>
      <c r="BZ40" s="15"/>
      <c r="CA40" s="15"/>
      <c r="CB40" s="15"/>
      <c r="CC40" s="17"/>
      <c r="CD40" s="19"/>
      <c r="CE40" s="21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 t="s">
        <v>11</v>
      </c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7"/>
      <c r="DP40" s="22"/>
    </row>
    <row r="41" spans="3:120" ht="15" thickBot="1" x14ac:dyDescent="0.35">
      <c r="C41" s="20">
        <v>45516</v>
      </c>
      <c r="D41" s="18">
        <v>7.56</v>
      </c>
      <c r="E41" s="15">
        <v>1.69</v>
      </c>
      <c r="F41" s="15">
        <v>0</v>
      </c>
      <c r="G41" s="28" t="s">
        <v>242</v>
      </c>
      <c r="H41" s="15">
        <v>2.7</v>
      </c>
      <c r="I41" s="15">
        <v>1.4</v>
      </c>
      <c r="J41" s="15">
        <v>1.3</v>
      </c>
      <c r="K41" s="15">
        <v>129.1</v>
      </c>
      <c r="L41" s="15">
        <v>2.6</v>
      </c>
      <c r="M41" s="15">
        <v>1.3</v>
      </c>
      <c r="N41" s="15">
        <v>1.3</v>
      </c>
      <c r="O41" s="15">
        <v>120.77</v>
      </c>
      <c r="P41" s="15">
        <v>2</v>
      </c>
      <c r="Q41" s="15">
        <v>1.4</v>
      </c>
      <c r="R41" s="15">
        <v>0.6</v>
      </c>
      <c r="S41" s="15">
        <v>68.78</v>
      </c>
      <c r="T41" s="15">
        <v>2.1</v>
      </c>
      <c r="U41" s="15">
        <v>1.3</v>
      </c>
      <c r="V41" s="15">
        <v>0.8</v>
      </c>
      <c r="W41" s="15">
        <v>107.43</v>
      </c>
      <c r="X41" s="15">
        <v>2.4</v>
      </c>
      <c r="Y41" s="15">
        <v>1.2</v>
      </c>
      <c r="Z41" s="15">
        <v>1.2</v>
      </c>
      <c r="AA41" s="15">
        <v>115.75</v>
      </c>
      <c r="AB41" s="15">
        <v>2.2000000000000002</v>
      </c>
      <c r="AC41" s="15">
        <v>1.4</v>
      </c>
      <c r="AD41" s="15">
        <v>0.8</v>
      </c>
      <c r="AE41" s="15">
        <v>128.27000000000001</v>
      </c>
      <c r="AF41" s="15">
        <v>2.5</v>
      </c>
      <c r="AG41" s="15">
        <v>1.3</v>
      </c>
      <c r="AH41" s="15">
        <v>1.2</v>
      </c>
      <c r="AI41" s="15">
        <v>113.25</v>
      </c>
      <c r="AJ41" s="15">
        <v>2.4</v>
      </c>
      <c r="AK41" s="15">
        <v>1.2</v>
      </c>
      <c r="AL41" s="15">
        <v>1.2</v>
      </c>
      <c r="AM41" s="15">
        <v>130.93</v>
      </c>
      <c r="AN41" s="15" t="s">
        <v>95</v>
      </c>
      <c r="AO41" s="15">
        <v>2.4</v>
      </c>
      <c r="AP41" s="15">
        <v>30</v>
      </c>
      <c r="AQ41" s="15">
        <v>2.8</v>
      </c>
      <c r="AR41" s="15">
        <v>30</v>
      </c>
      <c r="AS41" s="40" t="s">
        <v>75</v>
      </c>
      <c r="AT41" s="15">
        <v>30</v>
      </c>
      <c r="AU41" s="15">
        <v>3.3</v>
      </c>
      <c r="AV41" s="15">
        <v>30</v>
      </c>
      <c r="AW41" s="15">
        <v>40</v>
      </c>
      <c r="AX41" s="28" t="s">
        <v>325</v>
      </c>
      <c r="AY41" s="15">
        <v>4.5999999999999996</v>
      </c>
      <c r="AZ41" s="15">
        <v>30</v>
      </c>
      <c r="BA41" s="15">
        <v>4.5</v>
      </c>
      <c r="BB41" s="15">
        <v>30</v>
      </c>
      <c r="BC41" s="15">
        <v>4.5999999999999996</v>
      </c>
      <c r="BD41" s="15">
        <v>30</v>
      </c>
      <c r="BE41" s="15">
        <v>4.9000000000000004</v>
      </c>
      <c r="BF41" s="15">
        <v>30</v>
      </c>
      <c r="BG41" s="15">
        <v>40</v>
      </c>
      <c r="BH41" s="15" t="s">
        <v>95</v>
      </c>
      <c r="BI41" s="15">
        <v>2.2000000000000002</v>
      </c>
      <c r="BJ41" s="15">
        <v>12</v>
      </c>
      <c r="BK41" s="15">
        <v>0</v>
      </c>
      <c r="BL41" s="15">
        <v>12</v>
      </c>
      <c r="BM41" s="15">
        <v>1.1000000000000001</v>
      </c>
      <c r="BN41" s="15">
        <v>12</v>
      </c>
      <c r="BO41" s="15">
        <v>0</v>
      </c>
      <c r="BP41" s="15">
        <v>12</v>
      </c>
      <c r="BQ41" s="15" t="s">
        <v>29</v>
      </c>
      <c r="BR41" s="15" t="s">
        <v>29</v>
      </c>
      <c r="BS41" s="15" t="s">
        <v>29</v>
      </c>
      <c r="BT41" s="15" t="s">
        <v>29</v>
      </c>
      <c r="BU41" s="16" t="s">
        <v>352</v>
      </c>
      <c r="BV41" s="43" t="s">
        <v>108</v>
      </c>
      <c r="BW41" s="43" t="s">
        <v>108</v>
      </c>
      <c r="BX41" s="15">
        <v>4.0999999999999996</v>
      </c>
      <c r="BY41" s="15">
        <v>40</v>
      </c>
      <c r="BZ41" s="15">
        <v>4.5</v>
      </c>
      <c r="CA41" s="15">
        <v>40</v>
      </c>
      <c r="CB41" s="15">
        <v>4.9000000000000004</v>
      </c>
      <c r="CC41" s="17">
        <v>40</v>
      </c>
      <c r="CD41" s="19" t="s">
        <v>353</v>
      </c>
      <c r="CE41" s="40" t="s">
        <v>100</v>
      </c>
      <c r="CF41" s="15">
        <v>2.1000000000000001E-2</v>
      </c>
      <c r="CG41" s="15">
        <v>0</v>
      </c>
      <c r="CH41" s="28" t="s">
        <v>242</v>
      </c>
      <c r="CI41" s="28" t="s">
        <v>108</v>
      </c>
      <c r="CJ41" s="28" t="s">
        <v>108</v>
      </c>
      <c r="CK41" s="28" t="s">
        <v>108</v>
      </c>
      <c r="CL41" s="15">
        <v>3.8</v>
      </c>
      <c r="CM41" s="15">
        <v>3.3</v>
      </c>
      <c r="CN41" s="15">
        <v>0.5</v>
      </c>
      <c r="CO41" s="15">
        <v>4.2</v>
      </c>
      <c r="CP41" s="15">
        <v>3.2</v>
      </c>
      <c r="CQ41" s="15">
        <v>1</v>
      </c>
      <c r="CR41" s="15">
        <v>4</v>
      </c>
      <c r="CS41" s="15">
        <v>3.7</v>
      </c>
      <c r="CT41" s="15">
        <v>0.3</v>
      </c>
      <c r="CU41" s="28" t="s">
        <v>268</v>
      </c>
      <c r="CV41" s="15">
        <v>1678</v>
      </c>
      <c r="CW41" s="15">
        <v>6.25</v>
      </c>
      <c r="CX41" s="15">
        <v>76.23</v>
      </c>
      <c r="CY41" s="15">
        <v>2.41</v>
      </c>
      <c r="CZ41" s="15">
        <v>171.2</v>
      </c>
      <c r="DA41" s="15">
        <v>931.7</v>
      </c>
      <c r="DB41" s="15">
        <v>6.37</v>
      </c>
      <c r="DC41" s="15">
        <v>89.72</v>
      </c>
      <c r="DD41" s="15">
        <v>2.13</v>
      </c>
      <c r="DE41" s="28">
        <v>820.9</v>
      </c>
      <c r="DF41" s="28" t="s">
        <v>108</v>
      </c>
      <c r="DG41" s="15">
        <v>6.76</v>
      </c>
      <c r="DH41" s="15">
        <v>90.52</v>
      </c>
      <c r="DI41" s="15">
        <v>2.0299999999999998</v>
      </c>
      <c r="DJ41" s="28">
        <v>661.9</v>
      </c>
      <c r="DK41" s="15">
        <v>1502.3</v>
      </c>
      <c r="DL41" s="15">
        <v>6.5</v>
      </c>
      <c r="DM41" s="15">
        <v>79.25</v>
      </c>
      <c r="DN41" s="15">
        <v>2.13</v>
      </c>
      <c r="DO41" s="17">
        <v>281.7</v>
      </c>
      <c r="DP41" s="38" t="s">
        <v>256</v>
      </c>
    </row>
    <row r="42" spans="3:120" ht="15" thickBot="1" x14ac:dyDescent="0.35">
      <c r="C42" s="20">
        <v>45517</v>
      </c>
      <c r="D42" s="18">
        <v>7.52</v>
      </c>
      <c r="E42" s="15">
        <v>1.82</v>
      </c>
      <c r="F42" s="18">
        <v>0</v>
      </c>
      <c r="G42" s="81" t="s">
        <v>242</v>
      </c>
      <c r="H42" s="34">
        <v>2.4</v>
      </c>
      <c r="I42" s="34">
        <v>1.3</v>
      </c>
      <c r="J42" s="34">
        <v>1.1000000000000001</v>
      </c>
      <c r="K42" s="34">
        <v>111.04</v>
      </c>
      <c r="L42" s="34">
        <v>2.4</v>
      </c>
      <c r="M42" s="34">
        <v>1.2</v>
      </c>
      <c r="N42" s="34">
        <v>1.2</v>
      </c>
      <c r="O42" s="34">
        <v>103.16</v>
      </c>
      <c r="P42" s="34">
        <v>2.4</v>
      </c>
      <c r="Q42" s="34">
        <v>1.36</v>
      </c>
      <c r="R42" s="34">
        <v>1.1000000000000001</v>
      </c>
      <c r="S42" s="34">
        <v>103.5</v>
      </c>
      <c r="T42" s="34">
        <v>2.4</v>
      </c>
      <c r="U42" s="34">
        <v>1.5</v>
      </c>
      <c r="V42" s="34">
        <v>0.9</v>
      </c>
      <c r="W42" s="34">
        <v>125.88</v>
      </c>
      <c r="X42" s="34">
        <v>2.4</v>
      </c>
      <c r="Y42" s="34">
        <v>1.3</v>
      </c>
      <c r="Z42" s="34">
        <v>1.1000000000000001</v>
      </c>
      <c r="AA42" s="34">
        <v>116.25</v>
      </c>
      <c r="AB42" s="34">
        <v>2.2000000000000002</v>
      </c>
      <c r="AC42" s="34">
        <v>1.4</v>
      </c>
      <c r="AD42" s="34">
        <v>0.8</v>
      </c>
      <c r="AE42" s="34">
        <v>117.46</v>
      </c>
      <c r="AF42" s="34">
        <v>2.6</v>
      </c>
      <c r="AG42" s="34">
        <v>1.3</v>
      </c>
      <c r="AH42" s="34">
        <v>1.3</v>
      </c>
      <c r="AI42" s="34">
        <v>109.55</v>
      </c>
      <c r="AJ42" s="34">
        <v>2.5</v>
      </c>
      <c r="AK42" s="34">
        <v>1.3</v>
      </c>
      <c r="AL42" s="34">
        <v>1.2</v>
      </c>
      <c r="AM42" s="34">
        <v>130.52000000000001</v>
      </c>
      <c r="AN42" s="17" t="s">
        <v>95</v>
      </c>
      <c r="AO42" s="34">
        <v>2.5</v>
      </c>
      <c r="AP42" s="34">
        <v>30</v>
      </c>
      <c r="AQ42" s="34">
        <v>2.7</v>
      </c>
      <c r="AR42" s="34">
        <v>30</v>
      </c>
      <c r="AS42" s="43" t="s">
        <v>108</v>
      </c>
      <c r="AT42" s="34">
        <v>30</v>
      </c>
      <c r="AU42" s="34">
        <v>3.2</v>
      </c>
      <c r="AV42" s="34">
        <v>30</v>
      </c>
      <c r="AW42" s="34">
        <v>15</v>
      </c>
      <c r="AX42" s="43" t="s">
        <v>325</v>
      </c>
      <c r="AY42" s="34">
        <v>4.7</v>
      </c>
      <c r="AZ42" s="34">
        <v>30</v>
      </c>
      <c r="BA42" s="34">
        <v>4.5999999999999996</v>
      </c>
      <c r="BB42" s="34">
        <v>30</v>
      </c>
      <c r="BC42" s="34">
        <v>4.5</v>
      </c>
      <c r="BD42" s="34">
        <v>30</v>
      </c>
      <c r="BE42" s="34">
        <v>5.0999999999999996</v>
      </c>
      <c r="BF42" s="34">
        <v>30</v>
      </c>
      <c r="BG42" s="34">
        <v>20</v>
      </c>
      <c r="BH42" s="34" t="s">
        <v>95</v>
      </c>
      <c r="BI42" s="34">
        <v>1.8</v>
      </c>
      <c r="BJ42" s="34">
        <v>12</v>
      </c>
      <c r="BK42" s="34">
        <v>0</v>
      </c>
      <c r="BL42" s="34">
        <v>12</v>
      </c>
      <c r="BM42" s="34">
        <v>0</v>
      </c>
      <c r="BN42" s="34">
        <v>12</v>
      </c>
      <c r="BO42" s="34">
        <v>0.3</v>
      </c>
      <c r="BP42" s="34">
        <v>12</v>
      </c>
      <c r="BQ42" s="34" t="s">
        <v>29</v>
      </c>
      <c r="BR42" s="34" t="s">
        <v>29</v>
      </c>
      <c r="BS42" s="34" t="s">
        <v>29</v>
      </c>
      <c r="BT42" s="34" t="s">
        <v>29</v>
      </c>
      <c r="BU42" s="43" t="s">
        <v>343</v>
      </c>
      <c r="BV42" s="34">
        <v>4.7</v>
      </c>
      <c r="BW42" s="34">
        <v>40</v>
      </c>
      <c r="BX42" s="34">
        <v>4.3</v>
      </c>
      <c r="BY42" s="34">
        <v>40</v>
      </c>
      <c r="BZ42" s="34">
        <v>4.5999999999999996</v>
      </c>
      <c r="CA42" s="34">
        <v>40</v>
      </c>
      <c r="CB42" s="34">
        <v>5.0999999999999996</v>
      </c>
      <c r="CC42" s="34">
        <v>40</v>
      </c>
      <c r="CD42" s="34" t="s">
        <v>95</v>
      </c>
      <c r="CE42" s="43" t="s">
        <v>100</v>
      </c>
      <c r="CF42" s="34">
        <v>2.1000000000000001E-2</v>
      </c>
      <c r="CG42" s="34">
        <v>0</v>
      </c>
      <c r="CH42" s="43" t="s">
        <v>242</v>
      </c>
      <c r="CI42" s="34">
        <v>4</v>
      </c>
      <c r="CJ42" s="34">
        <v>3.1</v>
      </c>
      <c r="CK42" s="34">
        <v>0.9</v>
      </c>
      <c r="CL42" s="34">
        <v>3.8</v>
      </c>
      <c r="CM42" s="34">
        <v>3.2</v>
      </c>
      <c r="CN42" s="34">
        <v>0.6</v>
      </c>
      <c r="CO42" s="34">
        <v>4.0999999999999996</v>
      </c>
      <c r="CP42" s="34">
        <v>3.2</v>
      </c>
      <c r="CQ42" s="34">
        <v>0.9</v>
      </c>
      <c r="CR42" s="34">
        <v>3.9</v>
      </c>
      <c r="CS42" s="34">
        <v>3.6</v>
      </c>
      <c r="CT42" s="34">
        <v>0.3</v>
      </c>
      <c r="CU42" s="34" t="s">
        <v>95</v>
      </c>
      <c r="CV42" s="34">
        <v>937.1</v>
      </c>
      <c r="CW42" s="34">
        <v>5.98</v>
      </c>
      <c r="CX42" s="34" t="s">
        <v>105</v>
      </c>
      <c r="CY42" s="34">
        <v>77.349999999999994</v>
      </c>
      <c r="CZ42" s="34">
        <v>2.38</v>
      </c>
      <c r="DA42" s="34">
        <v>176.4</v>
      </c>
      <c r="DB42" s="34">
        <v>798</v>
      </c>
      <c r="DC42" s="34">
        <v>6.29</v>
      </c>
      <c r="DD42" s="34" t="s">
        <v>105</v>
      </c>
      <c r="DE42" s="34">
        <v>89.6</v>
      </c>
      <c r="DF42" s="34">
        <v>2.11</v>
      </c>
      <c r="DG42" s="43">
        <v>816.3</v>
      </c>
      <c r="DH42" s="43" t="s">
        <v>108</v>
      </c>
      <c r="DI42" s="34">
        <v>6.62</v>
      </c>
      <c r="DJ42" s="34" t="s">
        <v>105</v>
      </c>
      <c r="DK42" s="34">
        <v>90.02</v>
      </c>
      <c r="DL42" s="34">
        <v>2.02</v>
      </c>
      <c r="DM42" s="43">
        <v>663</v>
      </c>
      <c r="DN42" s="34">
        <v>1210.5</v>
      </c>
      <c r="DO42" s="34">
        <v>6.4</v>
      </c>
      <c r="DP42" s="34" t="s">
        <v>105</v>
      </c>
    </row>
    <row r="43" spans="3:120" ht="15" thickBot="1" x14ac:dyDescent="0.35">
      <c r="C43" s="20">
        <v>45518</v>
      </c>
      <c r="D43" s="18"/>
      <c r="E43" s="15"/>
      <c r="F43" s="18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17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 t="s">
        <v>105</v>
      </c>
      <c r="CY43" s="34"/>
      <c r="CZ43" s="34"/>
      <c r="DA43" s="34"/>
      <c r="DB43" s="34"/>
      <c r="DC43" s="34"/>
      <c r="DD43" s="34" t="s">
        <v>105</v>
      </c>
      <c r="DE43" s="34"/>
      <c r="DF43" s="34"/>
      <c r="DG43" s="34"/>
      <c r="DH43" s="34"/>
      <c r="DI43" s="34"/>
      <c r="DJ43" s="34" t="s">
        <v>105</v>
      </c>
      <c r="DK43" s="34"/>
      <c r="DL43" s="34"/>
      <c r="DM43" s="34"/>
      <c r="DN43" s="34"/>
      <c r="DO43" s="34"/>
      <c r="DP43" s="34" t="s">
        <v>105</v>
      </c>
    </row>
    <row r="44" spans="3:120" ht="15" thickBot="1" x14ac:dyDescent="0.35">
      <c r="C44" s="20">
        <v>45519</v>
      </c>
      <c r="D44" s="18">
        <v>7.24</v>
      </c>
      <c r="E44" s="15">
        <v>2.2000000000000002</v>
      </c>
      <c r="F44" s="18">
        <v>0</v>
      </c>
      <c r="G44" s="81" t="s">
        <v>242</v>
      </c>
      <c r="H44" s="34">
        <v>2.9</v>
      </c>
      <c r="I44" s="34">
        <v>1.4</v>
      </c>
      <c r="J44" s="34">
        <v>1.5</v>
      </c>
      <c r="K44" s="34">
        <v>120.79</v>
      </c>
      <c r="L44" s="34">
        <v>2.9</v>
      </c>
      <c r="M44" s="34">
        <v>1.4</v>
      </c>
      <c r="N44" s="34">
        <v>1.5</v>
      </c>
      <c r="O44" s="34">
        <v>115.63</v>
      </c>
      <c r="P44" s="34">
        <v>2.5</v>
      </c>
      <c r="Q44" s="34">
        <v>1.3</v>
      </c>
      <c r="R44" s="34">
        <v>1.2</v>
      </c>
      <c r="S44" s="34">
        <v>102.56</v>
      </c>
      <c r="T44" s="34">
        <v>2.6</v>
      </c>
      <c r="U44" s="34">
        <v>1.4</v>
      </c>
      <c r="V44" s="34">
        <v>1.2</v>
      </c>
      <c r="W44" s="34">
        <v>124.87</v>
      </c>
      <c r="X44" s="34">
        <v>2.2000000000000002</v>
      </c>
      <c r="Y44" s="34">
        <v>1.2</v>
      </c>
      <c r="Z44" s="34">
        <v>1</v>
      </c>
      <c r="AA44" s="34">
        <v>86.56</v>
      </c>
      <c r="AB44" s="34">
        <v>2.1</v>
      </c>
      <c r="AC44" s="34">
        <v>1.3</v>
      </c>
      <c r="AD44" s="34">
        <v>0.8</v>
      </c>
      <c r="AE44" s="34">
        <v>105.16</v>
      </c>
      <c r="AF44" s="34">
        <v>2.4</v>
      </c>
      <c r="AG44" s="34">
        <v>1.2</v>
      </c>
      <c r="AH44" s="34">
        <v>1.2</v>
      </c>
      <c r="AI44" s="34">
        <v>90.89</v>
      </c>
      <c r="AJ44" s="34">
        <v>2.6</v>
      </c>
      <c r="AK44" s="34">
        <v>1.3</v>
      </c>
      <c r="AL44" s="34">
        <v>1.3</v>
      </c>
      <c r="AM44" s="34">
        <v>128.27000000000001</v>
      </c>
      <c r="AN44" s="17" t="s">
        <v>95</v>
      </c>
      <c r="AO44" s="34">
        <v>2.6</v>
      </c>
      <c r="AP44" s="34">
        <v>30</v>
      </c>
      <c r="AQ44" s="34">
        <v>2.5</v>
      </c>
      <c r="AR44" s="34">
        <v>30</v>
      </c>
      <c r="AS44" s="43" t="s">
        <v>108</v>
      </c>
      <c r="AT44" s="34">
        <v>30</v>
      </c>
      <c r="AU44" s="34">
        <v>3.1</v>
      </c>
      <c r="AV44" s="34">
        <v>30</v>
      </c>
      <c r="AW44" s="34">
        <v>25</v>
      </c>
      <c r="AX44" s="43" t="s">
        <v>325</v>
      </c>
      <c r="AY44" s="34">
        <v>4.8</v>
      </c>
      <c r="AZ44" s="34">
        <v>30</v>
      </c>
      <c r="BA44" s="34">
        <v>4.5</v>
      </c>
      <c r="BB44" s="34">
        <v>30</v>
      </c>
      <c r="BC44" s="34">
        <v>4.5999999999999996</v>
      </c>
      <c r="BD44" s="34">
        <v>30</v>
      </c>
      <c r="BE44" s="34">
        <v>5.2</v>
      </c>
      <c r="BF44" s="34">
        <v>30</v>
      </c>
      <c r="BG44" s="34">
        <v>25</v>
      </c>
      <c r="BH44" s="34" t="s">
        <v>95</v>
      </c>
      <c r="BI44" s="34">
        <v>0</v>
      </c>
      <c r="BJ44" s="34">
        <v>12</v>
      </c>
      <c r="BK44" s="34">
        <v>0</v>
      </c>
      <c r="BL44" s="34">
        <v>12</v>
      </c>
      <c r="BM44" s="34">
        <v>0</v>
      </c>
      <c r="BN44" s="34">
        <v>12</v>
      </c>
      <c r="BO44" s="34">
        <v>0.2</v>
      </c>
      <c r="BP44" s="34">
        <v>12</v>
      </c>
      <c r="BQ44" s="34" t="s">
        <v>29</v>
      </c>
      <c r="BR44" s="34" t="s">
        <v>29</v>
      </c>
      <c r="BS44" s="34" t="s">
        <v>29</v>
      </c>
      <c r="BT44" s="34" t="s">
        <v>29</v>
      </c>
      <c r="BU44" s="43" t="s">
        <v>474</v>
      </c>
      <c r="BV44" s="34">
        <v>4.8</v>
      </c>
      <c r="BW44" s="34">
        <v>40</v>
      </c>
      <c r="BX44" s="34">
        <v>4.5</v>
      </c>
      <c r="BY44" s="34">
        <v>40</v>
      </c>
      <c r="BZ44" s="34">
        <v>4.5999999999999996</v>
      </c>
      <c r="CA44" s="34">
        <v>40</v>
      </c>
      <c r="CB44" s="34">
        <v>5</v>
      </c>
      <c r="CC44" s="34">
        <v>40</v>
      </c>
      <c r="CD44" s="34" t="s">
        <v>95</v>
      </c>
      <c r="CE44" s="43" t="s">
        <v>100</v>
      </c>
      <c r="CF44" s="34">
        <v>3.7999999999999999E-2</v>
      </c>
      <c r="CG44" s="34">
        <v>0</v>
      </c>
      <c r="CH44" s="43" t="s">
        <v>242</v>
      </c>
      <c r="CI44" s="34">
        <v>4.4000000000000004</v>
      </c>
      <c r="CJ44" s="34">
        <v>2.5</v>
      </c>
      <c r="CK44" s="34">
        <v>1.9</v>
      </c>
      <c r="CL44" s="34">
        <v>4.2</v>
      </c>
      <c r="CM44" s="34">
        <v>3</v>
      </c>
      <c r="CN44" s="34">
        <v>1.2</v>
      </c>
      <c r="CO44" s="34">
        <v>4.4000000000000004</v>
      </c>
      <c r="CP44" s="34">
        <v>2.9</v>
      </c>
      <c r="CQ44" s="34">
        <v>1.5</v>
      </c>
      <c r="CR44" s="34">
        <v>4.0999999999999996</v>
      </c>
      <c r="CS44" s="34">
        <v>3.6</v>
      </c>
      <c r="CT44" s="34">
        <v>0.5</v>
      </c>
      <c r="CU44" s="34" t="s">
        <v>95</v>
      </c>
      <c r="CV44" s="34">
        <v>850.4</v>
      </c>
      <c r="CW44" s="34">
        <v>5.76</v>
      </c>
      <c r="CX44" s="34" t="s">
        <v>105</v>
      </c>
      <c r="CY44" s="34">
        <v>77.17</v>
      </c>
      <c r="CZ44" s="34">
        <v>2.34</v>
      </c>
      <c r="DA44" s="34">
        <v>197.8</v>
      </c>
      <c r="DB44" s="34">
        <v>711.6</v>
      </c>
      <c r="DC44" s="34">
        <v>6.09</v>
      </c>
      <c r="DD44" s="34" t="s">
        <v>105</v>
      </c>
      <c r="DE44" s="34">
        <v>87.09</v>
      </c>
      <c r="DF44" s="34">
        <v>2.11</v>
      </c>
      <c r="DG44" s="43">
        <v>831.8</v>
      </c>
      <c r="DH44" s="43" t="s">
        <v>108</v>
      </c>
      <c r="DI44" s="34">
        <v>6.04</v>
      </c>
      <c r="DJ44" s="34" t="s">
        <v>105</v>
      </c>
      <c r="DK44" s="34">
        <v>87.88</v>
      </c>
      <c r="DL44" s="34">
        <v>2.0099999999999998</v>
      </c>
      <c r="DM44" s="43">
        <v>684.1</v>
      </c>
      <c r="DN44" s="34">
        <v>730.9</v>
      </c>
      <c r="DO44" s="34">
        <v>6</v>
      </c>
      <c r="DP44" s="34" t="s">
        <v>105</v>
      </c>
    </row>
    <row r="45" spans="3:120" ht="15" thickBot="1" x14ac:dyDescent="0.35">
      <c r="C45" s="20">
        <v>45520</v>
      </c>
      <c r="D45" s="18">
        <v>7.46</v>
      </c>
      <c r="E45" s="15">
        <v>3.93</v>
      </c>
      <c r="F45" s="18">
        <v>0</v>
      </c>
      <c r="G45" s="81" t="s">
        <v>242</v>
      </c>
      <c r="H45" s="34">
        <v>2.9</v>
      </c>
      <c r="I45" s="34">
        <v>1.4</v>
      </c>
      <c r="J45" s="34">
        <v>1.5</v>
      </c>
      <c r="K45" s="34">
        <v>116.75</v>
      </c>
      <c r="L45" s="34">
        <v>2.9</v>
      </c>
      <c r="M45" s="34">
        <v>1.3</v>
      </c>
      <c r="N45" s="34">
        <v>1.6</v>
      </c>
      <c r="O45" s="34">
        <v>113.12</v>
      </c>
      <c r="P45" s="34">
        <v>2.5</v>
      </c>
      <c r="Q45" s="34">
        <v>1.3</v>
      </c>
      <c r="R45" s="34">
        <v>1.2</v>
      </c>
      <c r="S45" s="34">
        <v>100.58</v>
      </c>
      <c r="T45" s="34">
        <v>2.6</v>
      </c>
      <c r="U45" s="34">
        <v>1.4</v>
      </c>
      <c r="V45" s="34">
        <v>1.2</v>
      </c>
      <c r="W45" s="34">
        <v>121.89</v>
      </c>
      <c r="X45" s="34">
        <v>2.4</v>
      </c>
      <c r="Y45" s="34">
        <v>1.2</v>
      </c>
      <c r="Z45" s="34">
        <v>1.2</v>
      </c>
      <c r="AA45" s="34">
        <v>115.27</v>
      </c>
      <c r="AB45" s="34">
        <v>2.4</v>
      </c>
      <c r="AC45" s="34">
        <v>1.4</v>
      </c>
      <c r="AD45" s="34">
        <v>1</v>
      </c>
      <c r="AE45" s="34">
        <v>117.86</v>
      </c>
      <c r="AF45" s="34">
        <v>2.6</v>
      </c>
      <c r="AG45" s="34">
        <v>1.3</v>
      </c>
      <c r="AH45" s="34">
        <v>1.3</v>
      </c>
      <c r="AI45" s="34">
        <v>100.93</v>
      </c>
      <c r="AJ45" s="34">
        <v>2.6</v>
      </c>
      <c r="AK45" s="34">
        <v>1.2</v>
      </c>
      <c r="AL45" s="34">
        <v>1.4</v>
      </c>
      <c r="AM45" s="34">
        <v>117.66</v>
      </c>
      <c r="AN45" s="17" t="s">
        <v>95</v>
      </c>
      <c r="AO45" s="34">
        <v>2.4</v>
      </c>
      <c r="AP45" s="34">
        <v>30</v>
      </c>
      <c r="AQ45" s="34">
        <v>2.6</v>
      </c>
      <c r="AR45" s="34">
        <v>30</v>
      </c>
      <c r="AS45" s="43" t="s">
        <v>108</v>
      </c>
      <c r="AT45" s="34">
        <v>30</v>
      </c>
      <c r="AU45" s="34">
        <v>3.3</v>
      </c>
      <c r="AV45" s="34">
        <v>30</v>
      </c>
      <c r="AW45" s="34">
        <v>80</v>
      </c>
      <c r="AX45" s="43" t="s">
        <v>325</v>
      </c>
      <c r="AY45" s="34">
        <v>4.7</v>
      </c>
      <c r="AZ45" s="34">
        <v>30</v>
      </c>
      <c r="BA45" s="34">
        <v>4.5999999999999996</v>
      </c>
      <c r="BB45" s="34">
        <v>30</v>
      </c>
      <c r="BC45" s="34">
        <v>4.5</v>
      </c>
      <c r="BD45" s="34">
        <v>30</v>
      </c>
      <c r="BE45" s="34">
        <v>5.0999999999999996</v>
      </c>
      <c r="BF45" s="34">
        <v>30</v>
      </c>
      <c r="BG45" s="34">
        <v>60</v>
      </c>
      <c r="BH45" s="34" t="s">
        <v>95</v>
      </c>
      <c r="BI45" s="34">
        <v>0</v>
      </c>
      <c r="BJ45" s="34">
        <v>12</v>
      </c>
      <c r="BK45" s="34">
        <v>0</v>
      </c>
      <c r="BL45" s="34">
        <v>12</v>
      </c>
      <c r="BM45" s="34">
        <v>0</v>
      </c>
      <c r="BN45" s="34">
        <v>12</v>
      </c>
      <c r="BO45" s="34">
        <v>0</v>
      </c>
      <c r="BP45" s="34">
        <v>12</v>
      </c>
      <c r="BQ45" s="34" t="s">
        <v>29</v>
      </c>
      <c r="BR45" s="34" t="s">
        <v>29</v>
      </c>
      <c r="BS45" s="34" t="s">
        <v>29</v>
      </c>
      <c r="BT45" s="34" t="s">
        <v>29</v>
      </c>
      <c r="BU45" s="43" t="s">
        <v>475</v>
      </c>
      <c r="BV45" s="34">
        <v>4.7</v>
      </c>
      <c r="BW45" s="34">
        <v>40</v>
      </c>
      <c r="BX45" s="34">
        <v>4.5999999999999996</v>
      </c>
      <c r="BY45" s="34">
        <v>40</v>
      </c>
      <c r="BZ45" s="34">
        <v>4.7</v>
      </c>
      <c r="CA45" s="34">
        <v>40</v>
      </c>
      <c r="CB45" s="34">
        <v>5.0999999999999996</v>
      </c>
      <c r="CC45" s="34">
        <v>40</v>
      </c>
      <c r="CD45" s="34" t="s">
        <v>95</v>
      </c>
      <c r="CE45" s="43" t="s">
        <v>100</v>
      </c>
      <c r="CF45" s="34">
        <v>3.2000000000000001E-2</v>
      </c>
      <c r="CG45" s="34">
        <v>0</v>
      </c>
      <c r="CH45" s="43" t="s">
        <v>242</v>
      </c>
      <c r="CI45" s="34">
        <v>4.2</v>
      </c>
      <c r="CJ45" s="34">
        <v>2.4</v>
      </c>
      <c r="CK45" s="34">
        <v>1.8</v>
      </c>
      <c r="CL45" s="34">
        <v>4.0999999999999996</v>
      </c>
      <c r="CM45" s="34">
        <v>3</v>
      </c>
      <c r="CN45" s="34">
        <v>1.1000000000000001</v>
      </c>
      <c r="CO45" s="34">
        <v>4.4000000000000004</v>
      </c>
      <c r="CP45" s="34">
        <v>2.9</v>
      </c>
      <c r="CQ45" s="34">
        <v>1.5</v>
      </c>
      <c r="CR45" s="34">
        <v>4.2</v>
      </c>
      <c r="CS45" s="34">
        <v>3.5</v>
      </c>
      <c r="CT45" s="34">
        <v>0.7</v>
      </c>
      <c r="CU45" s="34" t="s">
        <v>95</v>
      </c>
      <c r="CV45" s="34">
        <v>1121.5999999999999</v>
      </c>
      <c r="CW45" s="34">
        <v>6.07</v>
      </c>
      <c r="CX45" s="34">
        <v>89.87</v>
      </c>
      <c r="CY45" s="34">
        <v>73.64</v>
      </c>
      <c r="CZ45" s="34">
        <v>2.38</v>
      </c>
      <c r="DA45" s="34">
        <v>191.7</v>
      </c>
      <c r="DB45" s="34">
        <v>773.3</v>
      </c>
      <c r="DC45" s="34">
        <v>6.46</v>
      </c>
      <c r="DD45" s="34">
        <v>103.66</v>
      </c>
      <c r="DE45" s="34">
        <v>85.28</v>
      </c>
      <c r="DF45" s="34">
        <v>2.12</v>
      </c>
      <c r="DG45" s="43">
        <v>829.3</v>
      </c>
      <c r="DH45" s="43" t="s">
        <v>108</v>
      </c>
      <c r="DI45" s="34">
        <v>6.39</v>
      </c>
      <c r="DJ45" s="34">
        <v>109.53</v>
      </c>
      <c r="DK45" s="34">
        <v>85.3</v>
      </c>
      <c r="DL45" s="34">
        <v>2.0299999999999998</v>
      </c>
      <c r="DM45" s="43">
        <v>679.8</v>
      </c>
      <c r="DN45" s="34">
        <v>804</v>
      </c>
      <c r="DO45" s="34">
        <v>6.2</v>
      </c>
      <c r="DP45" s="34">
        <v>123.92</v>
      </c>
    </row>
    <row r="46" spans="3:120" ht="15" thickBot="1" x14ac:dyDescent="0.35">
      <c r="C46" s="20">
        <v>45521</v>
      </c>
      <c r="D46" s="18"/>
      <c r="E46" s="15"/>
      <c r="F46" s="18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17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</row>
    <row r="47" spans="3:120" ht="15" thickBot="1" x14ac:dyDescent="0.35">
      <c r="C47" s="20">
        <v>45522</v>
      </c>
      <c r="D47" s="18"/>
      <c r="E47" s="15"/>
      <c r="F47" s="18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17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</row>
    <row r="48" spans="3:120" ht="15" thickBot="1" x14ac:dyDescent="0.35">
      <c r="C48" s="20">
        <v>45523</v>
      </c>
      <c r="D48" s="18">
        <v>7.71</v>
      </c>
      <c r="E48" s="15">
        <v>2.19</v>
      </c>
      <c r="F48" s="18">
        <v>0</v>
      </c>
      <c r="G48" s="81" t="s">
        <v>242</v>
      </c>
      <c r="H48" s="34">
        <v>2.2999999999999998</v>
      </c>
      <c r="I48" s="34">
        <v>1.3</v>
      </c>
      <c r="J48" s="34">
        <v>1</v>
      </c>
      <c r="K48" s="34">
        <v>103.31</v>
      </c>
      <c r="L48" s="34">
        <v>2.5</v>
      </c>
      <c r="M48" s="34">
        <v>1.3</v>
      </c>
      <c r="N48" s="34">
        <v>1.2</v>
      </c>
      <c r="O48" s="34">
        <v>104.6</v>
      </c>
      <c r="P48" s="34">
        <v>2.5</v>
      </c>
      <c r="Q48" s="34">
        <v>1.3</v>
      </c>
      <c r="R48" s="34">
        <v>1.2</v>
      </c>
      <c r="S48" s="34">
        <v>102.11</v>
      </c>
      <c r="T48" s="34">
        <v>2.6</v>
      </c>
      <c r="U48" s="34">
        <v>1.4</v>
      </c>
      <c r="V48" s="34">
        <v>1.2</v>
      </c>
      <c r="W48" s="34">
        <v>122.32</v>
      </c>
      <c r="X48" s="34">
        <v>2.5</v>
      </c>
      <c r="Y48" s="34">
        <v>1.4</v>
      </c>
      <c r="Z48" s="34">
        <v>1.1000000000000001</v>
      </c>
      <c r="AA48" s="34">
        <v>117</v>
      </c>
      <c r="AB48" s="34">
        <v>2.4</v>
      </c>
      <c r="AC48" s="34">
        <v>1.5</v>
      </c>
      <c r="AD48" s="34">
        <v>0.9</v>
      </c>
      <c r="AE48" s="34">
        <v>127.25</v>
      </c>
      <c r="AF48" s="34">
        <v>2.7</v>
      </c>
      <c r="AG48" s="34">
        <v>1.3</v>
      </c>
      <c r="AH48" s="34">
        <v>1.4</v>
      </c>
      <c r="AI48" s="34">
        <v>105.95</v>
      </c>
      <c r="AJ48" s="34">
        <v>2.6</v>
      </c>
      <c r="AK48" s="34">
        <v>1.3</v>
      </c>
      <c r="AL48" s="34">
        <v>1.3</v>
      </c>
      <c r="AM48" s="34">
        <v>126.52</v>
      </c>
      <c r="AN48" s="17" t="s">
        <v>95</v>
      </c>
      <c r="AO48" s="34">
        <v>2.6</v>
      </c>
      <c r="AP48" s="34">
        <v>30</v>
      </c>
      <c r="AQ48" s="34">
        <v>2.5</v>
      </c>
      <c r="AR48" s="34">
        <v>30</v>
      </c>
      <c r="AS48" s="43" t="s">
        <v>108</v>
      </c>
      <c r="AT48" s="34">
        <v>30</v>
      </c>
      <c r="AU48" s="34">
        <v>3.2</v>
      </c>
      <c r="AV48" s="34">
        <v>30</v>
      </c>
      <c r="AW48" s="34">
        <v>80</v>
      </c>
      <c r="AX48" s="43" t="s">
        <v>325</v>
      </c>
      <c r="AY48" s="34">
        <v>4.9000000000000004</v>
      </c>
      <c r="AZ48" s="34">
        <v>30</v>
      </c>
      <c r="BA48" s="34">
        <v>4.5</v>
      </c>
      <c r="BB48" s="34">
        <v>30</v>
      </c>
      <c r="BC48" s="34">
        <v>4.5999999999999996</v>
      </c>
      <c r="BD48" s="34">
        <v>30</v>
      </c>
      <c r="BE48" s="34">
        <v>5.2</v>
      </c>
      <c r="BF48" s="34">
        <v>30</v>
      </c>
      <c r="BG48" s="34">
        <v>80</v>
      </c>
      <c r="BH48" s="34" t="s">
        <v>95</v>
      </c>
      <c r="BI48" s="34">
        <v>0</v>
      </c>
      <c r="BJ48" s="34">
        <v>12</v>
      </c>
      <c r="BK48" s="34">
        <v>0</v>
      </c>
      <c r="BL48" s="34">
        <v>12</v>
      </c>
      <c r="BM48" s="34">
        <v>0</v>
      </c>
      <c r="BN48" s="34">
        <v>12</v>
      </c>
      <c r="BO48" s="34">
        <v>0</v>
      </c>
      <c r="BP48" s="34">
        <v>12</v>
      </c>
      <c r="BQ48" s="34" t="s">
        <v>29</v>
      </c>
      <c r="BR48" s="34" t="s">
        <v>29</v>
      </c>
      <c r="BS48" s="34" t="s">
        <v>29</v>
      </c>
      <c r="BT48" s="34" t="s">
        <v>29</v>
      </c>
      <c r="BU48" s="43" t="s">
        <v>476</v>
      </c>
      <c r="BV48" s="34">
        <v>4.7</v>
      </c>
      <c r="BW48" s="34">
        <v>40</v>
      </c>
      <c r="BX48" s="34">
        <v>4.8</v>
      </c>
      <c r="BY48" s="34">
        <v>40</v>
      </c>
      <c r="BZ48" s="34">
        <v>4.9000000000000004</v>
      </c>
      <c r="CA48" s="34">
        <v>40</v>
      </c>
      <c r="CB48" s="34">
        <v>5.2</v>
      </c>
      <c r="CC48" s="34">
        <v>40</v>
      </c>
      <c r="CD48" s="34" t="s">
        <v>95</v>
      </c>
      <c r="CE48" s="43" t="s">
        <v>100</v>
      </c>
      <c r="CF48" s="34">
        <v>2.3E-2</v>
      </c>
      <c r="CG48" s="34">
        <v>0</v>
      </c>
      <c r="CH48" s="43" t="s">
        <v>242</v>
      </c>
      <c r="CI48" s="34">
        <v>3.7</v>
      </c>
      <c r="CJ48" s="34">
        <v>3.5</v>
      </c>
      <c r="CK48" s="34">
        <v>0.2</v>
      </c>
      <c r="CL48" s="34">
        <v>4.2</v>
      </c>
      <c r="CM48" s="34">
        <v>2.8</v>
      </c>
      <c r="CN48" s="34">
        <v>1.4</v>
      </c>
      <c r="CO48" s="34">
        <v>4.4000000000000004</v>
      </c>
      <c r="CP48" s="34">
        <v>2.8</v>
      </c>
      <c r="CQ48" s="34">
        <v>1.6</v>
      </c>
      <c r="CR48" s="34">
        <v>4.0999999999999996</v>
      </c>
      <c r="CS48" s="34">
        <v>3.4</v>
      </c>
      <c r="CT48" s="34">
        <v>0.7</v>
      </c>
      <c r="CU48" s="34" t="s">
        <v>95</v>
      </c>
      <c r="CV48" s="34">
        <v>1401.7</v>
      </c>
      <c r="CW48" s="34">
        <v>6.22</v>
      </c>
      <c r="CX48" s="34">
        <v>125.97</v>
      </c>
      <c r="CY48" s="34">
        <v>75.849999999999994</v>
      </c>
      <c r="CZ48" s="34">
        <v>2.39</v>
      </c>
      <c r="DA48" s="34">
        <v>168.1</v>
      </c>
      <c r="DB48" s="34">
        <v>796.6</v>
      </c>
      <c r="DC48" s="34">
        <v>6.37</v>
      </c>
      <c r="DD48" s="34">
        <v>99.08</v>
      </c>
      <c r="DE48" s="34">
        <v>83.9</v>
      </c>
      <c r="DF48" s="34">
        <v>2.14</v>
      </c>
      <c r="DG48" s="43">
        <v>763.7</v>
      </c>
      <c r="DH48" s="43" t="s">
        <v>108</v>
      </c>
      <c r="DI48" s="34">
        <v>6.62</v>
      </c>
      <c r="DJ48" s="34">
        <v>105.79</v>
      </c>
      <c r="DK48" s="34">
        <v>86.39</v>
      </c>
      <c r="DL48" s="34">
        <v>2.0299999999999998</v>
      </c>
      <c r="DM48" s="43">
        <v>647.9</v>
      </c>
      <c r="DN48" s="34">
        <v>1017.8</v>
      </c>
      <c r="DO48" s="34">
        <v>6.3</v>
      </c>
      <c r="DP48" s="34">
        <v>119.41</v>
      </c>
    </row>
    <row r="49" spans="3:120" ht="15" thickBot="1" x14ac:dyDescent="0.35">
      <c r="C49" s="20">
        <v>45524</v>
      </c>
      <c r="D49" s="18"/>
      <c r="E49" s="15"/>
      <c r="F49" s="18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17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</row>
    <row r="50" spans="3:120" ht="15" thickBot="1" x14ac:dyDescent="0.35">
      <c r="C50" s="20">
        <v>45525</v>
      </c>
      <c r="D50" s="18"/>
      <c r="E50" s="15"/>
      <c r="F50" s="18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17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</row>
    <row r="51" spans="3:120" ht="15" thickBot="1" x14ac:dyDescent="0.35">
      <c r="C51" s="20">
        <v>45526</v>
      </c>
      <c r="D51" s="18">
        <v>7.72</v>
      </c>
      <c r="E51" s="15">
        <v>4.5</v>
      </c>
      <c r="F51" s="18">
        <v>0</v>
      </c>
      <c r="G51" s="81" t="s">
        <v>242</v>
      </c>
      <c r="H51" s="34">
        <v>2.8</v>
      </c>
      <c r="I51" s="34">
        <v>1.4</v>
      </c>
      <c r="J51" s="34">
        <v>1.4</v>
      </c>
      <c r="K51" s="34">
        <v>125.59</v>
      </c>
      <c r="L51" s="34">
        <v>2.8</v>
      </c>
      <c r="M51" s="34">
        <v>1.4</v>
      </c>
      <c r="N51" s="34">
        <v>1.4</v>
      </c>
      <c r="O51" s="34">
        <v>119.74</v>
      </c>
      <c r="P51" s="34">
        <v>2.2999999999999998</v>
      </c>
      <c r="Q51" s="34">
        <v>1.2</v>
      </c>
      <c r="R51" s="34">
        <v>1.2</v>
      </c>
      <c r="S51" s="34">
        <v>92.72</v>
      </c>
      <c r="T51" s="34">
        <v>2.5</v>
      </c>
      <c r="U51" s="34">
        <v>1.4</v>
      </c>
      <c r="V51" s="34">
        <v>1.1000000000000001</v>
      </c>
      <c r="W51" s="34">
        <v>120.36</v>
      </c>
      <c r="X51" s="34">
        <v>2</v>
      </c>
      <c r="Y51" s="34">
        <v>1.2</v>
      </c>
      <c r="Z51" s="34">
        <v>0.8</v>
      </c>
      <c r="AA51" s="34">
        <v>95.41</v>
      </c>
      <c r="AB51" s="34">
        <v>2</v>
      </c>
      <c r="AC51" s="34">
        <v>1.4</v>
      </c>
      <c r="AD51" s="34">
        <v>0.6</v>
      </c>
      <c r="AE51" s="34">
        <v>103.39</v>
      </c>
      <c r="AF51" s="34">
        <v>2.5</v>
      </c>
      <c r="AG51" s="34">
        <v>1.3</v>
      </c>
      <c r="AH51" s="34">
        <v>1.2</v>
      </c>
      <c r="AI51" s="34">
        <v>101.27</v>
      </c>
      <c r="AJ51" s="34">
        <v>2.4</v>
      </c>
      <c r="AK51" s="34">
        <v>1.3</v>
      </c>
      <c r="AL51" s="34">
        <v>1.1000000000000001</v>
      </c>
      <c r="AM51" s="34">
        <v>116.78</v>
      </c>
      <c r="AN51" s="17" t="s">
        <v>95</v>
      </c>
      <c r="AO51" s="34">
        <v>2.5</v>
      </c>
      <c r="AP51" s="34">
        <v>30</v>
      </c>
      <c r="AQ51" s="34">
        <v>2.6</v>
      </c>
      <c r="AR51" s="34">
        <v>30</v>
      </c>
      <c r="AS51" s="43" t="s">
        <v>108</v>
      </c>
      <c r="AT51" s="34">
        <v>30</v>
      </c>
      <c r="AU51" s="34">
        <v>3.1</v>
      </c>
      <c r="AV51" s="34">
        <v>30</v>
      </c>
      <c r="AW51" s="34">
        <v>20</v>
      </c>
      <c r="AX51" s="43" t="s">
        <v>325</v>
      </c>
      <c r="AY51" s="34">
        <v>4.8</v>
      </c>
      <c r="AZ51" s="34">
        <v>30</v>
      </c>
      <c r="BA51" s="34">
        <v>4.5999999999999996</v>
      </c>
      <c r="BB51" s="34">
        <v>30</v>
      </c>
      <c r="BC51" s="34">
        <v>4.8</v>
      </c>
      <c r="BD51" s="34">
        <v>30</v>
      </c>
      <c r="BE51" s="34">
        <v>5.0999999999999996</v>
      </c>
      <c r="BF51" s="34">
        <v>30</v>
      </c>
      <c r="BG51" s="34">
        <v>20</v>
      </c>
      <c r="BH51" s="34" t="s">
        <v>95</v>
      </c>
      <c r="BI51" s="34">
        <v>0</v>
      </c>
      <c r="BJ51" s="34">
        <v>12</v>
      </c>
      <c r="BK51" s="34">
        <v>0</v>
      </c>
      <c r="BL51" s="34">
        <v>12</v>
      </c>
      <c r="BM51" s="34">
        <v>0</v>
      </c>
      <c r="BN51" s="34">
        <v>12</v>
      </c>
      <c r="BO51" s="34">
        <v>0</v>
      </c>
      <c r="BP51" s="34">
        <v>12</v>
      </c>
      <c r="BQ51" s="34" t="s">
        <v>29</v>
      </c>
      <c r="BR51" s="34" t="s">
        <v>29</v>
      </c>
      <c r="BS51" s="34" t="s">
        <v>29</v>
      </c>
      <c r="BT51" s="34" t="s">
        <v>29</v>
      </c>
      <c r="BU51" s="43" t="s">
        <v>475</v>
      </c>
      <c r="BV51" s="34">
        <v>4.8</v>
      </c>
      <c r="BW51" s="34">
        <v>40</v>
      </c>
      <c r="BX51" s="34">
        <v>4.9000000000000004</v>
      </c>
      <c r="BY51" s="34">
        <v>40</v>
      </c>
      <c r="BZ51" s="34">
        <v>4.8</v>
      </c>
      <c r="CA51" s="34">
        <v>40</v>
      </c>
      <c r="CB51" s="34">
        <v>5.0999999999999996</v>
      </c>
      <c r="CC51" s="34">
        <v>40</v>
      </c>
      <c r="CD51" s="34" t="s">
        <v>95</v>
      </c>
      <c r="CE51" s="43" t="s">
        <v>100</v>
      </c>
      <c r="CF51" s="34">
        <v>2.7E-2</v>
      </c>
      <c r="CG51" s="34">
        <v>0</v>
      </c>
      <c r="CH51" s="43" t="s">
        <v>242</v>
      </c>
      <c r="CI51" s="34">
        <v>3.7</v>
      </c>
      <c r="CJ51" s="34">
        <v>3.5</v>
      </c>
      <c r="CK51" s="34">
        <v>0.2</v>
      </c>
      <c r="CL51" s="34">
        <v>4.2</v>
      </c>
      <c r="CM51" s="34">
        <v>2.8</v>
      </c>
      <c r="CN51" s="34">
        <v>1.4</v>
      </c>
      <c r="CO51" s="34">
        <v>4.5</v>
      </c>
      <c r="CP51" s="34">
        <v>2.6</v>
      </c>
      <c r="CQ51" s="34">
        <v>1.9</v>
      </c>
      <c r="CR51" s="34">
        <v>4.3</v>
      </c>
      <c r="CS51" s="34">
        <v>3</v>
      </c>
      <c r="CT51" s="34">
        <v>1.3</v>
      </c>
      <c r="CU51" s="34" t="s">
        <v>95</v>
      </c>
      <c r="CV51" s="34">
        <v>1354.1</v>
      </c>
      <c r="CW51" s="34">
        <v>6.21</v>
      </c>
      <c r="CX51" s="34">
        <v>126.37</v>
      </c>
      <c r="CY51" s="34">
        <v>75.64</v>
      </c>
      <c r="CZ51" s="34">
        <v>2.38</v>
      </c>
      <c r="DA51" s="34">
        <v>167.5</v>
      </c>
      <c r="DB51" s="34">
        <v>945.9</v>
      </c>
      <c r="DC51" s="34">
        <v>6.41</v>
      </c>
      <c r="DD51" s="34">
        <v>101.87</v>
      </c>
      <c r="DE51" s="34">
        <v>84.54</v>
      </c>
      <c r="DF51" s="34">
        <v>2.13</v>
      </c>
      <c r="DG51" s="43">
        <v>797.7</v>
      </c>
      <c r="DH51" s="43" t="s">
        <v>108</v>
      </c>
      <c r="DI51" s="34">
        <v>6.66</v>
      </c>
      <c r="DJ51" s="34">
        <v>100.06</v>
      </c>
      <c r="DK51" s="34">
        <v>86.71</v>
      </c>
      <c r="DL51" s="34">
        <v>2.0299999999999998</v>
      </c>
      <c r="DM51" s="43">
        <v>566.6</v>
      </c>
      <c r="DN51" s="34">
        <v>700.1</v>
      </c>
      <c r="DO51" s="34">
        <v>6.2</v>
      </c>
      <c r="DP51" s="34">
        <v>110.06</v>
      </c>
    </row>
    <row r="52" spans="3:120" ht="15" thickBot="1" x14ac:dyDescent="0.35">
      <c r="C52" s="20">
        <v>45527</v>
      </c>
      <c r="D52" s="18"/>
      <c r="E52" s="15"/>
      <c r="F52" s="18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17" t="s">
        <v>11</v>
      </c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</row>
    <row r="53" spans="3:120" ht="15" thickBot="1" x14ac:dyDescent="0.35">
      <c r="C53" s="20">
        <v>45528</v>
      </c>
      <c r="D53" s="18"/>
      <c r="E53" s="15"/>
      <c r="F53" s="18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17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</row>
    <row r="54" spans="3:120" ht="15" thickBot="1" x14ac:dyDescent="0.35">
      <c r="C54" s="20">
        <v>45529</v>
      </c>
      <c r="D54" s="18"/>
      <c r="E54" s="15"/>
      <c r="F54" s="18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17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</row>
    <row r="55" spans="3:120" ht="15" thickBot="1" x14ac:dyDescent="0.35">
      <c r="C55" s="20">
        <v>45530</v>
      </c>
      <c r="D55" s="18">
        <v>7.47</v>
      </c>
      <c r="E55" s="15">
        <v>146</v>
      </c>
      <c r="F55" s="18">
        <v>0</v>
      </c>
      <c r="G55" s="81" t="s">
        <v>242</v>
      </c>
      <c r="H55" s="34">
        <v>2.9</v>
      </c>
      <c r="I55" s="34">
        <v>1.4</v>
      </c>
      <c r="J55" s="34">
        <v>1.5</v>
      </c>
      <c r="K55" s="34">
        <v>123.9</v>
      </c>
      <c r="L55" s="34">
        <v>2.8</v>
      </c>
      <c r="M55" s="34">
        <v>1.3</v>
      </c>
      <c r="N55" s="34">
        <v>1.5</v>
      </c>
      <c r="O55" s="34">
        <v>122.11</v>
      </c>
      <c r="P55" s="34">
        <v>2.1</v>
      </c>
      <c r="Q55" s="34">
        <v>1.2</v>
      </c>
      <c r="R55" s="34">
        <v>0.9</v>
      </c>
      <c r="S55" s="34">
        <v>84</v>
      </c>
      <c r="T55" s="34">
        <v>2</v>
      </c>
      <c r="U55" s="34">
        <v>1.3</v>
      </c>
      <c r="V55" s="34">
        <v>0.7</v>
      </c>
      <c r="W55" s="34">
        <v>97.08</v>
      </c>
      <c r="X55" s="34">
        <v>1.7</v>
      </c>
      <c r="Y55" s="34">
        <v>1.1000000000000001</v>
      </c>
      <c r="Z55" s="34">
        <v>0.6</v>
      </c>
      <c r="AA55" s="34">
        <v>51.32</v>
      </c>
      <c r="AB55" s="34">
        <v>1.5</v>
      </c>
      <c r="AC55" s="34">
        <v>1.2</v>
      </c>
      <c r="AD55" s="34">
        <v>0.3</v>
      </c>
      <c r="AE55" s="34">
        <v>55.43</v>
      </c>
      <c r="AF55" s="34">
        <v>2.6</v>
      </c>
      <c r="AG55" s="34">
        <v>1.2</v>
      </c>
      <c r="AH55" s="34">
        <v>1.4</v>
      </c>
      <c r="AI55" s="34">
        <v>120.33</v>
      </c>
      <c r="AJ55" s="34">
        <v>2.6</v>
      </c>
      <c r="AK55" s="34">
        <v>1.2</v>
      </c>
      <c r="AL55" s="34">
        <v>1.4</v>
      </c>
      <c r="AM55" s="34">
        <v>110.16</v>
      </c>
      <c r="AN55" s="17" t="s">
        <v>95</v>
      </c>
      <c r="AO55" s="34">
        <v>2.6</v>
      </c>
      <c r="AP55" s="34">
        <v>30</v>
      </c>
      <c r="AQ55" s="34">
        <v>2.7</v>
      </c>
      <c r="AR55" s="34">
        <v>30</v>
      </c>
      <c r="AS55" s="43" t="s">
        <v>108</v>
      </c>
      <c r="AT55" s="34">
        <v>30</v>
      </c>
      <c r="AU55" s="34">
        <v>3</v>
      </c>
      <c r="AV55" s="34">
        <v>30</v>
      </c>
      <c r="AW55" s="34">
        <v>80</v>
      </c>
      <c r="AX55" s="43" t="s">
        <v>325</v>
      </c>
      <c r="AY55" s="34">
        <v>4.7</v>
      </c>
      <c r="AZ55" s="34">
        <v>30</v>
      </c>
      <c r="BA55" s="34">
        <v>4.7</v>
      </c>
      <c r="BB55" s="34">
        <v>30</v>
      </c>
      <c r="BC55" s="34">
        <v>4.9000000000000004</v>
      </c>
      <c r="BD55" s="34">
        <v>30</v>
      </c>
      <c r="BE55" s="34">
        <v>5</v>
      </c>
      <c r="BF55" s="34">
        <v>30</v>
      </c>
      <c r="BG55" s="34">
        <v>80</v>
      </c>
      <c r="BH55" s="34" t="s">
        <v>95</v>
      </c>
      <c r="BI55" s="34">
        <v>0</v>
      </c>
      <c r="BJ55" s="34">
        <v>12</v>
      </c>
      <c r="BK55" s="34">
        <v>0</v>
      </c>
      <c r="BL55" s="34">
        <v>12</v>
      </c>
      <c r="BM55" s="34">
        <v>0</v>
      </c>
      <c r="BN55" s="34">
        <v>12</v>
      </c>
      <c r="BO55" s="34">
        <v>0</v>
      </c>
      <c r="BP55" s="34">
        <v>12</v>
      </c>
      <c r="BQ55" s="34" t="s">
        <v>29</v>
      </c>
      <c r="BR55" s="34" t="s">
        <v>29</v>
      </c>
      <c r="BS55" s="34" t="s">
        <v>29</v>
      </c>
      <c r="BT55" s="34" t="s">
        <v>29</v>
      </c>
      <c r="BU55" s="43" t="s">
        <v>475</v>
      </c>
      <c r="BV55" s="34">
        <v>4.9000000000000004</v>
      </c>
      <c r="BW55" s="34">
        <v>40</v>
      </c>
      <c r="BX55" s="34">
        <v>4.8</v>
      </c>
      <c r="BY55" s="34">
        <v>40</v>
      </c>
      <c r="BZ55" s="34">
        <v>4.7</v>
      </c>
      <c r="CA55" s="34">
        <v>40</v>
      </c>
      <c r="CB55" s="34">
        <v>5.2</v>
      </c>
      <c r="CC55" s="34">
        <v>40</v>
      </c>
      <c r="CD55" s="34" t="s">
        <v>95</v>
      </c>
      <c r="CE55" s="43" t="s">
        <v>100</v>
      </c>
      <c r="CF55" s="34">
        <v>0.03</v>
      </c>
      <c r="CG55" s="34">
        <v>0</v>
      </c>
      <c r="CH55" s="43" t="s">
        <v>242</v>
      </c>
      <c r="CI55" s="34">
        <v>3.7</v>
      </c>
      <c r="CJ55" s="34">
        <v>3.5</v>
      </c>
      <c r="CK55" s="34">
        <v>0.2</v>
      </c>
      <c r="CL55" s="34">
        <v>3.9</v>
      </c>
      <c r="CM55" s="34">
        <v>3.7</v>
      </c>
      <c r="CN55" s="34">
        <v>0.2</v>
      </c>
      <c r="CO55" s="34">
        <v>4.2</v>
      </c>
      <c r="CP55" s="34">
        <v>3.8</v>
      </c>
      <c r="CQ55" s="34">
        <v>0.4</v>
      </c>
      <c r="CR55" s="43" t="s">
        <v>108</v>
      </c>
      <c r="CS55" s="43" t="s">
        <v>108</v>
      </c>
      <c r="CT55" s="43" t="s">
        <v>108</v>
      </c>
      <c r="CU55" s="43" t="s">
        <v>477</v>
      </c>
      <c r="CV55" s="34">
        <v>1072.3</v>
      </c>
      <c r="CW55" s="34">
        <v>5.99</v>
      </c>
      <c r="CX55" s="34">
        <v>125.62</v>
      </c>
      <c r="CY55" s="34">
        <v>73.760000000000005</v>
      </c>
      <c r="CZ55" s="34">
        <v>2.4500000000000002</v>
      </c>
      <c r="DA55" s="34">
        <v>184.5</v>
      </c>
      <c r="DB55" s="34">
        <v>642.6</v>
      </c>
      <c r="DC55" s="34">
        <v>6.13</v>
      </c>
      <c r="DD55" s="34">
        <v>128.21</v>
      </c>
      <c r="DE55" s="34">
        <v>88.19</v>
      </c>
      <c r="DF55" s="34">
        <v>2.12</v>
      </c>
      <c r="DG55" s="43">
        <v>825.4</v>
      </c>
      <c r="DH55" s="43" t="s">
        <v>108</v>
      </c>
      <c r="DI55" s="34">
        <v>6.58</v>
      </c>
      <c r="DJ55" s="34">
        <v>134.68</v>
      </c>
      <c r="DK55" s="34">
        <v>89.83</v>
      </c>
      <c r="DL55" s="34">
        <v>2.04</v>
      </c>
      <c r="DM55" s="43">
        <v>477.1</v>
      </c>
      <c r="DN55" s="34">
        <v>1544.1</v>
      </c>
      <c r="DO55" s="34">
        <v>6.6</v>
      </c>
      <c r="DP55" s="43">
        <v>0</v>
      </c>
    </row>
    <row r="56" spans="3:120" ht="15" thickBot="1" x14ac:dyDescent="0.35">
      <c r="C56" s="20">
        <v>45531</v>
      </c>
      <c r="D56" s="18">
        <v>7.49</v>
      </c>
      <c r="E56" s="15">
        <v>2.5</v>
      </c>
      <c r="F56" s="18">
        <v>0</v>
      </c>
      <c r="G56" s="81" t="s">
        <v>242</v>
      </c>
      <c r="H56" s="34">
        <v>2.8</v>
      </c>
      <c r="I56" s="34">
        <v>1.4</v>
      </c>
      <c r="J56" s="34">
        <v>1.4</v>
      </c>
      <c r="K56" s="34">
        <v>122.87</v>
      </c>
      <c r="L56" s="34">
        <v>2.6</v>
      </c>
      <c r="M56" s="34">
        <v>1.4</v>
      </c>
      <c r="N56" s="34">
        <v>1.2</v>
      </c>
      <c r="O56" s="34">
        <v>115.1</v>
      </c>
      <c r="P56" s="34">
        <v>2.4</v>
      </c>
      <c r="Q56" s="34">
        <v>1.3</v>
      </c>
      <c r="R56" s="34">
        <v>1.1000000000000001</v>
      </c>
      <c r="S56" s="34">
        <v>99.25</v>
      </c>
      <c r="T56" s="34">
        <v>2.5</v>
      </c>
      <c r="U56" s="34">
        <v>1.4</v>
      </c>
      <c r="V56" s="34">
        <v>1.1000000000000001</v>
      </c>
      <c r="W56" s="34">
        <v>119.5</v>
      </c>
      <c r="X56" s="34">
        <v>2.4</v>
      </c>
      <c r="Y56" s="34">
        <v>1.3</v>
      </c>
      <c r="Z56" s="34">
        <v>1.1000000000000001</v>
      </c>
      <c r="AA56" s="34">
        <v>108.33</v>
      </c>
      <c r="AB56" s="34">
        <v>2.2999999999999998</v>
      </c>
      <c r="AC56" s="34">
        <v>1.4</v>
      </c>
      <c r="AD56" s="34">
        <v>0.9</v>
      </c>
      <c r="AE56" s="34">
        <v>113.51</v>
      </c>
      <c r="AF56" s="34">
        <v>2.6</v>
      </c>
      <c r="AG56" s="34">
        <v>1.3</v>
      </c>
      <c r="AH56" s="34">
        <v>1.3</v>
      </c>
      <c r="AI56" s="34">
        <v>101.88</v>
      </c>
      <c r="AJ56" s="34">
        <v>2.5</v>
      </c>
      <c r="AK56" s="34">
        <v>1.2</v>
      </c>
      <c r="AL56" s="34">
        <v>1.3</v>
      </c>
      <c r="AM56" s="34">
        <v>118.58</v>
      </c>
      <c r="AN56" s="17" t="s">
        <v>95</v>
      </c>
      <c r="AO56" s="34">
        <v>2.7</v>
      </c>
      <c r="AP56" s="34">
        <v>30</v>
      </c>
      <c r="AQ56" s="34">
        <v>2.8</v>
      </c>
      <c r="AR56" s="34">
        <v>30</v>
      </c>
      <c r="AS56" s="43" t="s">
        <v>108</v>
      </c>
      <c r="AT56" s="34">
        <v>30</v>
      </c>
      <c r="AU56" s="34">
        <v>3.1</v>
      </c>
      <c r="AV56" s="34">
        <v>30</v>
      </c>
      <c r="AW56" s="34">
        <v>70</v>
      </c>
      <c r="AX56" s="43" t="s">
        <v>325</v>
      </c>
      <c r="AY56" s="34">
        <v>4.8</v>
      </c>
      <c r="AZ56" s="34">
        <v>30</v>
      </c>
      <c r="BA56" s="34">
        <v>4.5999999999999996</v>
      </c>
      <c r="BB56" s="34">
        <v>30</v>
      </c>
      <c r="BC56" s="34">
        <v>4.5999999999999996</v>
      </c>
      <c r="BD56" s="34">
        <v>30</v>
      </c>
      <c r="BE56" s="34">
        <v>5.0999999999999996</v>
      </c>
      <c r="BF56" s="34">
        <v>30</v>
      </c>
      <c r="BG56" s="34">
        <v>70</v>
      </c>
      <c r="BH56" s="34" t="s">
        <v>95</v>
      </c>
      <c r="BI56" s="34">
        <v>0</v>
      </c>
      <c r="BJ56" s="34">
        <v>12</v>
      </c>
      <c r="BK56" s="34">
        <v>0</v>
      </c>
      <c r="BL56" s="34">
        <v>12</v>
      </c>
      <c r="BM56" s="34">
        <v>0</v>
      </c>
      <c r="BN56" s="34">
        <v>12</v>
      </c>
      <c r="BO56" s="34">
        <v>0</v>
      </c>
      <c r="BP56" s="34">
        <v>12</v>
      </c>
      <c r="BQ56" s="34" t="s">
        <v>29</v>
      </c>
      <c r="BR56" s="34" t="s">
        <v>29</v>
      </c>
      <c r="BS56" s="34" t="s">
        <v>29</v>
      </c>
      <c r="BT56" s="34" t="s">
        <v>29</v>
      </c>
      <c r="BU56" s="43" t="s">
        <v>478</v>
      </c>
      <c r="BV56" s="34">
        <v>4.7</v>
      </c>
      <c r="BW56" s="34">
        <v>40</v>
      </c>
      <c r="BX56" s="34">
        <v>4.5999999999999996</v>
      </c>
      <c r="BY56" s="34">
        <v>40</v>
      </c>
      <c r="BZ56" s="34">
        <v>4.5999999999999996</v>
      </c>
      <c r="CA56" s="34">
        <v>40</v>
      </c>
      <c r="CB56" s="34">
        <v>5.0999999999999996</v>
      </c>
      <c r="CC56" s="34">
        <v>40</v>
      </c>
      <c r="CD56" s="34" t="s">
        <v>95</v>
      </c>
      <c r="CE56" s="43" t="s">
        <v>100</v>
      </c>
      <c r="CF56" s="34">
        <v>2.3E-2</v>
      </c>
      <c r="CG56" s="34">
        <v>0</v>
      </c>
      <c r="CH56" s="43" t="s">
        <v>242</v>
      </c>
      <c r="CI56" s="34">
        <v>3.6</v>
      </c>
      <c r="CJ56" s="34">
        <v>3.3</v>
      </c>
      <c r="CK56" s="34">
        <v>0.3</v>
      </c>
      <c r="CL56" s="34">
        <v>3.8</v>
      </c>
      <c r="CM56" s="34">
        <v>3.6</v>
      </c>
      <c r="CN56" s="34">
        <v>0.2</v>
      </c>
      <c r="CO56" s="34">
        <v>4</v>
      </c>
      <c r="CP56" s="34">
        <v>3.7</v>
      </c>
      <c r="CQ56" s="34">
        <v>0.3</v>
      </c>
      <c r="CR56" s="34">
        <v>4.0999999999999996</v>
      </c>
      <c r="CS56" s="34">
        <v>3.2</v>
      </c>
      <c r="CT56" s="34">
        <v>0.9</v>
      </c>
      <c r="CU56" s="34" t="s">
        <v>95</v>
      </c>
      <c r="CV56" s="34">
        <v>938</v>
      </c>
      <c r="CW56" s="34">
        <v>5.9</v>
      </c>
      <c r="CX56" s="34">
        <v>115.6</v>
      </c>
      <c r="CY56" s="34">
        <v>73.03</v>
      </c>
      <c r="CZ56" s="34">
        <v>2.4700000000000002</v>
      </c>
      <c r="DA56" s="34">
        <v>160.6</v>
      </c>
      <c r="DB56" s="34">
        <v>636</v>
      </c>
      <c r="DC56" s="34">
        <v>6.19</v>
      </c>
      <c r="DD56" s="34">
        <v>118.16</v>
      </c>
      <c r="DE56" s="34">
        <v>87.77</v>
      </c>
      <c r="DF56" s="34">
        <v>2.13</v>
      </c>
      <c r="DG56" s="43">
        <v>805.9</v>
      </c>
      <c r="DH56" s="43" t="s">
        <v>108</v>
      </c>
      <c r="DI56" s="34">
        <v>6.88</v>
      </c>
      <c r="DJ56" s="34">
        <v>124.19</v>
      </c>
      <c r="DK56" s="34">
        <v>92.28</v>
      </c>
      <c r="DL56" s="34">
        <v>2.0699999999999998</v>
      </c>
      <c r="DM56" s="43">
        <v>521.70000000000005</v>
      </c>
      <c r="DN56" s="34">
        <v>2371.6</v>
      </c>
      <c r="DO56" s="34">
        <v>6.6</v>
      </c>
      <c r="DP56" s="34">
        <v>106.79</v>
      </c>
    </row>
    <row r="57" spans="3:120" x14ac:dyDescent="0.3">
      <c r="C57" s="20"/>
      <c r="D57" s="18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7"/>
      <c r="BU57" s="16"/>
      <c r="BV57" s="15"/>
      <c r="BW57" s="15"/>
      <c r="BX57" s="15"/>
      <c r="BY57" s="15"/>
      <c r="BZ57" s="15"/>
      <c r="CA57" s="15"/>
      <c r="CB57" s="15"/>
      <c r="CC57" s="17"/>
      <c r="CD57" s="19"/>
      <c r="CE57" s="21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7"/>
      <c r="DP57" s="22"/>
    </row>
    <row r="58" spans="3:120" ht="15" thickBot="1" x14ac:dyDescent="0.35">
      <c r="C58" s="35"/>
      <c r="D58" s="33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7"/>
      <c r="BU58" s="35"/>
      <c r="BV58" s="30"/>
      <c r="BW58" s="30"/>
      <c r="BX58" s="30"/>
      <c r="BY58" s="30"/>
      <c r="BZ58" s="30"/>
      <c r="CA58" s="30"/>
      <c r="CB58" s="30"/>
      <c r="CC58" s="37"/>
      <c r="CD58" s="35"/>
      <c r="CE58" s="41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7"/>
      <c r="DO58" s="37"/>
      <c r="DP58" s="55"/>
    </row>
    <row r="59" spans="3:120" x14ac:dyDescent="0.3">
      <c r="C59" s="20"/>
      <c r="D59" s="18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7"/>
      <c r="BU59" s="16"/>
      <c r="BV59" s="15"/>
      <c r="BW59" s="15"/>
      <c r="BX59" s="15"/>
      <c r="BY59" s="15"/>
      <c r="BZ59" s="15"/>
      <c r="CA59" s="15"/>
      <c r="CB59" s="15"/>
      <c r="CC59" s="17"/>
      <c r="CD59" s="19"/>
      <c r="CE59" s="21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7"/>
      <c r="DO59" s="17"/>
      <c r="DP59" s="22"/>
    </row>
    <row r="60" spans="3:120" ht="15" thickBot="1" x14ac:dyDescent="0.35">
      <c r="C60" s="35"/>
      <c r="D60" s="33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7"/>
      <c r="BU60" s="35"/>
      <c r="BV60" s="30"/>
      <c r="BW60" s="30"/>
      <c r="BX60" s="30"/>
      <c r="BY60" s="30"/>
      <c r="BZ60" s="30"/>
      <c r="CA60" s="30"/>
      <c r="CB60" s="30"/>
      <c r="CC60" s="37"/>
      <c r="CD60" s="35"/>
      <c r="CE60" s="41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7"/>
      <c r="DO60" s="37"/>
      <c r="DP60" s="55"/>
    </row>
    <row r="61" spans="3:120" x14ac:dyDescent="0.3">
      <c r="C61" s="20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7"/>
      <c r="BU61" s="16"/>
      <c r="BV61" s="15"/>
      <c r="BW61" s="15"/>
      <c r="BX61" s="15"/>
      <c r="BY61" s="15"/>
      <c r="BZ61" s="15"/>
      <c r="CA61" s="15"/>
      <c r="CB61" s="15"/>
      <c r="CC61" s="17"/>
      <c r="CD61" s="19"/>
      <c r="CE61" s="21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7"/>
      <c r="DO61" s="17"/>
      <c r="DP61" s="22"/>
    </row>
    <row r="62" spans="3:120" ht="15" thickBot="1" x14ac:dyDescent="0.35">
      <c r="C62" s="35"/>
      <c r="D62" s="33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7"/>
      <c r="BU62" s="35"/>
      <c r="BV62" s="30"/>
      <c r="BW62" s="30"/>
      <c r="BX62" s="30"/>
      <c r="BY62" s="30"/>
      <c r="BZ62" s="30"/>
      <c r="CA62" s="30"/>
      <c r="CB62" s="30"/>
      <c r="CC62" s="37"/>
      <c r="CD62" s="35"/>
      <c r="CE62" s="41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7"/>
      <c r="DO62" s="37"/>
      <c r="DP62" s="55"/>
    </row>
    <row r="63" spans="3:120" x14ac:dyDescent="0.3">
      <c r="C63" s="20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7"/>
      <c r="BU63" s="16"/>
      <c r="BV63" s="15"/>
      <c r="BW63" s="15"/>
      <c r="BX63" s="15"/>
      <c r="BY63" s="15"/>
      <c r="BZ63" s="15"/>
      <c r="CA63" s="15"/>
      <c r="CB63" s="15"/>
      <c r="CC63" s="17"/>
      <c r="CD63" s="19"/>
      <c r="CE63" s="21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7"/>
      <c r="DO63" s="17"/>
      <c r="DP63" s="22"/>
    </row>
    <row r="64" spans="3:120" ht="15" thickBot="1" x14ac:dyDescent="0.35">
      <c r="C64" s="35"/>
      <c r="D64" s="33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7"/>
      <c r="BU64" s="35"/>
      <c r="BV64" s="30"/>
      <c r="BW64" s="30"/>
      <c r="BX64" s="30"/>
      <c r="BY64" s="30"/>
      <c r="BZ64" s="30"/>
      <c r="CA64" s="30"/>
      <c r="CB64" s="30"/>
      <c r="CC64" s="37"/>
      <c r="CD64" s="35"/>
      <c r="CE64" s="41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7"/>
      <c r="DO64" s="37"/>
      <c r="DP64" s="55"/>
    </row>
    <row r="65" spans="3:120" x14ac:dyDescent="0.3">
      <c r="C65" s="20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7"/>
      <c r="BU65" s="16"/>
      <c r="BV65" s="15"/>
      <c r="BW65" s="15"/>
      <c r="BX65" s="15"/>
      <c r="BY65" s="15"/>
      <c r="BZ65" s="15"/>
      <c r="CA65" s="15"/>
      <c r="CB65" s="15"/>
      <c r="CC65" s="17"/>
      <c r="CD65" s="19"/>
      <c r="CE65" s="21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7"/>
      <c r="DO65" s="17"/>
      <c r="DP65" s="22"/>
    </row>
    <row r="66" spans="3:120" ht="15" thickBot="1" x14ac:dyDescent="0.35">
      <c r="C66" s="35"/>
      <c r="D66" s="33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7"/>
      <c r="BU66" s="35"/>
      <c r="BV66" s="30"/>
      <c r="BW66" s="30"/>
      <c r="BX66" s="30"/>
      <c r="BY66" s="30"/>
      <c r="BZ66" s="30"/>
      <c r="CA66" s="30"/>
      <c r="CB66" s="30"/>
      <c r="CC66" s="37"/>
      <c r="CD66" s="35"/>
      <c r="CE66" s="41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7"/>
      <c r="DO66" s="37"/>
      <c r="DP66" s="55"/>
    </row>
    <row r="67" spans="3:120" x14ac:dyDescent="0.3">
      <c r="C67" s="20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7"/>
      <c r="BU67" s="16"/>
      <c r="BV67" s="15"/>
      <c r="BW67" s="15"/>
      <c r="BX67" s="15"/>
      <c r="BY67" s="15"/>
      <c r="BZ67" s="15"/>
      <c r="CA67" s="15"/>
      <c r="CB67" s="15"/>
      <c r="CC67" s="17"/>
      <c r="CD67" s="19"/>
      <c r="CE67" s="21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7"/>
      <c r="DO67" s="17"/>
      <c r="DP67" s="22"/>
    </row>
    <row r="68" spans="3:120" ht="15" thickBot="1" x14ac:dyDescent="0.35">
      <c r="C68" s="35"/>
      <c r="D68" s="33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7"/>
      <c r="BU68" s="35"/>
      <c r="BV68" s="30"/>
      <c r="BW68" s="30"/>
      <c r="BX68" s="30"/>
      <c r="BY68" s="30"/>
      <c r="BZ68" s="30"/>
      <c r="CA68" s="30"/>
      <c r="CB68" s="30"/>
      <c r="CC68" s="37"/>
      <c r="CD68" s="35"/>
      <c r="CE68" s="41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7"/>
      <c r="DO68" s="37"/>
      <c r="DP68" s="55"/>
    </row>
    <row r="69" spans="3:120" x14ac:dyDescent="0.3">
      <c r="C69" s="20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7"/>
      <c r="BU69" s="16"/>
      <c r="BV69" s="15"/>
      <c r="BW69" s="15"/>
      <c r="BX69" s="15"/>
      <c r="BY69" s="15"/>
      <c r="BZ69" s="15"/>
      <c r="CA69" s="15"/>
      <c r="CB69" s="15"/>
      <c r="CC69" s="17"/>
      <c r="CD69" s="19"/>
      <c r="CE69" s="21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7"/>
      <c r="DO69" s="17"/>
      <c r="DP69" s="22"/>
    </row>
    <row r="70" spans="3:120" ht="15" thickBot="1" x14ac:dyDescent="0.35">
      <c r="C70" s="35"/>
      <c r="D70" s="33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7"/>
      <c r="BU70" s="35"/>
      <c r="BV70" s="30"/>
      <c r="BW70" s="30"/>
      <c r="BX70" s="30"/>
      <c r="BY70" s="30"/>
      <c r="BZ70" s="30"/>
      <c r="CA70" s="30"/>
      <c r="CB70" s="30"/>
      <c r="CC70" s="37"/>
      <c r="CD70" s="35"/>
      <c r="CE70" s="41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7"/>
      <c r="DO70" s="37"/>
      <c r="DP70" s="55"/>
    </row>
    <row r="71" spans="3:120" x14ac:dyDescent="0.3">
      <c r="C71" s="20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7"/>
      <c r="BU71" s="16"/>
      <c r="BV71" s="15"/>
      <c r="BW71" s="15"/>
      <c r="BX71" s="15"/>
      <c r="BY71" s="15"/>
      <c r="BZ71" s="15"/>
      <c r="CA71" s="15"/>
      <c r="CB71" s="15"/>
      <c r="CC71" s="17"/>
      <c r="CD71" s="19"/>
      <c r="CE71" s="21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7"/>
      <c r="DO71" s="17"/>
      <c r="DP71" s="22"/>
    </row>
    <row r="72" spans="3:120" ht="15" thickBot="1" x14ac:dyDescent="0.35">
      <c r="C72" s="35"/>
      <c r="D72" s="33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7"/>
      <c r="BU72" s="35"/>
      <c r="BV72" s="30"/>
      <c r="BW72" s="30"/>
      <c r="BX72" s="30"/>
      <c r="BY72" s="30"/>
      <c r="BZ72" s="30"/>
      <c r="CA72" s="30"/>
      <c r="CB72" s="30"/>
      <c r="CC72" s="37"/>
      <c r="CD72" s="35"/>
      <c r="CE72" s="41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7"/>
      <c r="DO72" s="37"/>
      <c r="DP72" s="55"/>
    </row>
    <row r="73" spans="3:120" x14ac:dyDescent="0.3">
      <c r="C73" s="20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7"/>
      <c r="BU73" s="16"/>
      <c r="BV73" s="15"/>
      <c r="BW73" s="15"/>
      <c r="BX73" s="15"/>
      <c r="BY73" s="15"/>
      <c r="BZ73" s="15"/>
      <c r="CA73" s="15"/>
      <c r="CB73" s="15"/>
      <c r="CC73" s="17"/>
      <c r="CD73" s="19"/>
      <c r="CE73" s="21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7"/>
      <c r="DO73" s="17"/>
      <c r="DP73" s="22"/>
    </row>
    <row r="74" spans="3:120" ht="15" thickBot="1" x14ac:dyDescent="0.35">
      <c r="C74" s="35"/>
      <c r="D74" s="33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7"/>
      <c r="BU74" s="35"/>
      <c r="BV74" s="30"/>
      <c r="BW74" s="30"/>
      <c r="BX74" s="30"/>
      <c r="BY74" s="30"/>
      <c r="BZ74" s="30"/>
      <c r="CA74" s="30"/>
      <c r="CB74" s="30"/>
      <c r="CC74" s="37"/>
      <c r="CD74" s="35"/>
      <c r="CE74" s="41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7"/>
      <c r="DO74" s="37"/>
      <c r="DP74" s="55"/>
    </row>
    <row r="75" spans="3:120" x14ac:dyDescent="0.3">
      <c r="C75" s="20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7"/>
      <c r="BU75" s="16"/>
      <c r="BV75" s="15"/>
      <c r="BW75" s="15"/>
      <c r="BX75" s="15"/>
      <c r="BY75" s="15"/>
      <c r="BZ75" s="15"/>
      <c r="CA75" s="15"/>
      <c r="CB75" s="15"/>
      <c r="CC75" s="17"/>
      <c r="CD75" s="19"/>
      <c r="CE75" s="21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7"/>
      <c r="DO75" s="17"/>
      <c r="DP75" s="22"/>
    </row>
    <row r="76" spans="3:120" ht="15" thickBot="1" x14ac:dyDescent="0.35">
      <c r="C76" s="35"/>
      <c r="D76" s="33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7"/>
      <c r="BU76" s="35"/>
      <c r="BV76" s="30"/>
      <c r="BW76" s="30"/>
      <c r="BX76" s="30"/>
      <c r="BY76" s="30"/>
      <c r="BZ76" s="30"/>
      <c r="CA76" s="30"/>
      <c r="CB76" s="30"/>
      <c r="CC76" s="37"/>
      <c r="CD76" s="35"/>
      <c r="CE76" s="41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7"/>
      <c r="DO76" s="37"/>
      <c r="DP76" s="55"/>
    </row>
    <row r="77" spans="3:120" x14ac:dyDescent="0.3">
      <c r="C77" s="20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7"/>
      <c r="BU77" s="16"/>
      <c r="BV77" s="15"/>
      <c r="BW77" s="15"/>
      <c r="BX77" s="15"/>
      <c r="BY77" s="15"/>
      <c r="BZ77" s="15"/>
      <c r="CA77" s="15"/>
      <c r="CB77" s="15"/>
      <c r="CC77" s="17"/>
      <c r="CD77" s="19"/>
      <c r="CE77" s="21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7"/>
      <c r="DO77" s="17"/>
      <c r="DP77" s="22"/>
    </row>
  </sheetData>
  <mergeCells count="84">
    <mergeCell ref="DA9:DE10"/>
    <mergeCell ref="DF9:DJ10"/>
    <mergeCell ref="DN11:DN12"/>
    <mergeCell ref="AF9:AM9"/>
    <mergeCell ref="BV9:CC10"/>
    <mergeCell ref="CE9:CG10"/>
    <mergeCell ref="AM11:AM12"/>
    <mergeCell ref="DD11:DD12"/>
    <mergeCell ref="CY11:CY12"/>
    <mergeCell ref="AN9:AN12"/>
    <mergeCell ref="CH9:CH12"/>
    <mergeCell ref="AO9:AW10"/>
    <mergeCell ref="AX9:AX12"/>
    <mergeCell ref="AY9:BG10"/>
    <mergeCell ref="BH9:BH12"/>
    <mergeCell ref="DJ11:DJ12"/>
    <mergeCell ref="AL11:AL12"/>
    <mergeCell ref="CD9:CD12"/>
    <mergeCell ref="BI9:BT10"/>
    <mergeCell ref="BU9:BU12"/>
    <mergeCell ref="CX11:CX12"/>
    <mergeCell ref="CI9:CT9"/>
    <mergeCell ref="CU9:CU12"/>
    <mergeCell ref="CV9:CZ10"/>
    <mergeCell ref="DO11:DO12"/>
    <mergeCell ref="DM11:DM12"/>
    <mergeCell ref="DA11:DA12"/>
    <mergeCell ref="DB11:DB12"/>
    <mergeCell ref="DE11:DE12"/>
    <mergeCell ref="DF11:DF12"/>
    <mergeCell ref="DC11:DC12"/>
    <mergeCell ref="DH11:DH12"/>
    <mergeCell ref="DG11:DG12"/>
    <mergeCell ref="DI11:DI12"/>
    <mergeCell ref="DK11:DK12"/>
    <mergeCell ref="DL11:DL12"/>
    <mergeCell ref="DP9:DP12"/>
    <mergeCell ref="H10:K10"/>
    <mergeCell ref="L10:O10"/>
    <mergeCell ref="P10:S10"/>
    <mergeCell ref="T10:W10"/>
    <mergeCell ref="X10:AA10"/>
    <mergeCell ref="AB10:AE10"/>
    <mergeCell ref="AF10:AI10"/>
    <mergeCell ref="AJ10:AM10"/>
    <mergeCell ref="CI10:CN10"/>
    <mergeCell ref="CO10:CT10"/>
    <mergeCell ref="CE11:CE12"/>
    <mergeCell ref="CF11:CF12"/>
    <mergeCell ref="CG11:CG12"/>
    <mergeCell ref="CK11:CK12"/>
    <mergeCell ref="CN11:CN12"/>
    <mergeCell ref="P9:W9"/>
    <mergeCell ref="X9:AE9"/>
    <mergeCell ref="G9:G12"/>
    <mergeCell ref="DK9:DO10"/>
    <mergeCell ref="CQ11:CQ12"/>
    <mergeCell ref="CT11:CT12"/>
    <mergeCell ref="CV11:CV12"/>
    <mergeCell ref="CW11:CW12"/>
    <mergeCell ref="CZ11:CZ12"/>
    <mergeCell ref="BG11:BG12"/>
    <mergeCell ref="AW11:AW12"/>
    <mergeCell ref="K11:K12"/>
    <mergeCell ref="N11:N12"/>
    <mergeCell ref="O11:O12"/>
    <mergeCell ref="AH11:AH12"/>
    <mergeCell ref="AI11:AI12"/>
    <mergeCell ref="AD11:AD12"/>
    <mergeCell ref="AE11:AE12"/>
    <mergeCell ref="C9:C10"/>
    <mergeCell ref="C11:C12"/>
    <mergeCell ref="D11:D12"/>
    <mergeCell ref="E11:E12"/>
    <mergeCell ref="F11:F12"/>
    <mergeCell ref="V11:V12"/>
    <mergeCell ref="W11:W12"/>
    <mergeCell ref="Z11:Z12"/>
    <mergeCell ref="AA11:AA12"/>
    <mergeCell ref="R11:R12"/>
    <mergeCell ref="S11:S12"/>
    <mergeCell ref="J11:J12"/>
    <mergeCell ref="D9:F10"/>
    <mergeCell ref="H9:O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DP54"/>
  <sheetViews>
    <sheetView topLeftCell="A28" workbookViewId="0">
      <selection activeCell="C59" sqref="C59"/>
    </sheetView>
  </sheetViews>
  <sheetFormatPr baseColWidth="10" defaultRowHeight="14.4" x14ac:dyDescent="0.3"/>
  <cols>
    <col min="2" max="2" width="10.109375" customWidth="1"/>
    <col min="3" max="3" width="44.6640625" customWidth="1"/>
    <col min="5" max="5" width="16" customWidth="1"/>
    <col min="6" max="6" width="13" customWidth="1"/>
    <col min="7" max="7" width="29.6640625" customWidth="1"/>
    <col min="40" max="40" width="42.109375" customWidth="1"/>
    <col min="49" max="49" width="66.33203125" customWidth="1"/>
    <col min="50" max="50" width="144" customWidth="1"/>
    <col min="59" max="59" width="24.6640625" customWidth="1"/>
    <col min="60" max="60" width="85.5546875" customWidth="1"/>
    <col min="73" max="73" width="61.33203125" customWidth="1"/>
    <col min="82" max="82" width="58" customWidth="1"/>
    <col min="84" max="84" width="16.44140625" customWidth="1"/>
    <col min="85" max="85" width="11.88671875" customWidth="1"/>
    <col min="86" max="86" width="33" customWidth="1"/>
    <col min="99" max="99" width="55.88671875" customWidth="1"/>
    <col min="100" max="100" width="17.44140625" customWidth="1"/>
    <col min="105" max="105" width="19.44140625" customWidth="1"/>
    <col min="110" max="110" width="18" customWidth="1"/>
    <col min="115" max="115" width="18" customWidth="1"/>
    <col min="120" max="120" width="48.5546875" customWidth="1"/>
  </cols>
  <sheetData>
    <row r="6" spans="3:120" ht="15" thickBot="1" x14ac:dyDescent="0.35"/>
    <row r="7" spans="3:120" ht="15" thickBot="1" x14ac:dyDescent="0.35">
      <c r="C7" s="98" t="s">
        <v>20</v>
      </c>
      <c r="D7" s="105" t="s">
        <v>0</v>
      </c>
      <c r="E7" s="106"/>
      <c r="F7" s="107"/>
      <c r="G7" s="117" t="s">
        <v>22</v>
      </c>
      <c r="H7" s="111" t="s">
        <v>4</v>
      </c>
      <c r="I7" s="111"/>
      <c r="J7" s="111"/>
      <c r="K7" s="111"/>
      <c r="L7" s="111"/>
      <c r="M7" s="111"/>
      <c r="N7" s="111"/>
      <c r="O7" s="112"/>
      <c r="P7" s="113" t="s">
        <v>8</v>
      </c>
      <c r="Q7" s="114"/>
      <c r="R7" s="114"/>
      <c r="S7" s="114"/>
      <c r="T7" s="114"/>
      <c r="U7" s="114"/>
      <c r="V7" s="114"/>
      <c r="W7" s="115"/>
      <c r="X7" s="116" t="s">
        <v>9</v>
      </c>
      <c r="Y7" s="111"/>
      <c r="Z7" s="111"/>
      <c r="AA7" s="111"/>
      <c r="AB7" s="111"/>
      <c r="AC7" s="111"/>
      <c r="AD7" s="111"/>
      <c r="AE7" s="112"/>
      <c r="AF7" s="113" t="s">
        <v>10</v>
      </c>
      <c r="AG7" s="114"/>
      <c r="AH7" s="114"/>
      <c r="AI7" s="114"/>
      <c r="AJ7" s="114"/>
      <c r="AK7" s="114"/>
      <c r="AL7" s="114"/>
      <c r="AM7" s="115"/>
      <c r="AN7" s="117" t="s">
        <v>22</v>
      </c>
      <c r="AO7" s="120" t="s">
        <v>12</v>
      </c>
      <c r="AP7" s="121"/>
      <c r="AQ7" s="121"/>
      <c r="AR7" s="121"/>
      <c r="AS7" s="121"/>
      <c r="AT7" s="121"/>
      <c r="AU7" s="121"/>
      <c r="AV7" s="121"/>
      <c r="AW7" s="122"/>
      <c r="AX7" s="117" t="s">
        <v>22</v>
      </c>
      <c r="AY7" s="130" t="s">
        <v>14</v>
      </c>
      <c r="AZ7" s="141"/>
      <c r="BA7" s="141"/>
      <c r="BB7" s="141"/>
      <c r="BC7" s="141"/>
      <c r="BD7" s="141"/>
      <c r="BE7" s="141"/>
      <c r="BF7" s="141"/>
      <c r="BG7" s="143"/>
      <c r="BH7" s="117" t="s">
        <v>22</v>
      </c>
      <c r="BI7" s="120" t="s">
        <v>15</v>
      </c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17" t="s">
        <v>22</v>
      </c>
      <c r="BV7" s="130" t="s">
        <v>77</v>
      </c>
      <c r="BW7" s="141"/>
      <c r="BX7" s="141"/>
      <c r="BY7" s="141"/>
      <c r="BZ7" s="141"/>
      <c r="CA7" s="141"/>
      <c r="CB7" s="141"/>
      <c r="CC7" s="141"/>
      <c r="CD7" s="117" t="s">
        <v>22</v>
      </c>
      <c r="CE7" s="120" t="s">
        <v>16</v>
      </c>
      <c r="CF7" s="121"/>
      <c r="CG7" s="122"/>
      <c r="CH7" s="117" t="s">
        <v>22</v>
      </c>
      <c r="CI7" s="138" t="s">
        <v>76</v>
      </c>
      <c r="CJ7" s="139"/>
      <c r="CK7" s="139"/>
      <c r="CL7" s="139"/>
      <c r="CM7" s="139"/>
      <c r="CN7" s="139"/>
      <c r="CO7" s="139"/>
      <c r="CP7" s="139"/>
      <c r="CQ7" s="139"/>
      <c r="CR7" s="139"/>
      <c r="CS7" s="139"/>
      <c r="CT7" s="140"/>
      <c r="CU7" s="117" t="s">
        <v>94</v>
      </c>
      <c r="CV7" s="120" t="s">
        <v>17</v>
      </c>
      <c r="CW7" s="121"/>
      <c r="CX7" s="121"/>
      <c r="CY7" s="121"/>
      <c r="CZ7" s="122"/>
      <c r="DA7" s="120" t="s">
        <v>18</v>
      </c>
      <c r="DB7" s="121"/>
      <c r="DC7" s="121"/>
      <c r="DD7" s="121"/>
      <c r="DE7" s="122"/>
      <c r="DF7" s="120" t="s">
        <v>19</v>
      </c>
      <c r="DG7" s="121"/>
      <c r="DH7" s="121"/>
      <c r="DI7" s="121"/>
      <c r="DJ7" s="122"/>
      <c r="DK7" s="120" t="s">
        <v>25</v>
      </c>
      <c r="DL7" s="121"/>
      <c r="DM7" s="121"/>
      <c r="DN7" s="121"/>
      <c r="DO7" s="122"/>
      <c r="DP7" s="117" t="s">
        <v>22</v>
      </c>
    </row>
    <row r="8" spans="3:120" ht="15" thickBot="1" x14ac:dyDescent="0.35">
      <c r="C8" s="99"/>
      <c r="D8" s="108"/>
      <c r="E8" s="109"/>
      <c r="F8" s="110"/>
      <c r="G8" s="118"/>
      <c r="H8" s="132" t="s">
        <v>5</v>
      </c>
      <c r="I8" s="132"/>
      <c r="J8" s="132"/>
      <c r="K8" s="133"/>
      <c r="L8" s="134" t="s">
        <v>6</v>
      </c>
      <c r="M8" s="132"/>
      <c r="N8" s="132"/>
      <c r="O8" s="133"/>
      <c r="P8" s="135" t="s">
        <v>5</v>
      </c>
      <c r="Q8" s="136"/>
      <c r="R8" s="136"/>
      <c r="S8" s="137"/>
      <c r="T8" s="135" t="s">
        <v>6</v>
      </c>
      <c r="U8" s="136"/>
      <c r="V8" s="136"/>
      <c r="W8" s="137"/>
      <c r="X8" s="134" t="s">
        <v>5</v>
      </c>
      <c r="Y8" s="132"/>
      <c r="Z8" s="132"/>
      <c r="AA8" s="133"/>
      <c r="AB8" s="134" t="s">
        <v>6</v>
      </c>
      <c r="AC8" s="132"/>
      <c r="AD8" s="132"/>
      <c r="AE8" s="133"/>
      <c r="AF8" s="135" t="s">
        <v>5</v>
      </c>
      <c r="AG8" s="136"/>
      <c r="AH8" s="136"/>
      <c r="AI8" s="137"/>
      <c r="AJ8" s="135" t="s">
        <v>6</v>
      </c>
      <c r="AK8" s="136"/>
      <c r="AL8" s="136"/>
      <c r="AM8" s="137"/>
      <c r="AN8" s="118"/>
      <c r="AO8" s="123"/>
      <c r="AP8" s="124"/>
      <c r="AQ8" s="124"/>
      <c r="AR8" s="124"/>
      <c r="AS8" s="124"/>
      <c r="AT8" s="124"/>
      <c r="AU8" s="124"/>
      <c r="AV8" s="124"/>
      <c r="AW8" s="125"/>
      <c r="AX8" s="118"/>
      <c r="AY8" s="131"/>
      <c r="AZ8" s="142"/>
      <c r="BA8" s="142"/>
      <c r="BB8" s="142"/>
      <c r="BC8" s="142"/>
      <c r="BD8" s="142"/>
      <c r="BE8" s="142"/>
      <c r="BF8" s="142"/>
      <c r="BG8" s="144"/>
      <c r="BH8" s="118"/>
      <c r="BI8" s="123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18"/>
      <c r="BV8" s="131"/>
      <c r="BW8" s="142"/>
      <c r="BX8" s="142"/>
      <c r="BY8" s="142"/>
      <c r="BZ8" s="142"/>
      <c r="CA8" s="142"/>
      <c r="CB8" s="142"/>
      <c r="CC8" s="142"/>
      <c r="CD8" s="118"/>
      <c r="CE8" s="123"/>
      <c r="CF8" s="124"/>
      <c r="CG8" s="125"/>
      <c r="CH8" s="118"/>
      <c r="CI8" s="138" t="s">
        <v>5</v>
      </c>
      <c r="CJ8" s="139"/>
      <c r="CK8" s="139"/>
      <c r="CL8" s="139"/>
      <c r="CM8" s="139"/>
      <c r="CN8" s="140"/>
      <c r="CO8" s="138" t="s">
        <v>6</v>
      </c>
      <c r="CP8" s="139"/>
      <c r="CQ8" s="139"/>
      <c r="CR8" s="139"/>
      <c r="CS8" s="139"/>
      <c r="CT8" s="140"/>
      <c r="CU8" s="118"/>
      <c r="CV8" s="123"/>
      <c r="CW8" s="124"/>
      <c r="CX8" s="124"/>
      <c r="CY8" s="124"/>
      <c r="CZ8" s="125"/>
      <c r="DA8" s="123"/>
      <c r="DB8" s="124"/>
      <c r="DC8" s="124"/>
      <c r="DD8" s="124"/>
      <c r="DE8" s="125"/>
      <c r="DF8" s="123"/>
      <c r="DG8" s="124"/>
      <c r="DH8" s="124"/>
      <c r="DI8" s="124"/>
      <c r="DJ8" s="125"/>
      <c r="DK8" s="123"/>
      <c r="DL8" s="124"/>
      <c r="DM8" s="124"/>
      <c r="DN8" s="124"/>
      <c r="DO8" s="125"/>
      <c r="DP8" s="118"/>
    </row>
    <row r="9" spans="3:120" ht="15" thickBot="1" x14ac:dyDescent="0.35">
      <c r="C9" s="100" t="s">
        <v>228</v>
      </c>
      <c r="D9" s="102" t="s">
        <v>1</v>
      </c>
      <c r="E9" s="102" t="s">
        <v>230</v>
      </c>
      <c r="F9" s="102" t="s">
        <v>235</v>
      </c>
      <c r="G9" s="118"/>
      <c r="H9" s="4" t="s">
        <v>173</v>
      </c>
      <c r="I9" s="4" t="s">
        <v>174</v>
      </c>
      <c r="J9" s="95" t="s">
        <v>23</v>
      </c>
      <c r="K9" s="97" t="s">
        <v>3</v>
      </c>
      <c r="L9" s="4" t="s">
        <v>175</v>
      </c>
      <c r="M9" s="4" t="s">
        <v>176</v>
      </c>
      <c r="N9" s="95" t="s">
        <v>23</v>
      </c>
      <c r="O9" s="97" t="s">
        <v>3</v>
      </c>
      <c r="P9" s="6" t="s">
        <v>177</v>
      </c>
      <c r="Q9" s="6" t="s">
        <v>178</v>
      </c>
      <c r="R9" s="102" t="s">
        <v>23</v>
      </c>
      <c r="S9" s="104" t="s">
        <v>24</v>
      </c>
      <c r="T9" s="6" t="s">
        <v>179</v>
      </c>
      <c r="U9" s="6" t="s">
        <v>180</v>
      </c>
      <c r="V9" s="102" t="s">
        <v>23</v>
      </c>
      <c r="W9" s="104" t="s">
        <v>24</v>
      </c>
      <c r="X9" s="4" t="s">
        <v>181</v>
      </c>
      <c r="Y9" s="4" t="s">
        <v>182</v>
      </c>
      <c r="Z9" s="95" t="s">
        <v>23</v>
      </c>
      <c r="AA9" s="97" t="s">
        <v>24</v>
      </c>
      <c r="AB9" s="4" t="s">
        <v>183</v>
      </c>
      <c r="AC9" s="4" t="s">
        <v>184</v>
      </c>
      <c r="AD9" s="95" t="s">
        <v>23</v>
      </c>
      <c r="AE9" s="97" t="s">
        <v>24</v>
      </c>
      <c r="AF9" s="6" t="s">
        <v>185</v>
      </c>
      <c r="AG9" s="6" t="s">
        <v>186</v>
      </c>
      <c r="AH9" s="102" t="s">
        <v>23</v>
      </c>
      <c r="AI9" s="104" t="s">
        <v>24</v>
      </c>
      <c r="AJ9" s="6" t="s">
        <v>187</v>
      </c>
      <c r="AK9" s="6" t="s">
        <v>188</v>
      </c>
      <c r="AL9" s="102" t="s">
        <v>23</v>
      </c>
      <c r="AM9" s="104" t="s">
        <v>24</v>
      </c>
      <c r="AN9" s="118"/>
      <c r="AO9" s="8" t="s">
        <v>189</v>
      </c>
      <c r="AP9" s="8" t="s">
        <v>190</v>
      </c>
      <c r="AQ9" s="8" t="s">
        <v>191</v>
      </c>
      <c r="AR9" s="8" t="s">
        <v>192</v>
      </c>
      <c r="AS9" s="8" t="s">
        <v>193</v>
      </c>
      <c r="AT9" s="8" t="s">
        <v>194</v>
      </c>
      <c r="AU9" s="8" t="s">
        <v>195</v>
      </c>
      <c r="AV9" s="8" t="s">
        <v>196</v>
      </c>
      <c r="AW9" s="130" t="s">
        <v>27</v>
      </c>
      <c r="AX9" s="118"/>
      <c r="AY9" s="9" t="s">
        <v>269</v>
      </c>
      <c r="AZ9" s="9" t="s">
        <v>270</v>
      </c>
      <c r="BA9" s="9" t="s">
        <v>271</v>
      </c>
      <c r="BB9" s="9" t="s">
        <v>272</v>
      </c>
      <c r="BC9" s="9" t="s">
        <v>273</v>
      </c>
      <c r="BD9" s="9" t="s">
        <v>274</v>
      </c>
      <c r="BE9" s="9" t="s">
        <v>275</v>
      </c>
      <c r="BF9" s="9" t="s">
        <v>276</v>
      </c>
      <c r="BG9" s="120" t="s">
        <v>27</v>
      </c>
      <c r="BH9" s="118"/>
      <c r="BI9" s="8" t="s">
        <v>197</v>
      </c>
      <c r="BJ9" s="8" t="s">
        <v>198</v>
      </c>
      <c r="BK9" s="8" t="s">
        <v>199</v>
      </c>
      <c r="BL9" s="8" t="s">
        <v>200</v>
      </c>
      <c r="BM9" s="8" t="s">
        <v>201</v>
      </c>
      <c r="BN9" s="8" t="s">
        <v>202</v>
      </c>
      <c r="BO9" s="8" t="s">
        <v>203</v>
      </c>
      <c r="BP9" s="8" t="s">
        <v>204</v>
      </c>
      <c r="BQ9" s="8" t="s">
        <v>205</v>
      </c>
      <c r="BR9" s="8" t="s">
        <v>206</v>
      </c>
      <c r="BS9" s="8" t="s">
        <v>207</v>
      </c>
      <c r="BT9" s="10" t="s">
        <v>208</v>
      </c>
      <c r="BU9" s="118"/>
      <c r="BV9" s="9" t="s">
        <v>209</v>
      </c>
      <c r="BW9" s="9" t="s">
        <v>210</v>
      </c>
      <c r="BX9" s="9" t="s">
        <v>211</v>
      </c>
      <c r="BY9" s="9" t="s">
        <v>212</v>
      </c>
      <c r="BZ9" s="9" t="s">
        <v>213</v>
      </c>
      <c r="CA9" s="9" t="s">
        <v>214</v>
      </c>
      <c r="CB9" s="9" t="s">
        <v>215</v>
      </c>
      <c r="CC9" s="12" t="s">
        <v>216</v>
      </c>
      <c r="CD9" s="118"/>
      <c r="CE9" s="128" t="s">
        <v>1</v>
      </c>
      <c r="CF9" s="128" t="s">
        <v>78</v>
      </c>
      <c r="CG9" s="128" t="s">
        <v>24</v>
      </c>
      <c r="CH9" s="118"/>
      <c r="CI9" s="9" t="s">
        <v>217</v>
      </c>
      <c r="CJ9" s="9" t="s">
        <v>354</v>
      </c>
      <c r="CK9" s="126" t="s">
        <v>23</v>
      </c>
      <c r="CL9" s="9" t="s">
        <v>218</v>
      </c>
      <c r="CM9" s="9" t="s">
        <v>219</v>
      </c>
      <c r="CN9" s="126" t="s">
        <v>23</v>
      </c>
      <c r="CO9" s="9" t="s">
        <v>220</v>
      </c>
      <c r="CP9" s="9" t="s">
        <v>221</v>
      </c>
      <c r="CQ9" s="126" t="s">
        <v>23</v>
      </c>
      <c r="CR9" s="9" t="s">
        <v>222</v>
      </c>
      <c r="CS9" s="9" t="s">
        <v>223</v>
      </c>
      <c r="CT9" s="126" t="s">
        <v>23</v>
      </c>
      <c r="CU9" s="118"/>
      <c r="CV9" s="128" t="s">
        <v>30</v>
      </c>
      <c r="CW9" s="128" t="s">
        <v>1</v>
      </c>
      <c r="CX9" s="128" t="s">
        <v>24</v>
      </c>
      <c r="CY9" s="128" t="s">
        <v>233</v>
      </c>
      <c r="CZ9" s="128" t="s">
        <v>79</v>
      </c>
      <c r="DA9" s="128" t="s">
        <v>30</v>
      </c>
      <c r="DB9" s="128" t="s">
        <v>1</v>
      </c>
      <c r="DC9" s="128" t="s">
        <v>24</v>
      </c>
      <c r="DD9" s="128" t="s">
        <v>233</v>
      </c>
      <c r="DE9" s="128" t="s">
        <v>79</v>
      </c>
      <c r="DF9" s="128" t="s">
        <v>30</v>
      </c>
      <c r="DG9" s="128" t="s">
        <v>1</v>
      </c>
      <c r="DH9" s="128" t="s">
        <v>24</v>
      </c>
      <c r="DI9" s="128" t="s">
        <v>233</v>
      </c>
      <c r="DJ9" s="128" t="s">
        <v>79</v>
      </c>
      <c r="DK9" s="128" t="s">
        <v>30</v>
      </c>
      <c r="DL9" s="128" t="s">
        <v>1</v>
      </c>
      <c r="DM9" s="128" t="s">
        <v>24</v>
      </c>
      <c r="DN9" s="128" t="s">
        <v>233</v>
      </c>
      <c r="DO9" s="128" t="s">
        <v>79</v>
      </c>
      <c r="DP9" s="118"/>
    </row>
    <row r="10" spans="3:120" ht="15" thickBot="1" x14ac:dyDescent="0.35">
      <c r="C10" s="101"/>
      <c r="D10" s="103"/>
      <c r="E10" s="103"/>
      <c r="F10" s="103"/>
      <c r="G10" s="119"/>
      <c r="H10" s="5" t="s">
        <v>26</v>
      </c>
      <c r="I10" s="5" t="s">
        <v>7</v>
      </c>
      <c r="J10" s="96"/>
      <c r="K10" s="96"/>
      <c r="L10" s="5" t="s">
        <v>26</v>
      </c>
      <c r="M10" s="5" t="s">
        <v>7</v>
      </c>
      <c r="N10" s="96"/>
      <c r="O10" s="96"/>
      <c r="P10" s="7" t="s">
        <v>26</v>
      </c>
      <c r="Q10" s="7" t="s">
        <v>7</v>
      </c>
      <c r="R10" s="103"/>
      <c r="S10" s="103"/>
      <c r="T10" s="7" t="s">
        <v>26</v>
      </c>
      <c r="U10" s="7" t="s">
        <v>7</v>
      </c>
      <c r="V10" s="103"/>
      <c r="W10" s="103"/>
      <c r="X10" s="5" t="s">
        <v>26</v>
      </c>
      <c r="Y10" s="5" t="s">
        <v>7</v>
      </c>
      <c r="Z10" s="96"/>
      <c r="AA10" s="96"/>
      <c r="AB10" s="5" t="s">
        <v>26</v>
      </c>
      <c r="AC10" s="5" t="s">
        <v>7</v>
      </c>
      <c r="AD10" s="96"/>
      <c r="AE10" s="96"/>
      <c r="AF10" s="7" t="s">
        <v>26</v>
      </c>
      <c r="AG10" s="7" t="s">
        <v>7</v>
      </c>
      <c r="AH10" s="103"/>
      <c r="AI10" s="103"/>
      <c r="AJ10" s="7" t="s">
        <v>26</v>
      </c>
      <c r="AK10" s="7" t="s">
        <v>7</v>
      </c>
      <c r="AL10" s="103"/>
      <c r="AM10" s="103"/>
      <c r="AN10" s="119"/>
      <c r="AO10" s="3" t="s">
        <v>13</v>
      </c>
      <c r="AP10" s="3" t="s">
        <v>28</v>
      </c>
      <c r="AQ10" s="3" t="s">
        <v>13</v>
      </c>
      <c r="AR10" s="3" t="s">
        <v>28</v>
      </c>
      <c r="AS10" s="3" t="s">
        <v>13</v>
      </c>
      <c r="AT10" s="3" t="s">
        <v>28</v>
      </c>
      <c r="AU10" s="3" t="s">
        <v>13</v>
      </c>
      <c r="AV10" s="3" t="s">
        <v>28</v>
      </c>
      <c r="AW10" s="131"/>
      <c r="AX10" s="119"/>
      <c r="AY10" s="1" t="s">
        <v>13</v>
      </c>
      <c r="AZ10" s="1" t="s">
        <v>28</v>
      </c>
      <c r="BA10" s="1" t="s">
        <v>13</v>
      </c>
      <c r="BB10" s="1" t="s">
        <v>28</v>
      </c>
      <c r="BC10" s="1" t="s">
        <v>13</v>
      </c>
      <c r="BD10" s="1" t="s">
        <v>28</v>
      </c>
      <c r="BE10" s="1" t="s">
        <v>13</v>
      </c>
      <c r="BF10" s="1" t="s">
        <v>28</v>
      </c>
      <c r="BG10" s="123"/>
      <c r="BH10" s="119"/>
      <c r="BI10" s="3" t="s">
        <v>13</v>
      </c>
      <c r="BJ10" s="3" t="s">
        <v>107</v>
      </c>
      <c r="BK10" s="3" t="s">
        <v>13</v>
      </c>
      <c r="BL10" s="3" t="s">
        <v>107</v>
      </c>
      <c r="BM10" s="3" t="s">
        <v>13</v>
      </c>
      <c r="BN10" s="3" t="s">
        <v>107</v>
      </c>
      <c r="BO10" s="3" t="s">
        <v>13</v>
      </c>
      <c r="BP10" s="3" t="s">
        <v>107</v>
      </c>
      <c r="BQ10" s="3" t="s">
        <v>13</v>
      </c>
      <c r="BR10" s="3" t="s">
        <v>107</v>
      </c>
      <c r="BS10" s="3" t="s">
        <v>13</v>
      </c>
      <c r="BT10" s="11" t="s">
        <v>107</v>
      </c>
      <c r="BU10" s="119"/>
      <c r="BV10" s="1" t="s">
        <v>13</v>
      </c>
      <c r="BW10" s="1" t="s">
        <v>107</v>
      </c>
      <c r="BX10" s="1" t="s">
        <v>13</v>
      </c>
      <c r="BY10" s="1" t="s">
        <v>107</v>
      </c>
      <c r="BZ10" s="1" t="s">
        <v>13</v>
      </c>
      <c r="CA10" s="1" t="s">
        <v>107</v>
      </c>
      <c r="CB10" s="1" t="s">
        <v>13</v>
      </c>
      <c r="CC10" s="2" t="s">
        <v>107</v>
      </c>
      <c r="CD10" s="119"/>
      <c r="CE10" s="129"/>
      <c r="CF10" s="129"/>
      <c r="CG10" s="129"/>
      <c r="CH10" s="119"/>
      <c r="CI10" s="1" t="s">
        <v>26</v>
      </c>
      <c r="CJ10" s="1" t="s">
        <v>7</v>
      </c>
      <c r="CK10" s="127"/>
      <c r="CL10" s="1" t="s">
        <v>26</v>
      </c>
      <c r="CM10" s="1" t="s">
        <v>7</v>
      </c>
      <c r="CN10" s="127"/>
      <c r="CO10" s="1" t="s">
        <v>26</v>
      </c>
      <c r="CP10" s="1" t="s">
        <v>7</v>
      </c>
      <c r="CQ10" s="127"/>
      <c r="CR10" s="1" t="s">
        <v>26</v>
      </c>
      <c r="CS10" s="1" t="s">
        <v>7</v>
      </c>
      <c r="CT10" s="127"/>
      <c r="CU10" s="119"/>
      <c r="CV10" s="129"/>
      <c r="CW10" s="129"/>
      <c r="CX10" s="129"/>
      <c r="CY10" s="129"/>
      <c r="CZ10" s="129"/>
      <c r="DA10" s="129"/>
      <c r="DB10" s="129"/>
      <c r="DC10" s="129"/>
      <c r="DD10" s="129"/>
      <c r="DE10" s="129"/>
      <c r="DF10" s="129"/>
      <c r="DG10" s="129"/>
      <c r="DH10" s="129"/>
      <c r="DI10" s="129"/>
      <c r="DJ10" s="129"/>
      <c r="DK10" s="129"/>
      <c r="DL10" s="129"/>
      <c r="DM10" s="129"/>
      <c r="DN10" s="129"/>
      <c r="DO10" s="129"/>
      <c r="DP10" s="119"/>
    </row>
    <row r="11" spans="3:120" ht="15" thickBot="1" x14ac:dyDescent="0.35">
      <c r="C11" s="31">
        <v>45488</v>
      </c>
      <c r="D11" s="32">
        <v>7.38</v>
      </c>
      <c r="E11" s="27">
        <v>66.7</v>
      </c>
      <c r="F11" s="15">
        <v>0</v>
      </c>
      <c r="G11" s="28" t="s">
        <v>242</v>
      </c>
      <c r="H11" s="27">
        <v>1.8</v>
      </c>
      <c r="I11" s="27">
        <v>1.4</v>
      </c>
      <c r="J11" s="27">
        <v>0.4</v>
      </c>
      <c r="K11" s="27">
        <v>135</v>
      </c>
      <c r="L11" s="27">
        <v>1.8</v>
      </c>
      <c r="M11" s="27">
        <v>1.4</v>
      </c>
      <c r="N11" s="27">
        <v>0.4</v>
      </c>
      <c r="O11" s="27">
        <v>130.99</v>
      </c>
      <c r="P11" s="27">
        <v>2.2000000000000002</v>
      </c>
      <c r="Q11" s="27">
        <v>1.3</v>
      </c>
      <c r="R11" s="27">
        <v>0.9</v>
      </c>
      <c r="S11" s="27">
        <v>122</v>
      </c>
      <c r="T11" s="27">
        <v>2</v>
      </c>
      <c r="U11" s="27">
        <v>1.2</v>
      </c>
      <c r="V11" s="27">
        <v>0.8</v>
      </c>
      <c r="W11" s="27">
        <v>123.4</v>
      </c>
      <c r="X11" s="27">
        <v>2</v>
      </c>
      <c r="Y11" s="27">
        <v>1.3</v>
      </c>
      <c r="Z11" s="27">
        <v>0.7</v>
      </c>
      <c r="AA11" s="27">
        <v>127.77</v>
      </c>
      <c r="AB11" s="27">
        <v>1.9</v>
      </c>
      <c r="AC11" s="27">
        <v>1.4</v>
      </c>
      <c r="AD11" s="27">
        <v>0.5</v>
      </c>
      <c r="AE11" s="27">
        <v>129.22</v>
      </c>
      <c r="AF11" s="27">
        <v>1.8</v>
      </c>
      <c r="AG11" s="27">
        <v>1.3</v>
      </c>
      <c r="AH11" s="27">
        <v>0.5</v>
      </c>
      <c r="AI11" s="27">
        <v>130.52000000000001</v>
      </c>
      <c r="AJ11" s="27">
        <v>1.8</v>
      </c>
      <c r="AK11" s="27">
        <v>1.3</v>
      </c>
      <c r="AL11" s="27">
        <v>0.5</v>
      </c>
      <c r="AM11" s="27">
        <v>137.94999999999999</v>
      </c>
      <c r="AN11" s="15" t="s">
        <v>95</v>
      </c>
      <c r="AO11" s="27">
        <v>2.6</v>
      </c>
      <c r="AP11" s="27">
        <v>40</v>
      </c>
      <c r="AQ11" s="27">
        <v>2.7</v>
      </c>
      <c r="AR11" s="27">
        <v>40</v>
      </c>
      <c r="AS11" s="27">
        <v>2.6</v>
      </c>
      <c r="AT11" s="27">
        <v>40</v>
      </c>
      <c r="AU11" s="27">
        <v>2.8</v>
      </c>
      <c r="AV11" s="27">
        <v>40</v>
      </c>
      <c r="AW11" s="27" t="s">
        <v>97</v>
      </c>
      <c r="AX11" s="27" t="s">
        <v>103</v>
      </c>
      <c r="AY11" s="27">
        <v>4.5999999999999996</v>
      </c>
      <c r="AZ11" s="27">
        <v>30</v>
      </c>
      <c r="BA11" s="27">
        <v>4.4000000000000004</v>
      </c>
      <c r="BB11" s="27">
        <v>30</v>
      </c>
      <c r="BC11" s="27">
        <v>4.5</v>
      </c>
      <c r="BD11" s="27">
        <v>30</v>
      </c>
      <c r="BE11" s="27">
        <v>4.5999999999999996</v>
      </c>
      <c r="BF11" s="27">
        <v>60</v>
      </c>
      <c r="BG11" s="27" t="s">
        <v>97</v>
      </c>
      <c r="BH11" s="40" t="s">
        <v>99</v>
      </c>
      <c r="BI11" s="58" t="s">
        <v>29</v>
      </c>
      <c r="BJ11" s="58" t="s">
        <v>29</v>
      </c>
      <c r="BK11" s="58" t="s">
        <v>29</v>
      </c>
      <c r="BL11" s="58" t="s">
        <v>29</v>
      </c>
      <c r="BM11" s="58" t="s">
        <v>29</v>
      </c>
      <c r="BN11" s="58" t="s">
        <v>29</v>
      </c>
      <c r="BO11" s="58" t="s">
        <v>29</v>
      </c>
      <c r="BP11" s="58" t="s">
        <v>29</v>
      </c>
      <c r="BQ11" s="58" t="s">
        <v>29</v>
      </c>
      <c r="BR11" s="58" t="s">
        <v>29</v>
      </c>
      <c r="BS11" s="58" t="s">
        <v>29</v>
      </c>
      <c r="BT11" s="59" t="s">
        <v>29</v>
      </c>
      <c r="BU11" s="19" t="s">
        <v>84</v>
      </c>
      <c r="BV11" s="40" t="s">
        <v>29</v>
      </c>
      <c r="BW11" s="40" t="s">
        <v>29</v>
      </c>
      <c r="BX11" s="40" t="s">
        <v>29</v>
      </c>
      <c r="BY11" s="40" t="s">
        <v>29</v>
      </c>
      <c r="BZ11" s="40" t="s">
        <v>29</v>
      </c>
      <c r="CA11" s="40" t="s">
        <v>29</v>
      </c>
      <c r="CB11" s="40" t="s">
        <v>29</v>
      </c>
      <c r="CC11" s="65" t="s">
        <v>29</v>
      </c>
      <c r="CD11" s="19" t="s">
        <v>229</v>
      </c>
      <c r="CE11" s="64">
        <v>3.8</v>
      </c>
      <c r="CF11" s="27">
        <v>9.89</v>
      </c>
      <c r="CG11" s="27">
        <v>0</v>
      </c>
      <c r="CH11" s="28" t="s">
        <v>242</v>
      </c>
      <c r="CI11" s="27">
        <v>4</v>
      </c>
      <c r="CJ11" s="27">
        <v>3.7</v>
      </c>
      <c r="CK11" s="27">
        <v>0.3</v>
      </c>
      <c r="CL11" s="27">
        <v>4.0999999999999996</v>
      </c>
      <c r="CM11" s="27">
        <v>3</v>
      </c>
      <c r="CN11" s="27">
        <v>1.1000000000000001</v>
      </c>
      <c r="CO11" s="27">
        <v>4</v>
      </c>
      <c r="CP11" s="27">
        <v>3.7</v>
      </c>
      <c r="CQ11" s="27">
        <v>0.3</v>
      </c>
      <c r="CR11" s="27">
        <v>4</v>
      </c>
      <c r="CS11" s="27">
        <v>3.7</v>
      </c>
      <c r="CT11" s="27">
        <v>0.3</v>
      </c>
      <c r="CU11" s="63" t="s">
        <v>95</v>
      </c>
      <c r="CV11" s="27">
        <v>1025</v>
      </c>
      <c r="CW11" s="27">
        <v>6.41</v>
      </c>
      <c r="CX11" s="27">
        <v>84.66</v>
      </c>
      <c r="CY11" s="15" t="s">
        <v>105</v>
      </c>
      <c r="CZ11" s="40">
        <v>317</v>
      </c>
      <c r="DA11" s="27">
        <v>530.1</v>
      </c>
      <c r="DB11" s="27">
        <v>6.2</v>
      </c>
      <c r="DC11" s="27">
        <v>78.34</v>
      </c>
      <c r="DD11" s="15" t="s">
        <v>105</v>
      </c>
      <c r="DE11" s="40">
        <v>752.8</v>
      </c>
      <c r="DF11" s="40" t="s">
        <v>100</v>
      </c>
      <c r="DG11" s="27">
        <v>6.7</v>
      </c>
      <c r="DH11" s="27">
        <v>75.77</v>
      </c>
      <c r="DI11" s="15" t="s">
        <v>105</v>
      </c>
      <c r="DJ11" s="40">
        <v>440.4</v>
      </c>
      <c r="DK11" s="27">
        <v>2237.6999999999998</v>
      </c>
      <c r="DL11" s="27">
        <v>6.6</v>
      </c>
      <c r="DM11" s="27">
        <v>70.5</v>
      </c>
      <c r="DN11" s="15" t="s">
        <v>105</v>
      </c>
      <c r="DO11" s="65">
        <v>324.5</v>
      </c>
      <c r="DP11" s="53" t="s">
        <v>101</v>
      </c>
    </row>
    <row r="12" spans="3:120" ht="15" thickBot="1" x14ac:dyDescent="0.35">
      <c r="C12" s="20">
        <v>45489</v>
      </c>
      <c r="D12" s="18">
        <v>7.78</v>
      </c>
      <c r="E12" s="15">
        <v>70.2</v>
      </c>
      <c r="F12" s="15">
        <v>0</v>
      </c>
      <c r="G12" s="28" t="s">
        <v>242</v>
      </c>
      <c r="H12" s="15">
        <v>1.2</v>
      </c>
      <c r="I12" s="15">
        <v>1.3</v>
      </c>
      <c r="J12" s="15">
        <v>0.1</v>
      </c>
      <c r="K12" s="15">
        <v>125.03</v>
      </c>
      <c r="L12" s="15">
        <v>2</v>
      </c>
      <c r="M12" s="15">
        <v>1.4</v>
      </c>
      <c r="N12" s="15">
        <v>0.6</v>
      </c>
      <c r="O12" s="15">
        <v>120.72</v>
      </c>
      <c r="P12" s="15">
        <v>2.4</v>
      </c>
      <c r="Q12" s="15">
        <v>1.3</v>
      </c>
      <c r="R12" s="15">
        <v>1.1000000000000001</v>
      </c>
      <c r="S12" s="15">
        <v>116.24</v>
      </c>
      <c r="T12" s="15">
        <v>2.2000000000000002</v>
      </c>
      <c r="U12" s="15">
        <v>1.3</v>
      </c>
      <c r="V12" s="15">
        <v>0.9</v>
      </c>
      <c r="W12" s="15">
        <v>115.95</v>
      </c>
      <c r="X12" s="15">
        <v>1.9</v>
      </c>
      <c r="Y12" s="15">
        <v>1.3</v>
      </c>
      <c r="Z12" s="15">
        <v>0.6</v>
      </c>
      <c r="AA12" s="15">
        <v>112.04</v>
      </c>
      <c r="AB12" s="15">
        <v>1.9</v>
      </c>
      <c r="AC12" s="15">
        <v>1.3</v>
      </c>
      <c r="AD12" s="15">
        <v>0.6</v>
      </c>
      <c r="AE12" s="15">
        <v>127.27</v>
      </c>
      <c r="AF12" s="15">
        <v>1.8</v>
      </c>
      <c r="AG12" s="15">
        <v>1.3</v>
      </c>
      <c r="AH12" s="15">
        <v>0.5</v>
      </c>
      <c r="AI12" s="15">
        <v>121.82</v>
      </c>
      <c r="AJ12" s="15">
        <v>1.9</v>
      </c>
      <c r="AK12" s="15">
        <v>1.3</v>
      </c>
      <c r="AL12" s="15">
        <v>0.6</v>
      </c>
      <c r="AM12" s="15">
        <v>132.87</v>
      </c>
      <c r="AN12" s="15" t="s">
        <v>95</v>
      </c>
      <c r="AO12" s="28" t="s">
        <v>108</v>
      </c>
      <c r="AP12" s="15">
        <v>40</v>
      </c>
      <c r="AQ12" s="28" t="s">
        <v>108</v>
      </c>
      <c r="AR12" s="15">
        <v>40</v>
      </c>
      <c r="AS12" s="15">
        <v>2.6</v>
      </c>
      <c r="AT12" s="15">
        <v>40</v>
      </c>
      <c r="AU12" s="15">
        <v>2.8</v>
      </c>
      <c r="AV12" s="15">
        <v>40</v>
      </c>
      <c r="AW12" s="15" t="s">
        <v>97</v>
      </c>
      <c r="AX12" s="15" t="s">
        <v>247</v>
      </c>
      <c r="AY12" s="15">
        <v>4.5999999999999996</v>
      </c>
      <c r="AZ12" s="15">
        <v>30</v>
      </c>
      <c r="BA12" s="15">
        <v>4.5</v>
      </c>
      <c r="BB12" s="15">
        <v>30</v>
      </c>
      <c r="BC12" s="15">
        <v>4.5999999999999996</v>
      </c>
      <c r="BD12" s="15">
        <v>30</v>
      </c>
      <c r="BE12" s="28" t="s">
        <v>108</v>
      </c>
      <c r="BF12" s="15">
        <v>60</v>
      </c>
      <c r="BG12" s="15" t="s">
        <v>97</v>
      </c>
      <c r="BH12" s="28" t="s">
        <v>299</v>
      </c>
      <c r="BI12" s="56" t="s">
        <v>29</v>
      </c>
      <c r="BJ12" s="56" t="s">
        <v>29</v>
      </c>
      <c r="BK12" s="56" t="s">
        <v>29</v>
      </c>
      <c r="BL12" s="56" t="s">
        <v>29</v>
      </c>
      <c r="BM12" s="56" t="s">
        <v>29</v>
      </c>
      <c r="BN12" s="56" t="s">
        <v>29</v>
      </c>
      <c r="BO12" s="56" t="s">
        <v>29</v>
      </c>
      <c r="BP12" s="56" t="s">
        <v>29</v>
      </c>
      <c r="BQ12" s="56" t="s">
        <v>29</v>
      </c>
      <c r="BR12" s="56" t="s">
        <v>29</v>
      </c>
      <c r="BS12" s="56" t="s">
        <v>29</v>
      </c>
      <c r="BT12" s="66" t="s">
        <v>29</v>
      </c>
      <c r="BU12" s="16" t="s">
        <v>84</v>
      </c>
      <c r="BV12" s="28" t="s">
        <v>29</v>
      </c>
      <c r="BW12" s="28" t="s">
        <v>29</v>
      </c>
      <c r="BX12" s="28" t="s">
        <v>29</v>
      </c>
      <c r="BY12" s="28" t="s">
        <v>29</v>
      </c>
      <c r="BZ12" s="28" t="s">
        <v>29</v>
      </c>
      <c r="CA12" s="28" t="s">
        <v>29</v>
      </c>
      <c r="CB12" s="28" t="s">
        <v>29</v>
      </c>
      <c r="CC12" s="61" t="s">
        <v>29</v>
      </c>
      <c r="CD12" s="67" t="s">
        <v>229</v>
      </c>
      <c r="CE12" s="21">
        <v>3.8</v>
      </c>
      <c r="CF12" s="15">
        <v>12.4</v>
      </c>
      <c r="CG12" s="15">
        <v>0</v>
      </c>
      <c r="CH12" s="28" t="s">
        <v>242</v>
      </c>
      <c r="CI12" s="15">
        <v>4</v>
      </c>
      <c r="CJ12" s="15">
        <v>3.6</v>
      </c>
      <c r="CK12" s="15">
        <v>0.4</v>
      </c>
      <c r="CL12" s="15">
        <v>4.2</v>
      </c>
      <c r="CM12" s="15">
        <v>2.8</v>
      </c>
      <c r="CN12" s="40">
        <v>1.4</v>
      </c>
      <c r="CO12" s="15">
        <v>4</v>
      </c>
      <c r="CP12" s="15">
        <v>3.8</v>
      </c>
      <c r="CQ12" s="15">
        <v>0.2</v>
      </c>
      <c r="CR12" s="15">
        <v>4</v>
      </c>
      <c r="CS12" s="15">
        <v>3.8</v>
      </c>
      <c r="CT12" s="15">
        <v>0.2</v>
      </c>
      <c r="CU12" s="27" t="s">
        <v>249</v>
      </c>
      <c r="CV12" s="15">
        <v>857.7</v>
      </c>
      <c r="CW12" s="15">
        <v>6.44</v>
      </c>
      <c r="CX12" s="15">
        <v>84.66</v>
      </c>
      <c r="CY12" s="15" t="s">
        <v>105</v>
      </c>
      <c r="CZ12" s="15">
        <v>258.3</v>
      </c>
      <c r="DA12" s="15">
        <v>642.6</v>
      </c>
      <c r="DB12" s="15">
        <v>6.4</v>
      </c>
      <c r="DC12" s="15">
        <v>78.34</v>
      </c>
      <c r="DD12" s="15" t="s">
        <v>105</v>
      </c>
      <c r="DE12" s="28">
        <v>428.7</v>
      </c>
      <c r="DF12" s="40" t="s">
        <v>100</v>
      </c>
      <c r="DG12" s="15">
        <v>6.9</v>
      </c>
      <c r="DH12" s="27">
        <v>75.77</v>
      </c>
      <c r="DI12" s="15" t="s">
        <v>105</v>
      </c>
      <c r="DJ12" s="28">
        <v>749.7</v>
      </c>
      <c r="DK12" s="15">
        <v>2064.9</v>
      </c>
      <c r="DL12" s="15">
        <v>6.6</v>
      </c>
      <c r="DM12" s="27">
        <v>70.5</v>
      </c>
      <c r="DN12" s="15" t="s">
        <v>105</v>
      </c>
      <c r="DO12" s="28">
        <v>329.4</v>
      </c>
      <c r="DP12" s="44" t="s">
        <v>236</v>
      </c>
    </row>
    <row r="13" spans="3:120" ht="15" thickBot="1" x14ac:dyDescent="0.35">
      <c r="C13" s="20">
        <v>45490</v>
      </c>
      <c r="D13" s="18">
        <v>7.54</v>
      </c>
      <c r="E13" s="15">
        <v>70.7</v>
      </c>
      <c r="F13" s="15">
        <v>0</v>
      </c>
      <c r="G13" s="28" t="s">
        <v>242</v>
      </c>
      <c r="H13" s="15">
        <v>1.9</v>
      </c>
      <c r="I13" s="15">
        <v>1.3</v>
      </c>
      <c r="J13" s="15">
        <v>0.6</v>
      </c>
      <c r="K13" s="15">
        <v>124.54</v>
      </c>
      <c r="L13" s="15">
        <v>1.8</v>
      </c>
      <c r="M13" s="15">
        <v>1.3</v>
      </c>
      <c r="N13" s="15">
        <v>0.5</v>
      </c>
      <c r="O13" s="15">
        <v>108.68</v>
      </c>
      <c r="P13" s="15">
        <v>2.5</v>
      </c>
      <c r="Q13" s="15">
        <v>1.6</v>
      </c>
      <c r="R13" s="15">
        <v>0.9</v>
      </c>
      <c r="S13" s="15">
        <v>108.6</v>
      </c>
      <c r="T13" s="15">
        <v>2.5</v>
      </c>
      <c r="U13" s="15">
        <v>1.6</v>
      </c>
      <c r="V13" s="15">
        <v>0.9</v>
      </c>
      <c r="W13" s="15">
        <v>100.87</v>
      </c>
      <c r="X13" s="15">
        <v>1.9</v>
      </c>
      <c r="Y13" s="15">
        <v>1.2</v>
      </c>
      <c r="Z13" s="15">
        <v>0.7</v>
      </c>
      <c r="AA13" s="15">
        <v>114.11</v>
      </c>
      <c r="AB13" s="15">
        <v>1.8</v>
      </c>
      <c r="AC13" s="15">
        <v>1.4</v>
      </c>
      <c r="AD13" s="15">
        <v>0.4</v>
      </c>
      <c r="AE13" s="15">
        <v>125.77</v>
      </c>
      <c r="AF13" s="15">
        <v>1.9</v>
      </c>
      <c r="AG13" s="15">
        <v>1.3</v>
      </c>
      <c r="AH13" s="15">
        <v>0.6</v>
      </c>
      <c r="AI13" s="15">
        <v>124.17</v>
      </c>
      <c r="AJ13" s="15">
        <v>1.8</v>
      </c>
      <c r="AK13" s="15">
        <v>1.3</v>
      </c>
      <c r="AL13" s="15">
        <v>0.5</v>
      </c>
      <c r="AM13" s="15">
        <v>132.94</v>
      </c>
      <c r="AN13" s="15" t="s">
        <v>95</v>
      </c>
      <c r="AO13" s="28" t="s">
        <v>108</v>
      </c>
      <c r="AP13" s="15">
        <v>40</v>
      </c>
      <c r="AQ13" s="28" t="s">
        <v>108</v>
      </c>
      <c r="AR13" s="15">
        <v>40</v>
      </c>
      <c r="AS13" s="15">
        <v>2.5</v>
      </c>
      <c r="AT13" s="15">
        <v>40</v>
      </c>
      <c r="AU13" s="15">
        <v>2.8</v>
      </c>
      <c r="AV13" s="15">
        <v>40</v>
      </c>
      <c r="AW13" s="15">
        <v>70</v>
      </c>
      <c r="AX13" s="15" t="s">
        <v>247</v>
      </c>
      <c r="AY13" s="15">
        <v>4.7</v>
      </c>
      <c r="AZ13" s="15">
        <v>30</v>
      </c>
      <c r="BA13" s="28" t="s">
        <v>108</v>
      </c>
      <c r="BB13" s="15">
        <v>30</v>
      </c>
      <c r="BC13" s="15">
        <v>4.5999999999999996</v>
      </c>
      <c r="BD13" s="15">
        <v>30</v>
      </c>
      <c r="BE13" s="15">
        <v>5</v>
      </c>
      <c r="BF13" s="15">
        <v>60</v>
      </c>
      <c r="BG13" s="15">
        <v>80</v>
      </c>
      <c r="BH13" s="28" t="s">
        <v>308</v>
      </c>
      <c r="BI13" s="56" t="s">
        <v>29</v>
      </c>
      <c r="BJ13" s="56" t="s">
        <v>29</v>
      </c>
      <c r="BK13" s="56" t="s">
        <v>29</v>
      </c>
      <c r="BL13" s="56" t="s">
        <v>29</v>
      </c>
      <c r="BM13" s="56" t="s">
        <v>29</v>
      </c>
      <c r="BN13" s="56" t="s">
        <v>29</v>
      </c>
      <c r="BO13" s="56" t="s">
        <v>29</v>
      </c>
      <c r="BP13" s="56" t="s">
        <v>29</v>
      </c>
      <c r="BQ13" s="56" t="s">
        <v>29</v>
      </c>
      <c r="BR13" s="56" t="s">
        <v>29</v>
      </c>
      <c r="BS13" s="56" t="s">
        <v>29</v>
      </c>
      <c r="BT13" s="66" t="s">
        <v>29</v>
      </c>
      <c r="BU13" s="16" t="s">
        <v>84</v>
      </c>
      <c r="BV13" s="28" t="s">
        <v>108</v>
      </c>
      <c r="BW13" s="28" t="s">
        <v>108</v>
      </c>
      <c r="BX13" s="28" t="s">
        <v>108</v>
      </c>
      <c r="BY13" s="28" t="s">
        <v>108</v>
      </c>
      <c r="BZ13" s="15">
        <v>4.5</v>
      </c>
      <c r="CA13" s="15">
        <v>40</v>
      </c>
      <c r="CB13" s="15">
        <v>4.5999999999999996</v>
      </c>
      <c r="CC13" s="17">
        <v>37</v>
      </c>
      <c r="CD13" s="16" t="s">
        <v>248</v>
      </c>
      <c r="CE13" s="21">
        <v>3.8</v>
      </c>
      <c r="CF13" s="15">
        <v>8.32</v>
      </c>
      <c r="CG13" s="15">
        <v>0</v>
      </c>
      <c r="CH13" s="28" t="s">
        <v>242</v>
      </c>
      <c r="CI13" s="15">
        <v>4.2</v>
      </c>
      <c r="CJ13" s="15">
        <v>3.9</v>
      </c>
      <c r="CK13" s="15">
        <v>0.3</v>
      </c>
      <c r="CL13" s="15">
        <v>4.8</v>
      </c>
      <c r="CM13" s="15">
        <v>3.9</v>
      </c>
      <c r="CN13" s="15">
        <v>0.9</v>
      </c>
      <c r="CO13" s="15">
        <v>4.4000000000000004</v>
      </c>
      <c r="CP13" s="15">
        <v>4</v>
      </c>
      <c r="CQ13" s="15">
        <v>0.4</v>
      </c>
      <c r="CR13" s="15">
        <v>4.2</v>
      </c>
      <c r="CS13" s="15">
        <v>4</v>
      </c>
      <c r="CT13" s="15">
        <v>0.2</v>
      </c>
      <c r="CU13" s="27" t="s">
        <v>95</v>
      </c>
      <c r="CV13" s="15">
        <v>1555.3</v>
      </c>
      <c r="CW13" s="15">
        <v>6.55</v>
      </c>
      <c r="CX13" s="15">
        <v>84.66</v>
      </c>
      <c r="CY13" s="15" t="s">
        <v>105</v>
      </c>
      <c r="CZ13" s="15">
        <v>230.7</v>
      </c>
      <c r="DA13" s="15">
        <v>2888.2</v>
      </c>
      <c r="DB13" s="15">
        <v>6.4</v>
      </c>
      <c r="DC13" s="15">
        <v>78.34</v>
      </c>
      <c r="DD13" s="15" t="s">
        <v>105</v>
      </c>
      <c r="DE13" s="15">
        <v>299.60000000000002</v>
      </c>
      <c r="DF13" s="40" t="s">
        <v>100</v>
      </c>
      <c r="DG13" s="15">
        <v>6.7</v>
      </c>
      <c r="DH13" s="27">
        <v>75.77</v>
      </c>
      <c r="DI13" s="15" t="s">
        <v>105</v>
      </c>
      <c r="DJ13" s="65">
        <v>751.4</v>
      </c>
      <c r="DK13" s="15">
        <v>3528.2</v>
      </c>
      <c r="DL13" s="15">
        <v>6.7</v>
      </c>
      <c r="DM13" s="27">
        <v>70.5</v>
      </c>
      <c r="DN13" s="15" t="s">
        <v>105</v>
      </c>
      <c r="DO13" s="65">
        <v>323.60000000000002</v>
      </c>
      <c r="DP13" s="44" t="s">
        <v>250</v>
      </c>
    </row>
    <row r="14" spans="3:120" ht="15" thickBot="1" x14ac:dyDescent="0.35">
      <c r="C14" s="20">
        <v>45491</v>
      </c>
      <c r="D14" s="18">
        <v>7.11</v>
      </c>
      <c r="E14" s="28" t="s">
        <v>100</v>
      </c>
      <c r="F14" s="15">
        <v>0</v>
      </c>
      <c r="G14" s="28" t="s">
        <v>242</v>
      </c>
      <c r="H14" s="15">
        <v>2</v>
      </c>
      <c r="I14" s="15">
        <v>1.2</v>
      </c>
      <c r="J14" s="15">
        <v>0.8</v>
      </c>
      <c r="K14" s="15">
        <v>124.64</v>
      </c>
      <c r="L14" s="15">
        <v>2</v>
      </c>
      <c r="M14" s="15">
        <v>1.2</v>
      </c>
      <c r="N14" s="15">
        <v>0.8</v>
      </c>
      <c r="O14" s="15">
        <v>115.64</v>
      </c>
      <c r="P14" s="15">
        <v>2.7</v>
      </c>
      <c r="Q14" s="15">
        <v>1.3</v>
      </c>
      <c r="R14" s="15">
        <v>1.4</v>
      </c>
      <c r="S14" s="15">
        <v>107.54</v>
      </c>
      <c r="T14" s="15">
        <v>2.7</v>
      </c>
      <c r="U14" s="15">
        <v>1.3</v>
      </c>
      <c r="V14" s="15">
        <v>1.4</v>
      </c>
      <c r="W14" s="15">
        <v>100.72</v>
      </c>
      <c r="X14" s="15">
        <v>2</v>
      </c>
      <c r="Y14" s="15">
        <v>1.3</v>
      </c>
      <c r="Z14" s="15">
        <v>0.7</v>
      </c>
      <c r="AA14" s="15">
        <v>115.72</v>
      </c>
      <c r="AB14" s="15">
        <v>2</v>
      </c>
      <c r="AC14" s="15">
        <v>1.4</v>
      </c>
      <c r="AD14" s="15">
        <v>0.6</v>
      </c>
      <c r="AE14" s="15">
        <v>127.44</v>
      </c>
      <c r="AF14" s="15">
        <v>1.8</v>
      </c>
      <c r="AG14" s="15">
        <v>1.3</v>
      </c>
      <c r="AH14" s="15">
        <v>0.5</v>
      </c>
      <c r="AI14" s="15">
        <v>121.7</v>
      </c>
      <c r="AJ14" s="15">
        <v>1.9</v>
      </c>
      <c r="AK14" s="15">
        <v>1.3</v>
      </c>
      <c r="AL14" s="15">
        <v>0.6</v>
      </c>
      <c r="AM14" s="15">
        <v>129.5</v>
      </c>
      <c r="AN14" s="15" t="s">
        <v>95</v>
      </c>
      <c r="AO14" s="15">
        <v>2.8</v>
      </c>
      <c r="AP14" s="15">
        <v>80</v>
      </c>
      <c r="AQ14" s="15">
        <v>3</v>
      </c>
      <c r="AR14" s="15">
        <v>80</v>
      </c>
      <c r="AS14" s="15">
        <v>2.6</v>
      </c>
      <c r="AT14" s="15">
        <v>80</v>
      </c>
      <c r="AU14" s="15">
        <v>2.9</v>
      </c>
      <c r="AV14" s="15">
        <v>80</v>
      </c>
      <c r="AW14" s="15">
        <v>75</v>
      </c>
      <c r="AX14" s="15" t="s">
        <v>95</v>
      </c>
      <c r="AY14" s="15">
        <v>4.5999999999999996</v>
      </c>
      <c r="AZ14" s="15">
        <v>30</v>
      </c>
      <c r="BA14" s="15">
        <v>4.3</v>
      </c>
      <c r="BB14" s="15">
        <v>30</v>
      </c>
      <c r="BC14" s="15">
        <v>4.5</v>
      </c>
      <c r="BD14" s="15">
        <v>30</v>
      </c>
      <c r="BE14" s="15">
        <v>4.9000000000000004</v>
      </c>
      <c r="BF14" s="15">
        <v>60</v>
      </c>
      <c r="BG14" s="15">
        <v>50</v>
      </c>
      <c r="BH14" s="15" t="s">
        <v>95</v>
      </c>
      <c r="BI14" s="56" t="s">
        <v>29</v>
      </c>
      <c r="BJ14" s="56" t="s">
        <v>29</v>
      </c>
      <c r="BK14" s="56" t="s">
        <v>29</v>
      </c>
      <c r="BL14" s="56" t="s">
        <v>29</v>
      </c>
      <c r="BM14" s="56" t="s">
        <v>29</v>
      </c>
      <c r="BN14" s="56" t="s">
        <v>29</v>
      </c>
      <c r="BO14" s="56" t="s">
        <v>29</v>
      </c>
      <c r="BP14" s="56" t="s">
        <v>29</v>
      </c>
      <c r="BQ14" s="56" t="s">
        <v>29</v>
      </c>
      <c r="BR14" s="56" t="s">
        <v>29</v>
      </c>
      <c r="BS14" s="56" t="s">
        <v>29</v>
      </c>
      <c r="BT14" s="66" t="s">
        <v>29</v>
      </c>
      <c r="BU14" s="16" t="s">
        <v>84</v>
      </c>
      <c r="BV14" s="28" t="s">
        <v>108</v>
      </c>
      <c r="BW14" s="28" t="s">
        <v>108</v>
      </c>
      <c r="BX14" s="15">
        <v>4.3</v>
      </c>
      <c r="BY14" s="15">
        <v>40</v>
      </c>
      <c r="BZ14" s="15">
        <v>4.4000000000000004</v>
      </c>
      <c r="CA14" s="15">
        <v>40</v>
      </c>
      <c r="CB14" s="15">
        <v>4.4000000000000004</v>
      </c>
      <c r="CC14" s="17">
        <v>37</v>
      </c>
      <c r="CD14" s="16" t="s">
        <v>258</v>
      </c>
      <c r="CE14" s="21">
        <v>3.8</v>
      </c>
      <c r="CF14" s="15">
        <v>9.93</v>
      </c>
      <c r="CG14" s="15">
        <v>0</v>
      </c>
      <c r="CH14" s="28" t="s">
        <v>242</v>
      </c>
      <c r="CI14" s="15">
        <v>4</v>
      </c>
      <c r="CJ14" s="15">
        <v>3.6</v>
      </c>
      <c r="CK14" s="15">
        <v>0.4</v>
      </c>
      <c r="CL14" s="15">
        <v>3.9</v>
      </c>
      <c r="CM14" s="15">
        <v>3.6</v>
      </c>
      <c r="CN14" s="15">
        <v>0.3</v>
      </c>
      <c r="CO14" s="15">
        <v>4.0999999999999996</v>
      </c>
      <c r="CP14" s="15">
        <v>3.6</v>
      </c>
      <c r="CQ14" s="15">
        <v>0.5</v>
      </c>
      <c r="CR14" s="15">
        <v>4</v>
      </c>
      <c r="CS14" s="15">
        <v>3.6</v>
      </c>
      <c r="CT14" s="15">
        <v>0.4</v>
      </c>
      <c r="CU14" s="27" t="s">
        <v>95</v>
      </c>
      <c r="CV14" s="15">
        <v>1247.4000000000001</v>
      </c>
      <c r="CW14" s="15">
        <v>6.16</v>
      </c>
      <c r="CX14" s="15">
        <v>82.56</v>
      </c>
      <c r="CY14" s="15" t="s">
        <v>105</v>
      </c>
      <c r="CZ14" s="15">
        <v>240.7</v>
      </c>
      <c r="DA14" s="15">
        <v>692.21</v>
      </c>
      <c r="DB14" s="15">
        <v>6</v>
      </c>
      <c r="DC14" s="15">
        <v>79.349999999999994</v>
      </c>
      <c r="DD14" s="15" t="s">
        <v>105</v>
      </c>
      <c r="DE14" s="65">
        <v>468.5</v>
      </c>
      <c r="DF14" s="40" t="s">
        <v>100</v>
      </c>
      <c r="DG14" s="15">
        <v>6.3</v>
      </c>
      <c r="DH14" s="27">
        <v>73.069999999999993</v>
      </c>
      <c r="DI14" s="15" t="s">
        <v>105</v>
      </c>
      <c r="DJ14" s="65">
        <v>750.8</v>
      </c>
      <c r="DK14" s="15">
        <v>2837.2</v>
      </c>
      <c r="DL14" s="15">
        <v>6.3</v>
      </c>
      <c r="DM14" s="27">
        <v>69.83</v>
      </c>
      <c r="DN14" s="15" t="s">
        <v>105</v>
      </c>
      <c r="DO14" s="17">
        <v>286.5</v>
      </c>
      <c r="DP14" s="44" t="s">
        <v>311</v>
      </c>
    </row>
    <row r="15" spans="3:120" ht="15" thickBot="1" x14ac:dyDescent="0.35">
      <c r="C15" s="20">
        <v>45492</v>
      </c>
      <c r="D15" s="18">
        <v>7.25</v>
      </c>
      <c r="E15" s="15">
        <v>88.2</v>
      </c>
      <c r="F15" s="15">
        <v>0</v>
      </c>
      <c r="G15" s="28" t="s">
        <v>242</v>
      </c>
      <c r="H15" s="15">
        <v>1</v>
      </c>
      <c r="I15" s="15">
        <v>1.4</v>
      </c>
      <c r="J15" s="28">
        <v>-0.4</v>
      </c>
      <c r="K15" s="15">
        <v>128.12</v>
      </c>
      <c r="L15" s="15">
        <v>1.8</v>
      </c>
      <c r="M15" s="15">
        <v>1.4</v>
      </c>
      <c r="N15" s="15">
        <v>0.4</v>
      </c>
      <c r="O15" s="15">
        <v>119.25</v>
      </c>
      <c r="P15" s="15">
        <v>2.6</v>
      </c>
      <c r="Q15" s="15">
        <v>1.2</v>
      </c>
      <c r="R15" s="15">
        <v>1.4</v>
      </c>
      <c r="S15" s="15">
        <v>108.27</v>
      </c>
      <c r="T15" s="15">
        <v>2.5</v>
      </c>
      <c r="U15" s="15">
        <v>1.2</v>
      </c>
      <c r="V15" s="15">
        <v>1.3</v>
      </c>
      <c r="W15" s="15">
        <v>107.07</v>
      </c>
      <c r="X15" s="15">
        <v>1.9</v>
      </c>
      <c r="Y15" s="15">
        <v>1.2</v>
      </c>
      <c r="Z15" s="15">
        <v>0.7</v>
      </c>
      <c r="AA15" s="15">
        <v>110.29</v>
      </c>
      <c r="AB15" s="15">
        <v>1.8</v>
      </c>
      <c r="AC15" s="15">
        <v>1.4</v>
      </c>
      <c r="AD15" s="15">
        <v>0.4</v>
      </c>
      <c r="AE15" s="15">
        <v>128.75</v>
      </c>
      <c r="AF15" s="15">
        <v>1.7</v>
      </c>
      <c r="AG15" s="15">
        <v>1.3</v>
      </c>
      <c r="AH15" s="15">
        <v>0.4</v>
      </c>
      <c r="AI15" s="15">
        <v>124.06</v>
      </c>
      <c r="AJ15" s="15">
        <v>1.8</v>
      </c>
      <c r="AK15" s="15">
        <v>1.3</v>
      </c>
      <c r="AL15" s="15">
        <v>0.5</v>
      </c>
      <c r="AM15" s="15">
        <v>127.47</v>
      </c>
      <c r="AN15" s="28" t="s">
        <v>280</v>
      </c>
      <c r="AO15" s="28" t="s">
        <v>108</v>
      </c>
      <c r="AP15" s="28" t="s">
        <v>108</v>
      </c>
      <c r="AQ15" s="28" t="s">
        <v>108</v>
      </c>
      <c r="AR15" s="28" t="s">
        <v>108</v>
      </c>
      <c r="AS15" s="28" t="s">
        <v>108</v>
      </c>
      <c r="AT15" s="28" t="s">
        <v>108</v>
      </c>
      <c r="AU15" s="28" t="s">
        <v>108</v>
      </c>
      <c r="AV15" s="28" t="s">
        <v>108</v>
      </c>
      <c r="AW15" s="15" t="s">
        <v>97</v>
      </c>
      <c r="AX15" s="15" t="s">
        <v>257</v>
      </c>
      <c r="AY15" s="15">
        <v>4.7</v>
      </c>
      <c r="AZ15" s="15">
        <v>30</v>
      </c>
      <c r="BA15" s="15">
        <v>4.3</v>
      </c>
      <c r="BB15" s="15">
        <v>30</v>
      </c>
      <c r="BC15" s="15">
        <v>4.5999999999999996</v>
      </c>
      <c r="BD15" s="15">
        <v>30</v>
      </c>
      <c r="BE15" s="15">
        <v>4.9000000000000004</v>
      </c>
      <c r="BF15" s="15">
        <v>60</v>
      </c>
      <c r="BG15" s="15">
        <v>60</v>
      </c>
      <c r="BH15" s="15" t="s">
        <v>95</v>
      </c>
      <c r="BI15" s="56" t="s">
        <v>29</v>
      </c>
      <c r="BJ15" s="56" t="s">
        <v>29</v>
      </c>
      <c r="BK15" s="56" t="s">
        <v>29</v>
      </c>
      <c r="BL15" s="56" t="s">
        <v>29</v>
      </c>
      <c r="BM15" s="56" t="s">
        <v>29</v>
      </c>
      <c r="BN15" s="56" t="s">
        <v>29</v>
      </c>
      <c r="BO15" s="56" t="s">
        <v>29</v>
      </c>
      <c r="BP15" s="56" t="s">
        <v>29</v>
      </c>
      <c r="BQ15" s="56" t="s">
        <v>29</v>
      </c>
      <c r="BR15" s="56" t="s">
        <v>29</v>
      </c>
      <c r="BS15" s="56" t="s">
        <v>29</v>
      </c>
      <c r="BT15" s="66" t="s">
        <v>29</v>
      </c>
      <c r="BU15" s="16" t="s">
        <v>84</v>
      </c>
      <c r="BV15" s="28" t="s">
        <v>108</v>
      </c>
      <c r="BW15" s="28" t="s">
        <v>108</v>
      </c>
      <c r="BX15" s="15">
        <v>4.3</v>
      </c>
      <c r="BY15" s="15">
        <v>40</v>
      </c>
      <c r="BZ15" s="15">
        <v>4.4000000000000004</v>
      </c>
      <c r="CA15" s="15">
        <v>40</v>
      </c>
      <c r="CB15" s="15">
        <v>4.3</v>
      </c>
      <c r="CC15" s="17">
        <v>37</v>
      </c>
      <c r="CD15" s="16" t="s">
        <v>258</v>
      </c>
      <c r="CE15" s="21">
        <v>3.8</v>
      </c>
      <c r="CF15" s="15">
        <v>9.39</v>
      </c>
      <c r="CG15" s="15">
        <v>0</v>
      </c>
      <c r="CH15" s="28" t="s">
        <v>242</v>
      </c>
      <c r="CI15" s="15">
        <v>4</v>
      </c>
      <c r="CJ15" s="15">
        <v>3.5</v>
      </c>
      <c r="CK15" s="15">
        <v>0.5</v>
      </c>
      <c r="CL15" s="15">
        <v>4.2</v>
      </c>
      <c r="CM15" s="15">
        <v>3.7</v>
      </c>
      <c r="CN15" s="15">
        <v>0.5</v>
      </c>
      <c r="CO15" s="15">
        <v>4.4000000000000004</v>
      </c>
      <c r="CP15" s="15">
        <v>3.3</v>
      </c>
      <c r="CQ15" s="15">
        <v>1.1000000000000001</v>
      </c>
      <c r="CR15" s="15">
        <v>4.2</v>
      </c>
      <c r="CS15" s="15">
        <v>3.6</v>
      </c>
      <c r="CT15" s="15">
        <v>0.6</v>
      </c>
      <c r="CU15" s="27" t="s">
        <v>95</v>
      </c>
      <c r="CV15" s="15">
        <v>846.1</v>
      </c>
      <c r="CW15" s="15">
        <v>6.2</v>
      </c>
      <c r="CX15" s="15">
        <v>80.34</v>
      </c>
      <c r="CY15" s="15" t="s">
        <v>105</v>
      </c>
      <c r="CZ15" s="65">
        <v>301.10000000000002</v>
      </c>
      <c r="DA15" s="15">
        <v>495</v>
      </c>
      <c r="DB15" s="15">
        <v>6</v>
      </c>
      <c r="DC15" s="15">
        <v>78.849999999999994</v>
      </c>
      <c r="DD15" s="15" t="s">
        <v>105</v>
      </c>
      <c r="DE15" s="65">
        <v>532.5</v>
      </c>
      <c r="DF15" s="40" t="s">
        <v>100</v>
      </c>
      <c r="DG15" s="15">
        <v>6.5</v>
      </c>
      <c r="DH15" s="15">
        <v>70.61</v>
      </c>
      <c r="DI15" s="15" t="s">
        <v>105</v>
      </c>
      <c r="DJ15" s="65">
        <v>768.5</v>
      </c>
      <c r="DK15" s="15">
        <v>2228.1</v>
      </c>
      <c r="DL15" s="15">
        <v>6.4</v>
      </c>
      <c r="DM15" s="15">
        <v>55.58</v>
      </c>
      <c r="DN15" s="15" t="s">
        <v>105</v>
      </c>
      <c r="DO15" s="65">
        <v>364.7</v>
      </c>
      <c r="DP15" s="53" t="s">
        <v>101</v>
      </c>
    </row>
    <row r="16" spans="3:120" ht="15" thickBot="1" x14ac:dyDescent="0.35">
      <c r="C16" s="20">
        <v>45493</v>
      </c>
      <c r="D16" s="32"/>
      <c r="E16" s="27"/>
      <c r="F16" s="27"/>
      <c r="G16" s="40"/>
      <c r="H16" s="27"/>
      <c r="I16" s="27"/>
      <c r="J16" s="40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40"/>
      <c r="AO16" s="40"/>
      <c r="AP16" s="40"/>
      <c r="AQ16" s="40"/>
      <c r="AR16" s="40"/>
      <c r="AS16" s="40"/>
      <c r="AT16" s="40"/>
      <c r="AU16" s="40"/>
      <c r="AV16" s="40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9"/>
      <c r="BU16" s="19"/>
      <c r="BV16" s="40"/>
      <c r="BW16" s="40"/>
      <c r="BX16" s="27"/>
      <c r="BY16" s="27"/>
      <c r="BZ16" s="27"/>
      <c r="CA16" s="27"/>
      <c r="CB16" s="27"/>
      <c r="CC16" s="36"/>
      <c r="CD16" s="19"/>
      <c r="CE16" s="64"/>
      <c r="CF16" s="27"/>
      <c r="CG16" s="27"/>
      <c r="CH16" s="40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65"/>
      <c r="DA16" s="27"/>
      <c r="DB16" s="27"/>
      <c r="DC16" s="27"/>
      <c r="DD16" s="27"/>
      <c r="DE16" s="65"/>
      <c r="DF16" s="40"/>
      <c r="DG16" s="27"/>
      <c r="DH16" s="27"/>
      <c r="DI16" s="27"/>
      <c r="DJ16" s="65"/>
      <c r="DK16" s="27"/>
      <c r="DL16" s="27"/>
      <c r="DM16" s="27"/>
      <c r="DN16" s="27"/>
      <c r="DO16" s="65"/>
      <c r="DP16" s="38"/>
    </row>
    <row r="17" spans="3:120" ht="15" thickBot="1" x14ac:dyDescent="0.35">
      <c r="C17" s="20">
        <v>45494</v>
      </c>
      <c r="D17" s="33"/>
      <c r="E17" s="30"/>
      <c r="F17" s="30"/>
      <c r="G17" s="29"/>
      <c r="H17" s="30"/>
      <c r="I17" s="30"/>
      <c r="J17" s="29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29"/>
      <c r="AO17" s="29"/>
      <c r="AP17" s="29"/>
      <c r="AQ17" s="29"/>
      <c r="AR17" s="29"/>
      <c r="AS17" s="29"/>
      <c r="AT17" s="29"/>
      <c r="AU17" s="29"/>
      <c r="AV17" s="29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60"/>
      <c r="BU17" s="47"/>
      <c r="BV17" s="29"/>
      <c r="BW17" s="29"/>
      <c r="BX17" s="30"/>
      <c r="BY17" s="30"/>
      <c r="BZ17" s="30"/>
      <c r="CA17" s="30"/>
      <c r="CB17" s="30"/>
      <c r="CC17" s="37"/>
      <c r="CD17" s="47"/>
      <c r="CE17" s="41"/>
      <c r="CF17" s="30"/>
      <c r="CG17" s="30"/>
      <c r="CH17" s="29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62"/>
      <c r="DA17" s="30"/>
      <c r="DB17" s="30"/>
      <c r="DC17" s="30"/>
      <c r="DD17" s="30"/>
      <c r="DE17" s="62"/>
      <c r="DF17" s="29"/>
      <c r="DG17" s="30"/>
      <c r="DH17" s="30"/>
      <c r="DI17" s="30"/>
      <c r="DJ17" s="62"/>
      <c r="DK17" s="30"/>
      <c r="DL17" s="30"/>
      <c r="DM17" s="30"/>
      <c r="DN17" s="30"/>
      <c r="DO17" s="62"/>
      <c r="DP17" s="39"/>
    </row>
    <row r="18" spans="3:120" ht="15" thickBot="1" x14ac:dyDescent="0.35">
      <c r="C18" s="20">
        <v>45495</v>
      </c>
      <c r="D18" s="18">
        <v>7.21</v>
      </c>
      <c r="E18" s="28" t="s">
        <v>100</v>
      </c>
      <c r="F18" s="15">
        <v>0</v>
      </c>
      <c r="G18" s="28" t="s">
        <v>242</v>
      </c>
      <c r="H18" s="15">
        <v>1.5</v>
      </c>
      <c r="I18" s="15">
        <v>1.4</v>
      </c>
      <c r="J18" s="15">
        <v>0.1</v>
      </c>
      <c r="K18" s="15">
        <v>129.6</v>
      </c>
      <c r="L18" s="15">
        <v>2</v>
      </c>
      <c r="M18" s="15">
        <v>1.4</v>
      </c>
      <c r="N18" s="15">
        <v>0.6</v>
      </c>
      <c r="O18" s="15">
        <v>119.6</v>
      </c>
      <c r="P18" s="15">
        <v>2.2000000000000002</v>
      </c>
      <c r="Q18" s="15">
        <v>1.2</v>
      </c>
      <c r="R18" s="15">
        <v>1</v>
      </c>
      <c r="S18" s="15">
        <v>85.26</v>
      </c>
      <c r="T18" s="15">
        <v>1.5</v>
      </c>
      <c r="U18" s="15">
        <v>1.2</v>
      </c>
      <c r="V18" s="15">
        <v>0.3</v>
      </c>
      <c r="W18" s="15">
        <v>76.790000000000006</v>
      </c>
      <c r="X18" s="15">
        <v>2.5</v>
      </c>
      <c r="Y18" s="15">
        <v>1.2</v>
      </c>
      <c r="Z18" s="15">
        <v>1.3</v>
      </c>
      <c r="AA18" s="15">
        <v>97.3</v>
      </c>
      <c r="AB18" s="15">
        <v>2.6</v>
      </c>
      <c r="AC18" s="15">
        <v>1.3</v>
      </c>
      <c r="AD18" s="15">
        <v>1.3</v>
      </c>
      <c r="AE18" s="15">
        <v>102.74</v>
      </c>
      <c r="AF18" s="15">
        <v>1.8</v>
      </c>
      <c r="AG18" s="15">
        <v>1.3</v>
      </c>
      <c r="AH18" s="15">
        <v>0.5</v>
      </c>
      <c r="AI18" s="15">
        <v>125.97</v>
      </c>
      <c r="AJ18" s="15">
        <v>1.9</v>
      </c>
      <c r="AK18" s="15">
        <v>1.3</v>
      </c>
      <c r="AL18" s="15">
        <v>0.6</v>
      </c>
      <c r="AM18" s="15">
        <v>128.37</v>
      </c>
      <c r="AN18" s="15" t="s">
        <v>95</v>
      </c>
      <c r="AO18" s="28" t="s">
        <v>108</v>
      </c>
      <c r="AP18" s="28" t="s">
        <v>108</v>
      </c>
      <c r="AQ18" s="28" t="s">
        <v>108</v>
      </c>
      <c r="AR18" s="28" t="s">
        <v>108</v>
      </c>
      <c r="AS18" s="28" t="s">
        <v>108</v>
      </c>
      <c r="AT18" s="28" t="s">
        <v>108</v>
      </c>
      <c r="AU18" s="28" t="s">
        <v>108</v>
      </c>
      <c r="AV18" s="28" t="s">
        <v>108</v>
      </c>
      <c r="AW18" s="15" t="s">
        <v>263</v>
      </c>
      <c r="AX18" s="15" t="s">
        <v>264</v>
      </c>
      <c r="AY18" s="15">
        <v>5</v>
      </c>
      <c r="AZ18" s="15">
        <v>30</v>
      </c>
      <c r="BA18" s="15">
        <v>4.5</v>
      </c>
      <c r="BB18" s="15">
        <v>30</v>
      </c>
      <c r="BC18" s="15">
        <v>4.7</v>
      </c>
      <c r="BD18" s="15">
        <v>30</v>
      </c>
      <c r="BE18" s="28" t="s">
        <v>108</v>
      </c>
      <c r="BF18" s="28" t="s">
        <v>108</v>
      </c>
      <c r="BG18" s="15">
        <v>40</v>
      </c>
      <c r="BH18" s="28" t="s">
        <v>299</v>
      </c>
      <c r="BI18" s="56" t="s">
        <v>29</v>
      </c>
      <c r="BJ18" s="56" t="s">
        <v>29</v>
      </c>
      <c r="BK18" s="56" t="s">
        <v>29</v>
      </c>
      <c r="BL18" s="56" t="s">
        <v>29</v>
      </c>
      <c r="BM18" s="56" t="s">
        <v>29</v>
      </c>
      <c r="BN18" s="56" t="s">
        <v>29</v>
      </c>
      <c r="BO18" s="56" t="s">
        <v>29</v>
      </c>
      <c r="BP18" s="56" t="s">
        <v>29</v>
      </c>
      <c r="BQ18" s="56" t="s">
        <v>29</v>
      </c>
      <c r="BR18" s="56" t="s">
        <v>29</v>
      </c>
      <c r="BS18" s="56" t="s">
        <v>29</v>
      </c>
      <c r="BT18" s="66" t="s">
        <v>29</v>
      </c>
      <c r="BU18" s="16" t="s">
        <v>84</v>
      </c>
      <c r="BV18" s="28" t="s">
        <v>108</v>
      </c>
      <c r="BW18" s="28" t="s">
        <v>108</v>
      </c>
      <c r="BX18" s="15">
        <v>4.5</v>
      </c>
      <c r="BY18" s="15">
        <v>40</v>
      </c>
      <c r="BZ18" s="15">
        <v>4.5999999999999996</v>
      </c>
      <c r="CA18" s="15">
        <v>40</v>
      </c>
      <c r="CB18" s="28" t="s">
        <v>108</v>
      </c>
      <c r="CC18" s="28" t="s">
        <v>108</v>
      </c>
      <c r="CD18" s="16" t="s">
        <v>248</v>
      </c>
      <c r="CE18" s="21">
        <v>11.7</v>
      </c>
      <c r="CF18" s="15">
        <v>5.78</v>
      </c>
      <c r="CG18" s="15">
        <v>0</v>
      </c>
      <c r="CH18" s="28" t="s">
        <v>242</v>
      </c>
      <c r="CI18" s="15">
        <v>4.5999999999999996</v>
      </c>
      <c r="CJ18" s="15">
        <v>2.4</v>
      </c>
      <c r="CK18" s="15">
        <v>2.2000000000000002</v>
      </c>
      <c r="CL18" s="15">
        <v>4.2</v>
      </c>
      <c r="CM18" s="15">
        <v>2.2999999999999998</v>
      </c>
      <c r="CN18" s="15">
        <v>1.9</v>
      </c>
      <c r="CO18" s="15">
        <v>4.4000000000000004</v>
      </c>
      <c r="CP18" s="15">
        <v>4</v>
      </c>
      <c r="CQ18" s="15">
        <v>0.4</v>
      </c>
      <c r="CR18" s="28" t="s">
        <v>108</v>
      </c>
      <c r="CS18" s="28" t="s">
        <v>108</v>
      </c>
      <c r="CT18" s="28" t="s">
        <v>108</v>
      </c>
      <c r="CU18" s="28" t="s">
        <v>277</v>
      </c>
      <c r="CV18" s="15">
        <v>614.6</v>
      </c>
      <c r="CW18" s="15">
        <v>5.98</v>
      </c>
      <c r="CX18" s="15">
        <v>76.66</v>
      </c>
      <c r="CY18" s="15" t="s">
        <v>105</v>
      </c>
      <c r="CZ18" s="65">
        <v>307.3</v>
      </c>
      <c r="DA18" s="15">
        <v>353.1</v>
      </c>
      <c r="DB18" s="15">
        <v>5.8</v>
      </c>
      <c r="DC18" s="15">
        <v>78.34</v>
      </c>
      <c r="DD18" s="15" t="s">
        <v>105</v>
      </c>
      <c r="DE18" s="65">
        <v>500.8</v>
      </c>
      <c r="DF18" s="40" t="s">
        <v>100</v>
      </c>
      <c r="DG18" s="15">
        <v>6.5</v>
      </c>
      <c r="DH18" s="15">
        <v>68.77</v>
      </c>
      <c r="DI18" s="15" t="s">
        <v>105</v>
      </c>
      <c r="DJ18" s="65">
        <v>757.9</v>
      </c>
      <c r="DK18" s="15">
        <v>5884.8</v>
      </c>
      <c r="DL18" s="28">
        <v>12.1</v>
      </c>
      <c r="DM18" s="28" t="s">
        <v>266</v>
      </c>
      <c r="DN18" s="15" t="s">
        <v>105</v>
      </c>
      <c r="DO18" s="15">
        <v>-331.4</v>
      </c>
      <c r="DP18" s="44" t="s">
        <v>267</v>
      </c>
    </row>
    <row r="19" spans="3:120" ht="15" thickBot="1" x14ac:dyDescent="0.35">
      <c r="C19" s="20">
        <v>45496</v>
      </c>
      <c r="D19" s="33"/>
      <c r="E19" s="29"/>
      <c r="F19" s="30"/>
      <c r="G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29"/>
      <c r="AP19" s="29"/>
      <c r="AQ19" s="29"/>
      <c r="AR19" s="29"/>
      <c r="AS19" s="29"/>
      <c r="AT19" s="29"/>
      <c r="AU19" s="29"/>
      <c r="AV19" s="29"/>
      <c r="AW19" s="30"/>
      <c r="AX19" s="30"/>
      <c r="AY19" s="30"/>
      <c r="AZ19" s="30"/>
      <c r="BA19" s="30"/>
      <c r="BB19" s="30"/>
      <c r="BC19" s="30"/>
      <c r="BD19" s="30"/>
      <c r="BE19" s="29"/>
      <c r="BF19" s="29"/>
      <c r="BG19" s="30"/>
      <c r="BH19" s="29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60"/>
      <c r="BU19" s="47"/>
      <c r="BV19" s="29"/>
      <c r="BW19" s="29"/>
      <c r="BX19" s="30"/>
      <c r="BY19" s="30"/>
      <c r="BZ19" s="30"/>
      <c r="CA19" s="30"/>
      <c r="CB19" s="29"/>
      <c r="CC19" s="29"/>
      <c r="CD19" s="47"/>
      <c r="CE19" s="41"/>
      <c r="CF19" s="30"/>
      <c r="CG19" s="30"/>
      <c r="CH19" s="29"/>
      <c r="CI19" s="30"/>
      <c r="CJ19" s="30"/>
      <c r="CK19" s="30"/>
      <c r="CL19" s="30"/>
      <c r="CM19" s="30"/>
      <c r="CN19" s="30"/>
      <c r="CO19" s="30"/>
      <c r="CP19" s="30"/>
      <c r="CQ19" s="30"/>
      <c r="CR19" s="29"/>
      <c r="CS19" s="29"/>
      <c r="CT19" s="29"/>
      <c r="CU19" s="29"/>
      <c r="CV19" s="30"/>
      <c r="CW19" s="30"/>
      <c r="CX19" s="30"/>
      <c r="CY19" s="30"/>
      <c r="CZ19" s="62"/>
      <c r="DA19" s="30"/>
      <c r="DB19" s="30"/>
      <c r="DC19" s="30"/>
      <c r="DD19" s="30"/>
      <c r="DE19" s="62"/>
      <c r="DF19" s="29"/>
      <c r="DG19" s="30"/>
      <c r="DH19" s="30"/>
      <c r="DI19" s="30"/>
      <c r="DJ19" s="62"/>
      <c r="DK19" s="30"/>
      <c r="DL19" s="29"/>
      <c r="DM19" s="29"/>
      <c r="DN19" s="30"/>
      <c r="DO19" s="30"/>
      <c r="DP19" s="39"/>
    </row>
    <row r="20" spans="3:120" ht="15" thickBot="1" x14ac:dyDescent="0.35">
      <c r="C20" s="20">
        <v>45497</v>
      </c>
      <c r="D20" s="18">
        <v>7.3</v>
      </c>
      <c r="E20" s="28" t="s">
        <v>100</v>
      </c>
      <c r="F20" s="15">
        <v>0</v>
      </c>
      <c r="G20" s="28" t="s">
        <v>242</v>
      </c>
      <c r="H20" s="15">
        <v>1.7</v>
      </c>
      <c r="I20" s="15">
        <v>1.4</v>
      </c>
      <c r="J20" s="15">
        <v>0.3</v>
      </c>
      <c r="K20" s="15">
        <v>138.52000000000001</v>
      </c>
      <c r="L20" s="15">
        <v>2</v>
      </c>
      <c r="M20" s="15">
        <v>1.4</v>
      </c>
      <c r="N20" s="15">
        <v>0.6</v>
      </c>
      <c r="O20" s="15">
        <v>111.43</v>
      </c>
      <c r="P20" s="15">
        <v>2.6</v>
      </c>
      <c r="Q20" s="15">
        <v>1.3</v>
      </c>
      <c r="R20" s="15">
        <v>1.3</v>
      </c>
      <c r="S20" s="15">
        <v>110</v>
      </c>
      <c r="T20" s="15">
        <v>2.6</v>
      </c>
      <c r="U20" s="15">
        <v>1.2</v>
      </c>
      <c r="V20" s="15">
        <v>1.4</v>
      </c>
      <c r="W20" s="15">
        <v>102.88</v>
      </c>
      <c r="X20" s="15">
        <v>1.9</v>
      </c>
      <c r="Y20" s="15">
        <v>1.3</v>
      </c>
      <c r="Z20" s="15">
        <v>0.6</v>
      </c>
      <c r="AA20" s="15">
        <v>120.42</v>
      </c>
      <c r="AB20" s="15">
        <v>1.7</v>
      </c>
      <c r="AC20" s="15">
        <v>1.4</v>
      </c>
      <c r="AD20" s="15">
        <v>0.3</v>
      </c>
      <c r="AE20" s="15">
        <v>125.09</v>
      </c>
      <c r="AF20" s="15">
        <v>1.6</v>
      </c>
      <c r="AG20" s="15">
        <v>1.3</v>
      </c>
      <c r="AH20" s="15">
        <v>0.3</v>
      </c>
      <c r="AI20" s="15">
        <v>127.44</v>
      </c>
      <c r="AJ20" s="15">
        <v>1.9</v>
      </c>
      <c r="AK20" s="15">
        <v>1.3</v>
      </c>
      <c r="AL20" s="15">
        <v>0.6</v>
      </c>
      <c r="AM20" s="15">
        <v>134.77000000000001</v>
      </c>
      <c r="AN20" s="15" t="s">
        <v>95</v>
      </c>
      <c r="AO20" s="28" t="s">
        <v>108</v>
      </c>
      <c r="AP20" s="15">
        <v>80</v>
      </c>
      <c r="AQ20" s="28" t="s">
        <v>108</v>
      </c>
      <c r="AR20" s="15">
        <v>80</v>
      </c>
      <c r="AS20" s="28" t="s">
        <v>108</v>
      </c>
      <c r="AT20" s="28" t="s">
        <v>108</v>
      </c>
      <c r="AU20" s="15">
        <v>3.1</v>
      </c>
      <c r="AV20" s="15">
        <v>80</v>
      </c>
      <c r="AW20" s="15" t="s">
        <v>97</v>
      </c>
      <c r="AX20" s="15" t="s">
        <v>282</v>
      </c>
      <c r="AY20" s="15">
        <v>4.8</v>
      </c>
      <c r="AZ20" s="15">
        <v>30</v>
      </c>
      <c r="BA20" s="15">
        <v>4.2</v>
      </c>
      <c r="BB20" s="15">
        <v>30</v>
      </c>
      <c r="BC20" s="15">
        <v>4.4000000000000004</v>
      </c>
      <c r="BD20" s="15">
        <v>30</v>
      </c>
      <c r="BE20" s="15">
        <v>4.8</v>
      </c>
      <c r="BF20" s="15">
        <v>30</v>
      </c>
      <c r="BG20" s="15">
        <v>55</v>
      </c>
      <c r="BH20" s="15" t="s">
        <v>95</v>
      </c>
      <c r="BI20" s="56" t="s">
        <v>29</v>
      </c>
      <c r="BJ20" s="56" t="s">
        <v>29</v>
      </c>
      <c r="BK20" s="56" t="s">
        <v>29</v>
      </c>
      <c r="BL20" s="56" t="s">
        <v>29</v>
      </c>
      <c r="BM20" s="56" t="s">
        <v>29</v>
      </c>
      <c r="BN20" s="56" t="s">
        <v>29</v>
      </c>
      <c r="BO20" s="56" t="s">
        <v>29</v>
      </c>
      <c r="BP20" s="56" t="s">
        <v>29</v>
      </c>
      <c r="BQ20" s="56" t="s">
        <v>29</v>
      </c>
      <c r="BR20" s="56" t="s">
        <v>29</v>
      </c>
      <c r="BS20" s="56" t="s">
        <v>29</v>
      </c>
      <c r="BT20" s="66" t="s">
        <v>29</v>
      </c>
      <c r="BU20" s="16" t="s">
        <v>84</v>
      </c>
      <c r="BV20" s="58" t="s">
        <v>29</v>
      </c>
      <c r="BW20" s="58" t="s">
        <v>29</v>
      </c>
      <c r="BX20" s="58" t="s">
        <v>29</v>
      </c>
      <c r="BY20" s="58" t="s">
        <v>29</v>
      </c>
      <c r="BZ20" s="58" t="s">
        <v>29</v>
      </c>
      <c r="CA20" s="58" t="s">
        <v>29</v>
      </c>
      <c r="CB20" s="58" t="s">
        <v>29</v>
      </c>
      <c r="CC20" s="59" t="s">
        <v>29</v>
      </c>
      <c r="CD20" s="19" t="s">
        <v>284</v>
      </c>
      <c r="CE20" s="21">
        <v>3.7</v>
      </c>
      <c r="CF20" s="15">
        <v>2.78</v>
      </c>
      <c r="CG20" s="15">
        <v>0</v>
      </c>
      <c r="CH20" s="28" t="s">
        <v>242</v>
      </c>
      <c r="CI20" s="15">
        <v>4.4000000000000004</v>
      </c>
      <c r="CJ20" s="15">
        <v>4.2</v>
      </c>
      <c r="CK20" s="15">
        <v>0.2</v>
      </c>
      <c r="CL20" s="15">
        <v>4.3</v>
      </c>
      <c r="CM20" s="15">
        <v>4.0999999999999996</v>
      </c>
      <c r="CN20" s="15">
        <v>0.2</v>
      </c>
      <c r="CO20" s="15">
        <v>4.7</v>
      </c>
      <c r="CP20" s="15">
        <v>3.6</v>
      </c>
      <c r="CQ20" s="15">
        <v>1.1000000000000001</v>
      </c>
      <c r="CR20" s="15">
        <v>4.5999999999999996</v>
      </c>
      <c r="CS20" s="15">
        <v>4.3</v>
      </c>
      <c r="CT20" s="15">
        <v>0.3</v>
      </c>
      <c r="CU20" s="27" t="s">
        <v>95</v>
      </c>
      <c r="CV20" s="15">
        <v>1709.7</v>
      </c>
      <c r="CW20" s="15">
        <v>6.56</v>
      </c>
      <c r="CX20" s="15">
        <v>80.44</v>
      </c>
      <c r="CY20" s="15" t="s">
        <v>105</v>
      </c>
      <c r="CZ20" s="15">
        <v>269</v>
      </c>
      <c r="DA20" s="15">
        <v>1088.5999999999999</v>
      </c>
      <c r="DB20" s="15">
        <v>6.4</v>
      </c>
      <c r="DC20" s="15">
        <v>79.3</v>
      </c>
      <c r="DD20" s="15" t="s">
        <v>105</v>
      </c>
      <c r="DE20" s="65">
        <v>566.29999999999995</v>
      </c>
      <c r="DF20" s="40" t="s">
        <v>100</v>
      </c>
      <c r="DG20" s="15">
        <v>6.7</v>
      </c>
      <c r="DH20" s="15">
        <v>72.150000000000006</v>
      </c>
      <c r="DI20" s="15" t="s">
        <v>105</v>
      </c>
      <c r="DJ20" s="65">
        <v>707.8</v>
      </c>
      <c r="DK20" s="15">
        <v>4872.8999999999996</v>
      </c>
      <c r="DL20" s="15">
        <v>6.7</v>
      </c>
      <c r="DM20" s="15">
        <v>95.23</v>
      </c>
      <c r="DN20" s="15" t="s">
        <v>105</v>
      </c>
      <c r="DO20" s="65">
        <v>313.5</v>
      </c>
      <c r="DP20" s="44" t="s">
        <v>236</v>
      </c>
    </row>
    <row r="21" spans="3:120" ht="15" thickBot="1" x14ac:dyDescent="0.35">
      <c r="C21" s="20">
        <v>45498</v>
      </c>
      <c r="D21" s="18">
        <v>7.51</v>
      </c>
      <c r="E21" s="28" t="s">
        <v>100</v>
      </c>
      <c r="F21" s="15">
        <v>0</v>
      </c>
      <c r="G21" s="28" t="s">
        <v>242</v>
      </c>
      <c r="H21" s="15">
        <v>1.2</v>
      </c>
      <c r="I21" s="15">
        <v>1.2</v>
      </c>
      <c r="J21" s="15">
        <v>0</v>
      </c>
      <c r="K21" s="15">
        <v>112.5</v>
      </c>
      <c r="L21" s="15">
        <v>1.8</v>
      </c>
      <c r="M21" s="15">
        <v>1.4</v>
      </c>
      <c r="N21" s="15">
        <v>0.4</v>
      </c>
      <c r="O21" s="15">
        <v>120.19</v>
      </c>
      <c r="P21" s="15">
        <v>2.2000000000000002</v>
      </c>
      <c r="Q21" s="15">
        <v>1.3</v>
      </c>
      <c r="R21" s="15">
        <v>0.9</v>
      </c>
      <c r="S21" s="15">
        <v>115.22</v>
      </c>
      <c r="T21" s="15">
        <v>2.1</v>
      </c>
      <c r="U21" s="15">
        <v>1.3</v>
      </c>
      <c r="V21" s="15">
        <v>0.8</v>
      </c>
      <c r="W21" s="15">
        <v>124.49</v>
      </c>
      <c r="X21" s="15">
        <v>2</v>
      </c>
      <c r="Y21" s="15">
        <v>1.2</v>
      </c>
      <c r="Z21" s="15">
        <v>0.8</v>
      </c>
      <c r="AA21" s="15">
        <v>111.4</v>
      </c>
      <c r="AB21" s="15">
        <v>2</v>
      </c>
      <c r="AC21" s="15">
        <v>1.4</v>
      </c>
      <c r="AD21" s="15">
        <v>0.6</v>
      </c>
      <c r="AE21" s="15">
        <v>127.73</v>
      </c>
      <c r="AF21" s="15">
        <v>1.6</v>
      </c>
      <c r="AG21" s="15">
        <v>1.3</v>
      </c>
      <c r="AH21" s="15">
        <v>0.3</v>
      </c>
      <c r="AI21" s="15">
        <v>127.37</v>
      </c>
      <c r="AJ21" s="15">
        <v>1.8</v>
      </c>
      <c r="AK21" s="15">
        <v>1.3</v>
      </c>
      <c r="AL21" s="15">
        <v>0.5</v>
      </c>
      <c r="AM21" s="15">
        <v>131.93</v>
      </c>
      <c r="AN21" s="15" t="s">
        <v>95</v>
      </c>
      <c r="AO21" s="15">
        <v>2.7</v>
      </c>
      <c r="AP21" s="15">
        <v>80</v>
      </c>
      <c r="AQ21" s="15">
        <v>2.6</v>
      </c>
      <c r="AR21" s="15">
        <v>80</v>
      </c>
      <c r="AS21" s="28" t="s">
        <v>108</v>
      </c>
      <c r="AT21" s="28" t="s">
        <v>108</v>
      </c>
      <c r="AU21" s="15">
        <v>2.7</v>
      </c>
      <c r="AV21" s="15">
        <v>80</v>
      </c>
      <c r="AW21" s="15" t="s">
        <v>97</v>
      </c>
      <c r="AX21" s="15" t="s">
        <v>293</v>
      </c>
      <c r="AY21" s="15">
        <v>4.8</v>
      </c>
      <c r="AZ21" s="15">
        <v>30</v>
      </c>
      <c r="BA21" s="28" t="s">
        <v>108</v>
      </c>
      <c r="BB21" s="28" t="s">
        <v>108</v>
      </c>
      <c r="BC21" s="15">
        <v>4.8</v>
      </c>
      <c r="BD21" s="15">
        <v>30</v>
      </c>
      <c r="BE21" s="15">
        <v>4.8</v>
      </c>
      <c r="BF21" s="15">
        <v>30</v>
      </c>
      <c r="BG21" s="15">
        <v>50</v>
      </c>
      <c r="BH21" s="28" t="s">
        <v>298</v>
      </c>
      <c r="BI21" s="56" t="s">
        <v>29</v>
      </c>
      <c r="BJ21" s="56" t="s">
        <v>29</v>
      </c>
      <c r="BK21" s="56" t="s">
        <v>29</v>
      </c>
      <c r="BL21" s="56" t="s">
        <v>29</v>
      </c>
      <c r="BM21" s="56" t="s">
        <v>29</v>
      </c>
      <c r="BN21" s="56" t="s">
        <v>29</v>
      </c>
      <c r="BO21" s="56" t="s">
        <v>29</v>
      </c>
      <c r="BP21" s="56" t="s">
        <v>29</v>
      </c>
      <c r="BQ21" s="56" t="s">
        <v>29</v>
      </c>
      <c r="BR21" s="56" t="s">
        <v>29</v>
      </c>
      <c r="BS21" s="56" t="s">
        <v>29</v>
      </c>
      <c r="BT21" s="66" t="s">
        <v>29</v>
      </c>
      <c r="BU21" s="16" t="s">
        <v>84</v>
      </c>
      <c r="BV21" s="70" t="s">
        <v>29</v>
      </c>
      <c r="BW21" s="56" t="s">
        <v>29</v>
      </c>
      <c r="BX21" s="56" t="s">
        <v>29</v>
      </c>
      <c r="BY21" s="56" t="s">
        <v>29</v>
      </c>
      <c r="BZ21" s="56" t="s">
        <v>29</v>
      </c>
      <c r="CA21" s="56" t="s">
        <v>29</v>
      </c>
      <c r="CB21" s="56" t="s">
        <v>29</v>
      </c>
      <c r="CC21" s="68" t="s">
        <v>29</v>
      </c>
      <c r="CD21" s="67" t="s">
        <v>284</v>
      </c>
      <c r="CE21" s="21">
        <v>4.43</v>
      </c>
      <c r="CF21" s="15">
        <v>3.8</v>
      </c>
      <c r="CG21" s="15">
        <v>0</v>
      </c>
      <c r="CH21" s="28" t="s">
        <v>242</v>
      </c>
      <c r="CI21" s="15">
        <v>4.2</v>
      </c>
      <c r="CJ21" s="15">
        <v>3.8</v>
      </c>
      <c r="CK21" s="15">
        <v>0.4</v>
      </c>
      <c r="CL21" s="28" t="s">
        <v>108</v>
      </c>
      <c r="CM21" s="28" t="s">
        <v>108</v>
      </c>
      <c r="CN21" s="28" t="s">
        <v>108</v>
      </c>
      <c r="CO21" s="15">
        <v>4.5999999999999996</v>
      </c>
      <c r="CP21" s="15">
        <v>2.6</v>
      </c>
      <c r="CQ21" s="15">
        <v>2</v>
      </c>
      <c r="CR21" s="15">
        <v>4</v>
      </c>
      <c r="CS21" s="15">
        <v>3.7</v>
      </c>
      <c r="CT21" s="15">
        <v>0.3</v>
      </c>
      <c r="CU21" s="28" t="s">
        <v>294</v>
      </c>
      <c r="CV21" s="15">
        <v>907.4</v>
      </c>
      <c r="CW21" s="15">
        <v>6.32</v>
      </c>
      <c r="CX21" s="15">
        <v>79.66</v>
      </c>
      <c r="CY21" s="15" t="s">
        <v>105</v>
      </c>
      <c r="CZ21" s="15">
        <v>260.89999999999998</v>
      </c>
      <c r="DA21" s="15">
        <v>439.4</v>
      </c>
      <c r="DB21" s="15">
        <v>6</v>
      </c>
      <c r="DC21" s="15">
        <v>78.34</v>
      </c>
      <c r="DD21" s="15" t="s">
        <v>105</v>
      </c>
      <c r="DE21" s="65">
        <v>610</v>
      </c>
      <c r="DF21" s="40" t="s">
        <v>100</v>
      </c>
      <c r="DG21" s="15">
        <v>6.8</v>
      </c>
      <c r="DH21" s="15">
        <v>60.77</v>
      </c>
      <c r="DI21" s="15" t="s">
        <v>105</v>
      </c>
      <c r="DJ21" s="65">
        <v>684.8</v>
      </c>
      <c r="DK21" s="15">
        <v>1587.5</v>
      </c>
      <c r="DL21" s="15">
        <v>6.2</v>
      </c>
      <c r="DM21" s="15">
        <v>94.77</v>
      </c>
      <c r="DN21" s="15" t="s">
        <v>105</v>
      </c>
      <c r="DO21" s="17">
        <v>200.3</v>
      </c>
      <c r="DP21" s="44" t="s">
        <v>236</v>
      </c>
    </row>
    <row r="22" spans="3:120" ht="15" thickBot="1" x14ac:dyDescent="0.35">
      <c r="C22" s="20">
        <v>45499</v>
      </c>
      <c r="D22" s="32"/>
      <c r="E22" s="40"/>
      <c r="F22" s="27"/>
      <c r="G22" s="40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40"/>
      <c r="AT22" s="40"/>
      <c r="AU22" s="27"/>
      <c r="AV22" s="27"/>
      <c r="AW22" s="27"/>
      <c r="AX22" s="27"/>
      <c r="AY22" s="27"/>
      <c r="AZ22" s="27"/>
      <c r="BA22" s="40"/>
      <c r="BB22" s="40"/>
      <c r="BC22" s="27"/>
      <c r="BD22" s="27"/>
      <c r="BE22" s="27"/>
      <c r="BF22" s="27"/>
      <c r="BG22" s="27"/>
      <c r="BH22" s="40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9"/>
      <c r="BU22" s="19"/>
      <c r="BV22" s="85"/>
      <c r="BW22" s="58"/>
      <c r="BX22" s="58"/>
      <c r="BY22" s="58"/>
      <c r="BZ22" s="58"/>
      <c r="CA22" s="58"/>
      <c r="CB22" s="58"/>
      <c r="CC22" s="86"/>
      <c r="CD22" s="19"/>
      <c r="CE22" s="64"/>
      <c r="CF22" s="27"/>
      <c r="CG22" s="27"/>
      <c r="CH22" s="40"/>
      <c r="CI22" s="27"/>
      <c r="CJ22" s="27"/>
      <c r="CK22" s="27"/>
      <c r="CL22" s="40"/>
      <c r="CM22" s="40"/>
      <c r="CN22" s="40"/>
      <c r="CO22" s="27"/>
      <c r="CP22" s="27"/>
      <c r="CQ22" s="27"/>
      <c r="CR22" s="27"/>
      <c r="CS22" s="27"/>
      <c r="CT22" s="27"/>
      <c r="CU22" s="40"/>
      <c r="CV22" s="27"/>
      <c r="CW22" s="27"/>
      <c r="CX22" s="27"/>
      <c r="CY22" s="27"/>
      <c r="CZ22" s="27"/>
      <c r="DA22" s="27"/>
      <c r="DB22" s="27"/>
      <c r="DC22" s="27"/>
      <c r="DD22" s="27"/>
      <c r="DE22" s="65"/>
      <c r="DF22" s="40"/>
      <c r="DG22" s="27"/>
      <c r="DH22" s="27"/>
      <c r="DI22" s="27"/>
      <c r="DJ22" s="65"/>
      <c r="DK22" s="27"/>
      <c r="DL22" s="27"/>
      <c r="DM22" s="27"/>
      <c r="DN22" s="27"/>
      <c r="DO22" s="36"/>
      <c r="DP22" s="38"/>
    </row>
    <row r="23" spans="3:120" ht="15" thickBot="1" x14ac:dyDescent="0.35">
      <c r="C23" s="20">
        <v>45500</v>
      </c>
      <c r="D23" s="32"/>
      <c r="E23" s="40"/>
      <c r="F23" s="27"/>
      <c r="G23" s="40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40"/>
      <c r="AT23" s="40"/>
      <c r="AU23" s="27"/>
      <c r="AV23" s="27"/>
      <c r="AW23" s="27"/>
      <c r="AX23" s="27"/>
      <c r="AY23" s="27"/>
      <c r="AZ23" s="27"/>
      <c r="BA23" s="40"/>
      <c r="BB23" s="40"/>
      <c r="BC23" s="27"/>
      <c r="BD23" s="27"/>
      <c r="BE23" s="27"/>
      <c r="BF23" s="27"/>
      <c r="BG23" s="27"/>
      <c r="BH23" s="40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9"/>
      <c r="BU23" s="19"/>
      <c r="BV23" s="85"/>
      <c r="BW23" s="58"/>
      <c r="BX23" s="58"/>
      <c r="BY23" s="58"/>
      <c r="BZ23" s="58"/>
      <c r="CA23" s="58"/>
      <c r="CB23" s="58"/>
      <c r="CC23" s="86"/>
      <c r="CD23" s="19"/>
      <c r="CE23" s="64"/>
      <c r="CF23" s="27"/>
      <c r="CG23" s="27"/>
      <c r="CH23" s="40"/>
      <c r="CI23" s="27"/>
      <c r="CJ23" s="27"/>
      <c r="CK23" s="27"/>
      <c r="CL23" s="40"/>
      <c r="CM23" s="40"/>
      <c r="CN23" s="40"/>
      <c r="CO23" s="27"/>
      <c r="CP23" s="27"/>
      <c r="CQ23" s="27"/>
      <c r="CR23" s="27"/>
      <c r="CS23" s="27"/>
      <c r="CT23" s="27"/>
      <c r="CU23" s="40"/>
      <c r="CV23" s="27"/>
      <c r="CW23" s="27"/>
      <c r="CX23" s="27"/>
      <c r="CY23" s="27"/>
      <c r="CZ23" s="27"/>
      <c r="DA23" s="27"/>
      <c r="DB23" s="27"/>
      <c r="DC23" s="27"/>
      <c r="DD23" s="27"/>
      <c r="DE23" s="65"/>
      <c r="DF23" s="40"/>
      <c r="DG23" s="27"/>
      <c r="DH23" s="27"/>
      <c r="DI23" s="27"/>
      <c r="DJ23" s="65"/>
      <c r="DK23" s="27"/>
      <c r="DL23" s="27"/>
      <c r="DM23" s="27"/>
      <c r="DN23" s="27"/>
      <c r="DO23" s="36"/>
      <c r="DP23" s="38"/>
    </row>
    <row r="24" spans="3:120" ht="15" thickBot="1" x14ac:dyDescent="0.35">
      <c r="C24" s="20">
        <v>45501</v>
      </c>
      <c r="D24" s="33"/>
      <c r="E24" s="29"/>
      <c r="F24" s="30"/>
      <c r="G24" s="29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29"/>
      <c r="AT24" s="29"/>
      <c r="AU24" s="30"/>
      <c r="AV24" s="30"/>
      <c r="AW24" s="30"/>
      <c r="AX24" s="30"/>
      <c r="AY24" s="30"/>
      <c r="AZ24" s="30"/>
      <c r="BA24" s="29"/>
      <c r="BB24" s="29"/>
      <c r="BC24" s="30"/>
      <c r="BD24" s="30"/>
      <c r="BE24" s="30"/>
      <c r="BF24" s="30"/>
      <c r="BG24" s="30"/>
      <c r="BH24" s="29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60"/>
      <c r="BU24" s="47"/>
      <c r="BV24" s="71"/>
      <c r="BW24" s="57"/>
      <c r="BX24" s="57"/>
      <c r="BY24" s="57"/>
      <c r="BZ24" s="57"/>
      <c r="CA24" s="57"/>
      <c r="CB24" s="57"/>
      <c r="CC24" s="69"/>
      <c r="CD24" s="35"/>
      <c r="CE24" s="41"/>
      <c r="CF24" s="30"/>
      <c r="CG24" s="30"/>
      <c r="CH24" s="29"/>
      <c r="CI24" s="30"/>
      <c r="CJ24" s="30"/>
      <c r="CK24" s="30"/>
      <c r="CL24" s="29"/>
      <c r="CM24" s="29"/>
      <c r="CN24" s="29"/>
      <c r="CO24" s="30"/>
      <c r="CP24" s="30"/>
      <c r="CQ24" s="30"/>
      <c r="CR24" s="30"/>
      <c r="CS24" s="30"/>
      <c r="CT24" s="30"/>
      <c r="CU24" s="29"/>
      <c r="CV24" s="30"/>
      <c r="CW24" s="30"/>
      <c r="CX24" s="30"/>
      <c r="CY24" s="30"/>
      <c r="CZ24" s="30"/>
      <c r="DA24" s="30"/>
      <c r="DB24" s="30"/>
      <c r="DC24" s="30"/>
      <c r="DD24" s="30"/>
      <c r="DE24" s="62"/>
      <c r="DF24" s="29"/>
      <c r="DG24" s="30"/>
      <c r="DH24" s="30"/>
      <c r="DI24" s="30"/>
      <c r="DJ24" s="62"/>
      <c r="DK24" s="30"/>
      <c r="DL24" s="30"/>
      <c r="DM24" s="30"/>
      <c r="DN24" s="30"/>
      <c r="DO24" s="37"/>
      <c r="DP24" s="39"/>
    </row>
    <row r="25" spans="3:120" ht="15" thickBot="1" x14ac:dyDescent="0.35">
      <c r="C25" s="20">
        <v>45502</v>
      </c>
      <c r="D25" s="18">
        <v>7.44</v>
      </c>
      <c r="E25" s="28" t="s">
        <v>100</v>
      </c>
      <c r="F25" s="15">
        <v>0</v>
      </c>
      <c r="G25" s="28" t="s">
        <v>242</v>
      </c>
      <c r="H25" s="15">
        <v>2</v>
      </c>
      <c r="I25" s="15">
        <v>1.4</v>
      </c>
      <c r="J25" s="15">
        <v>0.6</v>
      </c>
      <c r="K25" s="15">
        <v>111.53</v>
      </c>
      <c r="L25" s="15">
        <v>2.1</v>
      </c>
      <c r="M25" s="15">
        <v>1.3</v>
      </c>
      <c r="N25" s="15">
        <v>0.8</v>
      </c>
      <c r="O25" s="15">
        <v>105.41</v>
      </c>
      <c r="P25" s="15">
        <v>2.4</v>
      </c>
      <c r="Q25" s="15">
        <v>1.3</v>
      </c>
      <c r="R25" s="15">
        <v>1.1000000000000001</v>
      </c>
      <c r="S25" s="15">
        <v>117.62</v>
      </c>
      <c r="T25" s="15">
        <v>2.2999999999999998</v>
      </c>
      <c r="U25" s="15">
        <v>1.3</v>
      </c>
      <c r="V25" s="15">
        <v>1</v>
      </c>
      <c r="W25" s="15">
        <v>110.36</v>
      </c>
      <c r="X25" s="15">
        <v>2.2000000000000002</v>
      </c>
      <c r="Y25" s="15">
        <v>1.2</v>
      </c>
      <c r="Z25" s="15">
        <v>1</v>
      </c>
      <c r="AA25" s="15">
        <v>110.27</v>
      </c>
      <c r="AB25" s="15">
        <v>2.1</v>
      </c>
      <c r="AC25" s="15">
        <v>1.3</v>
      </c>
      <c r="AD25" s="15">
        <v>0.8</v>
      </c>
      <c r="AE25" s="15">
        <v>112.61</v>
      </c>
      <c r="AF25" s="15">
        <v>1.8</v>
      </c>
      <c r="AG25" s="15">
        <v>1.2</v>
      </c>
      <c r="AH25" s="15">
        <v>0.6</v>
      </c>
      <c r="AI25" s="15">
        <v>125.33</v>
      </c>
      <c r="AJ25" s="15">
        <v>2.2000000000000002</v>
      </c>
      <c r="AK25" s="15">
        <v>1.3</v>
      </c>
      <c r="AL25" s="15">
        <v>0.9</v>
      </c>
      <c r="AM25" s="15">
        <v>121.85</v>
      </c>
      <c r="AN25" s="15" t="s">
        <v>95</v>
      </c>
      <c r="AO25" s="15">
        <v>2.6</v>
      </c>
      <c r="AP25" s="15">
        <v>80</v>
      </c>
      <c r="AQ25" s="15">
        <v>2.9</v>
      </c>
      <c r="AR25" s="15">
        <v>80</v>
      </c>
      <c r="AS25" s="15">
        <v>2.7</v>
      </c>
      <c r="AT25" s="15">
        <v>80</v>
      </c>
      <c r="AU25" s="28">
        <v>3.2</v>
      </c>
      <c r="AV25" s="15">
        <v>80</v>
      </c>
      <c r="AW25" s="15" t="s">
        <v>97</v>
      </c>
      <c r="AX25" s="15" t="s">
        <v>300</v>
      </c>
      <c r="AY25" s="15">
        <v>4.5999999999999996</v>
      </c>
      <c r="AZ25" s="15">
        <v>30</v>
      </c>
      <c r="BA25" s="15">
        <v>4.4000000000000004</v>
      </c>
      <c r="BB25" s="15">
        <v>30</v>
      </c>
      <c r="BC25" s="15">
        <v>4.3</v>
      </c>
      <c r="BD25" s="15">
        <v>30</v>
      </c>
      <c r="BE25" s="15">
        <v>4.8</v>
      </c>
      <c r="BF25" s="15">
        <v>30</v>
      </c>
      <c r="BG25" s="15">
        <v>60</v>
      </c>
      <c r="BH25" s="15" t="s">
        <v>95</v>
      </c>
      <c r="BI25" s="56" t="s">
        <v>29</v>
      </c>
      <c r="BJ25" s="56" t="s">
        <v>29</v>
      </c>
      <c r="BK25" s="56" t="s">
        <v>29</v>
      </c>
      <c r="BL25" s="56" t="s">
        <v>29</v>
      </c>
      <c r="BM25" s="56" t="s">
        <v>29</v>
      </c>
      <c r="BN25" s="56" t="s">
        <v>29</v>
      </c>
      <c r="BO25" s="56" t="s">
        <v>29</v>
      </c>
      <c r="BP25" s="56" t="s">
        <v>29</v>
      </c>
      <c r="BQ25" s="56" t="s">
        <v>29</v>
      </c>
      <c r="BR25" s="56" t="s">
        <v>29</v>
      </c>
      <c r="BS25" s="56" t="s">
        <v>29</v>
      </c>
      <c r="BT25" s="66" t="s">
        <v>29</v>
      </c>
      <c r="BU25" s="16" t="s">
        <v>84</v>
      </c>
      <c r="BV25" s="70" t="s">
        <v>29</v>
      </c>
      <c r="BW25" s="56" t="s">
        <v>29</v>
      </c>
      <c r="BX25" s="56" t="s">
        <v>29</v>
      </c>
      <c r="BY25" s="56" t="s">
        <v>29</v>
      </c>
      <c r="BZ25" s="56" t="s">
        <v>29</v>
      </c>
      <c r="CA25" s="56" t="s">
        <v>29</v>
      </c>
      <c r="CB25" s="56" t="s">
        <v>29</v>
      </c>
      <c r="CC25" s="68" t="s">
        <v>29</v>
      </c>
      <c r="CD25" s="67" t="s">
        <v>284</v>
      </c>
      <c r="CE25" s="21">
        <v>10.9</v>
      </c>
      <c r="CF25" s="15">
        <v>41.6</v>
      </c>
      <c r="CG25" s="15">
        <v>0</v>
      </c>
      <c r="CH25" s="28" t="s">
        <v>242</v>
      </c>
      <c r="CI25" s="15">
        <v>4</v>
      </c>
      <c r="CJ25" s="15">
        <v>3.8</v>
      </c>
      <c r="CK25" s="15">
        <v>0.2</v>
      </c>
      <c r="CL25" s="15">
        <v>4.2</v>
      </c>
      <c r="CM25" s="15">
        <v>2.7</v>
      </c>
      <c r="CN25" s="15">
        <v>1.5</v>
      </c>
      <c r="CO25" s="15">
        <v>4.2</v>
      </c>
      <c r="CP25" s="15">
        <v>3.4</v>
      </c>
      <c r="CQ25" s="15">
        <v>0.8</v>
      </c>
      <c r="CR25" s="15">
        <v>4.3</v>
      </c>
      <c r="CS25" s="15">
        <v>2.6</v>
      </c>
      <c r="CT25" s="15">
        <v>1.7</v>
      </c>
      <c r="CU25" s="27" t="s">
        <v>95</v>
      </c>
      <c r="CV25" s="15">
        <v>725.3</v>
      </c>
      <c r="CW25" s="15">
        <v>6.21</v>
      </c>
      <c r="CX25" s="15">
        <v>68.86</v>
      </c>
      <c r="CY25" s="15" t="s">
        <v>105</v>
      </c>
      <c r="CZ25" s="65">
        <v>313</v>
      </c>
      <c r="DA25" s="15">
        <v>399.6</v>
      </c>
      <c r="DB25" s="15">
        <v>6.1</v>
      </c>
      <c r="DC25" s="15">
        <v>73.459999999999994</v>
      </c>
      <c r="DD25" s="15" t="s">
        <v>105</v>
      </c>
      <c r="DE25" s="65">
        <v>532.20000000000005</v>
      </c>
      <c r="DF25" s="40" t="s">
        <v>100</v>
      </c>
      <c r="DG25" s="15">
        <v>7</v>
      </c>
      <c r="DH25" s="15">
        <v>89.64</v>
      </c>
      <c r="DI25" s="15" t="s">
        <v>105</v>
      </c>
      <c r="DJ25" s="65">
        <v>577.9</v>
      </c>
      <c r="DK25" s="15">
        <v>1451</v>
      </c>
      <c r="DL25" s="15">
        <v>6.1</v>
      </c>
      <c r="DM25" s="15">
        <v>82.45</v>
      </c>
      <c r="DN25" s="15" t="s">
        <v>105</v>
      </c>
      <c r="DO25" s="61">
        <v>328.5</v>
      </c>
      <c r="DP25" s="53" t="s">
        <v>101</v>
      </c>
    </row>
    <row r="26" spans="3:120" ht="15" thickBot="1" x14ac:dyDescent="0.35">
      <c r="C26" s="20">
        <v>45503</v>
      </c>
      <c r="D26" s="33"/>
      <c r="E26" s="29"/>
      <c r="F26" s="30"/>
      <c r="G26" s="29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29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60"/>
      <c r="BU26" s="47"/>
      <c r="BV26" s="71"/>
      <c r="BW26" s="57"/>
      <c r="BX26" s="57"/>
      <c r="BY26" s="57"/>
      <c r="BZ26" s="57"/>
      <c r="CA26" s="57"/>
      <c r="CB26" s="57"/>
      <c r="CC26" s="69"/>
      <c r="CD26" s="35"/>
      <c r="CE26" s="41"/>
      <c r="CF26" s="30"/>
      <c r="CG26" s="30"/>
      <c r="CH26" s="29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62"/>
      <c r="DA26" s="30"/>
      <c r="DB26" s="30"/>
      <c r="DC26" s="30"/>
      <c r="DD26" s="30"/>
      <c r="DE26" s="62"/>
      <c r="DF26" s="29"/>
      <c r="DG26" s="30"/>
      <c r="DH26" s="30"/>
      <c r="DI26" s="30"/>
      <c r="DJ26" s="62"/>
      <c r="DK26" s="30"/>
      <c r="DL26" s="30"/>
      <c r="DM26" s="30"/>
      <c r="DN26" s="30"/>
      <c r="DO26" s="62"/>
      <c r="DP26" s="39"/>
    </row>
    <row r="27" spans="3:120" ht="15" thickBot="1" x14ac:dyDescent="0.35">
      <c r="C27" s="20">
        <v>45504</v>
      </c>
      <c r="D27" s="18">
        <v>7.46</v>
      </c>
      <c r="E27" s="28" t="s">
        <v>100</v>
      </c>
      <c r="F27" s="15">
        <v>0</v>
      </c>
      <c r="G27" s="28" t="s">
        <v>242</v>
      </c>
      <c r="H27" s="15">
        <v>1.2</v>
      </c>
      <c r="I27" s="15">
        <v>1.4</v>
      </c>
      <c r="J27" s="28">
        <v>-0.2</v>
      </c>
      <c r="K27" s="15">
        <v>124.88</v>
      </c>
      <c r="L27" s="15">
        <v>1.9</v>
      </c>
      <c r="M27" s="15">
        <v>1.38</v>
      </c>
      <c r="N27" s="15">
        <v>0.52</v>
      </c>
      <c r="O27" s="15">
        <v>114.44</v>
      </c>
      <c r="P27" s="15">
        <v>2</v>
      </c>
      <c r="Q27" s="15">
        <v>1.2</v>
      </c>
      <c r="R27" s="15">
        <v>0.8</v>
      </c>
      <c r="S27" s="15">
        <v>108.88</v>
      </c>
      <c r="T27" s="15">
        <v>2</v>
      </c>
      <c r="U27" s="15">
        <v>1.2</v>
      </c>
      <c r="V27" s="15">
        <v>0.8</v>
      </c>
      <c r="W27" s="15">
        <v>117.01</v>
      </c>
      <c r="X27" s="15">
        <v>1.9</v>
      </c>
      <c r="Y27" s="15">
        <v>1.4</v>
      </c>
      <c r="Z27" s="15">
        <v>0.5</v>
      </c>
      <c r="AA27" s="15">
        <v>115.91</v>
      </c>
      <c r="AB27" s="15">
        <v>1.7</v>
      </c>
      <c r="AC27" s="15">
        <v>1.4</v>
      </c>
      <c r="AD27" s="15">
        <v>0.3</v>
      </c>
      <c r="AE27" s="15">
        <v>125.55</v>
      </c>
      <c r="AF27" s="15">
        <v>1.6</v>
      </c>
      <c r="AG27" s="15">
        <v>1.4</v>
      </c>
      <c r="AH27" s="15">
        <v>0.2</v>
      </c>
      <c r="AI27" s="15">
        <v>124.67</v>
      </c>
      <c r="AJ27" s="15">
        <v>1.8</v>
      </c>
      <c r="AK27" s="15">
        <v>1.3</v>
      </c>
      <c r="AL27" s="15">
        <v>0.5</v>
      </c>
      <c r="AM27" s="15">
        <v>125.4</v>
      </c>
      <c r="AN27" s="15" t="s">
        <v>315</v>
      </c>
      <c r="AO27" s="15">
        <v>2.8</v>
      </c>
      <c r="AP27" s="15">
        <v>80</v>
      </c>
      <c r="AQ27" s="15">
        <v>2.4</v>
      </c>
      <c r="AR27" s="15">
        <v>80</v>
      </c>
      <c r="AS27" s="15">
        <v>2.7</v>
      </c>
      <c r="AT27" s="15">
        <v>80</v>
      </c>
      <c r="AU27" s="15">
        <v>3</v>
      </c>
      <c r="AV27" s="15">
        <v>80</v>
      </c>
      <c r="AW27" s="15" t="s">
        <v>97</v>
      </c>
      <c r="AX27" s="15" t="s">
        <v>95</v>
      </c>
      <c r="AY27" s="28" t="s">
        <v>108</v>
      </c>
      <c r="AZ27" s="28" t="s">
        <v>108</v>
      </c>
      <c r="BA27" s="28" t="s">
        <v>108</v>
      </c>
      <c r="BB27" s="28" t="s">
        <v>108</v>
      </c>
      <c r="BC27" s="15">
        <v>4.5999999999999996</v>
      </c>
      <c r="BD27" s="15">
        <v>30</v>
      </c>
      <c r="BE27" s="15">
        <v>4.9000000000000004</v>
      </c>
      <c r="BF27" s="15">
        <v>30</v>
      </c>
      <c r="BG27" s="15">
        <v>55</v>
      </c>
      <c r="BH27" s="28" t="s">
        <v>309</v>
      </c>
      <c r="BI27" s="56" t="s">
        <v>29</v>
      </c>
      <c r="BJ27" s="56" t="s">
        <v>29</v>
      </c>
      <c r="BK27" s="56" t="s">
        <v>29</v>
      </c>
      <c r="BL27" s="56" t="s">
        <v>29</v>
      </c>
      <c r="BM27" s="56" t="s">
        <v>29</v>
      </c>
      <c r="BN27" s="56" t="s">
        <v>29</v>
      </c>
      <c r="BO27" s="56" t="s">
        <v>29</v>
      </c>
      <c r="BP27" s="56" t="s">
        <v>29</v>
      </c>
      <c r="BQ27" s="56" t="s">
        <v>29</v>
      </c>
      <c r="BR27" s="56" t="s">
        <v>29</v>
      </c>
      <c r="BS27" s="56" t="s">
        <v>29</v>
      </c>
      <c r="BT27" s="66" t="s">
        <v>29</v>
      </c>
      <c r="BU27" s="16" t="s">
        <v>84</v>
      </c>
      <c r="BV27" s="70" t="s">
        <v>29</v>
      </c>
      <c r="BW27" s="56" t="s">
        <v>29</v>
      </c>
      <c r="BX27" s="56" t="s">
        <v>29</v>
      </c>
      <c r="BY27" s="56" t="s">
        <v>29</v>
      </c>
      <c r="BZ27" s="56" t="s">
        <v>29</v>
      </c>
      <c r="CA27" s="56" t="s">
        <v>29</v>
      </c>
      <c r="CB27" s="56" t="s">
        <v>29</v>
      </c>
      <c r="CC27" s="68" t="s">
        <v>29</v>
      </c>
      <c r="CD27" s="67" t="s">
        <v>284</v>
      </c>
      <c r="CE27" s="21">
        <v>10.6</v>
      </c>
      <c r="CF27" s="28" t="s">
        <v>100</v>
      </c>
      <c r="CG27" s="15">
        <v>0</v>
      </c>
      <c r="CH27" s="28" t="s">
        <v>242</v>
      </c>
      <c r="CI27" s="28" t="s">
        <v>108</v>
      </c>
      <c r="CJ27" s="28" t="s">
        <v>108</v>
      </c>
      <c r="CK27" s="28" t="s">
        <v>108</v>
      </c>
      <c r="CL27" s="15">
        <v>4.4000000000000004</v>
      </c>
      <c r="CM27" s="15">
        <v>3.8</v>
      </c>
      <c r="CN27" s="15">
        <v>0.6</v>
      </c>
      <c r="CO27" s="15">
        <v>4.5</v>
      </c>
      <c r="CP27" s="15">
        <v>2.9</v>
      </c>
      <c r="CQ27" s="15">
        <v>1.6</v>
      </c>
      <c r="CR27" s="15">
        <v>4.0999999999999996</v>
      </c>
      <c r="CS27" s="15">
        <v>3.4</v>
      </c>
      <c r="CT27" s="15">
        <v>0.7</v>
      </c>
      <c r="CU27" s="28" t="s">
        <v>310</v>
      </c>
      <c r="CV27" s="15">
        <v>769.8</v>
      </c>
      <c r="CW27" s="15">
        <v>6.04</v>
      </c>
      <c r="CX27" s="15">
        <v>70.66</v>
      </c>
      <c r="CY27" s="15" t="s">
        <v>105</v>
      </c>
      <c r="CZ27" s="15">
        <v>131.19999999999999</v>
      </c>
      <c r="DA27" s="15">
        <v>3361.3</v>
      </c>
      <c r="DB27" s="15">
        <v>6.7</v>
      </c>
      <c r="DC27" s="15">
        <v>74.34</v>
      </c>
      <c r="DD27" s="15" t="s">
        <v>105</v>
      </c>
      <c r="DE27" s="65">
        <v>551</v>
      </c>
      <c r="DF27" s="15">
        <v>834.4</v>
      </c>
      <c r="DG27" s="15">
        <v>6.7</v>
      </c>
      <c r="DH27" s="15">
        <v>88.77</v>
      </c>
      <c r="DI27" s="15" t="s">
        <v>105</v>
      </c>
      <c r="DJ27" s="65">
        <v>656.4</v>
      </c>
      <c r="DK27" s="15">
        <v>1680</v>
      </c>
      <c r="DL27" s="15">
        <v>6.1</v>
      </c>
      <c r="DM27" s="15">
        <v>91.57</v>
      </c>
      <c r="DN27" s="15" t="s">
        <v>105</v>
      </c>
      <c r="DO27" s="17">
        <v>190.4</v>
      </c>
      <c r="DP27" s="44" t="s">
        <v>311</v>
      </c>
    </row>
    <row r="28" spans="3:120" ht="15" thickBot="1" x14ac:dyDescent="0.35">
      <c r="C28" s="20">
        <v>45505</v>
      </c>
      <c r="D28" s="18">
        <v>7.25</v>
      </c>
      <c r="E28" s="28" t="s">
        <v>100</v>
      </c>
      <c r="F28" s="15">
        <v>0</v>
      </c>
      <c r="G28" s="28" t="s">
        <v>242</v>
      </c>
      <c r="H28" s="15">
        <v>1.9</v>
      </c>
      <c r="I28" s="15">
        <v>1.4</v>
      </c>
      <c r="J28" s="15">
        <v>0.5</v>
      </c>
      <c r="K28" s="15">
        <v>131.22999999999999</v>
      </c>
      <c r="L28" s="15">
        <v>1.9</v>
      </c>
      <c r="M28" s="15">
        <v>1.4</v>
      </c>
      <c r="N28" s="15">
        <v>0.5</v>
      </c>
      <c r="O28" s="15">
        <v>114.04</v>
      </c>
      <c r="P28" s="15">
        <v>2.1</v>
      </c>
      <c r="Q28" s="15">
        <v>1.3</v>
      </c>
      <c r="R28" s="15">
        <v>0.8</v>
      </c>
      <c r="S28" s="15">
        <v>124.13</v>
      </c>
      <c r="T28" s="15">
        <v>2</v>
      </c>
      <c r="U28" s="15">
        <v>1.4</v>
      </c>
      <c r="V28" s="15">
        <v>0.6</v>
      </c>
      <c r="W28" s="15">
        <v>127.75</v>
      </c>
      <c r="X28" s="15">
        <v>1.9</v>
      </c>
      <c r="Y28" s="15">
        <v>1.3</v>
      </c>
      <c r="Z28" s="15">
        <v>0.6</v>
      </c>
      <c r="AA28" s="15">
        <v>117.18</v>
      </c>
      <c r="AB28" s="15">
        <v>1.8</v>
      </c>
      <c r="AC28" s="15">
        <v>1.3</v>
      </c>
      <c r="AD28" s="15">
        <v>0.5</v>
      </c>
      <c r="AE28" s="15">
        <v>109.18</v>
      </c>
      <c r="AF28" s="15">
        <v>1.5</v>
      </c>
      <c r="AG28" s="15">
        <v>1.3</v>
      </c>
      <c r="AH28" s="15">
        <v>0.2</v>
      </c>
      <c r="AI28" s="15">
        <v>121</v>
      </c>
      <c r="AJ28" s="15">
        <v>1.9</v>
      </c>
      <c r="AK28" s="15">
        <v>1.4</v>
      </c>
      <c r="AL28" s="15">
        <v>0.5</v>
      </c>
      <c r="AM28" s="15">
        <v>122.3</v>
      </c>
      <c r="AN28" s="15" t="s">
        <v>95</v>
      </c>
      <c r="AO28" s="15">
        <v>2.7</v>
      </c>
      <c r="AP28" s="15">
        <v>80</v>
      </c>
      <c r="AQ28" s="15">
        <v>2.6</v>
      </c>
      <c r="AR28" s="15">
        <v>80</v>
      </c>
      <c r="AS28" s="15">
        <v>2.7</v>
      </c>
      <c r="AT28" s="15">
        <v>80</v>
      </c>
      <c r="AU28" s="15">
        <v>3</v>
      </c>
      <c r="AV28" s="15">
        <v>80</v>
      </c>
      <c r="AW28" s="15" t="s">
        <v>97</v>
      </c>
      <c r="AX28" s="28" t="s">
        <v>317</v>
      </c>
      <c r="AY28" s="15">
        <v>5</v>
      </c>
      <c r="AZ28" s="15">
        <v>30</v>
      </c>
      <c r="BA28" s="15">
        <v>4.5999999999999996</v>
      </c>
      <c r="BB28" s="15">
        <v>30</v>
      </c>
      <c r="BC28" s="15">
        <v>4.8</v>
      </c>
      <c r="BD28" s="15">
        <v>30</v>
      </c>
      <c r="BE28" s="26" t="s">
        <v>108</v>
      </c>
      <c r="BF28" s="26" t="s">
        <v>108</v>
      </c>
      <c r="BG28" s="15">
        <v>65</v>
      </c>
      <c r="BH28" s="15" t="s">
        <v>321</v>
      </c>
      <c r="BI28" s="56" t="s">
        <v>29</v>
      </c>
      <c r="BJ28" s="56" t="s">
        <v>29</v>
      </c>
      <c r="BK28" s="56" t="s">
        <v>29</v>
      </c>
      <c r="BL28" s="56" t="s">
        <v>29</v>
      </c>
      <c r="BM28" s="56" t="s">
        <v>29</v>
      </c>
      <c r="BN28" s="56" t="s">
        <v>29</v>
      </c>
      <c r="BO28" s="56" t="s">
        <v>29</v>
      </c>
      <c r="BP28" s="56" t="s">
        <v>29</v>
      </c>
      <c r="BQ28" s="56" t="s">
        <v>29</v>
      </c>
      <c r="BR28" s="56" t="s">
        <v>29</v>
      </c>
      <c r="BS28" s="56" t="s">
        <v>29</v>
      </c>
      <c r="BT28" s="66" t="s">
        <v>29</v>
      </c>
      <c r="BU28" s="16" t="s">
        <v>84</v>
      </c>
      <c r="BV28" s="70" t="s">
        <v>29</v>
      </c>
      <c r="BW28" s="56" t="s">
        <v>29</v>
      </c>
      <c r="BX28" s="56" t="s">
        <v>29</v>
      </c>
      <c r="BY28" s="56" t="s">
        <v>29</v>
      </c>
      <c r="BZ28" s="56" t="s">
        <v>29</v>
      </c>
      <c r="CA28" s="56" t="s">
        <v>29</v>
      </c>
      <c r="CB28" s="56" t="s">
        <v>29</v>
      </c>
      <c r="CC28" s="68" t="s">
        <v>29</v>
      </c>
      <c r="CD28" s="67" t="s">
        <v>284</v>
      </c>
      <c r="CE28" s="21">
        <v>10.5</v>
      </c>
      <c r="CF28" s="28" t="s">
        <v>100</v>
      </c>
      <c r="CG28" s="15">
        <v>0</v>
      </c>
      <c r="CH28" s="28" t="s">
        <v>242</v>
      </c>
      <c r="CI28" s="15">
        <v>4.4000000000000004</v>
      </c>
      <c r="CJ28" s="15">
        <v>3</v>
      </c>
      <c r="CK28" s="15">
        <v>1.1000000000000001</v>
      </c>
      <c r="CL28" s="15">
        <v>4.4000000000000004</v>
      </c>
      <c r="CM28" s="15">
        <v>2.4</v>
      </c>
      <c r="CN28" s="15">
        <v>2</v>
      </c>
      <c r="CO28" s="15">
        <v>4.5999999999999996</v>
      </c>
      <c r="CP28" s="15">
        <v>2.2000000000000002</v>
      </c>
      <c r="CQ28" s="15">
        <v>2.4</v>
      </c>
      <c r="CR28" s="28" t="s">
        <v>108</v>
      </c>
      <c r="CS28" s="28" t="s">
        <v>108</v>
      </c>
      <c r="CT28" s="28" t="s">
        <v>108</v>
      </c>
      <c r="CU28" s="28" t="s">
        <v>316</v>
      </c>
      <c r="CV28" s="15">
        <v>790.5</v>
      </c>
      <c r="CW28" s="15">
        <v>6</v>
      </c>
      <c r="CX28" s="15">
        <v>69.900000000000006</v>
      </c>
      <c r="CY28" s="15" t="s">
        <v>105</v>
      </c>
      <c r="CZ28" s="15">
        <v>283.8</v>
      </c>
      <c r="DA28" s="15">
        <v>748.2</v>
      </c>
      <c r="DB28" s="15">
        <v>6.1</v>
      </c>
      <c r="DC28" s="15">
        <v>73.260000000000005</v>
      </c>
      <c r="DD28" s="15" t="s">
        <v>105</v>
      </c>
      <c r="DE28" s="65">
        <v>543.70000000000005</v>
      </c>
      <c r="DF28" s="15">
        <v>821.3</v>
      </c>
      <c r="DG28" s="15">
        <v>6.5</v>
      </c>
      <c r="DH28" s="15">
        <v>81.819999999999993</v>
      </c>
      <c r="DI28" s="15" t="s">
        <v>105</v>
      </c>
      <c r="DJ28" s="65">
        <v>703.4</v>
      </c>
      <c r="DK28" s="15">
        <v>1903</v>
      </c>
      <c r="DL28" s="15">
        <v>6.2</v>
      </c>
      <c r="DM28" s="15">
        <v>91.61</v>
      </c>
      <c r="DN28" s="15" t="s">
        <v>105</v>
      </c>
      <c r="DO28" s="17">
        <v>137.1</v>
      </c>
      <c r="DP28" s="44" t="s">
        <v>311</v>
      </c>
    </row>
    <row r="29" spans="3:120" ht="15" thickBot="1" x14ac:dyDescent="0.35">
      <c r="C29" s="20">
        <v>45506</v>
      </c>
      <c r="D29" s="18">
        <v>7.02</v>
      </c>
      <c r="E29" s="28" t="s">
        <v>100</v>
      </c>
      <c r="F29" s="15">
        <v>0</v>
      </c>
      <c r="G29" s="28" t="s">
        <v>242</v>
      </c>
      <c r="H29" s="28">
        <v>0.41</v>
      </c>
      <c r="I29" s="28">
        <v>4</v>
      </c>
      <c r="J29" s="15">
        <v>0</v>
      </c>
      <c r="K29" s="15">
        <v>-0.1</v>
      </c>
      <c r="L29" s="15">
        <v>1.8</v>
      </c>
      <c r="M29" s="15">
        <v>1.2</v>
      </c>
      <c r="N29" s="15">
        <v>0.6</v>
      </c>
      <c r="O29" s="15">
        <v>91.82</v>
      </c>
      <c r="P29" s="15">
        <v>2.2999999999999998</v>
      </c>
      <c r="Q29" s="15">
        <v>1.3</v>
      </c>
      <c r="R29" s="15">
        <v>1</v>
      </c>
      <c r="S29" s="15">
        <v>119.74</v>
      </c>
      <c r="T29" s="15">
        <v>1.7</v>
      </c>
      <c r="U29" s="15">
        <v>1.3</v>
      </c>
      <c r="V29" s="15">
        <v>0.4</v>
      </c>
      <c r="W29" s="15">
        <v>118.5</v>
      </c>
      <c r="X29" s="15">
        <v>2</v>
      </c>
      <c r="Y29" s="15">
        <v>1.2</v>
      </c>
      <c r="Z29" s="15">
        <v>0.8</v>
      </c>
      <c r="AA29" s="15">
        <v>116.88</v>
      </c>
      <c r="AB29" s="15">
        <v>1.9</v>
      </c>
      <c r="AC29" s="15">
        <v>1.4</v>
      </c>
      <c r="AD29" s="15">
        <v>0.5</v>
      </c>
      <c r="AE29" s="15">
        <v>123.76</v>
      </c>
      <c r="AF29" s="15">
        <v>1.7</v>
      </c>
      <c r="AG29" s="15">
        <v>1.3</v>
      </c>
      <c r="AH29" s="15">
        <v>0.4</v>
      </c>
      <c r="AI29" s="15">
        <v>127.34</v>
      </c>
      <c r="AJ29" s="15">
        <v>2</v>
      </c>
      <c r="AK29" s="15">
        <v>1.3</v>
      </c>
      <c r="AL29" s="15">
        <v>0.7</v>
      </c>
      <c r="AM29" s="15">
        <v>126.72</v>
      </c>
      <c r="AN29" s="15" t="s">
        <v>319</v>
      </c>
      <c r="AO29" s="15">
        <v>2.5</v>
      </c>
      <c r="AP29" s="15">
        <v>80</v>
      </c>
      <c r="AQ29" s="15">
        <v>2.7</v>
      </c>
      <c r="AR29" s="15">
        <v>80</v>
      </c>
      <c r="AS29" s="15">
        <v>2.6</v>
      </c>
      <c r="AT29" s="15">
        <v>80</v>
      </c>
      <c r="AU29" s="28">
        <v>3.1</v>
      </c>
      <c r="AV29" s="15">
        <v>80</v>
      </c>
      <c r="AW29" s="15" t="s">
        <v>97</v>
      </c>
      <c r="AX29" s="28" t="s">
        <v>317</v>
      </c>
      <c r="AY29" s="28" t="s">
        <v>108</v>
      </c>
      <c r="AZ29" s="28" t="s">
        <v>108</v>
      </c>
      <c r="BA29" s="15">
        <v>4.5999999999999996</v>
      </c>
      <c r="BB29" s="15">
        <v>30</v>
      </c>
      <c r="BC29" s="15">
        <v>4.5999999999999996</v>
      </c>
      <c r="BD29" s="15">
        <v>30</v>
      </c>
      <c r="BE29" s="15">
        <v>5</v>
      </c>
      <c r="BF29" s="15">
        <v>30</v>
      </c>
      <c r="BG29" s="15">
        <v>60</v>
      </c>
      <c r="BH29" s="15" t="s">
        <v>320</v>
      </c>
      <c r="BI29" s="56" t="s">
        <v>29</v>
      </c>
      <c r="BJ29" s="56" t="s">
        <v>29</v>
      </c>
      <c r="BK29" s="56" t="s">
        <v>29</v>
      </c>
      <c r="BL29" s="56" t="s">
        <v>29</v>
      </c>
      <c r="BM29" s="56" t="s">
        <v>29</v>
      </c>
      <c r="BN29" s="56" t="s">
        <v>29</v>
      </c>
      <c r="BO29" s="56" t="s">
        <v>29</v>
      </c>
      <c r="BP29" s="56" t="s">
        <v>29</v>
      </c>
      <c r="BQ29" s="56" t="s">
        <v>29</v>
      </c>
      <c r="BR29" s="56" t="s">
        <v>29</v>
      </c>
      <c r="BS29" s="56" t="s">
        <v>29</v>
      </c>
      <c r="BT29" s="66" t="s">
        <v>29</v>
      </c>
      <c r="BU29" s="16" t="s">
        <v>84</v>
      </c>
      <c r="BV29" s="70" t="s">
        <v>29</v>
      </c>
      <c r="BW29" s="56" t="s">
        <v>29</v>
      </c>
      <c r="BX29" s="56" t="s">
        <v>29</v>
      </c>
      <c r="BY29" s="56" t="s">
        <v>29</v>
      </c>
      <c r="BZ29" s="56" t="s">
        <v>29</v>
      </c>
      <c r="CA29" s="56" t="s">
        <v>29</v>
      </c>
      <c r="CB29" s="56" t="s">
        <v>29</v>
      </c>
      <c r="CC29" s="68" t="s">
        <v>29</v>
      </c>
      <c r="CD29" s="67" t="s">
        <v>284</v>
      </c>
      <c r="CE29" s="21">
        <v>10.4</v>
      </c>
      <c r="CF29" s="28">
        <v>108</v>
      </c>
      <c r="CG29" s="15">
        <v>0</v>
      </c>
      <c r="CH29" s="28" t="s">
        <v>242</v>
      </c>
      <c r="CI29" s="15">
        <v>4.5</v>
      </c>
      <c r="CJ29" s="15">
        <v>4</v>
      </c>
      <c r="CK29" s="15">
        <v>0.5</v>
      </c>
      <c r="CL29" s="28" t="s">
        <v>108</v>
      </c>
      <c r="CM29" s="28" t="s">
        <v>108</v>
      </c>
      <c r="CN29" s="28" t="s">
        <v>108</v>
      </c>
      <c r="CO29" s="15">
        <v>4.5999999999999996</v>
      </c>
      <c r="CP29" s="15">
        <v>2.8</v>
      </c>
      <c r="CQ29" s="15">
        <v>1.8</v>
      </c>
      <c r="CR29" s="15">
        <v>4.2</v>
      </c>
      <c r="CS29" s="15">
        <v>3</v>
      </c>
      <c r="CT29" s="15">
        <v>1.2</v>
      </c>
      <c r="CU29" s="28" t="s">
        <v>322</v>
      </c>
      <c r="CV29" s="15">
        <v>284.8</v>
      </c>
      <c r="CW29" s="15">
        <v>6.04</v>
      </c>
      <c r="CX29" s="15">
        <v>69.86</v>
      </c>
      <c r="CY29" s="15" t="s">
        <v>105</v>
      </c>
      <c r="CZ29" s="15">
        <v>187.4</v>
      </c>
      <c r="DA29" s="15">
        <v>760</v>
      </c>
      <c r="DB29" s="15">
        <v>6.1</v>
      </c>
      <c r="DC29" s="15">
        <v>75.040000000000006</v>
      </c>
      <c r="DD29" s="15" t="s">
        <v>105</v>
      </c>
      <c r="DE29" s="65">
        <v>545.4</v>
      </c>
      <c r="DF29" s="15">
        <v>817.7</v>
      </c>
      <c r="DG29" s="15">
        <v>6.3</v>
      </c>
      <c r="DH29" s="15">
        <v>87.7</v>
      </c>
      <c r="DI29" s="15" t="s">
        <v>105</v>
      </c>
      <c r="DJ29" s="65">
        <v>706.3</v>
      </c>
      <c r="DK29" s="15">
        <v>2109.8000000000002</v>
      </c>
      <c r="DL29" s="15">
        <v>6</v>
      </c>
      <c r="DM29" s="15">
        <v>86.63</v>
      </c>
      <c r="DN29" s="15" t="s">
        <v>105</v>
      </c>
      <c r="DO29" s="17">
        <v>192.4</v>
      </c>
      <c r="DP29" s="44" t="s">
        <v>311</v>
      </c>
    </row>
    <row r="30" spans="3:120" ht="15" thickBot="1" x14ac:dyDescent="0.35">
      <c r="C30" s="20">
        <v>45507</v>
      </c>
      <c r="D30" s="32"/>
      <c r="E30" s="40"/>
      <c r="F30" s="27"/>
      <c r="G30" s="40"/>
      <c r="H30" s="40"/>
      <c r="I30" s="40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40"/>
      <c r="AV30" s="27"/>
      <c r="AW30" s="27"/>
      <c r="AX30" s="40"/>
      <c r="AY30" s="40"/>
      <c r="AZ30" s="40"/>
      <c r="BA30" s="27"/>
      <c r="BB30" s="27"/>
      <c r="BC30" s="27"/>
      <c r="BD30" s="27"/>
      <c r="BE30" s="27"/>
      <c r="BF30" s="27"/>
      <c r="BG30" s="27"/>
      <c r="BH30" s="27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9"/>
      <c r="BU30" s="19"/>
      <c r="BV30" s="85"/>
      <c r="BW30" s="58"/>
      <c r="BX30" s="58"/>
      <c r="BY30" s="58"/>
      <c r="BZ30" s="58"/>
      <c r="CA30" s="58"/>
      <c r="CB30" s="58"/>
      <c r="CC30" s="86"/>
      <c r="CD30" s="19"/>
      <c r="CE30" s="64"/>
      <c r="CF30" s="40"/>
      <c r="CG30" s="27"/>
      <c r="CH30" s="40"/>
      <c r="CI30" s="27"/>
      <c r="CJ30" s="27"/>
      <c r="CK30" s="27"/>
      <c r="CL30" s="40"/>
      <c r="CM30" s="40"/>
      <c r="CN30" s="40"/>
      <c r="CO30" s="27"/>
      <c r="CP30" s="27"/>
      <c r="CQ30" s="27"/>
      <c r="CR30" s="27"/>
      <c r="CS30" s="27"/>
      <c r="CT30" s="27"/>
      <c r="CU30" s="40"/>
      <c r="CV30" s="27"/>
      <c r="CW30" s="27"/>
      <c r="CX30" s="27"/>
      <c r="CY30" s="27"/>
      <c r="CZ30" s="27"/>
      <c r="DA30" s="27"/>
      <c r="DB30" s="27"/>
      <c r="DC30" s="27"/>
      <c r="DD30" s="27"/>
      <c r="DE30" s="65"/>
      <c r="DF30" s="27"/>
      <c r="DG30" s="27"/>
      <c r="DH30" s="27"/>
      <c r="DI30" s="27"/>
      <c r="DJ30" s="65"/>
      <c r="DK30" s="27"/>
      <c r="DL30" s="27"/>
      <c r="DM30" s="27"/>
      <c r="DN30" s="27"/>
      <c r="DO30" s="36"/>
      <c r="DP30" s="38"/>
    </row>
    <row r="31" spans="3:120" ht="15" thickBot="1" x14ac:dyDescent="0.35">
      <c r="C31" s="20">
        <v>45508</v>
      </c>
      <c r="D31" s="33"/>
      <c r="E31" s="29"/>
      <c r="F31" s="30"/>
      <c r="G31" s="29"/>
      <c r="H31" s="29"/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29"/>
      <c r="AV31" s="30"/>
      <c r="AW31" s="30"/>
      <c r="AX31" s="29"/>
      <c r="AY31" s="29"/>
      <c r="AZ31" s="29"/>
      <c r="BA31" s="30"/>
      <c r="BB31" s="30"/>
      <c r="BC31" s="30"/>
      <c r="BD31" s="30"/>
      <c r="BE31" s="30"/>
      <c r="BF31" s="30"/>
      <c r="BG31" s="30"/>
      <c r="BH31" s="30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60"/>
      <c r="BU31" s="47"/>
      <c r="BV31" s="71"/>
      <c r="BW31" s="57"/>
      <c r="BX31" s="57"/>
      <c r="BY31" s="57"/>
      <c r="BZ31" s="57"/>
      <c r="CA31" s="57"/>
      <c r="CB31" s="57"/>
      <c r="CC31" s="69"/>
      <c r="CD31" s="35"/>
      <c r="CE31" s="41"/>
      <c r="CF31" s="29"/>
      <c r="CG31" s="30"/>
      <c r="CH31" s="29"/>
      <c r="CI31" s="30"/>
      <c r="CJ31" s="30"/>
      <c r="CK31" s="30"/>
      <c r="CL31" s="29"/>
      <c r="CM31" s="29"/>
      <c r="CN31" s="29"/>
      <c r="CO31" s="30"/>
      <c r="CP31" s="30"/>
      <c r="CQ31" s="30"/>
      <c r="CR31" s="30"/>
      <c r="CS31" s="30"/>
      <c r="CT31" s="30"/>
      <c r="CU31" s="29"/>
      <c r="CV31" s="30"/>
      <c r="CW31" s="30"/>
      <c r="CX31" s="30"/>
      <c r="CY31" s="30"/>
      <c r="CZ31" s="30"/>
      <c r="DA31" s="30"/>
      <c r="DB31" s="30"/>
      <c r="DC31" s="30"/>
      <c r="DD31" s="30"/>
      <c r="DE31" s="62"/>
      <c r="DF31" s="30"/>
      <c r="DG31" s="30"/>
      <c r="DH31" s="30"/>
      <c r="DI31" s="30"/>
      <c r="DJ31" s="62"/>
      <c r="DK31" s="30"/>
      <c r="DL31" s="30"/>
      <c r="DM31" s="30"/>
      <c r="DN31" s="30"/>
      <c r="DO31" s="37"/>
      <c r="DP31" s="39"/>
    </row>
    <row r="32" spans="3:120" ht="15" thickBot="1" x14ac:dyDescent="0.35">
      <c r="C32" s="20">
        <v>45509</v>
      </c>
      <c r="D32" s="18">
        <v>7.27</v>
      </c>
      <c r="E32" s="28" t="s">
        <v>100</v>
      </c>
      <c r="F32" s="15">
        <v>0</v>
      </c>
      <c r="G32" s="28" t="s">
        <v>242</v>
      </c>
      <c r="H32" s="15">
        <v>2</v>
      </c>
      <c r="I32" s="15">
        <v>1.4</v>
      </c>
      <c r="J32" s="15">
        <v>0.6</v>
      </c>
      <c r="K32" s="15">
        <v>120.12</v>
      </c>
      <c r="L32" s="15">
        <v>2</v>
      </c>
      <c r="M32" s="15">
        <v>1.4</v>
      </c>
      <c r="N32" s="15">
        <v>0.6</v>
      </c>
      <c r="O32" s="15">
        <v>119.08</v>
      </c>
      <c r="P32" s="15">
        <v>2.2000000000000002</v>
      </c>
      <c r="Q32" s="15">
        <v>1.3</v>
      </c>
      <c r="R32" s="15">
        <v>0.9</v>
      </c>
      <c r="S32" s="15">
        <v>118.54</v>
      </c>
      <c r="T32" s="15">
        <v>2</v>
      </c>
      <c r="U32" s="15">
        <v>1.4</v>
      </c>
      <c r="V32" s="15">
        <v>0.6</v>
      </c>
      <c r="W32" s="15">
        <v>125.77</v>
      </c>
      <c r="X32" s="15">
        <v>1.8</v>
      </c>
      <c r="Y32" s="15">
        <v>1.2</v>
      </c>
      <c r="Z32" s="15">
        <v>0.6</v>
      </c>
      <c r="AA32" s="15">
        <v>114.98</v>
      </c>
      <c r="AB32" s="15">
        <v>1.8</v>
      </c>
      <c r="AC32" s="15">
        <v>1.4</v>
      </c>
      <c r="AD32" s="15">
        <v>0.4</v>
      </c>
      <c r="AE32" s="15">
        <v>116.37</v>
      </c>
      <c r="AF32" s="15">
        <v>1.7</v>
      </c>
      <c r="AG32" s="15">
        <v>1.3</v>
      </c>
      <c r="AH32" s="15">
        <v>0.4</v>
      </c>
      <c r="AI32" s="15">
        <v>127.81</v>
      </c>
      <c r="AJ32" s="15">
        <v>2</v>
      </c>
      <c r="AK32" s="15">
        <v>1.4</v>
      </c>
      <c r="AL32" s="15">
        <v>0.6</v>
      </c>
      <c r="AM32" s="15">
        <v>131.11000000000001</v>
      </c>
      <c r="AN32" s="15" t="s">
        <v>95</v>
      </c>
      <c r="AO32" s="15">
        <v>2.8</v>
      </c>
      <c r="AP32" s="15">
        <v>30</v>
      </c>
      <c r="AQ32" s="15">
        <v>2.6</v>
      </c>
      <c r="AR32" s="15">
        <v>30</v>
      </c>
      <c r="AS32" s="15">
        <v>2.5</v>
      </c>
      <c r="AT32" s="15">
        <v>30</v>
      </c>
      <c r="AU32" s="15">
        <v>2.9</v>
      </c>
      <c r="AV32" s="15">
        <v>30</v>
      </c>
      <c r="AW32" s="15">
        <v>50</v>
      </c>
      <c r="AX32" s="28" t="s">
        <v>328</v>
      </c>
      <c r="AY32" s="15">
        <v>5.2</v>
      </c>
      <c r="AZ32" s="15">
        <v>30</v>
      </c>
      <c r="BA32" s="15">
        <v>4.5999999999999996</v>
      </c>
      <c r="BB32" s="15">
        <v>30</v>
      </c>
      <c r="BC32" s="15">
        <v>4.5999999999999996</v>
      </c>
      <c r="BD32" s="15">
        <v>30</v>
      </c>
      <c r="BE32" s="15">
        <v>4.9000000000000004</v>
      </c>
      <c r="BF32" s="15">
        <v>30</v>
      </c>
      <c r="BG32" s="15">
        <v>45</v>
      </c>
      <c r="BH32" s="15" t="s">
        <v>95</v>
      </c>
      <c r="BI32" s="15">
        <v>0</v>
      </c>
      <c r="BJ32" s="15">
        <v>12</v>
      </c>
      <c r="BK32" s="15">
        <v>0</v>
      </c>
      <c r="BL32" s="15">
        <v>12</v>
      </c>
      <c r="BM32" s="15">
        <v>0</v>
      </c>
      <c r="BN32" s="15">
        <v>12</v>
      </c>
      <c r="BO32" s="15">
        <v>0</v>
      </c>
      <c r="BP32" s="15">
        <v>12</v>
      </c>
      <c r="BQ32" s="56" t="s">
        <v>29</v>
      </c>
      <c r="BR32" s="56" t="s">
        <v>29</v>
      </c>
      <c r="BS32" s="56" t="s">
        <v>29</v>
      </c>
      <c r="BT32" s="66" t="s">
        <v>29</v>
      </c>
      <c r="BU32" s="44" t="s">
        <v>329</v>
      </c>
      <c r="BV32" s="15">
        <v>4.4000000000000004</v>
      </c>
      <c r="BW32" s="15">
        <v>40</v>
      </c>
      <c r="BX32" s="28">
        <v>5.0999999999999996</v>
      </c>
      <c r="BY32" s="15">
        <v>40</v>
      </c>
      <c r="BZ32" s="15">
        <v>4.5999999999999996</v>
      </c>
      <c r="CA32" s="15">
        <v>40</v>
      </c>
      <c r="CB32" s="15">
        <v>5</v>
      </c>
      <c r="CC32" s="17">
        <v>40</v>
      </c>
      <c r="CD32" s="19" t="s">
        <v>95</v>
      </c>
      <c r="CE32" s="21">
        <v>5.8</v>
      </c>
      <c r="CF32" s="15">
        <v>38.1</v>
      </c>
      <c r="CG32" s="15">
        <v>0</v>
      </c>
      <c r="CH32" s="28" t="s">
        <v>242</v>
      </c>
      <c r="CI32" s="15">
        <v>4.2</v>
      </c>
      <c r="CJ32" s="15">
        <v>2.9</v>
      </c>
      <c r="CK32" s="15">
        <v>1.3</v>
      </c>
      <c r="CL32" s="15">
        <v>4.2</v>
      </c>
      <c r="CM32" s="15">
        <v>3.2</v>
      </c>
      <c r="CN32" s="15">
        <v>1</v>
      </c>
      <c r="CO32" s="15">
        <v>4.4000000000000004</v>
      </c>
      <c r="CP32" s="15">
        <v>3</v>
      </c>
      <c r="CQ32" s="15">
        <v>1.4</v>
      </c>
      <c r="CR32" s="15">
        <v>4</v>
      </c>
      <c r="CS32" s="15">
        <v>3.8</v>
      </c>
      <c r="CT32" s="15">
        <v>0.2</v>
      </c>
      <c r="CU32" s="40" t="s">
        <v>331</v>
      </c>
      <c r="CV32" s="15">
        <v>780.6</v>
      </c>
      <c r="CW32" s="15">
        <v>6.12</v>
      </c>
      <c r="CX32" s="15">
        <v>68.069999999999993</v>
      </c>
      <c r="CY32" s="15" t="s">
        <v>105</v>
      </c>
      <c r="CZ32" s="65">
        <v>305</v>
      </c>
      <c r="DA32" s="15">
        <v>436.5</v>
      </c>
      <c r="DB32" s="15">
        <v>6</v>
      </c>
      <c r="DC32" s="15">
        <v>71.959999999999994</v>
      </c>
      <c r="DD32" s="15" t="s">
        <v>105</v>
      </c>
      <c r="DE32" s="65">
        <v>539.5</v>
      </c>
      <c r="DF32" s="15">
        <v>822.2</v>
      </c>
      <c r="DG32" s="15">
        <v>6.6</v>
      </c>
      <c r="DH32" s="15">
        <v>84.85</v>
      </c>
      <c r="DI32" s="15" t="s">
        <v>105</v>
      </c>
      <c r="DJ32" s="65">
        <v>729.1</v>
      </c>
      <c r="DK32" s="15">
        <v>1368.6</v>
      </c>
      <c r="DL32" s="15">
        <v>6</v>
      </c>
      <c r="DM32" s="15">
        <v>90.71</v>
      </c>
      <c r="DN32" s="15" t="s">
        <v>105</v>
      </c>
      <c r="DO32" s="17">
        <v>290.7</v>
      </c>
      <c r="DP32" s="44" t="s">
        <v>330</v>
      </c>
    </row>
    <row r="33" spans="3:120" ht="15" thickBot="1" x14ac:dyDescent="0.35">
      <c r="C33" s="20">
        <v>45510</v>
      </c>
      <c r="D33" s="18">
        <v>7.11</v>
      </c>
      <c r="E33" s="15">
        <v>0.92100000000000004</v>
      </c>
      <c r="F33" s="15">
        <v>0</v>
      </c>
      <c r="G33" s="28" t="s">
        <v>242</v>
      </c>
      <c r="H33" s="15">
        <v>2</v>
      </c>
      <c r="I33" s="15">
        <v>1.4</v>
      </c>
      <c r="J33" s="15">
        <v>0.6</v>
      </c>
      <c r="K33" s="15">
        <v>121.3</v>
      </c>
      <c r="L33" s="15">
        <v>2</v>
      </c>
      <c r="M33" s="15">
        <v>1.4</v>
      </c>
      <c r="N33" s="15">
        <v>0.6</v>
      </c>
      <c r="O33" s="15">
        <v>119.1</v>
      </c>
      <c r="P33" s="15">
        <v>1.97</v>
      </c>
      <c r="Q33" s="15">
        <v>1.23</v>
      </c>
      <c r="R33" s="15">
        <v>0.74</v>
      </c>
      <c r="S33" s="15">
        <v>103</v>
      </c>
      <c r="T33" s="15">
        <v>2</v>
      </c>
      <c r="U33" s="15">
        <v>1.4</v>
      </c>
      <c r="V33" s="15">
        <v>0.6</v>
      </c>
      <c r="W33" s="15">
        <v>129.91999999999999</v>
      </c>
      <c r="X33" s="15">
        <v>1.9</v>
      </c>
      <c r="Y33" s="15">
        <v>1.2</v>
      </c>
      <c r="Z33" s="15">
        <v>0.7</v>
      </c>
      <c r="AA33" s="15">
        <v>113.27</v>
      </c>
      <c r="AB33" s="15">
        <v>1.8</v>
      </c>
      <c r="AC33" s="15">
        <v>1.4</v>
      </c>
      <c r="AD33" s="15">
        <v>0.4</v>
      </c>
      <c r="AE33" s="15">
        <v>126.13</v>
      </c>
      <c r="AF33" s="15">
        <v>1.4</v>
      </c>
      <c r="AG33" s="15">
        <v>1.1000000000000001</v>
      </c>
      <c r="AH33" s="15">
        <v>0.3</v>
      </c>
      <c r="AI33" s="15">
        <v>115.5</v>
      </c>
      <c r="AJ33" s="15">
        <v>1.8</v>
      </c>
      <c r="AK33" s="15">
        <v>1.3</v>
      </c>
      <c r="AL33" s="15">
        <v>0.5</v>
      </c>
      <c r="AM33" s="15">
        <v>118.74</v>
      </c>
      <c r="AN33" s="15" t="s">
        <v>95</v>
      </c>
      <c r="AO33" s="15">
        <v>2.7</v>
      </c>
      <c r="AP33" s="15">
        <v>30</v>
      </c>
      <c r="AQ33" s="15">
        <v>2.7</v>
      </c>
      <c r="AR33" s="15">
        <v>30</v>
      </c>
      <c r="AS33" s="15">
        <v>2.6</v>
      </c>
      <c r="AT33" s="15">
        <v>30</v>
      </c>
      <c r="AU33" s="15">
        <v>3</v>
      </c>
      <c r="AV33" s="15">
        <v>30</v>
      </c>
      <c r="AW33" s="15">
        <v>60</v>
      </c>
      <c r="AX33" s="28" t="s">
        <v>328</v>
      </c>
      <c r="AY33" s="15">
        <v>5.0999999999999996</v>
      </c>
      <c r="AZ33" s="15">
        <v>30</v>
      </c>
      <c r="BA33" s="15">
        <v>4.7</v>
      </c>
      <c r="BB33" s="15">
        <v>30</v>
      </c>
      <c r="BC33" s="15">
        <v>4.5</v>
      </c>
      <c r="BD33" s="15">
        <v>30</v>
      </c>
      <c r="BE33" s="15">
        <v>4.8</v>
      </c>
      <c r="BF33" s="15">
        <v>30</v>
      </c>
      <c r="BG33" s="15">
        <v>65</v>
      </c>
      <c r="BH33" s="15" t="s">
        <v>95</v>
      </c>
      <c r="BI33" s="15">
        <v>0</v>
      </c>
      <c r="BJ33" s="15">
        <v>12</v>
      </c>
      <c r="BK33" s="15">
        <v>0</v>
      </c>
      <c r="BL33" s="15">
        <v>12</v>
      </c>
      <c r="BM33" s="15">
        <v>0</v>
      </c>
      <c r="BN33" s="15">
        <v>12</v>
      </c>
      <c r="BO33" s="15">
        <v>0</v>
      </c>
      <c r="BP33" s="15">
        <v>12</v>
      </c>
      <c r="BQ33" s="56" t="s">
        <v>29</v>
      </c>
      <c r="BR33" s="56" t="s">
        <v>29</v>
      </c>
      <c r="BS33" s="56" t="s">
        <v>29</v>
      </c>
      <c r="BT33" s="66" t="s">
        <v>29</v>
      </c>
      <c r="BU33" s="44" t="s">
        <v>332</v>
      </c>
      <c r="BV33" s="15">
        <v>4.5</v>
      </c>
      <c r="BW33" s="15">
        <v>40</v>
      </c>
      <c r="BX33" s="15">
        <v>5</v>
      </c>
      <c r="BY33" s="15">
        <v>40</v>
      </c>
      <c r="BZ33" s="15">
        <v>4.8</v>
      </c>
      <c r="CA33" s="15">
        <v>40</v>
      </c>
      <c r="CB33" s="15">
        <v>5</v>
      </c>
      <c r="CC33" s="17">
        <v>40</v>
      </c>
      <c r="CD33" s="19" t="s">
        <v>95</v>
      </c>
      <c r="CE33" s="21">
        <v>12.1</v>
      </c>
      <c r="CF33" s="15">
        <v>40.5</v>
      </c>
      <c r="CG33" s="15">
        <v>0</v>
      </c>
      <c r="CH33" s="28" t="s">
        <v>242</v>
      </c>
      <c r="CI33" s="28" t="s">
        <v>108</v>
      </c>
      <c r="CJ33" s="28" t="s">
        <v>108</v>
      </c>
      <c r="CK33" s="28" t="s">
        <v>108</v>
      </c>
      <c r="CL33" s="15">
        <v>4.4000000000000004</v>
      </c>
      <c r="CM33" s="15">
        <v>2.7</v>
      </c>
      <c r="CN33" s="15">
        <v>1.7</v>
      </c>
      <c r="CO33" s="15">
        <v>4.7</v>
      </c>
      <c r="CP33" s="15">
        <v>2.2999999999999998</v>
      </c>
      <c r="CQ33" s="15">
        <v>2.4</v>
      </c>
      <c r="CR33" s="15">
        <v>4.0999999999999996</v>
      </c>
      <c r="CS33" s="15">
        <v>3.5</v>
      </c>
      <c r="CT33" s="15">
        <v>0.6</v>
      </c>
      <c r="CU33" s="40" t="s">
        <v>333</v>
      </c>
      <c r="CV33" s="15">
        <v>1081.8</v>
      </c>
      <c r="CW33" s="15">
        <v>6.24</v>
      </c>
      <c r="CX33" s="15">
        <v>0</v>
      </c>
      <c r="CY33" s="74" t="s">
        <v>266</v>
      </c>
      <c r="CZ33" s="73">
        <v>-170.3</v>
      </c>
      <c r="DA33" s="15">
        <v>575.6</v>
      </c>
      <c r="DB33" s="15">
        <v>6.1</v>
      </c>
      <c r="DC33" s="15">
        <v>71.92</v>
      </c>
      <c r="DD33" s="15">
        <v>2.33</v>
      </c>
      <c r="DE33" s="65">
        <v>575.6</v>
      </c>
      <c r="DF33" s="15">
        <v>835.9</v>
      </c>
      <c r="DG33" s="15">
        <v>6.6</v>
      </c>
      <c r="DH33" s="15">
        <v>81.709999999999994</v>
      </c>
      <c r="DI33" s="15">
        <v>2.09</v>
      </c>
      <c r="DJ33" s="65">
        <v>733.8</v>
      </c>
      <c r="DK33" s="15">
        <v>1529.9</v>
      </c>
      <c r="DL33" s="15">
        <v>6</v>
      </c>
      <c r="DM33" s="15">
        <v>90.49</v>
      </c>
      <c r="DN33" s="15">
        <v>1.93</v>
      </c>
      <c r="DO33" s="65">
        <v>308.89999999999998</v>
      </c>
      <c r="DP33" s="44" t="s">
        <v>334</v>
      </c>
    </row>
    <row r="34" spans="3:120" ht="15" thickBot="1" x14ac:dyDescent="0.35">
      <c r="C34" s="20">
        <v>45511</v>
      </c>
      <c r="D34" s="18">
        <v>7.39</v>
      </c>
      <c r="E34" s="15">
        <v>0.82599999999999996</v>
      </c>
      <c r="F34" s="15">
        <v>0</v>
      </c>
      <c r="G34" s="28" t="s">
        <v>242</v>
      </c>
      <c r="H34" s="15">
        <v>2</v>
      </c>
      <c r="I34" s="15">
        <v>1.4</v>
      </c>
      <c r="J34" s="15">
        <v>0.6</v>
      </c>
      <c r="K34" s="15">
        <v>120.92</v>
      </c>
      <c r="L34" s="15">
        <v>2</v>
      </c>
      <c r="M34" s="15">
        <v>1.4</v>
      </c>
      <c r="N34" s="15">
        <v>0.6</v>
      </c>
      <c r="O34" s="15">
        <v>115.09</v>
      </c>
      <c r="P34" s="15">
        <v>2.2000000000000002</v>
      </c>
      <c r="Q34" s="15">
        <v>1.3</v>
      </c>
      <c r="R34" s="15">
        <v>0.9</v>
      </c>
      <c r="S34" s="15">
        <v>119.17</v>
      </c>
      <c r="T34" s="15">
        <v>2.2000000000000002</v>
      </c>
      <c r="U34" s="15">
        <v>1.4</v>
      </c>
      <c r="V34" s="15">
        <v>0.8</v>
      </c>
      <c r="W34" s="15">
        <v>125.2</v>
      </c>
      <c r="X34" s="15">
        <v>1.9</v>
      </c>
      <c r="Y34" s="15">
        <v>1.3</v>
      </c>
      <c r="Z34" s="15">
        <v>0.5</v>
      </c>
      <c r="AA34" s="15">
        <v>117.6</v>
      </c>
      <c r="AB34" s="15">
        <v>2</v>
      </c>
      <c r="AC34" s="15">
        <v>1.4</v>
      </c>
      <c r="AD34" s="15">
        <v>0.6</v>
      </c>
      <c r="AE34" s="15">
        <v>124.59</v>
      </c>
      <c r="AF34" s="15">
        <v>1.6</v>
      </c>
      <c r="AG34" s="15">
        <v>1.3</v>
      </c>
      <c r="AH34" s="15">
        <v>0.3</v>
      </c>
      <c r="AI34" s="15">
        <v>115.4</v>
      </c>
      <c r="AJ34" s="15">
        <v>1.8</v>
      </c>
      <c r="AK34" s="15">
        <v>1.3</v>
      </c>
      <c r="AL34" s="15">
        <v>0.5</v>
      </c>
      <c r="AM34" s="15">
        <v>117.6</v>
      </c>
      <c r="AN34" s="15" t="s">
        <v>95</v>
      </c>
      <c r="AO34" s="15">
        <v>2.6</v>
      </c>
      <c r="AP34" s="15">
        <v>30</v>
      </c>
      <c r="AQ34" s="15">
        <v>2.8</v>
      </c>
      <c r="AR34" s="15">
        <v>30</v>
      </c>
      <c r="AS34" s="15">
        <v>2.7</v>
      </c>
      <c r="AT34" s="15">
        <v>30</v>
      </c>
      <c r="AU34" s="15">
        <v>3.1</v>
      </c>
      <c r="AV34" s="15">
        <v>3</v>
      </c>
      <c r="AW34" s="15">
        <v>75</v>
      </c>
      <c r="AX34" s="28" t="s">
        <v>328</v>
      </c>
      <c r="AY34" s="15">
        <v>5</v>
      </c>
      <c r="AZ34" s="15">
        <v>30</v>
      </c>
      <c r="BA34" s="15">
        <v>4.8</v>
      </c>
      <c r="BB34" s="15">
        <v>30</v>
      </c>
      <c r="BC34" s="15">
        <v>4.5999999999999996</v>
      </c>
      <c r="BD34" s="15">
        <v>30</v>
      </c>
      <c r="BE34" s="15">
        <v>4.9000000000000004</v>
      </c>
      <c r="BF34" s="15">
        <v>30</v>
      </c>
      <c r="BG34" s="15">
        <v>65</v>
      </c>
      <c r="BH34" s="15" t="s">
        <v>95</v>
      </c>
      <c r="BI34" s="15">
        <v>2.2000000000000002</v>
      </c>
      <c r="BJ34" s="15">
        <v>12</v>
      </c>
      <c r="BK34" s="15">
        <v>3.5</v>
      </c>
      <c r="BL34" s="15">
        <v>12</v>
      </c>
      <c r="BM34" s="15">
        <v>0</v>
      </c>
      <c r="BN34" s="15">
        <v>12</v>
      </c>
      <c r="BO34" s="15">
        <v>0</v>
      </c>
      <c r="BP34" s="15">
        <v>12</v>
      </c>
      <c r="BQ34" s="56" t="s">
        <v>29</v>
      </c>
      <c r="BR34" s="56" t="s">
        <v>29</v>
      </c>
      <c r="BS34" s="56" t="s">
        <v>29</v>
      </c>
      <c r="BT34" s="66" t="s">
        <v>29</v>
      </c>
      <c r="BU34" s="44" t="s">
        <v>338</v>
      </c>
      <c r="BV34" s="15">
        <v>4.5999999999999996</v>
      </c>
      <c r="BW34" s="15">
        <v>40</v>
      </c>
      <c r="BX34" s="15">
        <v>5</v>
      </c>
      <c r="BY34" s="15">
        <v>40</v>
      </c>
      <c r="BZ34" s="15">
        <v>4.9000000000000004</v>
      </c>
      <c r="CA34" s="15">
        <v>40</v>
      </c>
      <c r="CB34" s="15">
        <v>5</v>
      </c>
      <c r="CC34" s="17">
        <v>40</v>
      </c>
      <c r="CD34" s="19" t="s">
        <v>95</v>
      </c>
      <c r="CE34" s="49">
        <v>1.6</v>
      </c>
      <c r="CF34" s="15">
        <v>42.1</v>
      </c>
      <c r="CG34" s="15">
        <v>0</v>
      </c>
      <c r="CH34" s="28" t="s">
        <v>242</v>
      </c>
      <c r="CI34" s="15">
        <v>4.2</v>
      </c>
      <c r="CJ34" s="15">
        <v>2.9</v>
      </c>
      <c r="CK34" s="15">
        <v>1.3</v>
      </c>
      <c r="CL34" s="15">
        <v>4.0999999999999996</v>
      </c>
      <c r="CM34" s="15">
        <v>3.8</v>
      </c>
      <c r="CN34" s="15">
        <v>0.3</v>
      </c>
      <c r="CO34" s="15">
        <v>4.2</v>
      </c>
      <c r="CP34" s="15">
        <v>3.8</v>
      </c>
      <c r="CQ34" s="15">
        <v>0.4</v>
      </c>
      <c r="CR34" s="15">
        <v>4.2</v>
      </c>
      <c r="CS34" s="15">
        <v>3.2</v>
      </c>
      <c r="CT34" s="15">
        <v>1</v>
      </c>
      <c r="CU34" s="27" t="s">
        <v>95</v>
      </c>
      <c r="CV34" s="15">
        <v>4277.7</v>
      </c>
      <c r="CW34" s="15">
        <v>7.28</v>
      </c>
      <c r="CX34" s="15">
        <v>93.46</v>
      </c>
      <c r="CY34" s="15">
        <v>1.9</v>
      </c>
      <c r="CZ34" s="15">
        <v>96.7</v>
      </c>
      <c r="DA34" s="15">
        <v>613.9</v>
      </c>
      <c r="DB34" s="15">
        <v>6.3</v>
      </c>
      <c r="DC34" s="15">
        <v>73.33</v>
      </c>
      <c r="DD34" s="15">
        <v>2.2999999999999998</v>
      </c>
      <c r="DE34" s="65">
        <v>531.9</v>
      </c>
      <c r="DF34" s="15">
        <v>845.1</v>
      </c>
      <c r="DG34" s="15">
        <v>6.8</v>
      </c>
      <c r="DH34" s="15">
        <v>85.04</v>
      </c>
      <c r="DI34" s="15">
        <v>2.0499999999999998</v>
      </c>
      <c r="DJ34" s="65">
        <v>732.2</v>
      </c>
      <c r="DK34" s="15">
        <v>1535.8</v>
      </c>
      <c r="DL34" s="15">
        <v>6.2</v>
      </c>
      <c r="DM34" s="15">
        <v>86.35</v>
      </c>
      <c r="DN34" s="15">
        <v>1.94</v>
      </c>
      <c r="DO34" s="65">
        <v>318.89999999999998</v>
      </c>
      <c r="DP34" s="44" t="s">
        <v>236</v>
      </c>
    </row>
    <row r="35" spans="3:120" ht="15" thickBot="1" x14ac:dyDescent="0.35">
      <c r="C35" s="20">
        <v>45512</v>
      </c>
      <c r="D35" s="18">
        <v>7.4</v>
      </c>
      <c r="E35" s="15">
        <v>1.01</v>
      </c>
      <c r="F35" s="15">
        <v>0</v>
      </c>
      <c r="G35" s="28" t="s">
        <v>242</v>
      </c>
      <c r="H35" s="15">
        <v>2.1</v>
      </c>
      <c r="I35" s="15">
        <v>1.4</v>
      </c>
      <c r="J35" s="15">
        <v>0.7</v>
      </c>
      <c r="K35" s="15">
        <v>123.09</v>
      </c>
      <c r="L35" s="15">
        <v>2</v>
      </c>
      <c r="M35" s="15">
        <v>1.4</v>
      </c>
      <c r="N35" s="15">
        <v>0.6</v>
      </c>
      <c r="O35" s="15">
        <v>119.01</v>
      </c>
      <c r="P35" s="15">
        <v>2.2000000000000002</v>
      </c>
      <c r="Q35" s="15">
        <v>1.4</v>
      </c>
      <c r="R35" s="15">
        <v>0.8</v>
      </c>
      <c r="S35" s="28">
        <v>0</v>
      </c>
      <c r="T35" s="15">
        <v>2</v>
      </c>
      <c r="U35" s="15">
        <v>1.4</v>
      </c>
      <c r="V35" s="15">
        <v>0.6</v>
      </c>
      <c r="W35" s="28">
        <v>0</v>
      </c>
      <c r="X35" s="15">
        <v>2</v>
      </c>
      <c r="Y35" s="15">
        <v>1.2</v>
      </c>
      <c r="Z35" s="15">
        <v>0.8</v>
      </c>
      <c r="AA35" s="15">
        <v>116.12</v>
      </c>
      <c r="AB35" s="15">
        <v>2</v>
      </c>
      <c r="AC35" s="15">
        <v>1.4</v>
      </c>
      <c r="AD35" s="15">
        <v>0.6</v>
      </c>
      <c r="AE35" s="15">
        <v>124.3</v>
      </c>
      <c r="AF35" s="15">
        <v>1.6</v>
      </c>
      <c r="AG35" s="15">
        <v>1.3</v>
      </c>
      <c r="AH35" s="15">
        <v>0.3</v>
      </c>
      <c r="AI35" s="15">
        <v>117.9</v>
      </c>
      <c r="AJ35" s="15">
        <v>1.8</v>
      </c>
      <c r="AK35" s="15">
        <v>1.3</v>
      </c>
      <c r="AL35" s="15">
        <v>0.5</v>
      </c>
      <c r="AM35" s="15">
        <v>109.5</v>
      </c>
      <c r="AN35" s="15" t="s">
        <v>348</v>
      </c>
      <c r="AO35" s="15">
        <v>2.9</v>
      </c>
      <c r="AP35" s="15">
        <v>30</v>
      </c>
      <c r="AQ35" s="15">
        <v>2.7</v>
      </c>
      <c r="AR35" s="15">
        <v>30</v>
      </c>
      <c r="AS35" s="15">
        <v>2.2000000000000002</v>
      </c>
      <c r="AT35" s="15">
        <v>30</v>
      </c>
      <c r="AU35" s="15">
        <v>2.6</v>
      </c>
      <c r="AV35" s="15">
        <v>30</v>
      </c>
      <c r="AW35" s="15">
        <v>70</v>
      </c>
      <c r="AX35" s="28" t="s">
        <v>328</v>
      </c>
      <c r="AY35" s="15">
        <v>5</v>
      </c>
      <c r="AZ35" s="15">
        <v>30</v>
      </c>
      <c r="BA35" s="28">
        <v>2.2999999999999998</v>
      </c>
      <c r="BB35" s="15">
        <v>30</v>
      </c>
      <c r="BC35" s="15">
        <v>4.7</v>
      </c>
      <c r="BD35" s="15">
        <v>30</v>
      </c>
      <c r="BE35" s="15">
        <v>5</v>
      </c>
      <c r="BF35" s="15">
        <v>30</v>
      </c>
      <c r="BG35" s="15">
        <v>60</v>
      </c>
      <c r="BH35" s="15" t="s">
        <v>95</v>
      </c>
      <c r="BI35" s="15">
        <v>1.2</v>
      </c>
      <c r="BJ35" s="15">
        <v>12</v>
      </c>
      <c r="BK35" s="15">
        <v>1.9</v>
      </c>
      <c r="BL35" s="15">
        <v>12</v>
      </c>
      <c r="BM35" s="15">
        <v>0</v>
      </c>
      <c r="BN35" s="15">
        <v>12</v>
      </c>
      <c r="BO35" s="15">
        <v>0</v>
      </c>
      <c r="BP35" s="15">
        <v>12</v>
      </c>
      <c r="BQ35" s="56" t="s">
        <v>29</v>
      </c>
      <c r="BR35" s="56" t="s">
        <v>29</v>
      </c>
      <c r="BS35" s="56" t="s">
        <v>29</v>
      </c>
      <c r="BT35" s="66" t="s">
        <v>29</v>
      </c>
      <c r="BU35" s="44" t="s">
        <v>338</v>
      </c>
      <c r="BV35" s="15">
        <v>2.2000000000000002</v>
      </c>
      <c r="BW35" s="15">
        <v>40</v>
      </c>
      <c r="BX35" s="28" t="s">
        <v>108</v>
      </c>
      <c r="BY35" s="28" t="s">
        <v>108</v>
      </c>
      <c r="BZ35" s="15">
        <v>4.8</v>
      </c>
      <c r="CA35" s="15">
        <v>40</v>
      </c>
      <c r="CB35" s="15">
        <v>5.2</v>
      </c>
      <c r="CC35" s="17">
        <v>40</v>
      </c>
      <c r="CD35" s="19" t="s">
        <v>345</v>
      </c>
      <c r="CE35" s="21">
        <v>12.4</v>
      </c>
      <c r="CF35" s="15">
        <v>44.4</v>
      </c>
      <c r="CG35" s="15">
        <v>0</v>
      </c>
      <c r="CH35" s="28" t="s">
        <v>242</v>
      </c>
      <c r="CI35" s="15">
        <v>4.3</v>
      </c>
      <c r="CJ35" s="15">
        <v>2.7</v>
      </c>
      <c r="CK35" s="15">
        <v>1.6</v>
      </c>
      <c r="CL35" s="15">
        <v>2.1</v>
      </c>
      <c r="CM35" s="15">
        <v>2</v>
      </c>
      <c r="CN35" s="15">
        <v>0.1</v>
      </c>
      <c r="CO35" s="15">
        <v>4.3</v>
      </c>
      <c r="CP35" s="15">
        <v>3.3</v>
      </c>
      <c r="CQ35" s="15">
        <v>1</v>
      </c>
      <c r="CR35" s="15">
        <v>4.3</v>
      </c>
      <c r="CS35" s="15">
        <v>3</v>
      </c>
      <c r="CT35" s="15">
        <v>1.3</v>
      </c>
      <c r="CU35" s="27" t="s">
        <v>95</v>
      </c>
      <c r="CV35" s="15">
        <v>1122</v>
      </c>
      <c r="CW35" s="15">
        <v>6.6</v>
      </c>
      <c r="CX35" s="15">
        <v>92.1</v>
      </c>
      <c r="CY35" s="15">
        <v>1.86</v>
      </c>
      <c r="CZ35" s="15">
        <v>147.19999999999999</v>
      </c>
      <c r="DA35" s="15">
        <v>524.6</v>
      </c>
      <c r="DB35" s="15">
        <v>6</v>
      </c>
      <c r="DC35" s="74" t="s">
        <v>266</v>
      </c>
      <c r="DD35" s="15">
        <v>0</v>
      </c>
      <c r="DE35" s="15">
        <v>42.3</v>
      </c>
      <c r="DF35" s="15">
        <v>866.7</v>
      </c>
      <c r="DG35" s="15">
        <v>6.7</v>
      </c>
      <c r="DH35" s="15">
        <v>85.3</v>
      </c>
      <c r="DI35" s="15">
        <v>2.11</v>
      </c>
      <c r="DJ35" s="65">
        <v>755.1</v>
      </c>
      <c r="DK35" s="15">
        <v>3120.1</v>
      </c>
      <c r="DL35" s="15">
        <v>6.6</v>
      </c>
      <c r="DM35" s="15">
        <v>87.36</v>
      </c>
      <c r="DN35" s="15">
        <v>1.95</v>
      </c>
      <c r="DO35" s="65">
        <v>340.8</v>
      </c>
      <c r="DP35" s="44" t="s">
        <v>311</v>
      </c>
    </row>
    <row r="36" spans="3:120" ht="15" thickBot="1" x14ac:dyDescent="0.35">
      <c r="C36" s="20">
        <v>45513</v>
      </c>
      <c r="D36" s="18">
        <v>7.24</v>
      </c>
      <c r="E36" s="15">
        <v>0.97499999999999998</v>
      </c>
      <c r="F36" s="15">
        <v>0</v>
      </c>
      <c r="G36" s="28" t="s">
        <v>242</v>
      </c>
      <c r="H36" s="17" t="s">
        <v>347</v>
      </c>
      <c r="I36" s="75"/>
      <c r="J36" s="75"/>
      <c r="K36" s="21"/>
      <c r="L36" s="15">
        <v>1.6</v>
      </c>
      <c r="M36" s="15">
        <v>1.4</v>
      </c>
      <c r="N36" s="15">
        <v>0.2</v>
      </c>
      <c r="O36" s="15">
        <v>98.69</v>
      </c>
      <c r="P36" s="15">
        <v>2.2000000000000002</v>
      </c>
      <c r="Q36" s="15">
        <v>1.3</v>
      </c>
      <c r="R36" s="15">
        <v>0.9</v>
      </c>
      <c r="S36" s="15">
        <v>121.06</v>
      </c>
      <c r="T36" s="17" t="s">
        <v>347</v>
      </c>
      <c r="U36" s="75"/>
      <c r="V36" s="75"/>
      <c r="W36" s="21"/>
      <c r="X36" s="15">
        <v>2</v>
      </c>
      <c r="Y36" s="15">
        <v>1.2</v>
      </c>
      <c r="Z36" s="15">
        <v>0.8</v>
      </c>
      <c r="AA36" s="15">
        <v>108.2</v>
      </c>
      <c r="AB36" s="15">
        <v>1.8</v>
      </c>
      <c r="AC36" s="15">
        <v>1.4</v>
      </c>
      <c r="AD36" s="15">
        <v>0.4</v>
      </c>
      <c r="AE36" s="15">
        <v>125.13</v>
      </c>
      <c r="AF36" s="15">
        <v>1.6</v>
      </c>
      <c r="AG36" s="15">
        <v>1.3</v>
      </c>
      <c r="AH36" s="15">
        <v>0.3</v>
      </c>
      <c r="AI36" s="15">
        <v>116.75</v>
      </c>
      <c r="AJ36" s="15">
        <v>1.7</v>
      </c>
      <c r="AK36" s="15">
        <v>1.2</v>
      </c>
      <c r="AL36" s="15">
        <v>0.5</v>
      </c>
      <c r="AM36" s="15">
        <v>112.3</v>
      </c>
      <c r="AN36" s="15" t="s">
        <v>95</v>
      </c>
      <c r="AO36" s="15">
        <v>2.8</v>
      </c>
      <c r="AP36" s="15">
        <v>30</v>
      </c>
      <c r="AQ36" s="15">
        <v>2.6</v>
      </c>
      <c r="AR36" s="15">
        <v>30</v>
      </c>
      <c r="AS36" s="15">
        <v>2.4</v>
      </c>
      <c r="AT36" s="15">
        <v>30</v>
      </c>
      <c r="AU36" s="15">
        <v>2.5</v>
      </c>
      <c r="AV36" s="15">
        <v>30</v>
      </c>
      <c r="AW36" s="15">
        <v>80</v>
      </c>
      <c r="AX36" s="28" t="s">
        <v>328</v>
      </c>
      <c r="AY36" s="15">
        <v>5</v>
      </c>
      <c r="AZ36" s="15">
        <v>30</v>
      </c>
      <c r="BA36" s="15">
        <v>2.5</v>
      </c>
      <c r="BB36" s="15">
        <v>30</v>
      </c>
      <c r="BC36" s="15">
        <v>4.8</v>
      </c>
      <c r="BD36" s="15">
        <v>30</v>
      </c>
      <c r="BE36" s="15">
        <v>4.9000000000000004</v>
      </c>
      <c r="BF36" s="15">
        <v>30</v>
      </c>
      <c r="BG36" s="15">
        <v>60</v>
      </c>
      <c r="BH36" s="15" t="s">
        <v>95</v>
      </c>
      <c r="BI36" s="15">
        <v>1.5</v>
      </c>
      <c r="BJ36" s="15">
        <v>12</v>
      </c>
      <c r="BK36" s="15">
        <v>2</v>
      </c>
      <c r="BL36" s="15">
        <v>12</v>
      </c>
      <c r="BM36" s="15">
        <v>0</v>
      </c>
      <c r="BN36" s="15">
        <v>12</v>
      </c>
      <c r="BO36" s="15">
        <v>0</v>
      </c>
      <c r="BP36" s="15">
        <v>12</v>
      </c>
      <c r="BQ36" s="56" t="s">
        <v>29</v>
      </c>
      <c r="BR36" s="56" t="s">
        <v>29</v>
      </c>
      <c r="BS36" s="56" t="s">
        <v>29</v>
      </c>
      <c r="BT36" s="66" t="s">
        <v>29</v>
      </c>
      <c r="BU36" s="44" t="s">
        <v>338</v>
      </c>
      <c r="BV36" s="15">
        <v>4.0999999999999996</v>
      </c>
      <c r="BW36" s="15">
        <v>40</v>
      </c>
      <c r="BX36" s="15">
        <v>5</v>
      </c>
      <c r="BY36" s="15">
        <v>40</v>
      </c>
      <c r="BZ36" s="15">
        <v>4.9000000000000004</v>
      </c>
      <c r="CA36" s="15">
        <v>40</v>
      </c>
      <c r="CB36" s="15">
        <v>5</v>
      </c>
      <c r="CC36" s="17">
        <v>40</v>
      </c>
      <c r="CD36" s="19" t="s">
        <v>95</v>
      </c>
      <c r="CE36" s="21">
        <v>1.8</v>
      </c>
      <c r="CF36" s="15">
        <v>47.7</v>
      </c>
      <c r="CG36" s="15">
        <v>0</v>
      </c>
      <c r="CH36" s="28" t="s">
        <v>242</v>
      </c>
      <c r="CI36" s="15">
        <v>4.5999999999999996</v>
      </c>
      <c r="CJ36" s="15">
        <v>3.8</v>
      </c>
      <c r="CK36" s="15">
        <v>2.8</v>
      </c>
      <c r="CL36" s="15">
        <v>4</v>
      </c>
      <c r="CM36" s="15">
        <v>3.3</v>
      </c>
      <c r="CN36" s="15">
        <v>0.7</v>
      </c>
      <c r="CO36" s="15">
        <v>4.5</v>
      </c>
      <c r="CP36" s="15">
        <v>3</v>
      </c>
      <c r="CQ36" s="15">
        <v>1.5</v>
      </c>
      <c r="CR36" s="15">
        <v>4.2</v>
      </c>
      <c r="CS36" s="15">
        <v>3.3</v>
      </c>
      <c r="CT36" s="15">
        <v>0.9</v>
      </c>
      <c r="CU36" s="27" t="s">
        <v>95</v>
      </c>
      <c r="CV36" s="15">
        <v>2590.1999999999998</v>
      </c>
      <c r="CW36" s="15">
        <v>6.77</v>
      </c>
      <c r="CX36" s="15">
        <v>99</v>
      </c>
      <c r="CY36" s="15">
        <v>1.43</v>
      </c>
      <c r="CZ36" s="15">
        <v>131.69999999999999</v>
      </c>
      <c r="DA36" s="15">
        <v>2842.3</v>
      </c>
      <c r="DB36" s="15">
        <v>7</v>
      </c>
      <c r="DC36" s="15">
        <v>103.72</v>
      </c>
      <c r="DD36" s="15">
        <v>1.97</v>
      </c>
      <c r="DE36" s="65">
        <v>349.7</v>
      </c>
      <c r="DF36" s="15">
        <v>870</v>
      </c>
      <c r="DG36" s="15">
        <v>6.6</v>
      </c>
      <c r="DH36" s="15">
        <v>85.81</v>
      </c>
      <c r="DI36" s="15">
        <v>2.13</v>
      </c>
      <c r="DJ36" s="65">
        <v>738.7</v>
      </c>
      <c r="DK36" s="15">
        <v>2002.4</v>
      </c>
      <c r="DL36" s="15">
        <v>6.2</v>
      </c>
      <c r="DM36" s="15">
        <v>89.28</v>
      </c>
      <c r="DN36" s="15">
        <v>1.93</v>
      </c>
      <c r="DO36" s="17">
        <v>290.2</v>
      </c>
      <c r="DP36" s="44" t="s">
        <v>311</v>
      </c>
    </row>
    <row r="37" spans="3:120" ht="15" thickBot="1" x14ac:dyDescent="0.35">
      <c r="C37" s="20">
        <v>45514</v>
      </c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7"/>
      <c r="BU37" s="16"/>
      <c r="BV37" s="15"/>
      <c r="BW37" s="15"/>
      <c r="BX37" s="15"/>
      <c r="BY37" s="15"/>
      <c r="BZ37" s="15"/>
      <c r="CA37" s="15"/>
      <c r="CB37" s="15"/>
      <c r="CC37" s="17"/>
      <c r="CD37" s="19"/>
      <c r="CE37" s="21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7"/>
      <c r="DP37" s="22"/>
    </row>
    <row r="38" spans="3:120" ht="15" thickBot="1" x14ac:dyDescent="0.35">
      <c r="C38" s="20">
        <v>45515</v>
      </c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7"/>
      <c r="BU38" s="16"/>
      <c r="BV38" s="15"/>
      <c r="BW38" s="15"/>
      <c r="BX38" s="15"/>
      <c r="BY38" s="15"/>
      <c r="BZ38" s="15"/>
      <c r="CA38" s="15"/>
      <c r="CB38" s="15"/>
      <c r="CC38" s="17"/>
      <c r="CD38" s="19"/>
      <c r="CE38" s="21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7"/>
      <c r="DP38" s="22"/>
    </row>
    <row r="39" spans="3:120" ht="15" thickBot="1" x14ac:dyDescent="0.35">
      <c r="C39" s="20">
        <v>45516</v>
      </c>
      <c r="D39" s="18">
        <v>7.15</v>
      </c>
      <c r="E39" s="15">
        <v>0.77500000000000002</v>
      </c>
      <c r="F39" s="15">
        <v>0</v>
      </c>
      <c r="G39" s="28" t="s">
        <v>242</v>
      </c>
      <c r="H39" s="15">
        <v>2.2000000000000002</v>
      </c>
      <c r="I39" s="15">
        <v>1.4</v>
      </c>
      <c r="J39" s="15">
        <v>0.8</v>
      </c>
      <c r="K39" s="15">
        <v>123.4</v>
      </c>
      <c r="L39" s="15">
        <v>2.1</v>
      </c>
      <c r="M39" s="15">
        <v>1.4</v>
      </c>
      <c r="N39" s="15">
        <v>0.7</v>
      </c>
      <c r="O39" s="15">
        <v>117.9</v>
      </c>
      <c r="P39" s="15">
        <v>2.4</v>
      </c>
      <c r="Q39" s="15">
        <v>1.3</v>
      </c>
      <c r="R39" s="15">
        <v>1.1000000000000001</v>
      </c>
      <c r="S39" s="15">
        <v>119.85</v>
      </c>
      <c r="T39" s="15">
        <v>2.2000000000000002</v>
      </c>
      <c r="U39" s="15">
        <v>1.3</v>
      </c>
      <c r="V39" s="15">
        <v>0.9</v>
      </c>
      <c r="W39" s="15">
        <v>125.05</v>
      </c>
      <c r="X39" s="15">
        <v>2</v>
      </c>
      <c r="Y39" s="15">
        <v>1.2</v>
      </c>
      <c r="Z39" s="15">
        <v>0.8</v>
      </c>
      <c r="AA39" s="15">
        <v>117.52</v>
      </c>
      <c r="AB39" s="15">
        <v>2</v>
      </c>
      <c r="AC39" s="15">
        <v>1.4</v>
      </c>
      <c r="AD39" s="15">
        <v>0.6</v>
      </c>
      <c r="AE39" s="15">
        <v>124.92</v>
      </c>
      <c r="AF39" s="15">
        <v>1.8</v>
      </c>
      <c r="AG39" s="15">
        <v>1.3</v>
      </c>
      <c r="AH39" s="15">
        <v>0.5</v>
      </c>
      <c r="AI39" s="15">
        <v>116.43</v>
      </c>
      <c r="AJ39" s="15">
        <v>1.9</v>
      </c>
      <c r="AK39" s="15">
        <v>1.1000000000000001</v>
      </c>
      <c r="AL39" s="15">
        <v>0.8</v>
      </c>
      <c r="AM39" s="15">
        <v>119.74</v>
      </c>
      <c r="AN39" s="15" t="s">
        <v>95</v>
      </c>
      <c r="AO39" s="15">
        <v>2.4</v>
      </c>
      <c r="AP39" s="15">
        <v>30</v>
      </c>
      <c r="AQ39" s="15">
        <v>2.7</v>
      </c>
      <c r="AR39" s="15">
        <v>30</v>
      </c>
      <c r="AS39" s="15">
        <v>2.4</v>
      </c>
      <c r="AT39" s="15">
        <v>30</v>
      </c>
      <c r="AU39" s="15">
        <v>2.6</v>
      </c>
      <c r="AV39" s="15">
        <v>30</v>
      </c>
      <c r="AW39" s="15">
        <v>48</v>
      </c>
      <c r="AX39" s="28" t="s">
        <v>328</v>
      </c>
      <c r="AY39" s="15">
        <v>4.9000000000000004</v>
      </c>
      <c r="AZ39" s="15">
        <v>30</v>
      </c>
      <c r="BA39" s="15">
        <v>4.5</v>
      </c>
      <c r="BB39" s="15">
        <v>30</v>
      </c>
      <c r="BC39" s="15">
        <v>4.5999999999999996</v>
      </c>
      <c r="BD39" s="15">
        <v>30</v>
      </c>
      <c r="BE39" s="15">
        <v>4.8</v>
      </c>
      <c r="BF39" s="15">
        <v>30</v>
      </c>
      <c r="BG39" s="15">
        <v>60</v>
      </c>
      <c r="BH39" s="15" t="s">
        <v>95</v>
      </c>
      <c r="BI39" s="15">
        <v>1.5</v>
      </c>
      <c r="BJ39" s="15">
        <v>12</v>
      </c>
      <c r="BK39" s="15">
        <v>2.1</v>
      </c>
      <c r="BL39" s="15">
        <v>12</v>
      </c>
      <c r="BM39" s="15">
        <v>0</v>
      </c>
      <c r="BN39" s="15">
        <v>12</v>
      </c>
      <c r="BO39" s="15">
        <v>0</v>
      </c>
      <c r="BP39" s="15">
        <v>12</v>
      </c>
      <c r="BQ39" s="56" t="s">
        <v>29</v>
      </c>
      <c r="BR39" s="56" t="s">
        <v>29</v>
      </c>
      <c r="BS39" s="56" t="s">
        <v>29</v>
      </c>
      <c r="BT39" s="66" t="s">
        <v>29</v>
      </c>
      <c r="BU39" s="44" t="s">
        <v>338</v>
      </c>
      <c r="BV39" s="15">
        <v>4.3</v>
      </c>
      <c r="BW39" s="15">
        <v>40</v>
      </c>
      <c r="BX39" s="15">
        <v>4.9000000000000004</v>
      </c>
      <c r="BY39" s="15">
        <v>40</v>
      </c>
      <c r="BZ39" s="15">
        <v>4.7</v>
      </c>
      <c r="CA39" s="15">
        <v>40</v>
      </c>
      <c r="CB39" s="15">
        <v>5</v>
      </c>
      <c r="CC39" s="17">
        <v>40</v>
      </c>
      <c r="CD39" s="19">
        <v>50</v>
      </c>
      <c r="CE39" s="21">
        <v>2.1</v>
      </c>
      <c r="CF39" s="15">
        <v>50.3</v>
      </c>
      <c r="CG39" s="15">
        <v>0</v>
      </c>
      <c r="CH39" s="28" t="s">
        <v>242</v>
      </c>
      <c r="CI39" s="15">
        <v>4.3</v>
      </c>
      <c r="CJ39" s="15">
        <v>2.6</v>
      </c>
      <c r="CK39" s="15">
        <v>1.7</v>
      </c>
      <c r="CL39" s="15">
        <v>4.2</v>
      </c>
      <c r="CM39" s="15">
        <v>2.6</v>
      </c>
      <c r="CN39" s="15">
        <v>1.6</v>
      </c>
      <c r="CO39" s="15">
        <v>4.0999999999999996</v>
      </c>
      <c r="CP39" s="15">
        <v>3.9</v>
      </c>
      <c r="CQ39" s="15">
        <v>0.2</v>
      </c>
      <c r="CR39" s="15">
        <v>4.2</v>
      </c>
      <c r="CS39" s="15">
        <v>3.3</v>
      </c>
      <c r="CT39" s="15">
        <v>0.9</v>
      </c>
      <c r="CU39" s="27" t="s">
        <v>95</v>
      </c>
      <c r="CV39" s="15">
        <v>3015.4</v>
      </c>
      <c r="CW39" s="15">
        <v>6.8</v>
      </c>
      <c r="CX39" s="15">
        <v>90.97</v>
      </c>
      <c r="CY39" s="15">
        <v>1.85</v>
      </c>
      <c r="CZ39" s="15">
        <v>139.9</v>
      </c>
      <c r="DA39" s="15">
        <v>1278.7</v>
      </c>
      <c r="DB39" s="15">
        <v>6.5</v>
      </c>
      <c r="DC39" s="15">
        <v>91.82</v>
      </c>
      <c r="DD39" s="15">
        <v>1.88</v>
      </c>
      <c r="DE39" s="65">
        <v>589.6</v>
      </c>
      <c r="DF39" s="15">
        <v>1012.7</v>
      </c>
      <c r="DG39" s="15">
        <v>6.7</v>
      </c>
      <c r="DH39" s="15">
        <v>85.94</v>
      </c>
      <c r="DI39" s="15">
        <v>2.13</v>
      </c>
      <c r="DJ39" s="65">
        <v>736.2</v>
      </c>
      <c r="DK39" s="15" t="s">
        <v>108</v>
      </c>
      <c r="DL39" s="15">
        <v>6.3</v>
      </c>
      <c r="DM39" s="15">
        <v>88.84</v>
      </c>
      <c r="DN39" s="15">
        <v>1.95</v>
      </c>
      <c r="DO39" s="17">
        <v>299.60000000000002</v>
      </c>
      <c r="DP39" s="44" t="s">
        <v>311</v>
      </c>
    </row>
    <row r="40" spans="3:120" ht="15" thickBot="1" x14ac:dyDescent="0.35">
      <c r="C40" s="20">
        <v>45517</v>
      </c>
      <c r="D40" s="18">
        <v>7.11</v>
      </c>
      <c r="E40" s="15">
        <v>0.78700000000000003</v>
      </c>
      <c r="F40" s="18">
        <v>0</v>
      </c>
      <c r="G40" s="81" t="s">
        <v>242</v>
      </c>
      <c r="H40" s="34">
        <v>2.1</v>
      </c>
      <c r="I40" s="34">
        <v>1.2</v>
      </c>
      <c r="J40" s="34">
        <v>0.9</v>
      </c>
      <c r="K40" s="34">
        <v>122.6</v>
      </c>
      <c r="L40" s="34">
        <v>2.2000000000000002</v>
      </c>
      <c r="M40" s="34">
        <v>1.4</v>
      </c>
      <c r="N40" s="34">
        <v>0.8</v>
      </c>
      <c r="O40" s="34">
        <v>114.76</v>
      </c>
      <c r="P40" s="34">
        <v>2.4</v>
      </c>
      <c r="Q40" s="34">
        <v>1.4</v>
      </c>
      <c r="R40" s="34">
        <v>1</v>
      </c>
      <c r="S40" s="34">
        <v>117.3</v>
      </c>
      <c r="T40" s="34">
        <v>2.2999999999999998</v>
      </c>
      <c r="U40" s="34">
        <v>1.4</v>
      </c>
      <c r="V40" s="34">
        <v>0.9</v>
      </c>
      <c r="W40" s="34">
        <v>121.93</v>
      </c>
      <c r="X40" s="34">
        <v>2</v>
      </c>
      <c r="Y40" s="34">
        <v>1.2</v>
      </c>
      <c r="Z40" s="34">
        <v>0.8</v>
      </c>
      <c r="AA40" s="34">
        <v>116.49</v>
      </c>
      <c r="AB40" s="34">
        <v>2</v>
      </c>
      <c r="AC40" s="34">
        <v>1.4</v>
      </c>
      <c r="AD40" s="34">
        <v>0.6</v>
      </c>
      <c r="AE40" s="34">
        <v>124.82</v>
      </c>
      <c r="AF40" s="34">
        <v>1.7</v>
      </c>
      <c r="AG40" s="34">
        <v>1.3</v>
      </c>
      <c r="AH40" s="34">
        <v>0.4</v>
      </c>
      <c r="AI40" s="34">
        <v>116.13</v>
      </c>
      <c r="AJ40" s="34" t="s">
        <v>108</v>
      </c>
      <c r="AK40" s="34" t="s">
        <v>108</v>
      </c>
      <c r="AL40" s="34" t="s">
        <v>108</v>
      </c>
      <c r="AM40" s="34">
        <v>119.4</v>
      </c>
      <c r="AN40" s="61" t="s">
        <v>479</v>
      </c>
      <c r="AO40" s="34">
        <v>2.5</v>
      </c>
      <c r="AP40" s="34">
        <v>30</v>
      </c>
      <c r="AQ40" s="34">
        <v>2.8</v>
      </c>
      <c r="AR40" s="34">
        <v>30</v>
      </c>
      <c r="AS40" s="34">
        <v>2.2999999999999998</v>
      </c>
      <c r="AT40" s="34">
        <v>30</v>
      </c>
      <c r="AU40" s="34">
        <v>2.6</v>
      </c>
      <c r="AV40" s="34">
        <v>30</v>
      </c>
      <c r="AW40" s="34">
        <v>30</v>
      </c>
      <c r="AX40" s="34" t="s">
        <v>328</v>
      </c>
      <c r="AY40" s="34">
        <v>4.8</v>
      </c>
      <c r="AZ40" s="34">
        <v>30</v>
      </c>
      <c r="BA40" s="34">
        <v>4.5999999999999996</v>
      </c>
      <c r="BB40" s="34">
        <v>30</v>
      </c>
      <c r="BC40" s="34">
        <v>4.5</v>
      </c>
      <c r="BD40" s="34">
        <v>30</v>
      </c>
      <c r="BE40" s="34">
        <v>4.7</v>
      </c>
      <c r="BF40" s="34">
        <v>30</v>
      </c>
      <c r="BG40" s="34">
        <v>40</v>
      </c>
      <c r="BH40" s="34" t="s">
        <v>95</v>
      </c>
      <c r="BI40" s="34">
        <v>1.6</v>
      </c>
      <c r="BJ40" s="34">
        <v>12</v>
      </c>
      <c r="BK40" s="34">
        <v>2</v>
      </c>
      <c r="BL40" s="34">
        <v>12</v>
      </c>
      <c r="BM40" s="34">
        <v>0</v>
      </c>
      <c r="BN40" s="34">
        <v>12</v>
      </c>
      <c r="BO40" s="34">
        <v>0</v>
      </c>
      <c r="BP40" s="34">
        <v>12</v>
      </c>
      <c r="BQ40" s="34" t="s">
        <v>29</v>
      </c>
      <c r="BR40" s="34" t="s">
        <v>29</v>
      </c>
      <c r="BS40" s="34" t="s">
        <v>29</v>
      </c>
      <c r="BT40" s="34" t="s">
        <v>29</v>
      </c>
      <c r="BU40" s="43" t="s">
        <v>338</v>
      </c>
      <c r="BV40" s="34">
        <v>4.2</v>
      </c>
      <c r="BW40" s="34">
        <v>40</v>
      </c>
      <c r="BX40" s="34">
        <v>4.8</v>
      </c>
      <c r="BY40" s="34">
        <v>40</v>
      </c>
      <c r="BZ40" s="34">
        <v>4.9000000000000004</v>
      </c>
      <c r="CA40" s="34">
        <v>40</v>
      </c>
      <c r="CB40" s="34">
        <v>5</v>
      </c>
      <c r="CC40" s="34">
        <v>40</v>
      </c>
      <c r="CD40" s="34" t="s">
        <v>95</v>
      </c>
      <c r="CE40" s="34">
        <v>2.1</v>
      </c>
      <c r="CF40" s="34">
        <v>50.8</v>
      </c>
      <c r="CG40" s="34">
        <v>0</v>
      </c>
      <c r="CH40" s="43" t="s">
        <v>242</v>
      </c>
      <c r="CI40" s="34">
        <v>4.4000000000000004</v>
      </c>
      <c r="CJ40" s="34">
        <v>2.5</v>
      </c>
      <c r="CK40" s="34">
        <v>1.9</v>
      </c>
      <c r="CL40" s="34">
        <v>3.8</v>
      </c>
      <c r="CM40" s="34">
        <v>3.6</v>
      </c>
      <c r="CN40" s="34">
        <v>0.2</v>
      </c>
      <c r="CO40" s="34">
        <v>4.0999999999999996</v>
      </c>
      <c r="CP40" s="34">
        <v>3.8</v>
      </c>
      <c r="CQ40" s="34">
        <v>0.3</v>
      </c>
      <c r="CR40" s="34">
        <v>4.2</v>
      </c>
      <c r="CS40" s="34">
        <v>2.8</v>
      </c>
      <c r="CT40" s="34">
        <v>1.4</v>
      </c>
      <c r="CU40" s="34" t="s">
        <v>95</v>
      </c>
      <c r="CV40" s="34">
        <v>1327.3</v>
      </c>
      <c r="CW40" s="34">
        <v>6.39</v>
      </c>
      <c r="CX40" s="34" t="s">
        <v>105</v>
      </c>
      <c r="CY40" s="34">
        <v>88.2</v>
      </c>
      <c r="CZ40" s="34">
        <v>1.89</v>
      </c>
      <c r="DA40" s="34">
        <v>143.30000000000001</v>
      </c>
      <c r="DB40" s="34">
        <v>1194.5999999999999</v>
      </c>
      <c r="DC40" s="34">
        <v>6.5</v>
      </c>
      <c r="DD40" s="34" t="s">
        <v>105</v>
      </c>
      <c r="DE40" s="34">
        <v>95.4</v>
      </c>
      <c r="DF40" s="34">
        <v>1.86</v>
      </c>
      <c r="DG40" s="43">
        <v>606.79999999999995</v>
      </c>
      <c r="DH40" s="34">
        <v>819.4</v>
      </c>
      <c r="DI40" s="34">
        <v>6.5</v>
      </c>
      <c r="DJ40" s="34" t="s">
        <v>105</v>
      </c>
      <c r="DK40" s="34">
        <v>83.13</v>
      </c>
      <c r="DL40" s="34">
        <v>2.16</v>
      </c>
      <c r="DM40" s="43">
        <v>739.9</v>
      </c>
      <c r="DN40" s="34">
        <v>929.7</v>
      </c>
      <c r="DO40" s="34">
        <v>6.1</v>
      </c>
      <c r="DP40" s="34" t="s">
        <v>105</v>
      </c>
    </row>
    <row r="41" spans="3:120" ht="15" thickBot="1" x14ac:dyDescent="0.35">
      <c r="C41" s="20">
        <v>45518</v>
      </c>
      <c r="D41" s="18"/>
      <c r="E41" s="15"/>
      <c r="F41" s="18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17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 t="s">
        <v>105</v>
      </c>
      <c r="CY41" s="34"/>
      <c r="CZ41" s="34"/>
      <c r="DA41" s="34"/>
      <c r="DB41" s="34"/>
      <c r="DC41" s="34"/>
      <c r="DD41" s="34" t="s">
        <v>105</v>
      </c>
      <c r="DE41" s="34"/>
      <c r="DF41" s="34"/>
      <c r="DG41" s="34"/>
      <c r="DH41" s="34"/>
      <c r="DI41" s="34"/>
      <c r="DJ41" s="34" t="s">
        <v>105</v>
      </c>
      <c r="DK41" s="34"/>
      <c r="DL41" s="34"/>
      <c r="DM41" s="34"/>
      <c r="DN41" s="34"/>
      <c r="DO41" s="34"/>
      <c r="DP41" s="34" t="s">
        <v>105</v>
      </c>
    </row>
    <row r="42" spans="3:120" ht="15" thickBot="1" x14ac:dyDescent="0.35">
      <c r="C42" s="20">
        <v>45519</v>
      </c>
      <c r="D42" s="18">
        <v>6.83</v>
      </c>
      <c r="E42" s="15">
        <v>8.09</v>
      </c>
      <c r="F42" s="18">
        <v>0</v>
      </c>
      <c r="G42" s="81" t="s">
        <v>242</v>
      </c>
      <c r="H42" s="34">
        <v>2.2000000000000002</v>
      </c>
      <c r="I42" s="34">
        <v>1.4</v>
      </c>
      <c r="J42" s="34">
        <v>0.8</v>
      </c>
      <c r="K42" s="34">
        <v>125.8</v>
      </c>
      <c r="L42" s="34">
        <v>2.2000000000000002</v>
      </c>
      <c r="M42" s="34">
        <v>1.4</v>
      </c>
      <c r="N42" s="34">
        <v>0.8</v>
      </c>
      <c r="O42" s="34">
        <v>114.82</v>
      </c>
      <c r="P42" s="34">
        <v>2.4</v>
      </c>
      <c r="Q42" s="34">
        <v>1.4</v>
      </c>
      <c r="R42" s="34">
        <v>1</v>
      </c>
      <c r="S42" s="34">
        <v>117.58</v>
      </c>
      <c r="T42" s="34">
        <v>2.4</v>
      </c>
      <c r="U42" s="34">
        <v>1.4</v>
      </c>
      <c r="V42" s="34">
        <v>1</v>
      </c>
      <c r="W42" s="34">
        <v>122.52</v>
      </c>
      <c r="X42" s="34">
        <v>2</v>
      </c>
      <c r="Y42" s="34">
        <v>1.4</v>
      </c>
      <c r="Z42" s="34">
        <v>0.6</v>
      </c>
      <c r="AA42" s="34">
        <v>124.21</v>
      </c>
      <c r="AB42" s="34">
        <v>2.1</v>
      </c>
      <c r="AC42" s="34">
        <v>1.2</v>
      </c>
      <c r="AD42" s="34">
        <v>0.9</v>
      </c>
      <c r="AE42" s="34">
        <v>117.81</v>
      </c>
      <c r="AF42" s="34">
        <v>1.7</v>
      </c>
      <c r="AG42" s="34">
        <v>1.3</v>
      </c>
      <c r="AH42" s="34">
        <v>0.4</v>
      </c>
      <c r="AI42" s="34">
        <v>118.19</v>
      </c>
      <c r="AJ42" s="34">
        <v>1.8</v>
      </c>
      <c r="AK42" s="34">
        <v>1.3</v>
      </c>
      <c r="AL42" s="34">
        <v>0.5</v>
      </c>
      <c r="AM42" s="34">
        <v>120.71</v>
      </c>
      <c r="AN42" s="17" t="s">
        <v>95</v>
      </c>
      <c r="AO42" s="34">
        <v>2.6</v>
      </c>
      <c r="AP42" s="34">
        <v>30</v>
      </c>
      <c r="AQ42" s="34">
        <v>2.9</v>
      </c>
      <c r="AR42" s="34">
        <v>30</v>
      </c>
      <c r="AS42" s="34">
        <v>2.4</v>
      </c>
      <c r="AT42" s="34">
        <v>30</v>
      </c>
      <c r="AU42" s="34">
        <v>2.5</v>
      </c>
      <c r="AV42" s="34">
        <v>30</v>
      </c>
      <c r="AW42" s="34">
        <v>25</v>
      </c>
      <c r="AX42" s="34" t="s">
        <v>328</v>
      </c>
      <c r="AY42" s="34">
        <v>4.8</v>
      </c>
      <c r="AZ42" s="34">
        <v>30</v>
      </c>
      <c r="BA42" s="34">
        <v>4.7</v>
      </c>
      <c r="BB42" s="34">
        <v>30</v>
      </c>
      <c r="BC42" s="34">
        <v>4.5999999999999996</v>
      </c>
      <c r="BD42" s="34">
        <v>30</v>
      </c>
      <c r="BE42" s="34">
        <v>4.9000000000000004</v>
      </c>
      <c r="BF42" s="34">
        <v>30</v>
      </c>
      <c r="BG42" s="34">
        <v>40</v>
      </c>
      <c r="BH42" s="34" t="s">
        <v>95</v>
      </c>
      <c r="BI42" s="34">
        <v>1.7</v>
      </c>
      <c r="BJ42" s="34">
        <v>12</v>
      </c>
      <c r="BK42" s="34">
        <v>2</v>
      </c>
      <c r="BL42" s="34">
        <v>12</v>
      </c>
      <c r="BM42" s="34">
        <v>0</v>
      </c>
      <c r="BN42" s="34">
        <v>12</v>
      </c>
      <c r="BO42" s="34">
        <v>0</v>
      </c>
      <c r="BP42" s="34">
        <v>12</v>
      </c>
      <c r="BQ42" s="34" t="s">
        <v>29</v>
      </c>
      <c r="BR42" s="34" t="s">
        <v>29</v>
      </c>
      <c r="BS42" s="34" t="s">
        <v>29</v>
      </c>
      <c r="BT42" s="34" t="s">
        <v>29</v>
      </c>
      <c r="BU42" s="43" t="s">
        <v>338</v>
      </c>
      <c r="BV42" s="34">
        <v>4.3</v>
      </c>
      <c r="BW42" s="34">
        <v>40</v>
      </c>
      <c r="BX42" s="34">
        <v>4.7</v>
      </c>
      <c r="BY42" s="34">
        <v>40</v>
      </c>
      <c r="BZ42" s="34">
        <v>4.9000000000000004</v>
      </c>
      <c r="CA42" s="34">
        <v>40</v>
      </c>
      <c r="CB42" s="34">
        <v>5.0999999999999996</v>
      </c>
      <c r="CC42" s="34">
        <v>40</v>
      </c>
      <c r="CD42" s="34" t="s">
        <v>95</v>
      </c>
      <c r="CE42" s="34">
        <v>2.1</v>
      </c>
      <c r="CF42" s="34">
        <v>52.2</v>
      </c>
      <c r="CG42" s="34">
        <v>0</v>
      </c>
      <c r="CH42" s="43" t="s">
        <v>242</v>
      </c>
      <c r="CI42" s="34">
        <v>4.4000000000000004</v>
      </c>
      <c r="CJ42" s="34">
        <v>2.6</v>
      </c>
      <c r="CK42" s="34">
        <v>1.6</v>
      </c>
      <c r="CL42" s="34">
        <v>3.9</v>
      </c>
      <c r="CM42" s="34">
        <v>3.6</v>
      </c>
      <c r="CN42" s="34">
        <v>0.3</v>
      </c>
      <c r="CO42" s="34">
        <v>4.2</v>
      </c>
      <c r="CP42" s="34">
        <v>3.9</v>
      </c>
      <c r="CQ42" s="34">
        <v>0.3</v>
      </c>
      <c r="CR42" s="34">
        <v>3.9</v>
      </c>
      <c r="CS42" s="34">
        <v>3.8</v>
      </c>
      <c r="CT42" s="34">
        <v>0.1</v>
      </c>
      <c r="CU42" s="34" t="s">
        <v>95</v>
      </c>
      <c r="CV42" s="34">
        <v>1235.0999999999999</v>
      </c>
      <c r="CW42" s="34">
        <v>6.23</v>
      </c>
      <c r="CX42" s="34" t="s">
        <v>105</v>
      </c>
      <c r="CY42" s="34">
        <v>88.33</v>
      </c>
      <c r="CZ42" s="34">
        <v>1.91</v>
      </c>
      <c r="DA42" s="34">
        <v>173.3</v>
      </c>
      <c r="DB42" s="34">
        <v>766.6</v>
      </c>
      <c r="DC42" s="34">
        <v>6.2</v>
      </c>
      <c r="DD42" s="34" t="s">
        <v>105</v>
      </c>
      <c r="DE42" s="34">
        <v>94.06</v>
      </c>
      <c r="DF42" s="34">
        <v>1.87</v>
      </c>
      <c r="DG42" s="43">
        <v>647.79999999999995</v>
      </c>
      <c r="DH42" s="34">
        <v>812.5</v>
      </c>
      <c r="DI42" s="34">
        <v>6.4</v>
      </c>
      <c r="DJ42" s="34" t="s">
        <v>105</v>
      </c>
      <c r="DK42" s="34">
        <v>80.540000000000006</v>
      </c>
      <c r="DL42" s="34">
        <v>2.17</v>
      </c>
      <c r="DM42" s="43">
        <v>786</v>
      </c>
      <c r="DN42" s="34">
        <v>1166.5999999999999</v>
      </c>
      <c r="DO42" s="34">
        <v>6.2</v>
      </c>
      <c r="DP42" s="34" t="s">
        <v>105</v>
      </c>
    </row>
    <row r="43" spans="3:120" ht="15" thickBot="1" x14ac:dyDescent="0.35">
      <c r="C43" s="20">
        <v>45520</v>
      </c>
      <c r="D43" s="18">
        <v>7.07</v>
      </c>
      <c r="E43" s="15">
        <v>2.17</v>
      </c>
      <c r="F43" s="18">
        <v>0</v>
      </c>
      <c r="G43" s="81" t="s">
        <v>242</v>
      </c>
      <c r="H43" s="34">
        <v>2.4</v>
      </c>
      <c r="I43" s="34">
        <v>1.4</v>
      </c>
      <c r="J43" s="34">
        <v>1</v>
      </c>
      <c r="K43" s="34">
        <v>123.3</v>
      </c>
      <c r="L43" s="34">
        <v>2.4</v>
      </c>
      <c r="M43" s="34">
        <v>1.4</v>
      </c>
      <c r="N43" s="34">
        <v>1</v>
      </c>
      <c r="O43" s="34">
        <v>112.5</v>
      </c>
      <c r="P43" s="34">
        <v>2.1</v>
      </c>
      <c r="Q43" s="34">
        <v>1.3</v>
      </c>
      <c r="R43" s="34">
        <v>0.8</v>
      </c>
      <c r="S43" s="34">
        <v>108.97</v>
      </c>
      <c r="T43" s="34">
        <v>2.5</v>
      </c>
      <c r="U43" s="34">
        <v>1.3</v>
      </c>
      <c r="V43" s="34">
        <v>1.2</v>
      </c>
      <c r="W43" s="34">
        <v>113.6</v>
      </c>
      <c r="X43" s="34">
        <v>2.1</v>
      </c>
      <c r="Y43" s="34">
        <v>1.2</v>
      </c>
      <c r="Z43" s="34">
        <v>0.9</v>
      </c>
      <c r="AA43" s="34">
        <v>123.43</v>
      </c>
      <c r="AB43" s="34">
        <v>2</v>
      </c>
      <c r="AC43" s="34">
        <v>1.2</v>
      </c>
      <c r="AD43" s="34">
        <v>0.8</v>
      </c>
      <c r="AE43" s="34">
        <v>113.92</v>
      </c>
      <c r="AF43" s="34">
        <v>1.7</v>
      </c>
      <c r="AG43" s="34">
        <v>1.3</v>
      </c>
      <c r="AH43" s="34">
        <v>0.4</v>
      </c>
      <c r="AI43" s="34">
        <v>115.6</v>
      </c>
      <c r="AJ43" s="34">
        <v>1.9</v>
      </c>
      <c r="AK43" s="34">
        <v>1.3</v>
      </c>
      <c r="AL43" s="34">
        <v>0.6</v>
      </c>
      <c r="AM43" s="34">
        <v>110.56</v>
      </c>
      <c r="AN43" s="17" t="s">
        <v>95</v>
      </c>
      <c r="AO43" s="34">
        <v>2.5</v>
      </c>
      <c r="AP43" s="34">
        <v>30</v>
      </c>
      <c r="AQ43" s="34">
        <v>3</v>
      </c>
      <c r="AR43" s="34">
        <v>30</v>
      </c>
      <c r="AS43" s="34">
        <v>2.6</v>
      </c>
      <c r="AT43" s="34">
        <v>30</v>
      </c>
      <c r="AU43" s="34">
        <v>2.4</v>
      </c>
      <c r="AV43" s="34">
        <v>30</v>
      </c>
      <c r="AW43" s="34">
        <v>80</v>
      </c>
      <c r="AX43" s="34" t="s">
        <v>328</v>
      </c>
      <c r="AY43" s="34">
        <v>4.9000000000000004</v>
      </c>
      <c r="AZ43" s="34">
        <v>30</v>
      </c>
      <c r="BA43" s="34">
        <v>4.8</v>
      </c>
      <c r="BB43" s="34">
        <v>30</v>
      </c>
      <c r="BC43" s="34">
        <v>4.5</v>
      </c>
      <c r="BD43" s="34">
        <v>30</v>
      </c>
      <c r="BE43" s="34">
        <v>4.8</v>
      </c>
      <c r="BF43" s="34">
        <v>30</v>
      </c>
      <c r="BG43" s="34">
        <v>60</v>
      </c>
      <c r="BH43" s="34" t="s">
        <v>95</v>
      </c>
      <c r="BI43" s="34">
        <v>0</v>
      </c>
      <c r="BJ43" s="34">
        <v>12</v>
      </c>
      <c r="BK43" s="34">
        <v>0</v>
      </c>
      <c r="BL43" s="34">
        <v>12</v>
      </c>
      <c r="BM43" s="34">
        <v>0</v>
      </c>
      <c r="BN43" s="34">
        <v>12</v>
      </c>
      <c r="BO43" s="34">
        <v>0</v>
      </c>
      <c r="BP43" s="34">
        <v>12</v>
      </c>
      <c r="BQ43" s="34" t="s">
        <v>29</v>
      </c>
      <c r="BR43" s="34" t="s">
        <v>29</v>
      </c>
      <c r="BS43" s="34" t="s">
        <v>29</v>
      </c>
      <c r="BT43" s="34" t="s">
        <v>29</v>
      </c>
      <c r="BU43" s="43" t="s">
        <v>480</v>
      </c>
      <c r="BV43" s="34">
        <v>4.2</v>
      </c>
      <c r="BW43" s="34">
        <v>40</v>
      </c>
      <c r="BX43" s="34">
        <v>4.5999999999999996</v>
      </c>
      <c r="BY43" s="34">
        <v>40</v>
      </c>
      <c r="BZ43" s="34">
        <v>4.8</v>
      </c>
      <c r="CA43" s="34">
        <v>40</v>
      </c>
      <c r="CB43" s="34">
        <v>5.2</v>
      </c>
      <c r="CC43" s="34">
        <v>40</v>
      </c>
      <c r="CD43" s="34" t="s">
        <v>95</v>
      </c>
      <c r="CE43" s="34">
        <v>2.1</v>
      </c>
      <c r="CF43" s="34">
        <v>52.5</v>
      </c>
      <c r="CG43" s="34">
        <v>0</v>
      </c>
      <c r="CH43" s="43" t="s">
        <v>242</v>
      </c>
      <c r="CI43" s="34">
        <v>4.3</v>
      </c>
      <c r="CJ43" s="34">
        <v>2.6</v>
      </c>
      <c r="CK43" s="34">
        <v>1.7</v>
      </c>
      <c r="CL43" s="34">
        <v>3.9</v>
      </c>
      <c r="CM43" s="34">
        <v>3.6</v>
      </c>
      <c r="CN43" s="34">
        <v>0.3</v>
      </c>
      <c r="CO43" s="34">
        <v>4.0999999999999996</v>
      </c>
      <c r="CP43" s="34">
        <v>3.7</v>
      </c>
      <c r="CQ43" s="34">
        <v>0.4</v>
      </c>
      <c r="CR43" s="34">
        <v>4</v>
      </c>
      <c r="CS43" s="34">
        <v>3.8</v>
      </c>
      <c r="CT43" s="34">
        <v>0.2</v>
      </c>
      <c r="CU43" s="34" t="s">
        <v>95</v>
      </c>
      <c r="CV43" s="34">
        <v>1548</v>
      </c>
      <c r="CW43" s="34">
        <v>6.41</v>
      </c>
      <c r="CX43" s="34">
        <v>97.76</v>
      </c>
      <c r="CY43" s="34">
        <v>90.11</v>
      </c>
      <c r="CZ43" s="34">
        <v>1.92</v>
      </c>
      <c r="DA43" s="34">
        <v>180.2</v>
      </c>
      <c r="DB43" s="34">
        <v>985.3</v>
      </c>
      <c r="DC43" s="34">
        <v>6.41</v>
      </c>
      <c r="DD43" s="34">
        <v>134.47999999999999</v>
      </c>
      <c r="DE43" s="34">
        <v>93.88</v>
      </c>
      <c r="DF43" s="34">
        <v>1.91</v>
      </c>
      <c r="DG43" s="43">
        <v>674.2</v>
      </c>
      <c r="DH43" s="34">
        <v>812.4</v>
      </c>
      <c r="DI43" s="34">
        <v>6.4</v>
      </c>
      <c r="DJ43" s="34">
        <v>134.03</v>
      </c>
      <c r="DK43" s="34">
        <v>80.540000000000006</v>
      </c>
      <c r="DL43" s="34">
        <v>2.1800000000000002</v>
      </c>
      <c r="DM43" s="43">
        <v>770.9</v>
      </c>
      <c r="DN43" s="34">
        <v>972.8</v>
      </c>
      <c r="DO43" s="34">
        <v>6.1</v>
      </c>
      <c r="DP43" s="34">
        <v>128.19</v>
      </c>
    </row>
    <row r="44" spans="3:120" ht="15" thickBot="1" x14ac:dyDescent="0.35">
      <c r="C44" s="20">
        <v>45521</v>
      </c>
      <c r="D44" s="18"/>
      <c r="E44" s="15"/>
      <c r="F44" s="18"/>
      <c r="G44" s="18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17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</row>
    <row r="45" spans="3:120" ht="15" thickBot="1" x14ac:dyDescent="0.35">
      <c r="C45" s="20">
        <v>45522</v>
      </c>
      <c r="D45" s="18"/>
      <c r="E45" s="15"/>
      <c r="F45" s="18"/>
      <c r="G45" s="18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17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</row>
    <row r="46" spans="3:120" ht="15" thickBot="1" x14ac:dyDescent="0.35">
      <c r="C46" s="20">
        <v>45523</v>
      </c>
      <c r="D46" s="18">
        <v>7.3</v>
      </c>
      <c r="E46" s="15">
        <v>4.57</v>
      </c>
      <c r="F46" s="18">
        <v>0</v>
      </c>
      <c r="G46" s="81" t="s">
        <v>242</v>
      </c>
      <c r="H46" s="34">
        <v>2.5</v>
      </c>
      <c r="I46" s="34">
        <v>1.4</v>
      </c>
      <c r="J46" s="34">
        <v>1.1000000000000001</v>
      </c>
      <c r="K46" s="34">
        <v>120.8</v>
      </c>
      <c r="L46" s="34">
        <v>2.2999999999999998</v>
      </c>
      <c r="M46" s="34">
        <v>1.4</v>
      </c>
      <c r="N46" s="34">
        <v>0.9</v>
      </c>
      <c r="O46" s="34">
        <v>113.22</v>
      </c>
      <c r="P46" s="34">
        <v>2</v>
      </c>
      <c r="Q46" s="34">
        <v>1.2</v>
      </c>
      <c r="R46" s="34">
        <v>0.8</v>
      </c>
      <c r="S46" s="34">
        <v>91.51</v>
      </c>
      <c r="T46" s="34">
        <v>2.1</v>
      </c>
      <c r="U46" s="34">
        <v>1.2</v>
      </c>
      <c r="V46" s="34">
        <v>0.9</v>
      </c>
      <c r="W46" s="34">
        <v>90.44</v>
      </c>
      <c r="X46" s="34">
        <v>2.1</v>
      </c>
      <c r="Y46" s="34">
        <v>1.3</v>
      </c>
      <c r="Z46" s="34">
        <v>0.8</v>
      </c>
      <c r="AA46" s="34">
        <v>116.33</v>
      </c>
      <c r="AB46" s="34">
        <v>2.1</v>
      </c>
      <c r="AC46" s="34">
        <v>1.4</v>
      </c>
      <c r="AD46" s="34">
        <v>0.7</v>
      </c>
      <c r="AE46" s="34">
        <v>118.35</v>
      </c>
      <c r="AF46" s="34">
        <v>1.7</v>
      </c>
      <c r="AG46" s="34">
        <v>1.3</v>
      </c>
      <c r="AH46" s="34">
        <v>0.4</v>
      </c>
      <c r="AI46" s="34">
        <v>113.89</v>
      </c>
      <c r="AJ46" s="34">
        <v>2</v>
      </c>
      <c r="AK46" s="34">
        <v>1.3</v>
      </c>
      <c r="AL46" s="34">
        <v>0.7</v>
      </c>
      <c r="AM46" s="34">
        <v>113.35</v>
      </c>
      <c r="AN46" s="17" t="s">
        <v>95</v>
      </c>
      <c r="AO46" s="34">
        <v>2.6</v>
      </c>
      <c r="AP46" s="34">
        <v>30</v>
      </c>
      <c r="AQ46" s="34">
        <v>2.8</v>
      </c>
      <c r="AR46" s="34">
        <v>30</v>
      </c>
      <c r="AS46" s="34">
        <v>2.7</v>
      </c>
      <c r="AT46" s="34">
        <v>30</v>
      </c>
      <c r="AU46" s="34">
        <v>2.5</v>
      </c>
      <c r="AV46" s="34">
        <v>30</v>
      </c>
      <c r="AW46" s="34">
        <v>80</v>
      </c>
      <c r="AX46" s="34" t="s">
        <v>328</v>
      </c>
      <c r="AY46" s="34">
        <v>4.9000000000000004</v>
      </c>
      <c r="AZ46" s="34">
        <v>30</v>
      </c>
      <c r="BA46" s="34">
        <v>4.7</v>
      </c>
      <c r="BB46" s="34">
        <v>30</v>
      </c>
      <c r="BC46" s="34">
        <v>4.5999999999999996</v>
      </c>
      <c r="BD46" s="34">
        <v>30</v>
      </c>
      <c r="BE46" s="34">
        <v>4.9000000000000004</v>
      </c>
      <c r="BF46" s="34">
        <v>30</v>
      </c>
      <c r="BG46" s="34">
        <v>80</v>
      </c>
      <c r="BH46" s="34" t="s">
        <v>95</v>
      </c>
      <c r="BI46" s="34">
        <v>0</v>
      </c>
      <c r="BJ46" s="34">
        <v>12</v>
      </c>
      <c r="BK46" s="34">
        <v>0</v>
      </c>
      <c r="BL46" s="34">
        <v>12</v>
      </c>
      <c r="BM46" s="34">
        <v>0</v>
      </c>
      <c r="BN46" s="34">
        <v>12</v>
      </c>
      <c r="BO46" s="34">
        <v>0</v>
      </c>
      <c r="BP46" s="34">
        <v>12</v>
      </c>
      <c r="BQ46" s="34" t="s">
        <v>29</v>
      </c>
      <c r="BR46" s="34" t="s">
        <v>29</v>
      </c>
      <c r="BS46" s="34" t="s">
        <v>29</v>
      </c>
      <c r="BT46" s="34" t="s">
        <v>29</v>
      </c>
      <c r="BU46" s="43" t="s">
        <v>481</v>
      </c>
      <c r="BV46" s="34">
        <v>4.4000000000000004</v>
      </c>
      <c r="BW46" s="34">
        <v>40</v>
      </c>
      <c r="BX46" s="34">
        <v>4.5</v>
      </c>
      <c r="BY46" s="34">
        <v>40</v>
      </c>
      <c r="BZ46" s="34">
        <v>4.9000000000000004</v>
      </c>
      <c r="CA46" s="34">
        <v>40</v>
      </c>
      <c r="CB46" s="34">
        <v>5.0999999999999996</v>
      </c>
      <c r="CC46" s="34">
        <v>40</v>
      </c>
      <c r="CD46" s="34" t="s">
        <v>95</v>
      </c>
      <c r="CE46" s="34">
        <v>2.1</v>
      </c>
      <c r="CF46" s="34">
        <v>52</v>
      </c>
      <c r="CG46" s="34">
        <v>0</v>
      </c>
      <c r="CH46" s="43" t="s">
        <v>242</v>
      </c>
      <c r="CI46" s="34">
        <v>4.4000000000000004</v>
      </c>
      <c r="CJ46" s="34">
        <v>2.6</v>
      </c>
      <c r="CK46" s="34">
        <v>1.8</v>
      </c>
      <c r="CL46" s="34">
        <v>3.9</v>
      </c>
      <c r="CM46" s="34">
        <v>3.6</v>
      </c>
      <c r="CN46" s="34">
        <v>0.3</v>
      </c>
      <c r="CO46" s="34">
        <v>4.2</v>
      </c>
      <c r="CP46" s="34">
        <v>3.7</v>
      </c>
      <c r="CQ46" s="34">
        <v>0.5</v>
      </c>
      <c r="CR46" s="34">
        <v>4</v>
      </c>
      <c r="CS46" s="34">
        <v>3.8</v>
      </c>
      <c r="CT46" s="34">
        <v>0.2</v>
      </c>
      <c r="CU46" s="34" t="s">
        <v>95</v>
      </c>
      <c r="CV46" s="34">
        <v>2358</v>
      </c>
      <c r="CW46" s="34">
        <v>6.78</v>
      </c>
      <c r="CX46" s="34">
        <v>92.3</v>
      </c>
      <c r="CY46" s="34">
        <v>88.16</v>
      </c>
      <c r="CZ46" s="34">
        <v>1.96</v>
      </c>
      <c r="DA46" s="34">
        <v>227.7</v>
      </c>
      <c r="DB46" s="34">
        <v>1401.4</v>
      </c>
      <c r="DC46" s="34">
        <v>6.7</v>
      </c>
      <c r="DD46" s="34">
        <v>129.47</v>
      </c>
      <c r="DE46" s="34">
        <v>92.09</v>
      </c>
      <c r="DF46" s="34">
        <v>1.93</v>
      </c>
      <c r="DG46" s="43">
        <v>483.6</v>
      </c>
      <c r="DH46" s="34">
        <v>1054.2</v>
      </c>
      <c r="DI46" s="34">
        <v>6.8</v>
      </c>
      <c r="DJ46" s="34">
        <v>128.91999999999999</v>
      </c>
      <c r="DK46" s="34">
        <v>76.69</v>
      </c>
      <c r="DL46" s="34">
        <v>2.23</v>
      </c>
      <c r="DM46" s="34">
        <v>192.6</v>
      </c>
      <c r="DN46" s="34">
        <v>1048.5</v>
      </c>
      <c r="DO46" s="34">
        <v>6.3</v>
      </c>
      <c r="DP46" s="34">
        <v>121.88</v>
      </c>
    </row>
    <row r="47" spans="3:120" ht="15" thickBot="1" x14ac:dyDescent="0.35">
      <c r="C47" s="20">
        <v>45524</v>
      </c>
      <c r="D47" s="18"/>
      <c r="E47" s="15"/>
      <c r="F47" s="18"/>
      <c r="G47" s="18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17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151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</row>
    <row r="48" spans="3:120" ht="15" thickBot="1" x14ac:dyDescent="0.35">
      <c r="C48" s="20">
        <v>45525</v>
      </c>
      <c r="D48" s="18"/>
      <c r="E48" s="15"/>
      <c r="F48" s="18"/>
      <c r="G48" s="18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17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151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</row>
    <row r="49" spans="3:120" ht="15" thickBot="1" x14ac:dyDescent="0.35">
      <c r="C49" s="20">
        <v>45526</v>
      </c>
      <c r="D49" s="18">
        <v>7.3</v>
      </c>
      <c r="E49" s="15">
        <v>3.98</v>
      </c>
      <c r="F49" s="18">
        <v>0</v>
      </c>
      <c r="G49" s="81" t="s">
        <v>242</v>
      </c>
      <c r="H49" s="34">
        <v>2.6</v>
      </c>
      <c r="I49" s="34">
        <v>1.4</v>
      </c>
      <c r="J49" s="34">
        <v>1.2</v>
      </c>
      <c r="K49" s="34">
        <v>119.44</v>
      </c>
      <c r="L49" s="34">
        <v>2.4</v>
      </c>
      <c r="M49" s="34">
        <v>1.4</v>
      </c>
      <c r="N49" s="34">
        <v>1</v>
      </c>
      <c r="O49" s="34">
        <v>113.14</v>
      </c>
      <c r="P49" s="34">
        <v>2.5</v>
      </c>
      <c r="Q49" s="34">
        <v>1.3</v>
      </c>
      <c r="R49" s="34">
        <v>1.2</v>
      </c>
      <c r="S49" s="34">
        <v>114.78</v>
      </c>
      <c r="T49" s="34">
        <v>2.5</v>
      </c>
      <c r="U49" s="34">
        <v>1.4</v>
      </c>
      <c r="V49" s="34">
        <v>1.1000000000000001</v>
      </c>
      <c r="W49" s="34">
        <v>118.33</v>
      </c>
      <c r="X49" s="34">
        <v>2.2000000000000002</v>
      </c>
      <c r="Y49" s="34">
        <v>1.3</v>
      </c>
      <c r="Z49" s="34">
        <v>0.9</v>
      </c>
      <c r="AA49" s="34">
        <v>115.04</v>
      </c>
      <c r="AB49" s="34">
        <v>2.1</v>
      </c>
      <c r="AC49" s="34">
        <v>1.4</v>
      </c>
      <c r="AD49" s="34">
        <v>0.7</v>
      </c>
      <c r="AE49" s="34">
        <v>118.52</v>
      </c>
      <c r="AF49" s="34">
        <v>1.8</v>
      </c>
      <c r="AG49" s="34">
        <v>1.3</v>
      </c>
      <c r="AH49" s="34">
        <v>0.5</v>
      </c>
      <c r="AI49" s="34">
        <v>113.07</v>
      </c>
      <c r="AJ49" s="34">
        <v>1.9</v>
      </c>
      <c r="AK49" s="34">
        <v>1.3</v>
      </c>
      <c r="AL49" s="34">
        <v>0.6</v>
      </c>
      <c r="AM49" s="34">
        <v>114.65</v>
      </c>
      <c r="AN49" s="17" t="s">
        <v>95</v>
      </c>
      <c r="AO49" s="34">
        <v>2.7</v>
      </c>
      <c r="AP49" s="34">
        <v>30</v>
      </c>
      <c r="AQ49" s="34">
        <v>2.7</v>
      </c>
      <c r="AR49" s="34">
        <v>30</v>
      </c>
      <c r="AS49" s="34">
        <v>2.6</v>
      </c>
      <c r="AT49" s="34">
        <v>30</v>
      </c>
      <c r="AU49" s="34">
        <v>2.6</v>
      </c>
      <c r="AV49" s="34">
        <v>30</v>
      </c>
      <c r="AW49" s="34">
        <v>20</v>
      </c>
      <c r="AX49" s="34" t="s">
        <v>328</v>
      </c>
      <c r="AY49" s="34">
        <v>4.8</v>
      </c>
      <c r="AZ49" s="34">
        <v>30</v>
      </c>
      <c r="BA49" s="34">
        <v>4.9000000000000004</v>
      </c>
      <c r="BB49" s="34">
        <v>30</v>
      </c>
      <c r="BC49" s="34">
        <v>4.7</v>
      </c>
      <c r="BD49" s="34">
        <v>30</v>
      </c>
      <c r="BE49" s="34">
        <v>5</v>
      </c>
      <c r="BF49" s="34">
        <v>30</v>
      </c>
      <c r="BG49" s="34">
        <v>40</v>
      </c>
      <c r="BH49" s="34" t="s">
        <v>95</v>
      </c>
      <c r="BI49" s="34">
        <v>1</v>
      </c>
      <c r="BJ49" s="34">
        <v>12</v>
      </c>
      <c r="BK49" s="34">
        <v>0</v>
      </c>
      <c r="BL49" s="34">
        <v>12</v>
      </c>
      <c r="BM49" s="34">
        <v>0</v>
      </c>
      <c r="BN49" s="34">
        <v>12</v>
      </c>
      <c r="BO49" s="34">
        <v>0</v>
      </c>
      <c r="BP49" s="34">
        <v>12</v>
      </c>
      <c r="BQ49" s="34" t="s">
        <v>29</v>
      </c>
      <c r="BR49" s="34" t="s">
        <v>29</v>
      </c>
      <c r="BS49" s="34" t="s">
        <v>29</v>
      </c>
      <c r="BT49" s="34" t="s">
        <v>29</v>
      </c>
      <c r="BU49" s="43" t="s">
        <v>482</v>
      </c>
      <c r="BV49" s="34">
        <v>4.2</v>
      </c>
      <c r="BW49" s="34">
        <v>40</v>
      </c>
      <c r="BX49" s="34">
        <v>4.5999999999999996</v>
      </c>
      <c r="BY49" s="34">
        <v>40</v>
      </c>
      <c r="BZ49" s="34">
        <v>4.9000000000000004</v>
      </c>
      <c r="CA49" s="34">
        <v>40</v>
      </c>
      <c r="CB49" s="34">
        <v>5.2</v>
      </c>
      <c r="CC49" s="34">
        <v>40</v>
      </c>
      <c r="CD49" s="34" t="s">
        <v>95</v>
      </c>
      <c r="CE49" s="34">
        <v>2.1</v>
      </c>
      <c r="CF49" s="34">
        <v>53.6</v>
      </c>
      <c r="CG49" s="34">
        <v>0</v>
      </c>
      <c r="CH49" s="43" t="s">
        <v>242</v>
      </c>
      <c r="CI49" s="34">
        <v>4.3</v>
      </c>
      <c r="CJ49" s="34">
        <v>2.5</v>
      </c>
      <c r="CK49" s="34">
        <v>1.8</v>
      </c>
      <c r="CL49" s="34">
        <v>4</v>
      </c>
      <c r="CM49" s="34">
        <v>3.3</v>
      </c>
      <c r="CN49" s="34">
        <v>0.7</v>
      </c>
      <c r="CO49" s="43" t="s">
        <v>108</v>
      </c>
      <c r="CP49" s="43" t="s">
        <v>108</v>
      </c>
      <c r="CQ49" s="43" t="s">
        <v>108</v>
      </c>
      <c r="CR49" s="34">
        <v>4</v>
      </c>
      <c r="CS49" s="34">
        <v>3.6</v>
      </c>
      <c r="CT49" s="34">
        <v>0.4</v>
      </c>
      <c r="CU49" s="43" t="s">
        <v>483</v>
      </c>
      <c r="CV49" s="43" t="s">
        <v>100</v>
      </c>
      <c r="CW49" s="34">
        <v>6.91</v>
      </c>
      <c r="CX49" s="34">
        <v>94.21</v>
      </c>
      <c r="CY49" s="34">
        <v>88.42</v>
      </c>
      <c r="CZ49" s="34">
        <v>1.96</v>
      </c>
      <c r="DA49" s="34">
        <v>282.3</v>
      </c>
      <c r="DB49" s="34">
        <v>1370.5</v>
      </c>
      <c r="DC49" s="34">
        <v>6.7</v>
      </c>
      <c r="DD49" s="34">
        <v>125.78</v>
      </c>
      <c r="DE49" s="34">
        <v>91.17</v>
      </c>
      <c r="DF49" s="34">
        <v>1.92</v>
      </c>
      <c r="DG49" s="43">
        <v>445.6</v>
      </c>
      <c r="DH49" s="34">
        <v>976.6</v>
      </c>
      <c r="DI49" s="34">
        <v>6.9</v>
      </c>
      <c r="DJ49" s="34">
        <v>0</v>
      </c>
      <c r="DK49" s="34">
        <v>0</v>
      </c>
      <c r="DL49" s="34">
        <v>0</v>
      </c>
      <c r="DM49" s="34">
        <v>262</v>
      </c>
      <c r="DN49" s="34">
        <v>445.1</v>
      </c>
      <c r="DO49" s="34">
        <v>6.6</v>
      </c>
      <c r="DP49" s="34">
        <v>124.41</v>
      </c>
    </row>
    <row r="50" spans="3:120" ht="15" thickBot="1" x14ac:dyDescent="0.35">
      <c r="C50" s="20">
        <v>45527</v>
      </c>
      <c r="D50" s="18"/>
      <c r="E50" s="15"/>
      <c r="F50" s="18"/>
      <c r="G50" s="18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17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151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</row>
    <row r="51" spans="3:120" ht="15" thickBot="1" x14ac:dyDescent="0.35">
      <c r="C51" s="20">
        <v>45528</v>
      </c>
      <c r="D51" s="18"/>
      <c r="E51" s="15"/>
      <c r="F51" s="18"/>
      <c r="G51" s="18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17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151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</row>
    <row r="52" spans="3:120" ht="15" thickBot="1" x14ac:dyDescent="0.35">
      <c r="C52" s="20">
        <v>45529</v>
      </c>
      <c r="D52" s="18"/>
      <c r="E52" s="15"/>
      <c r="F52" s="18"/>
      <c r="G52" s="18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17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151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</row>
    <row r="53" spans="3:120" ht="15" thickBot="1" x14ac:dyDescent="0.35">
      <c r="C53" s="20">
        <v>45530</v>
      </c>
      <c r="D53" s="18">
        <v>7.13</v>
      </c>
      <c r="E53" s="15">
        <v>1.7</v>
      </c>
      <c r="F53" s="18">
        <v>0</v>
      </c>
      <c r="G53" s="81" t="s">
        <v>242</v>
      </c>
      <c r="H53" s="34">
        <v>2.6</v>
      </c>
      <c r="I53" s="34">
        <v>1.4</v>
      </c>
      <c r="J53" s="34">
        <v>1.2</v>
      </c>
      <c r="K53" s="34">
        <v>117.8</v>
      </c>
      <c r="L53" s="34">
        <v>2.6</v>
      </c>
      <c r="M53" s="34">
        <v>1.4</v>
      </c>
      <c r="N53" s="34">
        <v>1.2</v>
      </c>
      <c r="O53" s="34">
        <v>111.6</v>
      </c>
      <c r="P53" s="34">
        <v>2.4</v>
      </c>
      <c r="Q53" s="34">
        <v>1.3</v>
      </c>
      <c r="R53" s="34">
        <v>1.1000000000000001</v>
      </c>
      <c r="S53" s="34">
        <v>108.9</v>
      </c>
      <c r="T53" s="34">
        <v>2.5</v>
      </c>
      <c r="U53" s="34">
        <v>1.4</v>
      </c>
      <c r="V53" s="34">
        <v>1.1000000000000001</v>
      </c>
      <c r="W53" s="34">
        <v>117.5</v>
      </c>
      <c r="X53" s="34">
        <v>2.1</v>
      </c>
      <c r="Y53" s="34">
        <v>0.8</v>
      </c>
      <c r="Z53" s="34">
        <v>1.3</v>
      </c>
      <c r="AA53" s="34">
        <v>111.3</v>
      </c>
      <c r="AB53" s="34">
        <v>1.7</v>
      </c>
      <c r="AC53" s="34">
        <v>1.3</v>
      </c>
      <c r="AD53" s="34">
        <v>0.4</v>
      </c>
      <c r="AE53" s="34">
        <v>115.3</v>
      </c>
      <c r="AF53" s="34">
        <v>1.6</v>
      </c>
      <c r="AG53" s="34">
        <v>1.2</v>
      </c>
      <c r="AH53" s="34">
        <v>0.4</v>
      </c>
      <c r="AI53" s="34">
        <v>100.2</v>
      </c>
      <c r="AJ53" s="34">
        <v>1.9</v>
      </c>
      <c r="AK53" s="34">
        <v>1.2</v>
      </c>
      <c r="AL53" s="34">
        <v>0.7</v>
      </c>
      <c r="AM53" s="34">
        <v>101.2</v>
      </c>
      <c r="AN53" s="17" t="s">
        <v>95</v>
      </c>
      <c r="AO53" s="34">
        <v>2.8</v>
      </c>
      <c r="AP53" s="34">
        <v>30</v>
      </c>
      <c r="AQ53" s="34">
        <v>2.6</v>
      </c>
      <c r="AR53" s="34">
        <v>30</v>
      </c>
      <c r="AS53" s="34">
        <v>2.7</v>
      </c>
      <c r="AT53" s="34">
        <v>30</v>
      </c>
      <c r="AU53" s="34">
        <v>2.8</v>
      </c>
      <c r="AV53" s="34">
        <v>30</v>
      </c>
      <c r="AW53" s="34">
        <v>80</v>
      </c>
      <c r="AX53" s="34" t="s">
        <v>328</v>
      </c>
      <c r="AY53" s="34">
        <v>4.9000000000000004</v>
      </c>
      <c r="AZ53" s="34">
        <v>30</v>
      </c>
      <c r="BA53" s="34">
        <v>4.7</v>
      </c>
      <c r="BB53" s="34">
        <v>30</v>
      </c>
      <c r="BC53" s="34">
        <v>4.9000000000000004</v>
      </c>
      <c r="BD53" s="34">
        <v>30</v>
      </c>
      <c r="BE53" s="34">
        <v>4.9000000000000004</v>
      </c>
      <c r="BF53" s="34">
        <v>30</v>
      </c>
      <c r="BG53" s="34">
        <v>80</v>
      </c>
      <c r="BH53" s="34" t="s">
        <v>95</v>
      </c>
      <c r="BI53" s="34">
        <v>1</v>
      </c>
      <c r="BJ53" s="34">
        <v>12</v>
      </c>
      <c r="BK53" s="34">
        <v>1.2</v>
      </c>
      <c r="BL53" s="34">
        <v>12</v>
      </c>
      <c r="BM53" s="34">
        <v>1.1000000000000001</v>
      </c>
      <c r="BN53" s="34">
        <v>12</v>
      </c>
      <c r="BO53" s="34">
        <v>1.9</v>
      </c>
      <c r="BP53" s="34">
        <v>12</v>
      </c>
      <c r="BQ53" s="34" t="s">
        <v>29</v>
      </c>
      <c r="BR53" s="34" t="s">
        <v>29</v>
      </c>
      <c r="BS53" s="34" t="s">
        <v>29</v>
      </c>
      <c r="BT53" s="34" t="s">
        <v>29</v>
      </c>
      <c r="BU53" s="34" t="s">
        <v>95</v>
      </c>
      <c r="BV53" s="34">
        <v>4.5</v>
      </c>
      <c r="BW53" s="34">
        <v>40</v>
      </c>
      <c r="BX53" s="34">
        <v>4.7</v>
      </c>
      <c r="BY53" s="34">
        <v>40</v>
      </c>
      <c r="BZ53" s="34">
        <v>5</v>
      </c>
      <c r="CA53" s="34">
        <v>40</v>
      </c>
      <c r="CB53" s="34">
        <v>5</v>
      </c>
      <c r="CC53" s="34">
        <v>40</v>
      </c>
      <c r="CD53" s="34" t="s">
        <v>95</v>
      </c>
      <c r="CE53" s="34">
        <v>2.2000000000000002</v>
      </c>
      <c r="CF53" s="34">
        <v>55.5</v>
      </c>
      <c r="CG53" s="34">
        <v>0</v>
      </c>
      <c r="CH53" s="43" t="s">
        <v>242</v>
      </c>
      <c r="CI53" s="34">
        <v>4.0999999999999996</v>
      </c>
      <c r="CJ53" s="34">
        <v>2.5</v>
      </c>
      <c r="CK53" s="34">
        <v>1.6</v>
      </c>
      <c r="CL53" s="34">
        <v>3.8</v>
      </c>
      <c r="CM53" s="34">
        <v>3.4</v>
      </c>
      <c r="CN53" s="34">
        <v>0.4</v>
      </c>
      <c r="CO53" s="34">
        <v>3.8</v>
      </c>
      <c r="CP53" s="34">
        <v>3.6</v>
      </c>
      <c r="CQ53" s="34">
        <v>0.2</v>
      </c>
      <c r="CR53" s="34">
        <v>4.0999999999999996</v>
      </c>
      <c r="CS53" s="34">
        <v>3.2</v>
      </c>
      <c r="CT53" s="34">
        <v>0.9</v>
      </c>
      <c r="CU53" s="34" t="s">
        <v>95</v>
      </c>
      <c r="CV53" s="43" t="s">
        <v>100</v>
      </c>
      <c r="CW53" s="34">
        <v>6.9</v>
      </c>
      <c r="CX53" s="34">
        <v>89.73</v>
      </c>
      <c r="CY53" s="34">
        <v>86.49</v>
      </c>
      <c r="CZ53" s="34">
        <v>2.0299999999999998</v>
      </c>
      <c r="DA53" s="43">
        <v>332</v>
      </c>
      <c r="DB53" s="34">
        <v>2370.1999999999998</v>
      </c>
      <c r="DC53" s="34">
        <v>6.8</v>
      </c>
      <c r="DD53" s="34">
        <v>127.24</v>
      </c>
      <c r="DE53" s="34">
        <v>91.11</v>
      </c>
      <c r="DF53" s="34">
        <v>1.97</v>
      </c>
      <c r="DG53" s="43">
        <v>486</v>
      </c>
      <c r="DH53" s="34">
        <v>601.6</v>
      </c>
      <c r="DI53" s="34">
        <v>6.3</v>
      </c>
      <c r="DJ53" s="34">
        <v>121.48</v>
      </c>
      <c r="DK53" s="34">
        <v>97.4</v>
      </c>
      <c r="DL53" s="34">
        <v>1.64</v>
      </c>
      <c r="DM53" s="34">
        <v>264.7</v>
      </c>
      <c r="DN53" s="34">
        <v>1585.4</v>
      </c>
      <c r="DO53" s="34">
        <v>6.5</v>
      </c>
      <c r="DP53" s="34">
        <v>110.79</v>
      </c>
    </row>
    <row r="54" spans="3:120" x14ac:dyDescent="0.3">
      <c r="C54" s="20">
        <v>45531</v>
      </c>
      <c r="D54" s="18">
        <v>7.5</v>
      </c>
      <c r="E54" s="15">
        <v>1.86</v>
      </c>
      <c r="F54" s="18">
        <v>0</v>
      </c>
      <c r="G54" s="81" t="s">
        <v>242</v>
      </c>
      <c r="H54" s="34">
        <v>2.7</v>
      </c>
      <c r="I54" s="34">
        <v>1.3</v>
      </c>
      <c r="J54" s="34">
        <v>1.4</v>
      </c>
      <c r="K54" s="34">
        <v>103.5</v>
      </c>
      <c r="L54" s="34">
        <v>2.5</v>
      </c>
      <c r="M54" s="34">
        <v>1.4</v>
      </c>
      <c r="N54" s="34">
        <v>1.1000000000000001</v>
      </c>
      <c r="O54" s="34">
        <v>110.98</v>
      </c>
      <c r="P54" s="34">
        <v>2.2000000000000002</v>
      </c>
      <c r="Q54" s="34">
        <v>1.2</v>
      </c>
      <c r="R54" s="34">
        <v>1</v>
      </c>
      <c r="S54" s="34">
        <v>118.87</v>
      </c>
      <c r="T54" s="34">
        <v>2.4</v>
      </c>
      <c r="U54" s="34">
        <v>1.3</v>
      </c>
      <c r="V54" s="34">
        <v>1.1000000000000001</v>
      </c>
      <c r="W54" s="34">
        <v>113.74</v>
      </c>
      <c r="X54" s="34">
        <v>2</v>
      </c>
      <c r="Y54" s="34">
        <v>1.3</v>
      </c>
      <c r="Z54" s="34">
        <v>0.7</v>
      </c>
      <c r="AA54" s="34">
        <v>108.77</v>
      </c>
      <c r="AB54" s="34">
        <v>1.9</v>
      </c>
      <c r="AC54" s="34">
        <v>1.3</v>
      </c>
      <c r="AD54" s="34">
        <v>0.6</v>
      </c>
      <c r="AE54" s="34">
        <v>107.7</v>
      </c>
      <c r="AF54" s="34">
        <v>2</v>
      </c>
      <c r="AG54" s="34">
        <v>1.3</v>
      </c>
      <c r="AH54" s="34">
        <v>0.7</v>
      </c>
      <c r="AI54" s="34">
        <v>109.55</v>
      </c>
      <c r="AJ54" s="34">
        <v>1.8</v>
      </c>
      <c r="AK54" s="34">
        <v>1.2</v>
      </c>
      <c r="AL54" s="34">
        <v>0.6</v>
      </c>
      <c r="AM54" s="34">
        <v>111.67</v>
      </c>
      <c r="AN54" s="17" t="s">
        <v>95</v>
      </c>
      <c r="AO54" s="34">
        <v>2.7</v>
      </c>
      <c r="AP54" s="34">
        <v>30</v>
      </c>
      <c r="AQ54" s="34">
        <v>2.7</v>
      </c>
      <c r="AR54" s="34">
        <v>30</v>
      </c>
      <c r="AS54" s="34">
        <v>2.8</v>
      </c>
      <c r="AT54" s="34">
        <v>30</v>
      </c>
      <c r="AU54" s="34">
        <v>2.9</v>
      </c>
      <c r="AV54" s="34">
        <v>30</v>
      </c>
      <c r="AW54" s="34">
        <v>70</v>
      </c>
      <c r="AX54" s="34" t="s">
        <v>328</v>
      </c>
      <c r="AY54" s="34">
        <v>4.7</v>
      </c>
      <c r="AZ54" s="34">
        <v>30</v>
      </c>
      <c r="BA54" s="34">
        <v>4.8</v>
      </c>
      <c r="BB54" s="34">
        <v>30</v>
      </c>
      <c r="BC54" s="34">
        <v>4.5999999999999996</v>
      </c>
      <c r="BD54" s="34">
        <v>30</v>
      </c>
      <c r="BE54" s="34">
        <v>4.7</v>
      </c>
      <c r="BF54" s="34">
        <v>30</v>
      </c>
      <c r="BG54" s="34">
        <v>70</v>
      </c>
      <c r="BH54" s="34" t="s">
        <v>95</v>
      </c>
      <c r="BI54" s="34">
        <v>0</v>
      </c>
      <c r="BJ54" s="34">
        <v>12</v>
      </c>
      <c r="BK54" s="34">
        <v>0</v>
      </c>
      <c r="BL54" s="34">
        <v>12</v>
      </c>
      <c r="BM54" s="34">
        <v>0</v>
      </c>
      <c r="BN54" s="34">
        <v>12</v>
      </c>
      <c r="BO54" s="34">
        <v>0</v>
      </c>
      <c r="BP54" s="34">
        <v>12</v>
      </c>
      <c r="BQ54" s="34" t="s">
        <v>29</v>
      </c>
      <c r="BR54" s="34" t="s">
        <v>29</v>
      </c>
      <c r="BS54" s="34" t="s">
        <v>29</v>
      </c>
      <c r="BT54" s="34" t="s">
        <v>29</v>
      </c>
      <c r="BU54" s="43" t="s">
        <v>484</v>
      </c>
      <c r="BV54" s="34">
        <v>4.5999999999999996</v>
      </c>
      <c r="BW54" s="34">
        <v>40</v>
      </c>
      <c r="BX54" s="34">
        <v>4.8</v>
      </c>
      <c r="BY54" s="34">
        <v>40</v>
      </c>
      <c r="BZ54" s="34">
        <v>5.0999999999999996</v>
      </c>
      <c r="CA54" s="34">
        <v>40</v>
      </c>
      <c r="CB54" s="34">
        <v>4.9000000000000004</v>
      </c>
      <c r="CC54" s="34">
        <v>40</v>
      </c>
      <c r="CD54" s="34" t="s">
        <v>95</v>
      </c>
      <c r="CE54" s="34">
        <v>2.2000000000000002</v>
      </c>
      <c r="CF54" s="34">
        <v>55.3</v>
      </c>
      <c r="CG54" s="34">
        <v>0</v>
      </c>
      <c r="CH54" s="43" t="s">
        <v>242</v>
      </c>
      <c r="CI54" s="34">
        <v>4.2</v>
      </c>
      <c r="CJ54" s="34">
        <v>2.5</v>
      </c>
      <c r="CK54" s="34">
        <v>1.7</v>
      </c>
      <c r="CL54" s="34">
        <v>3.7</v>
      </c>
      <c r="CM54" s="34">
        <v>3.5</v>
      </c>
      <c r="CN54" s="34">
        <v>0.2</v>
      </c>
      <c r="CO54" s="34">
        <v>3.9</v>
      </c>
      <c r="CP54" s="34">
        <v>3.6</v>
      </c>
      <c r="CQ54" s="34">
        <v>0.3</v>
      </c>
      <c r="CR54" s="34">
        <v>4.2</v>
      </c>
      <c r="CS54" s="34">
        <v>3.1</v>
      </c>
      <c r="CT54" s="34">
        <v>1.1000000000000001</v>
      </c>
      <c r="CU54" s="34" t="s">
        <v>95</v>
      </c>
      <c r="CV54" s="43" t="s">
        <v>100</v>
      </c>
      <c r="CW54" s="34">
        <v>6.84</v>
      </c>
      <c r="CX54" s="34">
        <v>88.75</v>
      </c>
      <c r="CY54" s="34">
        <v>86.27</v>
      </c>
      <c r="CZ54" s="34">
        <v>2.0699999999999998</v>
      </c>
      <c r="DA54" s="43">
        <v>309.10000000000002</v>
      </c>
      <c r="DB54" s="34">
        <v>2249.4</v>
      </c>
      <c r="DC54" s="34">
        <v>6.8</v>
      </c>
      <c r="DD54" s="34">
        <v>127.01</v>
      </c>
      <c r="DE54" s="34">
        <v>91.28</v>
      </c>
      <c r="DF54" s="34">
        <v>1.99</v>
      </c>
      <c r="DG54" s="43">
        <v>538.9</v>
      </c>
      <c r="DH54" s="34">
        <v>602.70000000000005</v>
      </c>
      <c r="DI54" s="34">
        <v>6.3</v>
      </c>
      <c r="DJ54" s="34">
        <v>121.02</v>
      </c>
      <c r="DK54" s="34">
        <v>97.44</v>
      </c>
      <c r="DL54" s="34">
        <v>1.64</v>
      </c>
      <c r="DM54" s="34">
        <v>256.2</v>
      </c>
      <c r="DN54" s="34">
        <v>1363.4</v>
      </c>
      <c r="DO54" s="34">
        <v>6.4</v>
      </c>
      <c r="DP54" s="34">
        <v>107.43</v>
      </c>
    </row>
  </sheetData>
  <mergeCells count="84">
    <mergeCell ref="DI9:DI10"/>
    <mergeCell ref="DN9:DN10"/>
    <mergeCell ref="CV9:CV10"/>
    <mergeCell ref="CW9:CW10"/>
    <mergeCell ref="CZ9:CZ10"/>
    <mergeCell ref="CQ9:CQ10"/>
    <mergeCell ref="CT9:CT10"/>
    <mergeCell ref="CU7:CU10"/>
    <mergeCell ref="CV7:CZ8"/>
    <mergeCell ref="CI7:CT7"/>
    <mergeCell ref="CK9:CK10"/>
    <mergeCell ref="CN9:CN10"/>
    <mergeCell ref="CX9:CX10"/>
    <mergeCell ref="CY9:CY10"/>
    <mergeCell ref="DP7:DP10"/>
    <mergeCell ref="H8:K8"/>
    <mergeCell ref="L8:O8"/>
    <mergeCell ref="P8:S8"/>
    <mergeCell ref="T8:W8"/>
    <mergeCell ref="X8:AA8"/>
    <mergeCell ref="AB8:AE8"/>
    <mergeCell ref="AF8:AI8"/>
    <mergeCell ref="AJ8:AM8"/>
    <mergeCell ref="CI8:CN8"/>
    <mergeCell ref="CO8:CT8"/>
    <mergeCell ref="S9:S10"/>
    <mergeCell ref="V9:V10"/>
    <mergeCell ref="AF7:AM7"/>
    <mergeCell ref="K9:K10"/>
    <mergeCell ref="AI9:AI10"/>
    <mergeCell ref="C9:C10"/>
    <mergeCell ref="D9:D10"/>
    <mergeCell ref="E9:E10"/>
    <mergeCell ref="F9:F10"/>
    <mergeCell ref="J9:J10"/>
    <mergeCell ref="G7:G10"/>
    <mergeCell ref="C7:C8"/>
    <mergeCell ref="D7:F8"/>
    <mergeCell ref="H7:O7"/>
    <mergeCell ref="N9:N10"/>
    <mergeCell ref="O9:O10"/>
    <mergeCell ref="R9:R10"/>
    <mergeCell ref="W9:W10"/>
    <mergeCell ref="Z9:Z10"/>
    <mergeCell ref="P7:W7"/>
    <mergeCell ref="X7:AE7"/>
    <mergeCell ref="CH7:CH10"/>
    <mergeCell ref="AA9:AA10"/>
    <mergeCell ref="AD9:AD10"/>
    <mergeCell ref="AE9:AE10"/>
    <mergeCell ref="AH9:AH10"/>
    <mergeCell ref="AL9:AL10"/>
    <mergeCell ref="AM9:AM10"/>
    <mergeCell ref="AW9:AW10"/>
    <mergeCell ref="AX7:AX10"/>
    <mergeCell ref="AN7:AN10"/>
    <mergeCell ref="AO7:AW8"/>
    <mergeCell ref="BG9:BG10"/>
    <mergeCell ref="CE9:CE10"/>
    <mergeCell ref="CF9:CF10"/>
    <mergeCell ref="DA7:DE8"/>
    <mergeCell ref="DK7:DO8"/>
    <mergeCell ref="DA9:DA10"/>
    <mergeCell ref="DB9:DB10"/>
    <mergeCell ref="DE9:DE10"/>
    <mergeCell ref="DF9:DF10"/>
    <mergeCell ref="DG9:DG10"/>
    <mergeCell ref="DJ9:DJ10"/>
    <mergeCell ref="DL9:DL10"/>
    <mergeCell ref="DO9:DO10"/>
    <mergeCell ref="DF7:DJ8"/>
    <mergeCell ref="DK9:DK10"/>
    <mergeCell ref="DC9:DC10"/>
    <mergeCell ref="DH9:DH10"/>
    <mergeCell ref="DM9:DM10"/>
    <mergeCell ref="DD9:DD10"/>
    <mergeCell ref="CG9:CG10"/>
    <mergeCell ref="AY7:BG8"/>
    <mergeCell ref="BV7:CC8"/>
    <mergeCell ref="CE7:CG8"/>
    <mergeCell ref="BH7:BH10"/>
    <mergeCell ref="CD7:CD10"/>
    <mergeCell ref="BI7:BT8"/>
    <mergeCell ref="BU7:BU10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DS54"/>
  <sheetViews>
    <sheetView topLeftCell="A28" workbookViewId="0">
      <selection activeCell="C23" sqref="C23"/>
    </sheetView>
  </sheetViews>
  <sheetFormatPr baseColWidth="10" defaultRowHeight="14.4" x14ac:dyDescent="0.3"/>
  <cols>
    <col min="1" max="1" width="10.33203125" customWidth="1"/>
    <col min="2" max="2" width="28.6640625" customWidth="1"/>
    <col min="3" max="3" width="42.88671875" customWidth="1"/>
    <col min="5" max="5" width="16.88671875" customWidth="1"/>
    <col min="7" max="7" width="33.44140625" customWidth="1"/>
    <col min="8" max="8" width="19.109375" customWidth="1"/>
    <col min="9" max="9" width="19.6640625" customWidth="1"/>
    <col min="12" max="12" width="18.109375" customWidth="1"/>
    <col min="13" max="13" width="22.6640625" customWidth="1"/>
    <col min="16" max="16" width="18.33203125" customWidth="1"/>
    <col min="17" max="17" width="16.5546875" customWidth="1"/>
    <col min="20" max="20" width="18.6640625" customWidth="1"/>
    <col min="21" max="21" width="20" customWidth="1"/>
    <col min="24" max="24" width="18.33203125" customWidth="1"/>
    <col min="25" max="25" width="17.44140625" customWidth="1"/>
    <col min="28" max="28" width="20.33203125" customWidth="1"/>
    <col min="29" max="29" width="17.88671875" customWidth="1"/>
    <col min="32" max="32" width="18.6640625" customWidth="1"/>
    <col min="33" max="33" width="16.6640625" customWidth="1"/>
    <col min="40" max="40" width="86.44140625" customWidth="1"/>
    <col min="49" max="49" width="19.88671875" customWidth="1"/>
    <col min="50" max="50" width="119.88671875" customWidth="1"/>
    <col min="59" max="59" width="20.44140625" customWidth="1"/>
    <col min="60" max="60" width="68.109375" customWidth="1"/>
    <col min="73" max="73" width="51.6640625" customWidth="1"/>
    <col min="74" max="81" width="13.6640625" customWidth="1"/>
    <col min="82" max="82" width="105.6640625" customWidth="1"/>
    <col min="84" max="84" width="14.88671875" customWidth="1"/>
    <col min="85" max="85" width="11.88671875" customWidth="1"/>
    <col min="86" max="86" width="31.109375" customWidth="1"/>
    <col min="87" max="87" width="19.5546875" customWidth="1"/>
    <col min="88" max="88" width="17.109375" customWidth="1"/>
    <col min="89" max="89" width="11.88671875" customWidth="1"/>
    <col min="90" max="90" width="17.109375" customWidth="1"/>
    <col min="91" max="91" width="16.6640625" customWidth="1"/>
    <col min="92" max="92" width="11.88671875" customWidth="1"/>
    <col min="93" max="93" width="18.88671875" customWidth="1"/>
    <col min="94" max="94" width="19" customWidth="1"/>
    <col min="95" max="95" width="11.88671875" customWidth="1"/>
    <col min="96" max="96" width="18.33203125" customWidth="1"/>
    <col min="97" max="97" width="17.33203125" customWidth="1"/>
    <col min="98" max="98" width="11.88671875" customWidth="1"/>
    <col min="99" max="99" width="58.109375" customWidth="1"/>
    <col min="100" max="100" width="19" customWidth="1"/>
    <col min="105" max="105" width="17.44140625" customWidth="1"/>
    <col min="110" max="110" width="19" customWidth="1"/>
    <col min="115" max="115" width="17.88671875" customWidth="1"/>
    <col min="120" max="120" width="68" customWidth="1"/>
  </cols>
  <sheetData>
    <row r="6" spans="3:120" ht="15" thickBot="1" x14ac:dyDescent="0.35"/>
    <row r="7" spans="3:120" ht="15" thickBot="1" x14ac:dyDescent="0.35">
      <c r="C7" s="98" t="s">
        <v>20</v>
      </c>
      <c r="D7" s="105" t="s">
        <v>0</v>
      </c>
      <c r="E7" s="106"/>
      <c r="F7" s="107"/>
      <c r="G7" s="117" t="s">
        <v>22</v>
      </c>
      <c r="H7" s="111" t="s">
        <v>4</v>
      </c>
      <c r="I7" s="111"/>
      <c r="J7" s="111"/>
      <c r="K7" s="111"/>
      <c r="L7" s="111"/>
      <c r="M7" s="111"/>
      <c r="N7" s="111"/>
      <c r="O7" s="112"/>
      <c r="P7" s="113" t="s">
        <v>8</v>
      </c>
      <c r="Q7" s="114"/>
      <c r="R7" s="114"/>
      <c r="S7" s="114"/>
      <c r="T7" s="114"/>
      <c r="U7" s="114"/>
      <c r="V7" s="114"/>
      <c r="W7" s="115"/>
      <c r="X7" s="116" t="s">
        <v>9</v>
      </c>
      <c r="Y7" s="111"/>
      <c r="Z7" s="111"/>
      <c r="AA7" s="111"/>
      <c r="AB7" s="111"/>
      <c r="AC7" s="111"/>
      <c r="AD7" s="111"/>
      <c r="AE7" s="112"/>
      <c r="AF7" s="113" t="s">
        <v>10</v>
      </c>
      <c r="AG7" s="114"/>
      <c r="AH7" s="114"/>
      <c r="AI7" s="114"/>
      <c r="AJ7" s="114"/>
      <c r="AK7" s="114"/>
      <c r="AL7" s="114"/>
      <c r="AM7" s="115"/>
      <c r="AN7" s="117" t="s">
        <v>22</v>
      </c>
      <c r="AO7" s="120" t="s">
        <v>12</v>
      </c>
      <c r="AP7" s="121"/>
      <c r="AQ7" s="121"/>
      <c r="AR7" s="121"/>
      <c r="AS7" s="121"/>
      <c r="AT7" s="121"/>
      <c r="AU7" s="121"/>
      <c r="AV7" s="121"/>
      <c r="AW7" s="122"/>
      <c r="AX7" s="117" t="s">
        <v>22</v>
      </c>
      <c r="AY7" s="130" t="s">
        <v>14</v>
      </c>
      <c r="AZ7" s="141"/>
      <c r="BA7" s="141"/>
      <c r="BB7" s="141"/>
      <c r="BC7" s="141"/>
      <c r="BD7" s="141"/>
      <c r="BE7" s="141"/>
      <c r="BF7" s="141"/>
      <c r="BG7" s="143"/>
      <c r="BH7" s="117" t="s">
        <v>22</v>
      </c>
      <c r="BI7" s="120" t="s">
        <v>15</v>
      </c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17" t="s">
        <v>22</v>
      </c>
      <c r="BV7" s="130" t="s">
        <v>77</v>
      </c>
      <c r="BW7" s="141"/>
      <c r="BX7" s="141"/>
      <c r="BY7" s="141"/>
      <c r="BZ7" s="141"/>
      <c r="CA7" s="141"/>
      <c r="CB7" s="141"/>
      <c r="CC7" s="141"/>
      <c r="CD7" s="117" t="s">
        <v>22</v>
      </c>
      <c r="CE7" s="120" t="s">
        <v>16</v>
      </c>
      <c r="CF7" s="121"/>
      <c r="CG7" s="122"/>
      <c r="CH7" s="117" t="s">
        <v>22</v>
      </c>
      <c r="CI7" s="138" t="s">
        <v>76</v>
      </c>
      <c r="CJ7" s="139"/>
      <c r="CK7" s="139"/>
      <c r="CL7" s="139"/>
      <c r="CM7" s="139"/>
      <c r="CN7" s="139"/>
      <c r="CO7" s="139"/>
      <c r="CP7" s="139"/>
      <c r="CQ7" s="139"/>
      <c r="CR7" s="139"/>
      <c r="CS7" s="139"/>
      <c r="CT7" s="140"/>
      <c r="CU7" s="117" t="s">
        <v>94</v>
      </c>
      <c r="CV7" s="120" t="s">
        <v>17</v>
      </c>
      <c r="CW7" s="121"/>
      <c r="CX7" s="121"/>
      <c r="CY7" s="121"/>
      <c r="CZ7" s="122"/>
      <c r="DA7" s="120" t="s">
        <v>18</v>
      </c>
      <c r="DB7" s="121"/>
      <c r="DC7" s="121"/>
      <c r="DD7" s="121"/>
      <c r="DE7" s="122"/>
      <c r="DF7" s="120" t="s">
        <v>19</v>
      </c>
      <c r="DG7" s="121"/>
      <c r="DH7" s="121"/>
      <c r="DI7" s="121"/>
      <c r="DJ7" s="122"/>
      <c r="DK7" s="120" t="s">
        <v>25</v>
      </c>
      <c r="DL7" s="121"/>
      <c r="DM7" s="121"/>
      <c r="DN7" s="121"/>
      <c r="DO7" s="122"/>
      <c r="DP7" s="117" t="s">
        <v>22</v>
      </c>
    </row>
    <row r="8" spans="3:120" ht="15" thickBot="1" x14ac:dyDescent="0.35">
      <c r="C8" s="99"/>
      <c r="D8" s="108"/>
      <c r="E8" s="109"/>
      <c r="F8" s="110"/>
      <c r="G8" s="118"/>
      <c r="H8" s="132" t="s">
        <v>5</v>
      </c>
      <c r="I8" s="132"/>
      <c r="J8" s="132"/>
      <c r="K8" s="133"/>
      <c r="L8" s="134" t="s">
        <v>6</v>
      </c>
      <c r="M8" s="132"/>
      <c r="N8" s="132"/>
      <c r="O8" s="133"/>
      <c r="P8" s="135" t="s">
        <v>5</v>
      </c>
      <c r="Q8" s="136"/>
      <c r="R8" s="136"/>
      <c r="S8" s="137"/>
      <c r="T8" s="135" t="s">
        <v>6</v>
      </c>
      <c r="U8" s="136"/>
      <c r="V8" s="136"/>
      <c r="W8" s="137"/>
      <c r="X8" s="134" t="s">
        <v>5</v>
      </c>
      <c r="Y8" s="132"/>
      <c r="Z8" s="132"/>
      <c r="AA8" s="133"/>
      <c r="AB8" s="134" t="s">
        <v>6</v>
      </c>
      <c r="AC8" s="132"/>
      <c r="AD8" s="132"/>
      <c r="AE8" s="133"/>
      <c r="AF8" s="135" t="s">
        <v>5</v>
      </c>
      <c r="AG8" s="136"/>
      <c r="AH8" s="136"/>
      <c r="AI8" s="137"/>
      <c r="AJ8" s="135" t="s">
        <v>6</v>
      </c>
      <c r="AK8" s="136"/>
      <c r="AL8" s="136"/>
      <c r="AM8" s="137"/>
      <c r="AN8" s="118"/>
      <c r="AO8" s="123"/>
      <c r="AP8" s="124"/>
      <c r="AQ8" s="124"/>
      <c r="AR8" s="124"/>
      <c r="AS8" s="124"/>
      <c r="AT8" s="124"/>
      <c r="AU8" s="124"/>
      <c r="AV8" s="124"/>
      <c r="AW8" s="125"/>
      <c r="AX8" s="118"/>
      <c r="AY8" s="131"/>
      <c r="AZ8" s="142"/>
      <c r="BA8" s="142"/>
      <c r="BB8" s="142"/>
      <c r="BC8" s="142"/>
      <c r="BD8" s="142"/>
      <c r="BE8" s="142"/>
      <c r="BF8" s="142"/>
      <c r="BG8" s="144"/>
      <c r="BH8" s="118"/>
      <c r="BI8" s="123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18"/>
      <c r="BV8" s="131"/>
      <c r="BW8" s="142"/>
      <c r="BX8" s="142"/>
      <c r="BY8" s="142"/>
      <c r="BZ8" s="142"/>
      <c r="CA8" s="142"/>
      <c r="CB8" s="142"/>
      <c r="CC8" s="142"/>
      <c r="CD8" s="118"/>
      <c r="CE8" s="123"/>
      <c r="CF8" s="124"/>
      <c r="CG8" s="125"/>
      <c r="CH8" s="118"/>
      <c r="CI8" s="138" t="s">
        <v>5</v>
      </c>
      <c r="CJ8" s="139"/>
      <c r="CK8" s="139"/>
      <c r="CL8" s="139"/>
      <c r="CM8" s="139"/>
      <c r="CN8" s="140"/>
      <c r="CO8" s="138" t="s">
        <v>6</v>
      </c>
      <c r="CP8" s="139"/>
      <c r="CQ8" s="139"/>
      <c r="CR8" s="139"/>
      <c r="CS8" s="139"/>
      <c r="CT8" s="140"/>
      <c r="CU8" s="118"/>
      <c r="CV8" s="123"/>
      <c r="CW8" s="124"/>
      <c r="CX8" s="124"/>
      <c r="CY8" s="124"/>
      <c r="CZ8" s="125"/>
      <c r="DA8" s="123"/>
      <c r="DB8" s="124"/>
      <c r="DC8" s="124"/>
      <c r="DD8" s="124"/>
      <c r="DE8" s="125"/>
      <c r="DF8" s="123"/>
      <c r="DG8" s="124"/>
      <c r="DH8" s="124"/>
      <c r="DI8" s="124"/>
      <c r="DJ8" s="125"/>
      <c r="DK8" s="123"/>
      <c r="DL8" s="124"/>
      <c r="DM8" s="124"/>
      <c r="DN8" s="124"/>
      <c r="DO8" s="125"/>
      <c r="DP8" s="118"/>
    </row>
    <row r="9" spans="3:120" ht="15.6" customHeight="1" thickBot="1" x14ac:dyDescent="0.35">
      <c r="C9" s="100" t="s">
        <v>21</v>
      </c>
      <c r="D9" s="102" t="s">
        <v>1</v>
      </c>
      <c r="E9" s="102" t="s">
        <v>230</v>
      </c>
      <c r="F9" s="102" t="s">
        <v>235</v>
      </c>
      <c r="G9" s="118"/>
      <c r="H9" s="4" t="s">
        <v>32</v>
      </c>
      <c r="I9" s="4" t="s">
        <v>33</v>
      </c>
      <c r="J9" s="95" t="s">
        <v>233</v>
      </c>
      <c r="K9" s="97" t="s">
        <v>234</v>
      </c>
      <c r="L9" s="4" t="s">
        <v>31</v>
      </c>
      <c r="M9" s="4" t="s">
        <v>34</v>
      </c>
      <c r="N9" s="95" t="s">
        <v>233</v>
      </c>
      <c r="O9" s="97" t="s">
        <v>234</v>
      </c>
      <c r="P9" s="6" t="s">
        <v>35</v>
      </c>
      <c r="Q9" s="6" t="s">
        <v>36</v>
      </c>
      <c r="R9" s="102" t="s">
        <v>233</v>
      </c>
      <c r="S9" s="104" t="s">
        <v>234</v>
      </c>
      <c r="T9" s="6" t="s">
        <v>37</v>
      </c>
      <c r="U9" s="6" t="s">
        <v>38</v>
      </c>
      <c r="V9" s="102" t="s">
        <v>233</v>
      </c>
      <c r="W9" s="104" t="s">
        <v>24</v>
      </c>
      <c r="X9" s="4" t="s">
        <v>39</v>
      </c>
      <c r="Y9" s="4" t="s">
        <v>40</v>
      </c>
      <c r="Z9" s="95" t="s">
        <v>233</v>
      </c>
      <c r="AA9" s="97" t="s">
        <v>24</v>
      </c>
      <c r="AB9" s="4" t="s">
        <v>41</v>
      </c>
      <c r="AC9" s="4" t="s">
        <v>42</v>
      </c>
      <c r="AD9" s="95" t="s">
        <v>233</v>
      </c>
      <c r="AE9" s="97" t="s">
        <v>24</v>
      </c>
      <c r="AF9" s="6" t="s">
        <v>43</v>
      </c>
      <c r="AG9" s="6" t="s">
        <v>44</v>
      </c>
      <c r="AH9" s="102" t="s">
        <v>233</v>
      </c>
      <c r="AI9" s="104" t="s">
        <v>24</v>
      </c>
      <c r="AJ9" s="6" t="s">
        <v>45</v>
      </c>
      <c r="AK9" s="6" t="s">
        <v>46</v>
      </c>
      <c r="AL9" s="102" t="s">
        <v>23</v>
      </c>
      <c r="AM9" s="104" t="s">
        <v>24</v>
      </c>
      <c r="AN9" s="118"/>
      <c r="AO9" s="8" t="s">
        <v>47</v>
      </c>
      <c r="AP9" s="8" t="s">
        <v>51</v>
      </c>
      <c r="AQ9" s="8" t="s">
        <v>48</v>
      </c>
      <c r="AR9" s="8" t="s">
        <v>52</v>
      </c>
      <c r="AS9" s="8" t="s">
        <v>49</v>
      </c>
      <c r="AT9" s="8" t="s">
        <v>53</v>
      </c>
      <c r="AU9" s="8" t="s">
        <v>50</v>
      </c>
      <c r="AV9" s="8" t="s">
        <v>54</v>
      </c>
      <c r="AW9" s="130" t="s">
        <v>27</v>
      </c>
      <c r="AX9" s="118"/>
      <c r="AY9" s="9" t="s">
        <v>55</v>
      </c>
      <c r="AZ9" s="9" t="s">
        <v>56</v>
      </c>
      <c r="BA9" s="9" t="s">
        <v>57</v>
      </c>
      <c r="BB9" s="9" t="s">
        <v>58</v>
      </c>
      <c r="BC9" s="9" t="s">
        <v>59</v>
      </c>
      <c r="BD9" s="9" t="s">
        <v>60</v>
      </c>
      <c r="BE9" s="9" t="s">
        <v>61</v>
      </c>
      <c r="BF9" s="9" t="s">
        <v>62</v>
      </c>
      <c r="BG9" s="120" t="s">
        <v>27</v>
      </c>
      <c r="BH9" s="118"/>
      <c r="BI9" s="8" t="s">
        <v>63</v>
      </c>
      <c r="BJ9" s="8" t="s">
        <v>69</v>
      </c>
      <c r="BK9" s="8" t="s">
        <v>64</v>
      </c>
      <c r="BL9" s="8" t="s">
        <v>70</v>
      </c>
      <c r="BM9" s="8" t="s">
        <v>65</v>
      </c>
      <c r="BN9" s="8" t="s">
        <v>71</v>
      </c>
      <c r="BO9" s="8" t="s">
        <v>66</v>
      </c>
      <c r="BP9" s="8" t="s">
        <v>72</v>
      </c>
      <c r="BQ9" s="8" t="s">
        <v>67</v>
      </c>
      <c r="BR9" s="8" t="s">
        <v>73</v>
      </c>
      <c r="BS9" s="8" t="s">
        <v>68</v>
      </c>
      <c r="BT9" s="10" t="s">
        <v>74</v>
      </c>
      <c r="BU9" s="118"/>
      <c r="BV9" s="9" t="s">
        <v>224</v>
      </c>
      <c r="BW9" s="9" t="s">
        <v>81</v>
      </c>
      <c r="BX9" s="9" t="s">
        <v>225</v>
      </c>
      <c r="BY9" s="9" t="s">
        <v>82</v>
      </c>
      <c r="BZ9" s="9" t="s">
        <v>226</v>
      </c>
      <c r="CA9" s="9" t="s">
        <v>83</v>
      </c>
      <c r="CB9" s="9" t="s">
        <v>227</v>
      </c>
      <c r="CC9" s="12" t="s">
        <v>80</v>
      </c>
      <c r="CD9" s="118"/>
      <c r="CE9" s="128" t="s">
        <v>1</v>
      </c>
      <c r="CF9" s="128" t="s">
        <v>78</v>
      </c>
      <c r="CG9" s="128" t="s">
        <v>24</v>
      </c>
      <c r="CH9" s="118"/>
      <c r="CI9" s="9" t="s">
        <v>86</v>
      </c>
      <c r="CJ9" s="9" t="s">
        <v>87</v>
      </c>
      <c r="CK9" s="126" t="s">
        <v>233</v>
      </c>
      <c r="CL9" s="9" t="s">
        <v>88</v>
      </c>
      <c r="CM9" s="9" t="s">
        <v>89</v>
      </c>
      <c r="CN9" s="126" t="s">
        <v>233</v>
      </c>
      <c r="CO9" s="9" t="s">
        <v>91</v>
      </c>
      <c r="CP9" s="9" t="s">
        <v>90</v>
      </c>
      <c r="CQ9" s="126" t="s">
        <v>233</v>
      </c>
      <c r="CR9" s="9" t="s">
        <v>92</v>
      </c>
      <c r="CS9" s="9" t="s">
        <v>93</v>
      </c>
      <c r="CT9" s="126" t="s">
        <v>233</v>
      </c>
      <c r="CU9" s="118"/>
      <c r="CV9" s="128" t="s">
        <v>30</v>
      </c>
      <c r="CW9" s="128" t="s">
        <v>1</v>
      </c>
      <c r="CX9" s="128" t="s">
        <v>24</v>
      </c>
      <c r="CY9" s="128" t="s">
        <v>233</v>
      </c>
      <c r="CZ9" s="128" t="s">
        <v>79</v>
      </c>
      <c r="DA9" s="128" t="s">
        <v>30</v>
      </c>
      <c r="DB9" s="128" t="s">
        <v>1</v>
      </c>
      <c r="DC9" s="128" t="s">
        <v>24</v>
      </c>
      <c r="DD9" s="128" t="s">
        <v>233</v>
      </c>
      <c r="DE9" s="128" t="s">
        <v>79</v>
      </c>
      <c r="DF9" s="128" t="s">
        <v>30</v>
      </c>
      <c r="DG9" s="128" t="s">
        <v>1</v>
      </c>
      <c r="DH9" s="128" t="s">
        <v>24</v>
      </c>
      <c r="DI9" s="128" t="s">
        <v>233</v>
      </c>
      <c r="DJ9" s="128" t="s">
        <v>79</v>
      </c>
      <c r="DK9" s="128" t="s">
        <v>30</v>
      </c>
      <c r="DL9" s="128" t="s">
        <v>1</v>
      </c>
      <c r="DM9" s="128" t="s">
        <v>24</v>
      </c>
      <c r="DN9" s="128" t="s">
        <v>233</v>
      </c>
      <c r="DO9" s="128" t="s">
        <v>79</v>
      </c>
      <c r="DP9" s="118"/>
    </row>
    <row r="10" spans="3:120" ht="15.6" customHeight="1" thickBot="1" x14ac:dyDescent="0.35">
      <c r="C10" s="101"/>
      <c r="D10" s="103"/>
      <c r="E10" s="103"/>
      <c r="F10" s="103"/>
      <c r="G10" s="119"/>
      <c r="H10" s="5" t="s">
        <v>231</v>
      </c>
      <c r="I10" s="5" t="s">
        <v>232</v>
      </c>
      <c r="J10" s="96"/>
      <c r="K10" s="96"/>
      <c r="L10" s="5" t="s">
        <v>231</v>
      </c>
      <c r="M10" s="5" t="s">
        <v>232</v>
      </c>
      <c r="N10" s="96"/>
      <c r="O10" s="96"/>
      <c r="P10" s="7" t="s">
        <v>231</v>
      </c>
      <c r="Q10" s="7" t="s">
        <v>232</v>
      </c>
      <c r="R10" s="103"/>
      <c r="S10" s="103"/>
      <c r="T10" s="7" t="s">
        <v>231</v>
      </c>
      <c r="U10" s="7" t="s">
        <v>232</v>
      </c>
      <c r="V10" s="103"/>
      <c r="W10" s="103"/>
      <c r="X10" s="5" t="s">
        <v>231</v>
      </c>
      <c r="Y10" s="5" t="s">
        <v>232</v>
      </c>
      <c r="Z10" s="96"/>
      <c r="AA10" s="96"/>
      <c r="AB10" s="5" t="s">
        <v>231</v>
      </c>
      <c r="AC10" s="5" t="s">
        <v>232</v>
      </c>
      <c r="AD10" s="96"/>
      <c r="AE10" s="96"/>
      <c r="AF10" s="7" t="s">
        <v>231</v>
      </c>
      <c r="AG10" s="7" t="s">
        <v>232</v>
      </c>
      <c r="AH10" s="103"/>
      <c r="AI10" s="103"/>
      <c r="AJ10" s="7" t="s">
        <v>26</v>
      </c>
      <c r="AK10" s="7" t="s">
        <v>7</v>
      </c>
      <c r="AL10" s="103"/>
      <c r="AM10" s="103"/>
      <c r="AN10" s="119"/>
      <c r="AO10" s="3" t="s">
        <v>13</v>
      </c>
      <c r="AP10" s="3" t="s">
        <v>28</v>
      </c>
      <c r="AQ10" s="3" t="s">
        <v>13</v>
      </c>
      <c r="AR10" s="3" t="s">
        <v>28</v>
      </c>
      <c r="AS10" s="3" t="s">
        <v>13</v>
      </c>
      <c r="AT10" s="3" t="s">
        <v>28</v>
      </c>
      <c r="AU10" s="3" t="s">
        <v>13</v>
      </c>
      <c r="AV10" s="3" t="s">
        <v>28</v>
      </c>
      <c r="AW10" s="131"/>
      <c r="AX10" s="119"/>
      <c r="AY10" s="1" t="s">
        <v>13</v>
      </c>
      <c r="AZ10" s="1" t="s">
        <v>28</v>
      </c>
      <c r="BA10" s="1" t="s">
        <v>13</v>
      </c>
      <c r="BB10" s="1" t="s">
        <v>28</v>
      </c>
      <c r="BC10" s="1" t="s">
        <v>13</v>
      </c>
      <c r="BD10" s="1" t="s">
        <v>28</v>
      </c>
      <c r="BE10" s="1" t="s">
        <v>13</v>
      </c>
      <c r="BF10" s="1" t="s">
        <v>28</v>
      </c>
      <c r="BG10" s="123"/>
      <c r="BH10" s="119"/>
      <c r="BI10" s="3" t="s">
        <v>13</v>
      </c>
      <c r="BJ10" s="3" t="s">
        <v>107</v>
      </c>
      <c r="BK10" s="3" t="s">
        <v>13</v>
      </c>
      <c r="BL10" s="3" t="s">
        <v>107</v>
      </c>
      <c r="BM10" s="3" t="s">
        <v>13</v>
      </c>
      <c r="BN10" s="3" t="s">
        <v>107</v>
      </c>
      <c r="BO10" s="3" t="s">
        <v>13</v>
      </c>
      <c r="BP10" s="3" t="s">
        <v>107</v>
      </c>
      <c r="BQ10" s="3" t="s">
        <v>13</v>
      </c>
      <c r="BR10" s="3" t="s">
        <v>107</v>
      </c>
      <c r="BS10" s="3" t="s">
        <v>13</v>
      </c>
      <c r="BT10" s="11" t="s">
        <v>107</v>
      </c>
      <c r="BU10" s="119"/>
      <c r="BV10" s="1" t="s">
        <v>13</v>
      </c>
      <c r="BW10" s="1" t="s">
        <v>107</v>
      </c>
      <c r="BX10" s="1" t="s">
        <v>13</v>
      </c>
      <c r="BY10" s="1" t="s">
        <v>107</v>
      </c>
      <c r="BZ10" s="1" t="s">
        <v>13</v>
      </c>
      <c r="CA10" s="1" t="s">
        <v>107</v>
      </c>
      <c r="CB10" s="1" t="s">
        <v>13</v>
      </c>
      <c r="CC10" s="2" t="s">
        <v>107</v>
      </c>
      <c r="CD10" s="119"/>
      <c r="CE10" s="129"/>
      <c r="CF10" s="129"/>
      <c r="CG10" s="129"/>
      <c r="CH10" s="119"/>
      <c r="CI10" s="1" t="s">
        <v>231</v>
      </c>
      <c r="CJ10" s="1" t="s">
        <v>239</v>
      </c>
      <c r="CK10" s="127"/>
      <c r="CL10" s="1" t="s">
        <v>231</v>
      </c>
      <c r="CM10" s="1" t="s">
        <v>239</v>
      </c>
      <c r="CN10" s="127"/>
      <c r="CO10" s="1" t="s">
        <v>231</v>
      </c>
      <c r="CP10" s="1" t="s">
        <v>239</v>
      </c>
      <c r="CQ10" s="127"/>
      <c r="CR10" s="1" t="s">
        <v>231</v>
      </c>
      <c r="CS10" s="1" t="s">
        <v>239</v>
      </c>
      <c r="CT10" s="127"/>
      <c r="CU10" s="119"/>
      <c r="CV10" s="129"/>
      <c r="CW10" s="129"/>
      <c r="CX10" s="129"/>
      <c r="CY10" s="129"/>
      <c r="CZ10" s="129"/>
      <c r="DA10" s="129"/>
      <c r="DB10" s="129"/>
      <c r="DC10" s="129"/>
      <c r="DD10" s="129"/>
      <c r="DE10" s="129"/>
      <c r="DF10" s="129"/>
      <c r="DG10" s="129"/>
      <c r="DH10" s="129"/>
      <c r="DI10" s="129"/>
      <c r="DJ10" s="129"/>
      <c r="DK10" s="129"/>
      <c r="DL10" s="129"/>
      <c r="DM10" s="129"/>
      <c r="DN10" s="129"/>
      <c r="DO10" s="129"/>
      <c r="DP10" s="119"/>
    </row>
    <row r="11" spans="3:120" ht="15" thickBot="1" x14ac:dyDescent="0.35">
      <c r="C11" s="78">
        <v>45488</v>
      </c>
      <c r="D11" s="32">
        <v>6.5</v>
      </c>
      <c r="E11" s="27">
        <v>3.5</v>
      </c>
      <c r="F11" s="27">
        <v>0</v>
      </c>
      <c r="G11" s="28" t="s">
        <v>242</v>
      </c>
      <c r="H11" s="27">
        <v>2</v>
      </c>
      <c r="I11" s="27">
        <v>1.2</v>
      </c>
      <c r="J11" s="27">
        <v>0.8</v>
      </c>
      <c r="K11" s="27">
        <v>122.34</v>
      </c>
      <c r="L11" s="27">
        <v>2.2000000000000002</v>
      </c>
      <c r="M11" s="27">
        <v>1.4</v>
      </c>
      <c r="N11" s="27">
        <v>0.8</v>
      </c>
      <c r="O11" s="27">
        <v>117.77</v>
      </c>
      <c r="P11" s="27">
        <v>1.9</v>
      </c>
      <c r="Q11" s="27">
        <v>1.2</v>
      </c>
      <c r="R11" s="27">
        <v>0.7</v>
      </c>
      <c r="S11" s="27">
        <v>120.75</v>
      </c>
      <c r="T11" s="27">
        <v>2.2000000000000002</v>
      </c>
      <c r="U11" s="27">
        <v>1.8</v>
      </c>
      <c r="V11" s="27">
        <v>0.4</v>
      </c>
      <c r="W11" s="27">
        <v>93.77</v>
      </c>
      <c r="X11" s="27">
        <v>2</v>
      </c>
      <c r="Y11" s="27">
        <v>1.3</v>
      </c>
      <c r="Z11" s="27">
        <v>0.7</v>
      </c>
      <c r="AA11" s="27">
        <v>122.52</v>
      </c>
      <c r="AB11" s="27">
        <v>1.8</v>
      </c>
      <c r="AC11" s="27">
        <v>1.5</v>
      </c>
      <c r="AD11" s="27">
        <v>0.3</v>
      </c>
      <c r="AE11" s="27">
        <v>131.65</v>
      </c>
      <c r="AF11" s="27">
        <v>1.8</v>
      </c>
      <c r="AG11" s="27">
        <v>1.2</v>
      </c>
      <c r="AH11" s="27">
        <v>0.6</v>
      </c>
      <c r="AI11" s="27">
        <v>86.67</v>
      </c>
      <c r="AJ11" s="27">
        <v>1.8</v>
      </c>
      <c r="AK11" s="27">
        <v>1.4</v>
      </c>
      <c r="AL11" s="27">
        <v>0.4</v>
      </c>
      <c r="AM11" s="27">
        <v>98.19</v>
      </c>
      <c r="AN11" s="27" t="s">
        <v>95</v>
      </c>
      <c r="AO11" s="27">
        <v>2.6</v>
      </c>
      <c r="AP11" s="77">
        <v>40</v>
      </c>
      <c r="AQ11" s="27">
        <v>2.5</v>
      </c>
      <c r="AR11" s="77">
        <v>40</v>
      </c>
      <c r="AS11" s="27">
        <v>2.8</v>
      </c>
      <c r="AT11" s="77">
        <v>40</v>
      </c>
      <c r="AU11" s="27">
        <v>2.1</v>
      </c>
      <c r="AV11" s="77">
        <v>40</v>
      </c>
      <c r="AW11" s="27">
        <v>25</v>
      </c>
      <c r="AX11" s="27" t="s">
        <v>253</v>
      </c>
      <c r="AY11" s="27">
        <v>4.4000000000000004</v>
      </c>
      <c r="AZ11" s="27">
        <v>30</v>
      </c>
      <c r="BA11" s="27">
        <v>4.5999999999999996</v>
      </c>
      <c r="BB11" s="27">
        <v>30</v>
      </c>
      <c r="BC11" s="27">
        <v>4.8</v>
      </c>
      <c r="BD11" s="27">
        <v>30</v>
      </c>
      <c r="BE11" s="40" t="s">
        <v>75</v>
      </c>
      <c r="BF11" s="27">
        <v>30</v>
      </c>
      <c r="BG11" s="27" t="s">
        <v>97</v>
      </c>
      <c r="BH11" s="40" t="s">
        <v>85</v>
      </c>
      <c r="BI11" s="27" t="s">
        <v>29</v>
      </c>
      <c r="BJ11" s="27" t="s">
        <v>29</v>
      </c>
      <c r="BK11" s="27" t="s">
        <v>29</v>
      </c>
      <c r="BL11" s="27" t="s">
        <v>29</v>
      </c>
      <c r="BM11" s="27" t="s">
        <v>29</v>
      </c>
      <c r="BN11" s="27" t="s">
        <v>29</v>
      </c>
      <c r="BO11" s="27" t="s">
        <v>29</v>
      </c>
      <c r="BP11" s="27" t="s">
        <v>29</v>
      </c>
      <c r="BQ11" s="27" t="s">
        <v>29</v>
      </c>
      <c r="BR11" s="27" t="s">
        <v>29</v>
      </c>
      <c r="BS11" s="27" t="s">
        <v>29</v>
      </c>
      <c r="BT11" s="36" t="s">
        <v>29</v>
      </c>
      <c r="BU11" s="19" t="s">
        <v>84</v>
      </c>
      <c r="BV11" s="15" t="s">
        <v>29</v>
      </c>
      <c r="BW11" s="15" t="s">
        <v>29</v>
      </c>
      <c r="BX11" s="15" t="s">
        <v>29</v>
      </c>
      <c r="BY11" s="15" t="s">
        <v>29</v>
      </c>
      <c r="BZ11" s="15" t="s">
        <v>29</v>
      </c>
      <c r="CA11" s="15" t="s">
        <v>29</v>
      </c>
      <c r="CB11" s="15" t="s">
        <v>29</v>
      </c>
      <c r="CC11" s="15" t="s">
        <v>29</v>
      </c>
      <c r="CD11" s="67" t="s">
        <v>229</v>
      </c>
      <c r="CE11" s="27">
        <v>11.3</v>
      </c>
      <c r="CF11" s="27">
        <v>1.6E-2</v>
      </c>
      <c r="CG11" s="27">
        <v>0</v>
      </c>
      <c r="CH11" s="28" t="s">
        <v>242</v>
      </c>
      <c r="CI11" s="27">
        <v>3.8</v>
      </c>
      <c r="CJ11" s="27">
        <v>3.7</v>
      </c>
      <c r="CK11" s="27">
        <v>0.1</v>
      </c>
      <c r="CL11" s="27">
        <v>4</v>
      </c>
      <c r="CM11" s="27">
        <v>3.2</v>
      </c>
      <c r="CN11" s="27">
        <v>0.8</v>
      </c>
      <c r="CO11" s="27">
        <v>4</v>
      </c>
      <c r="CP11" s="27">
        <v>3.7</v>
      </c>
      <c r="CQ11" s="27">
        <v>0.3</v>
      </c>
      <c r="CR11" s="27">
        <v>4</v>
      </c>
      <c r="CS11" s="27">
        <v>3.6</v>
      </c>
      <c r="CT11" s="27">
        <v>0.4</v>
      </c>
      <c r="CU11" s="63" t="s">
        <v>95</v>
      </c>
      <c r="CV11" s="27">
        <v>694</v>
      </c>
      <c r="CW11" s="27">
        <v>6</v>
      </c>
      <c r="CX11" s="77">
        <v>73.069999999999993</v>
      </c>
      <c r="CY11" s="15" t="s">
        <v>105</v>
      </c>
      <c r="CZ11" s="27">
        <v>167.7</v>
      </c>
      <c r="DA11" s="27">
        <v>2256.4</v>
      </c>
      <c r="DB11" s="27">
        <v>6.8</v>
      </c>
      <c r="DC11" s="77">
        <v>95.82</v>
      </c>
      <c r="DD11" s="15" t="s">
        <v>105</v>
      </c>
      <c r="DE11" s="27">
        <v>201</v>
      </c>
      <c r="DF11" s="27">
        <v>1286.8</v>
      </c>
      <c r="DG11" s="27">
        <v>6.4</v>
      </c>
      <c r="DH11" s="77">
        <v>81.34</v>
      </c>
      <c r="DI11" s="15" t="s">
        <v>105</v>
      </c>
      <c r="DJ11" s="27">
        <v>144.6</v>
      </c>
      <c r="DK11" s="27">
        <v>732.6</v>
      </c>
      <c r="DL11" s="27">
        <v>6.15</v>
      </c>
      <c r="DM11" s="77">
        <v>78.36</v>
      </c>
      <c r="DN11" s="15" t="s">
        <v>105</v>
      </c>
      <c r="DO11" s="36">
        <v>168.1</v>
      </c>
      <c r="DP11" s="67" t="s">
        <v>95</v>
      </c>
    </row>
    <row r="12" spans="3:120" ht="15" thickBot="1" x14ac:dyDescent="0.35">
      <c r="C12" s="20">
        <v>45489</v>
      </c>
      <c r="D12" s="18">
        <v>6.7</v>
      </c>
      <c r="E12" s="15">
        <v>3.41</v>
      </c>
      <c r="F12" s="15">
        <v>0</v>
      </c>
      <c r="G12" s="28" t="s">
        <v>242</v>
      </c>
      <c r="H12" s="15">
        <v>1.4</v>
      </c>
      <c r="I12" s="15">
        <v>1</v>
      </c>
      <c r="J12" s="15">
        <v>0.6</v>
      </c>
      <c r="K12" s="15">
        <v>51.24</v>
      </c>
      <c r="L12" s="15">
        <v>1.6</v>
      </c>
      <c r="M12" s="15">
        <v>1.2</v>
      </c>
      <c r="N12" s="15">
        <v>0.4</v>
      </c>
      <c r="O12" s="15">
        <v>48.56</v>
      </c>
      <c r="P12" s="15">
        <v>2.2000000000000002</v>
      </c>
      <c r="Q12" s="15">
        <v>1.2</v>
      </c>
      <c r="R12" s="15">
        <v>1</v>
      </c>
      <c r="S12" s="15">
        <v>123.28</v>
      </c>
      <c r="T12" s="15">
        <v>2.2999999999999998</v>
      </c>
      <c r="U12" s="15">
        <v>1.9</v>
      </c>
      <c r="V12" s="15">
        <v>0.4</v>
      </c>
      <c r="W12" s="15">
        <v>98.53</v>
      </c>
      <c r="X12" s="15">
        <v>1.9</v>
      </c>
      <c r="Y12" s="15">
        <v>1.3</v>
      </c>
      <c r="Z12" s="15">
        <v>0.6</v>
      </c>
      <c r="AA12" s="15">
        <v>118.81</v>
      </c>
      <c r="AB12" s="15">
        <v>2.2000000000000002</v>
      </c>
      <c r="AC12" s="15">
        <v>1.8</v>
      </c>
      <c r="AD12" s="15">
        <v>0.4</v>
      </c>
      <c r="AE12" s="15">
        <v>123.75</v>
      </c>
      <c r="AF12" s="15">
        <v>1.4</v>
      </c>
      <c r="AG12" s="15">
        <v>1</v>
      </c>
      <c r="AH12" s="15">
        <v>0.4</v>
      </c>
      <c r="AI12" s="15">
        <v>69.38</v>
      </c>
      <c r="AJ12" s="15">
        <v>1.4</v>
      </c>
      <c r="AK12" s="15">
        <v>1.2</v>
      </c>
      <c r="AL12" s="15">
        <v>0.2</v>
      </c>
      <c r="AM12" s="15">
        <v>62.46</v>
      </c>
      <c r="AN12" s="27" t="s">
        <v>95</v>
      </c>
      <c r="AO12" s="28" t="s">
        <v>96</v>
      </c>
      <c r="AP12" s="28" t="s">
        <v>96</v>
      </c>
      <c r="AQ12" s="28" t="s">
        <v>96</v>
      </c>
      <c r="AR12" s="28" t="s">
        <v>96</v>
      </c>
      <c r="AS12" s="28" t="s">
        <v>96</v>
      </c>
      <c r="AT12" s="28" t="s">
        <v>96</v>
      </c>
      <c r="AU12" s="28" t="s">
        <v>96</v>
      </c>
      <c r="AV12" s="28" t="s">
        <v>96</v>
      </c>
      <c r="AW12" s="15" t="s">
        <v>105</v>
      </c>
      <c r="AX12" s="15" t="s">
        <v>102</v>
      </c>
      <c r="AY12" s="15">
        <v>4.5999999999999996</v>
      </c>
      <c r="AZ12" s="15">
        <v>30</v>
      </c>
      <c r="BA12" s="15">
        <v>4.5</v>
      </c>
      <c r="BB12" s="15">
        <v>30</v>
      </c>
      <c r="BC12" s="28" t="s">
        <v>75</v>
      </c>
      <c r="BD12" s="15">
        <v>30</v>
      </c>
      <c r="BE12" s="28" t="s">
        <v>75</v>
      </c>
      <c r="BF12" s="15">
        <v>30</v>
      </c>
      <c r="BG12" s="15" t="s">
        <v>97</v>
      </c>
      <c r="BH12" s="28" t="s">
        <v>98</v>
      </c>
      <c r="BI12" s="15" t="s">
        <v>29</v>
      </c>
      <c r="BJ12" s="15" t="s">
        <v>29</v>
      </c>
      <c r="BK12" s="15" t="s">
        <v>29</v>
      </c>
      <c r="BL12" s="15" t="s">
        <v>29</v>
      </c>
      <c r="BM12" s="15" t="s">
        <v>29</v>
      </c>
      <c r="BN12" s="15" t="s">
        <v>29</v>
      </c>
      <c r="BO12" s="15" t="s">
        <v>29</v>
      </c>
      <c r="BP12" s="15" t="s">
        <v>29</v>
      </c>
      <c r="BQ12" s="15" t="s">
        <v>29</v>
      </c>
      <c r="BR12" s="15" t="s">
        <v>29</v>
      </c>
      <c r="BS12" s="15" t="s">
        <v>29</v>
      </c>
      <c r="BT12" s="17" t="s">
        <v>29</v>
      </c>
      <c r="BU12" s="16" t="s">
        <v>84</v>
      </c>
      <c r="BV12" s="15" t="s">
        <v>29</v>
      </c>
      <c r="BW12" s="15" t="s">
        <v>29</v>
      </c>
      <c r="BX12" s="15" t="s">
        <v>29</v>
      </c>
      <c r="BY12" s="15" t="s">
        <v>29</v>
      </c>
      <c r="BZ12" s="15" t="s">
        <v>29</v>
      </c>
      <c r="CA12" s="15" t="s">
        <v>29</v>
      </c>
      <c r="CB12" s="15" t="s">
        <v>29</v>
      </c>
      <c r="CC12" s="15" t="s">
        <v>29</v>
      </c>
      <c r="CD12" s="67" t="s">
        <v>229</v>
      </c>
      <c r="CE12" s="15">
        <v>11.2</v>
      </c>
      <c r="CF12" s="15">
        <v>1.6E-2</v>
      </c>
      <c r="CG12" s="15">
        <v>0</v>
      </c>
      <c r="CH12" s="28" t="s">
        <v>242</v>
      </c>
      <c r="CI12" s="15">
        <v>3.8</v>
      </c>
      <c r="CJ12" s="15">
        <v>3.7</v>
      </c>
      <c r="CK12" s="15">
        <v>0.1</v>
      </c>
      <c r="CL12" s="15">
        <v>4</v>
      </c>
      <c r="CM12" s="15">
        <v>3.3</v>
      </c>
      <c r="CN12" s="15">
        <v>0.7</v>
      </c>
      <c r="CO12" s="15">
        <v>4</v>
      </c>
      <c r="CP12" s="15">
        <v>3.6</v>
      </c>
      <c r="CQ12" s="15">
        <v>0.4</v>
      </c>
      <c r="CR12" s="15">
        <v>4</v>
      </c>
      <c r="CS12" s="15">
        <v>3.5</v>
      </c>
      <c r="CT12" s="15">
        <v>0.5</v>
      </c>
      <c r="CU12" s="15" t="s">
        <v>95</v>
      </c>
      <c r="CV12" s="15">
        <v>902.4</v>
      </c>
      <c r="CW12" s="15">
        <v>6.5</v>
      </c>
      <c r="CX12" s="73">
        <v>73.069999999999993</v>
      </c>
      <c r="CY12" s="15" t="s">
        <v>105</v>
      </c>
      <c r="CZ12" s="15">
        <v>246.2</v>
      </c>
      <c r="DA12" s="15">
        <v>2350.6</v>
      </c>
      <c r="DB12" s="15">
        <v>7.8</v>
      </c>
      <c r="DC12" s="73">
        <v>95.82</v>
      </c>
      <c r="DD12" s="15" t="s">
        <v>105</v>
      </c>
      <c r="DE12" s="15">
        <v>215.2</v>
      </c>
      <c r="DF12" s="15">
        <v>1293.5999999999999</v>
      </c>
      <c r="DG12" s="15">
        <v>6.5</v>
      </c>
      <c r="DH12" s="73">
        <v>81.34</v>
      </c>
      <c r="DI12" s="15" t="s">
        <v>105</v>
      </c>
      <c r="DJ12" s="15">
        <v>128.5</v>
      </c>
      <c r="DK12" s="15">
        <v>776.9</v>
      </c>
      <c r="DL12" s="15">
        <v>6.5</v>
      </c>
      <c r="DM12" s="73">
        <v>78.36</v>
      </c>
      <c r="DN12" s="15" t="s">
        <v>105</v>
      </c>
      <c r="DO12" s="17">
        <v>161.9</v>
      </c>
      <c r="DP12" s="19" t="s">
        <v>95</v>
      </c>
    </row>
    <row r="13" spans="3:120" ht="15" thickBot="1" x14ac:dyDescent="0.35">
      <c r="C13" s="20">
        <v>45490</v>
      </c>
      <c r="D13" s="18">
        <v>6.8</v>
      </c>
      <c r="E13" s="15">
        <v>1.62</v>
      </c>
      <c r="F13" s="15">
        <v>0</v>
      </c>
      <c r="G13" s="28" t="s">
        <v>242</v>
      </c>
      <c r="H13" s="15">
        <v>2</v>
      </c>
      <c r="I13" s="15">
        <v>1.6</v>
      </c>
      <c r="J13" s="15">
        <v>0.4</v>
      </c>
      <c r="K13" s="15">
        <v>122.23</v>
      </c>
      <c r="L13" s="15">
        <v>2.2000000000000002</v>
      </c>
      <c r="M13" s="15">
        <v>1.3</v>
      </c>
      <c r="N13" s="15">
        <v>0.9</v>
      </c>
      <c r="O13" s="15">
        <v>117.2</v>
      </c>
      <c r="P13" s="15">
        <v>1.5</v>
      </c>
      <c r="Q13" s="15">
        <v>1.1000000000000001</v>
      </c>
      <c r="R13" s="15">
        <v>0.4</v>
      </c>
      <c r="S13" s="15">
        <v>111.3</v>
      </c>
      <c r="T13" s="15">
        <v>2.4</v>
      </c>
      <c r="U13" s="15">
        <v>1.7</v>
      </c>
      <c r="V13" s="15">
        <v>0.7</v>
      </c>
      <c r="W13" s="15">
        <v>100.8</v>
      </c>
      <c r="X13" s="15">
        <v>1.9</v>
      </c>
      <c r="Y13" s="15">
        <v>1.3</v>
      </c>
      <c r="Z13" s="15">
        <v>0.6</v>
      </c>
      <c r="AA13" s="15">
        <v>125.27</v>
      </c>
      <c r="AB13" s="15">
        <v>2.2000000000000002</v>
      </c>
      <c r="AC13" s="15">
        <v>1.9</v>
      </c>
      <c r="AD13" s="15">
        <v>0.3</v>
      </c>
      <c r="AE13" s="15">
        <v>126.14</v>
      </c>
      <c r="AF13" s="15">
        <v>1.8</v>
      </c>
      <c r="AG13" s="15">
        <v>1.1000000000000001</v>
      </c>
      <c r="AH13" s="15">
        <v>0.7</v>
      </c>
      <c r="AI13" s="15">
        <v>98.09</v>
      </c>
      <c r="AJ13" s="15">
        <v>1.8</v>
      </c>
      <c r="AK13" s="15">
        <v>1.3</v>
      </c>
      <c r="AL13" s="15">
        <v>0.5</v>
      </c>
      <c r="AM13" s="15">
        <v>104.64</v>
      </c>
      <c r="AN13" s="27" t="s">
        <v>95</v>
      </c>
      <c r="AO13" s="15">
        <v>2.4</v>
      </c>
      <c r="AP13" s="77">
        <v>40</v>
      </c>
      <c r="AQ13" s="28" t="s">
        <v>75</v>
      </c>
      <c r="AR13" s="15">
        <v>40</v>
      </c>
      <c r="AS13" s="15">
        <v>2.8</v>
      </c>
      <c r="AT13" s="15">
        <v>40</v>
      </c>
      <c r="AU13" s="15">
        <v>2.6</v>
      </c>
      <c r="AV13" s="15">
        <v>40</v>
      </c>
      <c r="AW13" s="15">
        <v>40</v>
      </c>
      <c r="AX13" s="27" t="s">
        <v>254</v>
      </c>
      <c r="AY13" s="15">
        <v>4.2</v>
      </c>
      <c r="AZ13" s="15">
        <v>30</v>
      </c>
      <c r="BA13" s="15">
        <v>4.4000000000000004</v>
      </c>
      <c r="BB13" s="15">
        <v>30</v>
      </c>
      <c r="BC13" s="15">
        <v>4.5999999999999996</v>
      </c>
      <c r="BD13" s="15">
        <v>30</v>
      </c>
      <c r="BE13" s="28" t="s">
        <v>75</v>
      </c>
      <c r="BF13" s="15">
        <v>30</v>
      </c>
      <c r="BG13" s="15">
        <v>70</v>
      </c>
      <c r="BH13" s="28" t="s">
        <v>251</v>
      </c>
      <c r="BI13" s="15" t="s">
        <v>29</v>
      </c>
      <c r="BJ13" s="15" t="s">
        <v>29</v>
      </c>
      <c r="BK13" s="15" t="s">
        <v>29</v>
      </c>
      <c r="BL13" s="15" t="s">
        <v>29</v>
      </c>
      <c r="BM13" s="15" t="s">
        <v>29</v>
      </c>
      <c r="BN13" s="15" t="s">
        <v>29</v>
      </c>
      <c r="BO13" s="15" t="s">
        <v>29</v>
      </c>
      <c r="BP13" s="15" t="s">
        <v>29</v>
      </c>
      <c r="BQ13" s="15" t="s">
        <v>29</v>
      </c>
      <c r="BR13" s="15" t="s">
        <v>29</v>
      </c>
      <c r="BS13" s="15" t="s">
        <v>29</v>
      </c>
      <c r="BT13" s="15" t="s">
        <v>29</v>
      </c>
      <c r="BU13" s="16" t="s">
        <v>84</v>
      </c>
      <c r="BV13" s="15" t="s">
        <v>29</v>
      </c>
      <c r="BW13" s="15" t="s">
        <v>29</v>
      </c>
      <c r="BX13" s="15" t="s">
        <v>29</v>
      </c>
      <c r="BY13" s="15" t="s">
        <v>29</v>
      </c>
      <c r="BZ13" s="15" t="s">
        <v>29</v>
      </c>
      <c r="CA13" s="15" t="s">
        <v>29</v>
      </c>
      <c r="CB13" s="15" t="s">
        <v>29</v>
      </c>
      <c r="CC13" s="15" t="s">
        <v>29</v>
      </c>
      <c r="CD13" s="67" t="s">
        <v>229</v>
      </c>
      <c r="CE13" s="15">
        <v>11.2</v>
      </c>
      <c r="CF13" s="15">
        <v>1.6E-2</v>
      </c>
      <c r="CG13" s="15">
        <v>0</v>
      </c>
      <c r="CH13" s="28" t="s">
        <v>242</v>
      </c>
      <c r="CI13" s="15">
        <v>3.8</v>
      </c>
      <c r="CJ13" s="15">
        <v>3.6</v>
      </c>
      <c r="CK13" s="15">
        <v>0.2</v>
      </c>
      <c r="CL13" s="15">
        <v>3.8</v>
      </c>
      <c r="CM13" s="15">
        <v>3</v>
      </c>
      <c r="CN13" s="15">
        <v>0.8</v>
      </c>
      <c r="CO13" s="15">
        <v>3.8</v>
      </c>
      <c r="CP13" s="15">
        <v>3.3</v>
      </c>
      <c r="CQ13" s="15">
        <v>0.5</v>
      </c>
      <c r="CR13" s="15">
        <v>3.8</v>
      </c>
      <c r="CS13" s="15">
        <v>3.4</v>
      </c>
      <c r="CT13" s="15">
        <v>0.4</v>
      </c>
      <c r="CU13" s="15" t="s">
        <v>95</v>
      </c>
      <c r="CV13" s="15">
        <v>905.6</v>
      </c>
      <c r="CW13" s="15">
        <v>6.2</v>
      </c>
      <c r="CX13" s="73">
        <v>73.069999999999993</v>
      </c>
      <c r="CY13" s="15" t="s">
        <v>105</v>
      </c>
      <c r="CZ13" s="15">
        <v>230.5</v>
      </c>
      <c r="DA13" s="15">
        <v>2353.6</v>
      </c>
      <c r="DB13" s="15" t="s">
        <v>252</v>
      </c>
      <c r="DC13" s="73">
        <v>95.82</v>
      </c>
      <c r="DD13" s="15" t="s">
        <v>105</v>
      </c>
      <c r="DE13" s="15">
        <v>208.9</v>
      </c>
      <c r="DF13" s="15">
        <v>1344.8</v>
      </c>
      <c r="DG13" s="15">
        <v>6.5</v>
      </c>
      <c r="DH13" s="73">
        <v>81.34</v>
      </c>
      <c r="DI13" s="15" t="s">
        <v>105</v>
      </c>
      <c r="DJ13" s="15">
        <v>142.6</v>
      </c>
      <c r="DK13" s="15">
        <v>743.2</v>
      </c>
      <c r="DL13" s="15">
        <v>6.22</v>
      </c>
      <c r="DM13" s="73">
        <v>78.36</v>
      </c>
      <c r="DN13" s="15" t="s">
        <v>105</v>
      </c>
      <c r="DO13" s="17">
        <v>163.1</v>
      </c>
      <c r="DP13" s="22" t="s">
        <v>95</v>
      </c>
    </row>
    <row r="14" spans="3:120" ht="15" thickBot="1" x14ac:dyDescent="0.35">
      <c r="C14" s="20">
        <v>45491</v>
      </c>
      <c r="D14" s="18">
        <v>6.7</v>
      </c>
      <c r="E14" s="15">
        <v>2.31</v>
      </c>
      <c r="F14" s="15">
        <v>0</v>
      </c>
      <c r="G14" s="28" t="s">
        <v>242</v>
      </c>
      <c r="H14" s="15">
        <v>2</v>
      </c>
      <c r="I14" s="15">
        <v>1.2</v>
      </c>
      <c r="J14" s="15">
        <v>0.8</v>
      </c>
      <c r="K14" s="15">
        <v>128.52000000000001</v>
      </c>
      <c r="L14" s="15">
        <v>2.2000000000000002</v>
      </c>
      <c r="M14" s="15">
        <v>1</v>
      </c>
      <c r="N14" s="15">
        <v>1.2</v>
      </c>
      <c r="O14" s="15">
        <v>121.24</v>
      </c>
      <c r="P14" s="15">
        <v>2.2000000000000002</v>
      </c>
      <c r="Q14" s="15">
        <v>1.2</v>
      </c>
      <c r="R14" s="15">
        <v>1</v>
      </c>
      <c r="S14" s="15">
        <v>101.13</v>
      </c>
      <c r="T14" s="15">
        <v>2.4</v>
      </c>
      <c r="U14" s="15">
        <v>1.8</v>
      </c>
      <c r="V14" s="15">
        <v>0.6</v>
      </c>
      <c r="W14" s="15">
        <v>90.26</v>
      </c>
      <c r="X14" s="15">
        <v>2</v>
      </c>
      <c r="Y14" s="15">
        <v>1.3</v>
      </c>
      <c r="Z14" s="15">
        <v>0.7</v>
      </c>
      <c r="AA14" s="15">
        <v>124.29</v>
      </c>
      <c r="AB14" s="15">
        <v>2</v>
      </c>
      <c r="AC14" s="15">
        <v>1.3</v>
      </c>
      <c r="AD14" s="15">
        <v>0.7</v>
      </c>
      <c r="AE14" s="15">
        <v>129.4</v>
      </c>
      <c r="AF14" s="15">
        <v>1.7</v>
      </c>
      <c r="AG14" s="15">
        <v>1.1000000000000001</v>
      </c>
      <c r="AH14" s="15">
        <v>0.6</v>
      </c>
      <c r="AI14" s="15">
        <v>94.25</v>
      </c>
      <c r="AJ14" s="15">
        <v>1.6</v>
      </c>
      <c r="AK14" s="15">
        <v>1.2</v>
      </c>
      <c r="AL14" s="15">
        <v>0.4</v>
      </c>
      <c r="AM14" s="15">
        <v>97.29</v>
      </c>
      <c r="AN14" s="27" t="s">
        <v>95</v>
      </c>
      <c r="AO14" s="15">
        <v>2.2000000000000002</v>
      </c>
      <c r="AP14" s="15">
        <v>80</v>
      </c>
      <c r="AQ14" s="15">
        <v>2.4</v>
      </c>
      <c r="AR14" s="15">
        <v>80</v>
      </c>
      <c r="AS14" s="15">
        <v>2.9</v>
      </c>
      <c r="AT14" s="15">
        <v>80</v>
      </c>
      <c r="AU14" s="15">
        <v>2.2000000000000002</v>
      </c>
      <c r="AV14" s="15">
        <v>80</v>
      </c>
      <c r="AW14" s="15">
        <v>45</v>
      </c>
      <c r="AX14" s="15" t="s">
        <v>95</v>
      </c>
      <c r="AY14" s="15">
        <v>4.3</v>
      </c>
      <c r="AZ14" s="15">
        <v>30</v>
      </c>
      <c r="BA14" s="15">
        <v>4.2</v>
      </c>
      <c r="BB14" s="15">
        <v>30</v>
      </c>
      <c r="BC14" s="15">
        <v>4.5999999999999996</v>
      </c>
      <c r="BD14" s="15">
        <v>30</v>
      </c>
      <c r="BE14" s="28" t="s">
        <v>75</v>
      </c>
      <c r="BF14" s="15">
        <v>30</v>
      </c>
      <c r="BG14" s="15">
        <v>70</v>
      </c>
      <c r="BH14" s="28" t="s">
        <v>251</v>
      </c>
      <c r="BI14" s="15" t="s">
        <v>29</v>
      </c>
      <c r="BJ14" s="15" t="s">
        <v>29</v>
      </c>
      <c r="BK14" s="15" t="s">
        <v>29</v>
      </c>
      <c r="BL14" s="15" t="s">
        <v>29</v>
      </c>
      <c r="BM14" s="15" t="s">
        <v>29</v>
      </c>
      <c r="BN14" s="15" t="s">
        <v>29</v>
      </c>
      <c r="BO14" s="15" t="s">
        <v>29</v>
      </c>
      <c r="BP14" s="15" t="s">
        <v>29</v>
      </c>
      <c r="BQ14" s="15" t="s">
        <v>29</v>
      </c>
      <c r="BR14" s="15" t="s">
        <v>29</v>
      </c>
      <c r="BS14" s="15" t="s">
        <v>29</v>
      </c>
      <c r="BT14" s="15" t="s">
        <v>29</v>
      </c>
      <c r="BU14" s="16" t="s">
        <v>84</v>
      </c>
      <c r="BV14" s="15" t="s">
        <v>29</v>
      </c>
      <c r="BW14" s="15" t="s">
        <v>29</v>
      </c>
      <c r="BX14" s="15" t="s">
        <v>29</v>
      </c>
      <c r="BY14" s="15" t="s">
        <v>29</v>
      </c>
      <c r="BZ14" s="15" t="s">
        <v>29</v>
      </c>
      <c r="CA14" s="15" t="s">
        <v>29</v>
      </c>
      <c r="CB14" s="15" t="s">
        <v>29</v>
      </c>
      <c r="CC14" s="15" t="s">
        <v>29</v>
      </c>
      <c r="CD14" s="67" t="s">
        <v>229</v>
      </c>
      <c r="CE14" s="15">
        <v>11.2</v>
      </c>
      <c r="CF14" s="15">
        <v>1.7999999999999999E-2</v>
      </c>
      <c r="CG14" s="15">
        <v>0</v>
      </c>
      <c r="CH14" s="28" t="s">
        <v>242</v>
      </c>
      <c r="CI14" s="15">
        <v>4.0999999999999996</v>
      </c>
      <c r="CJ14" s="15">
        <v>3.9</v>
      </c>
      <c r="CK14" s="15">
        <v>0.2</v>
      </c>
      <c r="CL14" s="15">
        <v>3.8</v>
      </c>
      <c r="CM14" s="15">
        <v>2.9</v>
      </c>
      <c r="CN14" s="15">
        <v>0.9</v>
      </c>
      <c r="CO14" s="15">
        <v>3.7</v>
      </c>
      <c r="CP14" s="15">
        <v>3</v>
      </c>
      <c r="CQ14" s="15">
        <v>0.7</v>
      </c>
      <c r="CR14" s="15">
        <v>3.8</v>
      </c>
      <c r="CS14" s="15">
        <v>3.2</v>
      </c>
      <c r="CT14" s="15">
        <v>0.6</v>
      </c>
      <c r="CU14" s="27" t="s">
        <v>95</v>
      </c>
      <c r="CV14" s="15">
        <v>1004.9</v>
      </c>
      <c r="CW14" s="15">
        <v>5.9</v>
      </c>
      <c r="CX14" s="15">
        <v>71.83</v>
      </c>
      <c r="CY14" s="15" t="s">
        <v>105</v>
      </c>
      <c r="CZ14" s="15">
        <v>167.3</v>
      </c>
      <c r="DA14" s="15">
        <v>1849.4</v>
      </c>
      <c r="DB14" s="15">
        <v>6.4</v>
      </c>
      <c r="DC14" s="15">
        <v>91.76</v>
      </c>
      <c r="DD14" s="15" t="s">
        <v>105</v>
      </c>
      <c r="DE14" s="15">
        <v>206.6</v>
      </c>
      <c r="DF14" s="15">
        <v>1247.9000000000001</v>
      </c>
      <c r="DG14" s="15">
        <v>6.1</v>
      </c>
      <c r="DH14" s="15">
        <v>76.77</v>
      </c>
      <c r="DI14" s="15" t="s">
        <v>105</v>
      </c>
      <c r="DJ14" s="15">
        <v>135.9</v>
      </c>
      <c r="DK14" s="15">
        <v>725.1</v>
      </c>
      <c r="DL14" s="15">
        <v>5.9</v>
      </c>
      <c r="DM14" s="15">
        <v>74.44</v>
      </c>
      <c r="DN14" s="15" t="s">
        <v>105</v>
      </c>
      <c r="DO14" s="17">
        <v>162.5</v>
      </c>
      <c r="DP14" s="22" t="s">
        <v>95</v>
      </c>
    </row>
    <row r="15" spans="3:120" ht="15" thickBot="1" x14ac:dyDescent="0.35">
      <c r="C15" s="20">
        <v>45492</v>
      </c>
      <c r="D15" s="18">
        <v>6.7</v>
      </c>
      <c r="E15" s="15">
        <v>2.31</v>
      </c>
      <c r="F15" s="15">
        <v>0</v>
      </c>
      <c r="G15" s="28" t="s">
        <v>242</v>
      </c>
      <c r="H15" s="15">
        <v>2</v>
      </c>
      <c r="I15" s="15">
        <v>1.2</v>
      </c>
      <c r="J15" s="15">
        <v>0.8</v>
      </c>
      <c r="K15" s="15">
        <v>116.83</v>
      </c>
      <c r="L15" s="15">
        <v>2</v>
      </c>
      <c r="M15" s="15">
        <v>1.2</v>
      </c>
      <c r="N15" s="15">
        <v>0.8</v>
      </c>
      <c r="O15" s="15">
        <v>109.53</v>
      </c>
      <c r="P15" s="15">
        <v>2</v>
      </c>
      <c r="Q15" s="15">
        <v>1.2</v>
      </c>
      <c r="R15" s="15">
        <v>0.8</v>
      </c>
      <c r="S15" s="15">
        <v>123.49</v>
      </c>
      <c r="T15" s="15">
        <v>2</v>
      </c>
      <c r="U15" s="15">
        <v>1.8</v>
      </c>
      <c r="V15" s="15">
        <v>0.2</v>
      </c>
      <c r="W15" s="15">
        <v>90.07</v>
      </c>
      <c r="X15" s="15">
        <v>1.9</v>
      </c>
      <c r="Y15" s="15">
        <v>1.3</v>
      </c>
      <c r="Z15" s="15">
        <v>0.6</v>
      </c>
      <c r="AA15" s="15">
        <v>116.62</v>
      </c>
      <c r="AB15" s="15">
        <v>1.8</v>
      </c>
      <c r="AC15" s="15">
        <v>0.8</v>
      </c>
      <c r="AD15" s="15">
        <v>1</v>
      </c>
      <c r="AE15" s="15">
        <v>129.38999999999999</v>
      </c>
      <c r="AF15" s="15">
        <v>1.5</v>
      </c>
      <c r="AG15" s="15">
        <v>1</v>
      </c>
      <c r="AH15" s="15">
        <v>0.5</v>
      </c>
      <c r="AI15" s="15">
        <v>81.790000000000006</v>
      </c>
      <c r="AJ15" s="15">
        <v>1.6</v>
      </c>
      <c r="AK15" s="15">
        <v>1.3</v>
      </c>
      <c r="AL15" s="15">
        <v>0.3</v>
      </c>
      <c r="AM15" s="15">
        <v>82.47</v>
      </c>
      <c r="AN15" s="27" t="s">
        <v>95</v>
      </c>
      <c r="AO15" s="15">
        <v>2.2000000000000002</v>
      </c>
      <c r="AP15" s="15">
        <v>80</v>
      </c>
      <c r="AQ15" s="15">
        <v>3</v>
      </c>
      <c r="AR15" s="15">
        <v>80</v>
      </c>
      <c r="AS15" s="15">
        <v>2.9</v>
      </c>
      <c r="AT15" s="15">
        <v>80</v>
      </c>
      <c r="AU15" s="15">
        <v>2.1</v>
      </c>
      <c r="AV15" s="15">
        <v>80</v>
      </c>
      <c r="AW15" s="15">
        <v>80</v>
      </c>
      <c r="AX15" s="15" t="s">
        <v>95</v>
      </c>
      <c r="AY15" s="15">
        <v>4.2</v>
      </c>
      <c r="AZ15" s="15">
        <v>30</v>
      </c>
      <c r="BA15" s="15">
        <v>4.4000000000000004</v>
      </c>
      <c r="BB15" s="15">
        <v>30</v>
      </c>
      <c r="BC15" s="15">
        <v>4.7</v>
      </c>
      <c r="BD15" s="15">
        <v>30</v>
      </c>
      <c r="BE15" s="28" t="s">
        <v>75</v>
      </c>
      <c r="BF15" s="15">
        <v>30</v>
      </c>
      <c r="BG15" s="15">
        <v>60</v>
      </c>
      <c r="BH15" s="28" t="s">
        <v>251</v>
      </c>
      <c r="BI15" s="15" t="s">
        <v>29</v>
      </c>
      <c r="BJ15" s="15" t="s">
        <v>29</v>
      </c>
      <c r="BK15" s="15" t="s">
        <v>29</v>
      </c>
      <c r="BL15" s="15" t="s">
        <v>29</v>
      </c>
      <c r="BM15" s="15" t="s">
        <v>29</v>
      </c>
      <c r="BN15" s="15" t="s">
        <v>29</v>
      </c>
      <c r="BO15" s="15" t="s">
        <v>29</v>
      </c>
      <c r="BP15" s="15" t="s">
        <v>29</v>
      </c>
      <c r="BQ15" s="15" t="s">
        <v>29</v>
      </c>
      <c r="BR15" s="15" t="s">
        <v>29</v>
      </c>
      <c r="BS15" s="15" t="s">
        <v>29</v>
      </c>
      <c r="BT15" s="15" t="s">
        <v>29</v>
      </c>
      <c r="BU15" s="16" t="s">
        <v>84</v>
      </c>
      <c r="BV15" s="15" t="s">
        <v>29</v>
      </c>
      <c r="BW15" s="15" t="s">
        <v>29</v>
      </c>
      <c r="BX15" s="15" t="s">
        <v>29</v>
      </c>
      <c r="BY15" s="15" t="s">
        <v>29</v>
      </c>
      <c r="BZ15" s="15" t="s">
        <v>29</v>
      </c>
      <c r="CA15" s="15" t="s">
        <v>29</v>
      </c>
      <c r="CB15" s="15" t="s">
        <v>29</v>
      </c>
      <c r="CC15" s="17" t="s">
        <v>29</v>
      </c>
      <c r="CD15" s="67" t="s">
        <v>229</v>
      </c>
      <c r="CE15" s="21">
        <v>11.2</v>
      </c>
      <c r="CF15" s="15">
        <v>1.7999999999999999E-2</v>
      </c>
      <c r="CG15" s="15">
        <v>0</v>
      </c>
      <c r="CH15" s="28" t="s">
        <v>242</v>
      </c>
      <c r="CI15" s="15">
        <v>3.7</v>
      </c>
      <c r="CJ15" s="15">
        <v>3.3</v>
      </c>
      <c r="CK15" s="15">
        <v>0.4</v>
      </c>
      <c r="CL15" s="15">
        <v>3.8</v>
      </c>
      <c r="CM15" s="15">
        <v>2.7</v>
      </c>
      <c r="CN15" s="28">
        <v>1.1000000000000001</v>
      </c>
      <c r="CO15" s="15">
        <v>4</v>
      </c>
      <c r="CP15" s="15">
        <v>2.6</v>
      </c>
      <c r="CQ15" s="15">
        <v>1.4</v>
      </c>
      <c r="CR15" s="15">
        <v>4</v>
      </c>
      <c r="CS15" s="15">
        <v>2.9</v>
      </c>
      <c r="CT15" s="28">
        <v>1.1000000000000001</v>
      </c>
      <c r="CU15" s="27" t="s">
        <v>95</v>
      </c>
      <c r="CV15" s="15">
        <v>878</v>
      </c>
      <c r="CW15" s="15">
        <v>6</v>
      </c>
      <c r="CX15" s="15">
        <v>71.989999999999995</v>
      </c>
      <c r="CY15" s="15" t="s">
        <v>105</v>
      </c>
      <c r="CZ15" s="15">
        <v>160.6</v>
      </c>
      <c r="DA15" s="15">
        <v>1934.2</v>
      </c>
      <c r="DB15" s="15">
        <v>6.5</v>
      </c>
      <c r="DC15" s="15">
        <v>91.87</v>
      </c>
      <c r="DD15" s="15" t="s">
        <v>105</v>
      </c>
      <c r="DE15" s="15">
        <v>204.9</v>
      </c>
      <c r="DF15" s="15">
        <v>1261.7</v>
      </c>
      <c r="DG15" s="15">
        <v>6.2</v>
      </c>
      <c r="DH15" s="15">
        <v>75.38</v>
      </c>
      <c r="DI15" s="15" t="s">
        <v>105</v>
      </c>
      <c r="DJ15" s="15">
        <v>142.19999999999999</v>
      </c>
      <c r="DK15" s="15">
        <v>787</v>
      </c>
      <c r="DL15" s="15">
        <v>6</v>
      </c>
      <c r="DM15" s="15">
        <v>76.52</v>
      </c>
      <c r="DN15" s="15" t="s">
        <v>105</v>
      </c>
      <c r="DO15" s="17">
        <v>168.5</v>
      </c>
      <c r="DP15" s="22" t="s">
        <v>95</v>
      </c>
    </row>
    <row r="16" spans="3:120" ht="15" thickBot="1" x14ac:dyDescent="0.35">
      <c r="C16" s="20">
        <v>45493</v>
      </c>
      <c r="D16" s="32"/>
      <c r="E16" s="27"/>
      <c r="F16" s="27"/>
      <c r="G16" s="40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40"/>
      <c r="BF16" s="27"/>
      <c r="BG16" s="27"/>
      <c r="BH16" s="40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19"/>
      <c r="BV16" s="27"/>
      <c r="BW16" s="27"/>
      <c r="BX16" s="27"/>
      <c r="BY16" s="27"/>
      <c r="BZ16" s="27"/>
      <c r="CA16" s="27"/>
      <c r="CB16" s="27"/>
      <c r="CC16" s="36"/>
      <c r="CD16" s="19"/>
      <c r="CE16" s="64"/>
      <c r="CF16" s="27"/>
      <c r="CG16" s="27"/>
      <c r="CH16" s="40"/>
      <c r="CI16" s="27"/>
      <c r="CJ16" s="27"/>
      <c r="CK16" s="27"/>
      <c r="CL16" s="27"/>
      <c r="CM16" s="27"/>
      <c r="CN16" s="40"/>
      <c r="CO16" s="27"/>
      <c r="CP16" s="27"/>
      <c r="CQ16" s="27"/>
      <c r="CR16" s="27"/>
      <c r="CS16" s="27"/>
      <c r="CT16" s="40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36"/>
      <c r="DP16" s="22"/>
    </row>
    <row r="17" spans="3:120" ht="15" thickBot="1" x14ac:dyDescent="0.35">
      <c r="C17" s="20">
        <v>45494</v>
      </c>
      <c r="D17" s="33"/>
      <c r="E17" s="30"/>
      <c r="F17" s="30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29"/>
      <c r="BF17" s="30"/>
      <c r="BG17" s="30"/>
      <c r="BH17" s="29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47"/>
      <c r="BV17" s="30"/>
      <c r="BW17" s="30"/>
      <c r="BX17" s="30"/>
      <c r="BY17" s="30"/>
      <c r="BZ17" s="30"/>
      <c r="CA17" s="30"/>
      <c r="CB17" s="30"/>
      <c r="CC17" s="37"/>
      <c r="CD17" s="35"/>
      <c r="CE17" s="41"/>
      <c r="CF17" s="30"/>
      <c r="CG17" s="30"/>
      <c r="CH17" s="29"/>
      <c r="CI17" s="30"/>
      <c r="CJ17" s="30"/>
      <c r="CK17" s="30"/>
      <c r="CL17" s="30"/>
      <c r="CM17" s="30"/>
      <c r="CN17" s="29"/>
      <c r="CO17" s="30"/>
      <c r="CP17" s="30"/>
      <c r="CQ17" s="30"/>
      <c r="CR17" s="30"/>
      <c r="CS17" s="30"/>
      <c r="CT17" s="29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7"/>
      <c r="DP17" s="22"/>
    </row>
    <row r="18" spans="3:120" ht="15" thickBot="1" x14ac:dyDescent="0.35">
      <c r="C18" s="20">
        <v>45495</v>
      </c>
      <c r="D18" s="18">
        <v>6.7</v>
      </c>
      <c r="E18" s="15">
        <v>2.63</v>
      </c>
      <c r="F18" s="15">
        <v>0</v>
      </c>
      <c r="G18" s="28" t="s">
        <v>242</v>
      </c>
      <c r="H18" s="15">
        <v>1.8</v>
      </c>
      <c r="I18" s="15">
        <v>1.1000000000000001</v>
      </c>
      <c r="J18" s="15">
        <v>0.7</v>
      </c>
      <c r="K18" s="15">
        <v>120.01</v>
      </c>
      <c r="L18" s="15">
        <v>2.2999999999999998</v>
      </c>
      <c r="M18" s="15">
        <v>1.4</v>
      </c>
      <c r="N18" s="15">
        <v>0.9</v>
      </c>
      <c r="O18" s="15">
        <v>113.7</v>
      </c>
      <c r="P18" s="15">
        <v>2.2000000000000002</v>
      </c>
      <c r="Q18" s="15">
        <v>1.2</v>
      </c>
      <c r="R18" s="15">
        <v>1</v>
      </c>
      <c r="S18" s="15">
        <v>126.67</v>
      </c>
      <c r="T18" s="15">
        <v>2.2000000000000002</v>
      </c>
      <c r="U18" s="15">
        <v>1.9</v>
      </c>
      <c r="V18" s="15">
        <v>0.3</v>
      </c>
      <c r="W18" s="15">
        <v>96.77</v>
      </c>
      <c r="X18" s="15">
        <v>2</v>
      </c>
      <c r="Y18" s="15">
        <v>1.3</v>
      </c>
      <c r="Z18" s="15">
        <v>0.7</v>
      </c>
      <c r="AA18" s="15">
        <v>129.05000000000001</v>
      </c>
      <c r="AB18" s="15">
        <v>1.7</v>
      </c>
      <c r="AC18" s="15">
        <v>1</v>
      </c>
      <c r="AD18" s="15">
        <v>0.7</v>
      </c>
      <c r="AE18" s="15">
        <v>121.85</v>
      </c>
      <c r="AF18" s="15">
        <v>1.2</v>
      </c>
      <c r="AG18" s="15">
        <v>1</v>
      </c>
      <c r="AH18" s="15">
        <v>0.2</v>
      </c>
      <c r="AI18" s="15">
        <v>19.48</v>
      </c>
      <c r="AJ18" s="15">
        <v>1.2</v>
      </c>
      <c r="AK18" s="15">
        <v>1.2</v>
      </c>
      <c r="AL18" s="15">
        <v>0</v>
      </c>
      <c r="AM18" s="15">
        <v>21.15</v>
      </c>
      <c r="AN18" s="27" t="s">
        <v>95</v>
      </c>
      <c r="AO18" s="28" t="s">
        <v>75</v>
      </c>
      <c r="AP18" s="28" t="s">
        <v>75</v>
      </c>
      <c r="AQ18" s="28" t="s">
        <v>75</v>
      </c>
      <c r="AR18" s="28" t="s">
        <v>75</v>
      </c>
      <c r="AS18" s="28" t="s">
        <v>75</v>
      </c>
      <c r="AT18" s="28" t="s">
        <v>75</v>
      </c>
      <c r="AU18" s="28" t="s">
        <v>75</v>
      </c>
      <c r="AV18" s="28" t="s">
        <v>75</v>
      </c>
      <c r="AW18" s="15" t="s">
        <v>263</v>
      </c>
      <c r="AX18" s="15" t="s">
        <v>265</v>
      </c>
      <c r="AY18" s="15">
        <v>4.4000000000000004</v>
      </c>
      <c r="AZ18" s="15">
        <v>30</v>
      </c>
      <c r="BA18" s="15">
        <v>4.4000000000000004</v>
      </c>
      <c r="BB18" s="15">
        <v>30</v>
      </c>
      <c r="BC18" s="15">
        <v>4.5999999999999996</v>
      </c>
      <c r="BD18" s="15">
        <v>30</v>
      </c>
      <c r="BE18" s="28" t="s">
        <v>75</v>
      </c>
      <c r="BF18" s="15">
        <v>30</v>
      </c>
      <c r="BG18" s="15">
        <v>30</v>
      </c>
      <c r="BH18" s="28" t="s">
        <v>251</v>
      </c>
      <c r="BI18" s="15" t="s">
        <v>29</v>
      </c>
      <c r="BJ18" s="15" t="s">
        <v>29</v>
      </c>
      <c r="BK18" s="15" t="s">
        <v>29</v>
      </c>
      <c r="BL18" s="15" t="s">
        <v>29</v>
      </c>
      <c r="BM18" s="15" t="s">
        <v>29</v>
      </c>
      <c r="BN18" s="15" t="s">
        <v>29</v>
      </c>
      <c r="BO18" s="15" t="s">
        <v>29</v>
      </c>
      <c r="BP18" s="15" t="s">
        <v>29</v>
      </c>
      <c r="BQ18" s="15" t="s">
        <v>29</v>
      </c>
      <c r="BR18" s="15" t="s">
        <v>29</v>
      </c>
      <c r="BS18" s="15" t="s">
        <v>29</v>
      </c>
      <c r="BT18" s="15" t="s">
        <v>29</v>
      </c>
      <c r="BU18" s="16" t="s">
        <v>84</v>
      </c>
      <c r="BV18" s="15">
        <v>4.4000000000000004</v>
      </c>
      <c r="BW18" s="15">
        <v>40</v>
      </c>
      <c r="BX18" s="28" t="s">
        <v>108</v>
      </c>
      <c r="BY18" s="28" t="s">
        <v>108</v>
      </c>
      <c r="BZ18" s="15">
        <v>4.7</v>
      </c>
      <c r="CA18" s="15">
        <v>40</v>
      </c>
      <c r="CB18" s="15">
        <v>4.5999999999999996</v>
      </c>
      <c r="CC18" s="17">
        <v>40</v>
      </c>
      <c r="CD18" s="38" t="s">
        <v>303</v>
      </c>
      <c r="CE18" s="49">
        <v>15.3</v>
      </c>
      <c r="CF18" s="15">
        <v>2.3E-2</v>
      </c>
      <c r="CG18" s="15">
        <v>0</v>
      </c>
      <c r="CH18" s="28" t="s">
        <v>242</v>
      </c>
      <c r="CI18" s="15">
        <v>4</v>
      </c>
      <c r="CJ18" s="15">
        <v>4</v>
      </c>
      <c r="CK18" s="15">
        <v>0</v>
      </c>
      <c r="CL18" s="15">
        <v>4.3</v>
      </c>
      <c r="CM18" s="15">
        <v>4</v>
      </c>
      <c r="CN18" s="15">
        <v>0.3</v>
      </c>
      <c r="CO18" s="15">
        <v>4.3</v>
      </c>
      <c r="CP18" s="15">
        <v>4</v>
      </c>
      <c r="CQ18" s="15">
        <v>0.3</v>
      </c>
      <c r="CR18" s="15">
        <v>3.8</v>
      </c>
      <c r="CS18" s="15">
        <v>3.6</v>
      </c>
      <c r="CT18" s="15">
        <v>0.2</v>
      </c>
      <c r="CU18" s="27" t="s">
        <v>95</v>
      </c>
      <c r="CV18" s="15">
        <v>961.4</v>
      </c>
      <c r="CW18" s="15">
        <v>6.2</v>
      </c>
      <c r="CX18" s="15">
        <v>72.069999999999993</v>
      </c>
      <c r="CY18" s="15" t="s">
        <v>105</v>
      </c>
      <c r="CZ18" s="15">
        <v>268.5</v>
      </c>
      <c r="DA18" s="15">
        <v>2444.1999999999998</v>
      </c>
      <c r="DB18" s="15">
        <v>6.9</v>
      </c>
      <c r="DC18" s="15">
        <v>95.82</v>
      </c>
      <c r="DD18" s="15" t="s">
        <v>105</v>
      </c>
      <c r="DE18" s="15">
        <v>254.6</v>
      </c>
      <c r="DF18" s="15">
        <v>972.4</v>
      </c>
      <c r="DG18" s="15">
        <v>6.3</v>
      </c>
      <c r="DH18" s="15">
        <v>79.34</v>
      </c>
      <c r="DI18" s="15" t="s">
        <v>105</v>
      </c>
      <c r="DJ18" s="15">
        <v>152.5</v>
      </c>
      <c r="DK18" s="15">
        <v>574.9</v>
      </c>
      <c r="DL18" s="15">
        <v>5.98</v>
      </c>
      <c r="DM18" s="15">
        <v>80.36</v>
      </c>
      <c r="DN18" s="15" t="s">
        <v>105</v>
      </c>
      <c r="DO18" s="17">
        <v>205</v>
      </c>
      <c r="DP18" s="22" t="s">
        <v>95</v>
      </c>
    </row>
    <row r="19" spans="3:120" ht="15" thickBot="1" x14ac:dyDescent="0.35">
      <c r="C19" s="20">
        <v>45496</v>
      </c>
      <c r="D19" s="33"/>
      <c r="E19" s="30"/>
      <c r="F19" s="30"/>
      <c r="G19" s="29"/>
      <c r="H19" s="27"/>
      <c r="I19" s="27"/>
      <c r="J19" s="27"/>
      <c r="K19" s="27"/>
      <c r="L19" s="27"/>
      <c r="M19" s="27"/>
      <c r="N19" s="27"/>
      <c r="O19" s="2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29"/>
      <c r="AP19" s="29"/>
      <c r="AQ19" s="29"/>
      <c r="AR19" s="29"/>
      <c r="AS19" s="29"/>
      <c r="AT19" s="29"/>
      <c r="AU19" s="29"/>
      <c r="AV19" s="29"/>
      <c r="AW19" s="30"/>
      <c r="AX19" s="30"/>
      <c r="AY19" s="30"/>
      <c r="AZ19" s="30"/>
      <c r="BA19" s="30"/>
      <c r="BB19" s="30"/>
      <c r="BC19" s="30"/>
      <c r="BD19" s="30"/>
      <c r="BE19" s="29"/>
      <c r="BF19" s="30"/>
      <c r="BG19" s="30"/>
      <c r="BH19" s="29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47"/>
      <c r="BV19" s="30"/>
      <c r="BW19" s="30"/>
      <c r="BX19" s="29"/>
      <c r="BY19" s="29"/>
      <c r="BZ19" s="30"/>
      <c r="CA19" s="30"/>
      <c r="CB19" s="30"/>
      <c r="CC19" s="37"/>
      <c r="CD19" s="72"/>
      <c r="CE19" s="50"/>
      <c r="CF19" s="30"/>
      <c r="CG19" s="30"/>
      <c r="CH19" s="29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7"/>
      <c r="DP19" s="22"/>
    </row>
    <row r="20" spans="3:120" ht="15" thickBot="1" x14ac:dyDescent="0.35">
      <c r="C20" s="20">
        <v>45497</v>
      </c>
      <c r="D20" s="18">
        <v>6.7</v>
      </c>
      <c r="E20" s="15">
        <v>3.96</v>
      </c>
      <c r="F20" s="15">
        <v>0</v>
      </c>
      <c r="G20" s="61" t="s">
        <v>242</v>
      </c>
      <c r="H20" s="23">
        <v>1</v>
      </c>
      <c r="I20" s="24">
        <v>1</v>
      </c>
      <c r="J20" s="24">
        <v>0</v>
      </c>
      <c r="K20" s="24">
        <v>0</v>
      </c>
      <c r="L20" s="24">
        <v>1.1000000000000001</v>
      </c>
      <c r="M20" s="24">
        <v>1.1000000000000001</v>
      </c>
      <c r="N20" s="24">
        <v>0</v>
      </c>
      <c r="O20" s="25">
        <v>0</v>
      </c>
      <c r="P20" s="21">
        <v>2.2000000000000002</v>
      </c>
      <c r="Q20" s="15">
        <v>1.2</v>
      </c>
      <c r="R20" s="15">
        <v>1</v>
      </c>
      <c r="S20" s="15">
        <v>117.03</v>
      </c>
      <c r="T20" s="15">
        <v>2.2000000000000002</v>
      </c>
      <c r="U20" s="15">
        <v>1.9</v>
      </c>
      <c r="V20" s="15">
        <v>0.3</v>
      </c>
      <c r="W20" s="15">
        <v>102.75</v>
      </c>
      <c r="X20" s="15">
        <v>2</v>
      </c>
      <c r="Y20" s="15">
        <v>1.3</v>
      </c>
      <c r="Z20" s="15">
        <v>0.7</v>
      </c>
      <c r="AA20" s="15">
        <v>126.35</v>
      </c>
      <c r="AB20" s="15">
        <v>1.8</v>
      </c>
      <c r="AC20" s="15">
        <v>1</v>
      </c>
      <c r="AD20" s="15">
        <v>0.8</v>
      </c>
      <c r="AE20" s="15">
        <v>116.83</v>
      </c>
      <c r="AF20" s="15">
        <v>1.3</v>
      </c>
      <c r="AG20" s="15">
        <v>1.2</v>
      </c>
      <c r="AH20" s="15">
        <v>0.1</v>
      </c>
      <c r="AI20" s="15">
        <v>112.39</v>
      </c>
      <c r="AJ20" s="15">
        <v>2</v>
      </c>
      <c r="AK20" s="15">
        <v>1.4</v>
      </c>
      <c r="AL20" s="15">
        <v>0.6</v>
      </c>
      <c r="AM20" s="15">
        <v>120.16</v>
      </c>
      <c r="AN20" s="40" t="s">
        <v>281</v>
      </c>
      <c r="AO20" s="43" t="s">
        <v>75</v>
      </c>
      <c r="AP20" s="43" t="s">
        <v>75</v>
      </c>
      <c r="AQ20" s="43" t="s">
        <v>75</v>
      </c>
      <c r="AR20" s="43" t="s">
        <v>75</v>
      </c>
      <c r="AS20" s="43" t="s">
        <v>75</v>
      </c>
      <c r="AT20" s="43" t="s">
        <v>75</v>
      </c>
      <c r="AU20" s="43" t="s">
        <v>75</v>
      </c>
      <c r="AV20" s="43" t="s">
        <v>75</v>
      </c>
      <c r="AW20" s="15" t="s">
        <v>263</v>
      </c>
      <c r="AX20" s="15" t="s">
        <v>286</v>
      </c>
      <c r="AY20" s="15">
        <v>4.2</v>
      </c>
      <c r="AZ20" s="15">
        <v>30</v>
      </c>
      <c r="BA20" s="15">
        <v>4.3</v>
      </c>
      <c r="BB20" s="15">
        <v>30</v>
      </c>
      <c r="BC20" s="15">
        <v>4.5</v>
      </c>
      <c r="BD20" s="15">
        <v>30</v>
      </c>
      <c r="BE20" s="28" t="s">
        <v>75</v>
      </c>
      <c r="BF20" s="28" t="s">
        <v>75</v>
      </c>
      <c r="BG20" s="15">
        <v>65</v>
      </c>
      <c r="BH20" s="28" t="s">
        <v>278</v>
      </c>
      <c r="BI20" s="15" t="s">
        <v>29</v>
      </c>
      <c r="BJ20" s="15" t="s">
        <v>29</v>
      </c>
      <c r="BK20" s="15" t="s">
        <v>29</v>
      </c>
      <c r="BL20" s="15" t="s">
        <v>29</v>
      </c>
      <c r="BM20" s="15" t="s">
        <v>29</v>
      </c>
      <c r="BN20" s="15" t="s">
        <v>29</v>
      </c>
      <c r="BO20" s="15" t="s">
        <v>29</v>
      </c>
      <c r="BP20" s="15" t="s">
        <v>29</v>
      </c>
      <c r="BQ20" s="15" t="s">
        <v>29</v>
      </c>
      <c r="BR20" s="15" t="s">
        <v>29</v>
      </c>
      <c r="BS20" s="15" t="s">
        <v>29</v>
      </c>
      <c r="BT20" s="15" t="s">
        <v>29</v>
      </c>
      <c r="BU20" s="16" t="s">
        <v>84</v>
      </c>
      <c r="BV20" s="15">
        <v>4.2</v>
      </c>
      <c r="BW20" s="15">
        <v>40</v>
      </c>
      <c r="BX20" s="15" t="s">
        <v>29</v>
      </c>
      <c r="BY20" s="15" t="s">
        <v>29</v>
      </c>
      <c r="BZ20" s="15" t="s">
        <v>29</v>
      </c>
      <c r="CA20" s="15" t="s">
        <v>29</v>
      </c>
      <c r="CB20" s="15" t="s">
        <v>29</v>
      </c>
      <c r="CC20" s="17" t="s">
        <v>29</v>
      </c>
      <c r="CD20" s="38" t="s">
        <v>302</v>
      </c>
      <c r="CE20" s="21">
        <v>3.7</v>
      </c>
      <c r="CF20" s="15">
        <v>2.78</v>
      </c>
      <c r="CG20" s="15">
        <v>0</v>
      </c>
      <c r="CH20" s="28" t="s">
        <v>242</v>
      </c>
      <c r="CI20" s="28" t="s">
        <v>108</v>
      </c>
      <c r="CJ20" s="28" t="s">
        <v>108</v>
      </c>
      <c r="CK20" s="28" t="s">
        <v>108</v>
      </c>
      <c r="CL20" s="15">
        <v>3.6</v>
      </c>
      <c r="CM20" s="15">
        <v>3.4</v>
      </c>
      <c r="CN20" s="15">
        <v>0.2</v>
      </c>
      <c r="CO20" s="15">
        <v>3.7</v>
      </c>
      <c r="CP20" s="15">
        <v>3.2</v>
      </c>
      <c r="CQ20" s="15">
        <v>0.5</v>
      </c>
      <c r="CR20" s="15">
        <v>3.8</v>
      </c>
      <c r="CS20" s="15">
        <v>3.5</v>
      </c>
      <c r="CT20" s="15">
        <v>0.3</v>
      </c>
      <c r="CU20" s="40" t="s">
        <v>279</v>
      </c>
      <c r="CV20" s="15">
        <v>938.8</v>
      </c>
      <c r="CW20" s="15">
        <v>6.4</v>
      </c>
      <c r="CX20" s="15">
        <v>75.37</v>
      </c>
      <c r="CY20" s="15" t="s">
        <v>105</v>
      </c>
      <c r="CZ20" s="15">
        <v>240.5</v>
      </c>
      <c r="DA20" s="15">
        <v>2915.1</v>
      </c>
      <c r="DB20" s="15">
        <v>7</v>
      </c>
      <c r="DC20" s="15">
        <v>96.21</v>
      </c>
      <c r="DD20" s="15" t="s">
        <v>105</v>
      </c>
      <c r="DE20" s="15">
        <v>243.8</v>
      </c>
      <c r="DF20" s="15">
        <v>208.3</v>
      </c>
      <c r="DG20" s="15">
        <v>6.4</v>
      </c>
      <c r="DH20" s="15">
        <v>79.52</v>
      </c>
      <c r="DI20" s="15" t="s">
        <v>105</v>
      </c>
      <c r="DJ20" s="15">
        <v>143.69999999999999</v>
      </c>
      <c r="DK20" s="15">
        <v>656.5</v>
      </c>
      <c r="DL20" s="15">
        <v>6.11</v>
      </c>
      <c r="DM20" s="15">
        <v>80.73</v>
      </c>
      <c r="DN20" s="15" t="s">
        <v>105</v>
      </c>
      <c r="DO20" s="17">
        <v>197.2</v>
      </c>
      <c r="DP20" s="22" t="s">
        <v>95</v>
      </c>
    </row>
    <row r="21" spans="3:120" ht="15" thickBot="1" x14ac:dyDescent="0.35">
      <c r="C21" s="20">
        <v>45498</v>
      </c>
      <c r="D21" s="18">
        <v>6.8</v>
      </c>
      <c r="E21" s="15">
        <v>5.0599999999999996</v>
      </c>
      <c r="F21" s="15">
        <v>0</v>
      </c>
      <c r="G21" s="61" t="s">
        <v>242</v>
      </c>
      <c r="H21" s="27">
        <v>1.2</v>
      </c>
      <c r="I21" s="27">
        <v>1</v>
      </c>
      <c r="J21" s="27">
        <v>0.2</v>
      </c>
      <c r="K21" s="27">
        <v>22.17</v>
      </c>
      <c r="L21" s="27">
        <v>1.4</v>
      </c>
      <c r="M21" s="27">
        <v>1.1000000000000001</v>
      </c>
      <c r="N21" s="27">
        <v>0.3</v>
      </c>
      <c r="O21" s="27">
        <v>22.25</v>
      </c>
      <c r="P21" s="15">
        <v>2.2000000000000002</v>
      </c>
      <c r="Q21" s="15">
        <v>1.2</v>
      </c>
      <c r="R21" s="15">
        <v>1</v>
      </c>
      <c r="S21" s="15">
        <v>112.97</v>
      </c>
      <c r="T21" s="15">
        <v>2.2000000000000002</v>
      </c>
      <c r="U21" s="15">
        <v>1.9</v>
      </c>
      <c r="V21" s="15" t="s">
        <v>291</v>
      </c>
      <c r="W21" s="15">
        <v>97.95</v>
      </c>
      <c r="X21" s="15">
        <v>2</v>
      </c>
      <c r="Y21" s="15">
        <v>1.3</v>
      </c>
      <c r="Z21" s="15">
        <v>0.7</v>
      </c>
      <c r="AA21" s="15">
        <v>127.53</v>
      </c>
      <c r="AB21" s="15">
        <v>1.8</v>
      </c>
      <c r="AC21" s="15">
        <v>1</v>
      </c>
      <c r="AD21" s="15">
        <v>0.8</v>
      </c>
      <c r="AE21" s="15">
        <v>139.55000000000001</v>
      </c>
      <c r="AF21" s="15">
        <v>1.7</v>
      </c>
      <c r="AG21" s="15">
        <v>1.1000000000000001</v>
      </c>
      <c r="AH21" s="15">
        <v>0.6</v>
      </c>
      <c r="AI21" s="15">
        <v>82.13</v>
      </c>
      <c r="AJ21" s="15">
        <v>1.7</v>
      </c>
      <c r="AK21" s="15">
        <v>1.3</v>
      </c>
      <c r="AL21" s="15">
        <v>0.4</v>
      </c>
      <c r="AM21" s="15">
        <v>91.2</v>
      </c>
      <c r="AN21" s="27" t="s">
        <v>95</v>
      </c>
      <c r="AO21" s="15">
        <v>1.6</v>
      </c>
      <c r="AP21" s="15">
        <v>80</v>
      </c>
      <c r="AQ21" s="15">
        <v>2.9</v>
      </c>
      <c r="AR21" s="15">
        <v>80</v>
      </c>
      <c r="AS21" s="28">
        <v>3</v>
      </c>
      <c r="AT21" s="15">
        <v>80</v>
      </c>
      <c r="AU21" s="15">
        <v>2.2999999999999998</v>
      </c>
      <c r="AV21" s="15">
        <v>80</v>
      </c>
      <c r="AW21" s="15" t="s">
        <v>97</v>
      </c>
      <c r="AX21" s="15" t="s">
        <v>292</v>
      </c>
      <c r="AY21" s="15">
        <v>4.4000000000000004</v>
      </c>
      <c r="AZ21" s="15">
        <v>30</v>
      </c>
      <c r="BA21" s="28" t="s">
        <v>75</v>
      </c>
      <c r="BB21" s="28" t="s">
        <v>75</v>
      </c>
      <c r="BC21" s="15">
        <v>4.5999999999999996</v>
      </c>
      <c r="BD21" s="15">
        <v>30</v>
      </c>
      <c r="BE21" s="28" t="s">
        <v>75</v>
      </c>
      <c r="BF21" s="28" t="s">
        <v>75</v>
      </c>
      <c r="BG21" s="15">
        <v>55</v>
      </c>
      <c r="BH21" s="28" t="s">
        <v>312</v>
      </c>
      <c r="BI21" s="15" t="s">
        <v>29</v>
      </c>
      <c r="BJ21" s="15" t="s">
        <v>29</v>
      </c>
      <c r="BK21" s="15" t="s">
        <v>29</v>
      </c>
      <c r="BL21" s="15" t="s">
        <v>29</v>
      </c>
      <c r="BM21" s="15" t="s">
        <v>29</v>
      </c>
      <c r="BN21" s="15" t="s">
        <v>29</v>
      </c>
      <c r="BO21" s="15" t="s">
        <v>29</v>
      </c>
      <c r="BP21" s="15" t="s">
        <v>29</v>
      </c>
      <c r="BQ21" s="15" t="s">
        <v>29</v>
      </c>
      <c r="BR21" s="15" t="s">
        <v>29</v>
      </c>
      <c r="BS21" s="15" t="s">
        <v>29</v>
      </c>
      <c r="BT21" s="15" t="s">
        <v>29</v>
      </c>
      <c r="BU21" s="16" t="s">
        <v>84</v>
      </c>
      <c r="BV21" s="15" t="s">
        <v>29</v>
      </c>
      <c r="BW21" s="15" t="s">
        <v>29</v>
      </c>
      <c r="BX21" s="15" t="s">
        <v>29</v>
      </c>
      <c r="BY21" s="15" t="s">
        <v>29</v>
      </c>
      <c r="BZ21" s="15" t="s">
        <v>29</v>
      </c>
      <c r="CA21" s="15" t="s">
        <v>29</v>
      </c>
      <c r="CB21" s="15" t="s">
        <v>29</v>
      </c>
      <c r="CC21" s="17" t="s">
        <v>29</v>
      </c>
      <c r="CD21" s="67" t="s">
        <v>229</v>
      </c>
      <c r="CE21" s="21">
        <v>11.3</v>
      </c>
      <c r="CF21" s="15">
        <v>2.5000000000000001E-2</v>
      </c>
      <c r="CG21" s="15">
        <v>0</v>
      </c>
      <c r="CH21" s="28" t="s">
        <v>242</v>
      </c>
      <c r="CI21" s="28" t="s">
        <v>108</v>
      </c>
      <c r="CJ21" s="28" t="s">
        <v>108</v>
      </c>
      <c r="CK21" s="28" t="s">
        <v>108</v>
      </c>
      <c r="CL21" s="15">
        <v>3.7</v>
      </c>
      <c r="CM21" s="15">
        <v>3.4</v>
      </c>
      <c r="CN21" s="15">
        <v>0.3</v>
      </c>
      <c r="CO21" s="15">
        <v>3.8</v>
      </c>
      <c r="CP21" s="15">
        <v>3.3</v>
      </c>
      <c r="CQ21" s="15">
        <v>0.5</v>
      </c>
      <c r="CR21" s="15">
        <v>3.8</v>
      </c>
      <c r="CS21" s="15">
        <v>3.4</v>
      </c>
      <c r="CT21" s="15">
        <v>0.4</v>
      </c>
      <c r="CU21" s="40" t="s">
        <v>279</v>
      </c>
      <c r="CV21" s="15">
        <v>941.8</v>
      </c>
      <c r="CW21" s="15">
        <v>6.1</v>
      </c>
      <c r="CX21" s="15">
        <v>72.069999999999993</v>
      </c>
      <c r="CY21" s="15" t="s">
        <v>105</v>
      </c>
      <c r="CZ21" s="15">
        <v>285.60000000000002</v>
      </c>
      <c r="DA21" s="15">
        <v>2231.6</v>
      </c>
      <c r="DB21" s="15">
        <v>6.8</v>
      </c>
      <c r="DC21" s="15">
        <v>95.82</v>
      </c>
      <c r="DD21" s="15" t="s">
        <v>105</v>
      </c>
      <c r="DE21" s="15">
        <v>226.3</v>
      </c>
      <c r="DF21" s="15">
        <v>951.9</v>
      </c>
      <c r="DG21" s="15">
        <v>6.2</v>
      </c>
      <c r="DH21" s="15">
        <v>79.34</v>
      </c>
      <c r="DI21" s="15" t="s">
        <v>105</v>
      </c>
      <c r="DJ21" s="15">
        <v>132.5</v>
      </c>
      <c r="DK21" s="15">
        <v>598</v>
      </c>
      <c r="DL21" s="15">
        <v>6.03</v>
      </c>
      <c r="DM21" s="15">
        <v>80.36</v>
      </c>
      <c r="DN21" s="15" t="s">
        <v>105</v>
      </c>
      <c r="DO21" s="17">
        <v>175.2</v>
      </c>
      <c r="DP21" s="22" t="s">
        <v>95</v>
      </c>
    </row>
    <row r="22" spans="3:120" ht="15" thickBot="1" x14ac:dyDescent="0.35">
      <c r="C22" s="20">
        <v>45499</v>
      </c>
      <c r="D22" s="32"/>
      <c r="E22" s="27"/>
      <c r="F22" s="27"/>
      <c r="G22" s="65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40"/>
      <c r="AT22" s="27"/>
      <c r="AU22" s="27"/>
      <c r="AV22" s="27"/>
      <c r="AW22" s="27"/>
      <c r="AX22" s="27"/>
      <c r="AY22" s="27"/>
      <c r="AZ22" s="27"/>
      <c r="BA22" s="40"/>
      <c r="BB22" s="40"/>
      <c r="BC22" s="27"/>
      <c r="BD22" s="27"/>
      <c r="BE22" s="40"/>
      <c r="BF22" s="40"/>
      <c r="BG22" s="27"/>
      <c r="BH22" s="40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19"/>
      <c r="BV22" s="27"/>
      <c r="BW22" s="27"/>
      <c r="BX22" s="27"/>
      <c r="BY22" s="27"/>
      <c r="BZ22" s="27"/>
      <c r="CA22" s="27"/>
      <c r="CB22" s="27"/>
      <c r="CC22" s="36"/>
      <c r="CD22" s="19"/>
      <c r="CE22" s="64"/>
      <c r="CF22" s="27"/>
      <c r="CG22" s="27"/>
      <c r="CH22" s="40"/>
      <c r="CI22" s="40"/>
      <c r="CJ22" s="40"/>
      <c r="CK22" s="40"/>
      <c r="CL22" s="27"/>
      <c r="CM22" s="27"/>
      <c r="CN22" s="27"/>
      <c r="CO22" s="27"/>
      <c r="CP22" s="27"/>
      <c r="CQ22" s="27"/>
      <c r="CR22" s="27"/>
      <c r="CS22" s="27"/>
      <c r="CT22" s="27"/>
      <c r="CU22" s="40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36"/>
      <c r="DP22" s="22"/>
    </row>
    <row r="23" spans="3:120" ht="15" thickBot="1" x14ac:dyDescent="0.35">
      <c r="C23" s="20">
        <v>45500</v>
      </c>
      <c r="D23" s="32"/>
      <c r="E23" s="27"/>
      <c r="F23" s="27"/>
      <c r="G23" s="65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40"/>
      <c r="AT23" s="27"/>
      <c r="AU23" s="27"/>
      <c r="AV23" s="27"/>
      <c r="AW23" s="27"/>
      <c r="AX23" s="27"/>
      <c r="AY23" s="27"/>
      <c r="AZ23" s="27"/>
      <c r="BA23" s="40"/>
      <c r="BB23" s="40"/>
      <c r="BC23" s="27"/>
      <c r="BD23" s="27"/>
      <c r="BE23" s="40"/>
      <c r="BF23" s="40"/>
      <c r="BG23" s="27"/>
      <c r="BH23" s="40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19"/>
      <c r="BV23" s="27"/>
      <c r="BW23" s="27"/>
      <c r="BX23" s="27"/>
      <c r="BY23" s="27"/>
      <c r="BZ23" s="27"/>
      <c r="CA23" s="27"/>
      <c r="CB23" s="27"/>
      <c r="CC23" s="36"/>
      <c r="CD23" s="19"/>
      <c r="CE23" s="64"/>
      <c r="CF23" s="27"/>
      <c r="CG23" s="27"/>
      <c r="CH23" s="40"/>
      <c r="CI23" s="40"/>
      <c r="CJ23" s="40"/>
      <c r="CK23" s="40"/>
      <c r="CL23" s="27"/>
      <c r="CM23" s="27"/>
      <c r="CN23" s="27"/>
      <c r="CO23" s="27"/>
      <c r="CP23" s="27"/>
      <c r="CQ23" s="27"/>
      <c r="CR23" s="27"/>
      <c r="CS23" s="27"/>
      <c r="CT23" s="27"/>
      <c r="CU23" s="40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36"/>
      <c r="DP23" s="22"/>
    </row>
    <row r="24" spans="3:120" ht="15" thickBot="1" x14ac:dyDescent="0.35">
      <c r="C24" s="20">
        <v>45501</v>
      </c>
      <c r="D24" s="33"/>
      <c r="E24" s="30"/>
      <c r="F24" s="30"/>
      <c r="G24" s="62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29"/>
      <c r="AT24" s="30"/>
      <c r="AU24" s="30"/>
      <c r="AV24" s="30"/>
      <c r="AW24" s="30"/>
      <c r="AX24" s="30"/>
      <c r="AY24" s="30"/>
      <c r="AZ24" s="30"/>
      <c r="BA24" s="29"/>
      <c r="BB24" s="29"/>
      <c r="BC24" s="30"/>
      <c r="BD24" s="30"/>
      <c r="BE24" s="29"/>
      <c r="BF24" s="29"/>
      <c r="BG24" s="30"/>
      <c r="BH24" s="29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47"/>
      <c r="BV24" s="30"/>
      <c r="BW24" s="30"/>
      <c r="BX24" s="30"/>
      <c r="BY24" s="30"/>
      <c r="BZ24" s="30"/>
      <c r="CA24" s="30"/>
      <c r="CB24" s="30"/>
      <c r="CC24" s="37"/>
      <c r="CD24" s="35"/>
      <c r="CE24" s="41"/>
      <c r="CF24" s="30"/>
      <c r="CG24" s="30"/>
      <c r="CH24" s="29"/>
      <c r="CI24" s="29"/>
      <c r="CJ24" s="29"/>
      <c r="CK24" s="29"/>
      <c r="CL24" s="30"/>
      <c r="CM24" s="30" t="s">
        <v>11</v>
      </c>
      <c r="CN24" s="30"/>
      <c r="CO24" s="30"/>
      <c r="CP24" s="30"/>
      <c r="CQ24" s="30"/>
      <c r="CR24" s="30"/>
      <c r="CS24" s="30"/>
      <c r="CT24" s="30"/>
      <c r="CU24" s="29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7"/>
      <c r="DP24" s="22"/>
    </row>
    <row r="25" spans="3:120" ht="15" thickBot="1" x14ac:dyDescent="0.35">
      <c r="C25" s="20">
        <v>45502</v>
      </c>
      <c r="D25" s="18">
        <v>5.52</v>
      </c>
      <c r="E25" s="28" t="s">
        <v>100</v>
      </c>
      <c r="F25" s="15">
        <v>0</v>
      </c>
      <c r="G25" s="61" t="s">
        <v>242</v>
      </c>
      <c r="H25" s="15">
        <v>2.2000000000000002</v>
      </c>
      <c r="I25" s="15">
        <v>1.3</v>
      </c>
      <c r="J25" s="15">
        <v>0.9</v>
      </c>
      <c r="K25" s="15">
        <v>134.51</v>
      </c>
      <c r="L25" s="15">
        <v>2.6</v>
      </c>
      <c r="M25" s="15">
        <v>1.4</v>
      </c>
      <c r="N25" s="15">
        <v>1.2</v>
      </c>
      <c r="O25" s="15">
        <v>128.26</v>
      </c>
      <c r="P25" s="15">
        <v>2.4</v>
      </c>
      <c r="Q25" s="15">
        <v>1.1000000000000001</v>
      </c>
      <c r="R25" s="15">
        <v>1.3</v>
      </c>
      <c r="S25" s="15">
        <v>90.41</v>
      </c>
      <c r="T25" s="15">
        <v>2.5</v>
      </c>
      <c r="U25" s="15">
        <v>2</v>
      </c>
      <c r="V25" s="15">
        <v>0.5</v>
      </c>
      <c r="W25" s="15">
        <v>102.81</v>
      </c>
      <c r="X25" s="15">
        <v>2.1</v>
      </c>
      <c r="Y25" s="15">
        <v>1.3</v>
      </c>
      <c r="Z25" s="15">
        <v>0.8</v>
      </c>
      <c r="AA25" s="15">
        <v>122.49</v>
      </c>
      <c r="AB25" s="15">
        <v>1.7</v>
      </c>
      <c r="AC25" s="15">
        <v>1</v>
      </c>
      <c r="AD25" s="15">
        <v>0.7</v>
      </c>
      <c r="AE25" s="15">
        <v>114.84</v>
      </c>
      <c r="AF25" s="15">
        <v>2</v>
      </c>
      <c r="AG25" s="15">
        <v>1</v>
      </c>
      <c r="AH25" s="15">
        <v>1</v>
      </c>
      <c r="AI25" s="15">
        <v>68.58</v>
      </c>
      <c r="AJ25" s="15">
        <v>2.4</v>
      </c>
      <c r="AK25" s="15">
        <v>1.4</v>
      </c>
      <c r="AL25" s="15">
        <v>1</v>
      </c>
      <c r="AM25" s="15">
        <v>132.51</v>
      </c>
      <c r="AN25" s="27" t="s">
        <v>95</v>
      </c>
      <c r="AO25" s="28">
        <v>3.4</v>
      </c>
      <c r="AP25" s="15">
        <v>80</v>
      </c>
      <c r="AQ25" s="28">
        <v>3.2</v>
      </c>
      <c r="AR25" s="15">
        <v>80</v>
      </c>
      <c r="AS25" s="15">
        <v>2.9</v>
      </c>
      <c r="AT25" s="15">
        <v>80</v>
      </c>
      <c r="AU25" s="28">
        <v>3.2</v>
      </c>
      <c r="AV25" s="15">
        <v>80</v>
      </c>
      <c r="AW25" s="15" t="s">
        <v>97</v>
      </c>
      <c r="AX25" s="15" t="s">
        <v>301</v>
      </c>
      <c r="AY25" s="15">
        <v>4.4000000000000004</v>
      </c>
      <c r="AZ25" s="15">
        <v>30</v>
      </c>
      <c r="BA25" s="15">
        <v>4.5999999999999996</v>
      </c>
      <c r="BB25" s="15">
        <v>30</v>
      </c>
      <c r="BC25" s="15">
        <v>4.8</v>
      </c>
      <c r="BD25" s="15">
        <v>30</v>
      </c>
      <c r="BE25" s="28" t="s">
        <v>75</v>
      </c>
      <c r="BF25" s="28" t="s">
        <v>75</v>
      </c>
      <c r="BG25" s="15">
        <v>65</v>
      </c>
      <c r="BH25" s="28" t="s">
        <v>278</v>
      </c>
      <c r="BI25" s="15" t="s">
        <v>29</v>
      </c>
      <c r="BJ25" s="15" t="s">
        <v>29</v>
      </c>
      <c r="BK25" s="15" t="s">
        <v>29</v>
      </c>
      <c r="BL25" s="15" t="s">
        <v>29</v>
      </c>
      <c r="BM25" s="15" t="s">
        <v>29</v>
      </c>
      <c r="BN25" s="15" t="s">
        <v>29</v>
      </c>
      <c r="BO25" s="15" t="s">
        <v>29</v>
      </c>
      <c r="BP25" s="15" t="s">
        <v>29</v>
      </c>
      <c r="BQ25" s="15" t="s">
        <v>29</v>
      </c>
      <c r="BR25" s="15" t="s">
        <v>29</v>
      </c>
      <c r="BS25" s="15" t="s">
        <v>29</v>
      </c>
      <c r="BT25" s="15" t="s">
        <v>29</v>
      </c>
      <c r="BU25" s="16" t="s">
        <v>84</v>
      </c>
      <c r="BV25" s="15">
        <v>4.2</v>
      </c>
      <c r="BW25" s="15">
        <v>40</v>
      </c>
      <c r="BX25" s="15" t="s">
        <v>29</v>
      </c>
      <c r="BY25" s="15" t="s">
        <v>29</v>
      </c>
      <c r="BZ25" s="15" t="s">
        <v>29</v>
      </c>
      <c r="CA25" s="15" t="s">
        <v>29</v>
      </c>
      <c r="CB25" s="15" t="s">
        <v>29</v>
      </c>
      <c r="CC25" s="17" t="s">
        <v>29</v>
      </c>
      <c r="CD25" s="38" t="s">
        <v>302</v>
      </c>
      <c r="CE25" s="21">
        <v>11.4</v>
      </c>
      <c r="CF25" s="15">
        <v>2.7E-2</v>
      </c>
      <c r="CG25" s="15">
        <v>0</v>
      </c>
      <c r="CH25" s="28" t="s">
        <v>242</v>
      </c>
      <c r="CI25" s="15">
        <v>3.8</v>
      </c>
      <c r="CJ25" s="15">
        <v>3.6</v>
      </c>
      <c r="CK25" s="15">
        <v>0.2</v>
      </c>
      <c r="CL25" s="15">
        <v>4</v>
      </c>
      <c r="CM25" s="15">
        <v>3.6</v>
      </c>
      <c r="CN25" s="15">
        <v>0.4</v>
      </c>
      <c r="CO25" s="15">
        <v>3.9</v>
      </c>
      <c r="CP25" s="15">
        <v>3.3</v>
      </c>
      <c r="CQ25" s="15">
        <v>0.6</v>
      </c>
      <c r="CR25" s="15">
        <v>4.0999999999999996</v>
      </c>
      <c r="CS25" s="15">
        <v>3</v>
      </c>
      <c r="CT25" s="28">
        <v>1.1000000000000001</v>
      </c>
      <c r="CU25" s="27" t="s">
        <v>95</v>
      </c>
      <c r="CV25" s="15">
        <v>820.7</v>
      </c>
      <c r="CW25" s="15">
        <v>6.2</v>
      </c>
      <c r="CX25" s="15">
        <v>72.02</v>
      </c>
      <c r="CY25" s="15" t="s">
        <v>105</v>
      </c>
      <c r="CZ25" s="15">
        <v>291.3</v>
      </c>
      <c r="DA25" s="15">
        <v>4446.6000000000004</v>
      </c>
      <c r="DB25" s="15">
        <v>7.1</v>
      </c>
      <c r="DC25" s="28">
        <v>-1.62</v>
      </c>
      <c r="DD25" s="15" t="s">
        <v>105</v>
      </c>
      <c r="DE25" s="15">
        <v>262.2</v>
      </c>
      <c r="DF25" s="15">
        <v>900.8</v>
      </c>
      <c r="DG25" s="15">
        <v>6.3</v>
      </c>
      <c r="DH25" s="15">
        <v>75.5</v>
      </c>
      <c r="DI25" s="15" t="s">
        <v>105</v>
      </c>
      <c r="DJ25" s="15">
        <v>139.4</v>
      </c>
      <c r="DK25" s="15">
        <v>629.20000000000005</v>
      </c>
      <c r="DL25" s="15">
        <v>6.15</v>
      </c>
      <c r="DM25" s="15">
        <v>71.34</v>
      </c>
      <c r="DN25" s="15" t="s">
        <v>105</v>
      </c>
      <c r="DO25" s="17">
        <v>210.3</v>
      </c>
      <c r="DP25" s="79" t="s">
        <v>304</v>
      </c>
    </row>
    <row r="26" spans="3:120" ht="15" thickBot="1" x14ac:dyDescent="0.35">
      <c r="C26" s="20">
        <v>45503</v>
      </c>
      <c r="D26" s="33"/>
      <c r="E26" s="29"/>
      <c r="F26" s="30"/>
      <c r="G26" s="62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29"/>
      <c r="AP26" s="30"/>
      <c r="AQ26" s="29"/>
      <c r="AR26" s="30"/>
      <c r="AS26" s="30"/>
      <c r="AT26" s="30"/>
      <c r="AU26" s="29"/>
      <c r="AV26" s="30"/>
      <c r="AW26" s="30"/>
      <c r="AX26" s="30"/>
      <c r="AY26" s="30"/>
      <c r="AZ26" s="30"/>
      <c r="BA26" s="30"/>
      <c r="BB26" s="30"/>
      <c r="BC26" s="30"/>
      <c r="BD26" s="30"/>
      <c r="BE26" s="29"/>
      <c r="BF26" s="29"/>
      <c r="BG26" s="30"/>
      <c r="BH26" s="29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47"/>
      <c r="BV26" s="30"/>
      <c r="BW26" s="30"/>
      <c r="BX26" s="30"/>
      <c r="BY26" s="30"/>
      <c r="BZ26" s="30"/>
      <c r="CA26" s="30"/>
      <c r="CB26" s="30"/>
      <c r="CC26" s="37"/>
      <c r="CD26" s="72"/>
      <c r="CE26" s="41"/>
      <c r="CF26" s="30"/>
      <c r="CG26" s="30"/>
      <c r="CH26" s="29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29"/>
      <c r="CU26" s="30"/>
      <c r="CV26" s="30"/>
      <c r="CW26" s="30"/>
      <c r="CX26" s="30"/>
      <c r="CY26" s="30"/>
      <c r="CZ26" s="30"/>
      <c r="DA26" s="30"/>
      <c r="DB26" s="30"/>
      <c r="DC26" s="29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7"/>
      <c r="DP26" s="80"/>
    </row>
    <row r="27" spans="3:120" ht="15" thickBot="1" x14ac:dyDescent="0.35">
      <c r="C27" s="20">
        <v>45504</v>
      </c>
      <c r="D27" s="81" t="s">
        <v>100</v>
      </c>
      <c r="E27" s="15">
        <v>5.82</v>
      </c>
      <c r="F27" s="15">
        <v>0</v>
      </c>
      <c r="G27" s="61" t="s">
        <v>242</v>
      </c>
      <c r="H27" s="15">
        <v>2</v>
      </c>
      <c r="I27" s="15">
        <v>1.2</v>
      </c>
      <c r="J27" s="15">
        <v>0.8</v>
      </c>
      <c r="K27" s="15">
        <v>113.26</v>
      </c>
      <c r="L27" s="15">
        <v>2.2000000000000002</v>
      </c>
      <c r="M27" s="15">
        <v>1.4</v>
      </c>
      <c r="N27" s="15">
        <v>0.8</v>
      </c>
      <c r="O27" s="15">
        <v>111.23</v>
      </c>
      <c r="P27" s="15">
        <v>2.4</v>
      </c>
      <c r="Q27" s="15">
        <v>1.2</v>
      </c>
      <c r="R27" s="15">
        <v>1.2</v>
      </c>
      <c r="S27" s="15">
        <v>96.32</v>
      </c>
      <c r="T27" s="15">
        <v>2.4</v>
      </c>
      <c r="U27" s="15">
        <v>1.9</v>
      </c>
      <c r="V27" s="15">
        <v>0.5</v>
      </c>
      <c r="W27" s="15">
        <v>100.42</v>
      </c>
      <c r="X27" s="15">
        <v>2</v>
      </c>
      <c r="Y27" s="15">
        <v>1.3</v>
      </c>
      <c r="Z27" s="15">
        <v>0.7</v>
      </c>
      <c r="AA27" s="15">
        <v>128.96</v>
      </c>
      <c r="AB27" s="15">
        <v>1.8</v>
      </c>
      <c r="AC27" s="15">
        <v>1</v>
      </c>
      <c r="AD27" s="15">
        <v>0.8</v>
      </c>
      <c r="AE27" s="15">
        <v>126.37</v>
      </c>
      <c r="AF27" s="15">
        <v>1.56</v>
      </c>
      <c r="AG27" s="15">
        <v>1</v>
      </c>
      <c r="AH27" s="15">
        <v>0.56000000000000005</v>
      </c>
      <c r="AI27" s="15">
        <v>74.319999999999993</v>
      </c>
      <c r="AJ27" s="15">
        <v>1.6</v>
      </c>
      <c r="AK27" s="15">
        <v>1.2</v>
      </c>
      <c r="AL27" s="15">
        <v>0.4</v>
      </c>
      <c r="AM27" s="15">
        <v>84</v>
      </c>
      <c r="AN27" s="27" t="s">
        <v>95</v>
      </c>
      <c r="AO27" s="15">
        <v>2.4</v>
      </c>
      <c r="AP27" s="15">
        <v>80</v>
      </c>
      <c r="AQ27" s="15">
        <v>2.6</v>
      </c>
      <c r="AR27" s="15">
        <v>80</v>
      </c>
      <c r="AS27" s="15">
        <v>2.9</v>
      </c>
      <c r="AT27" s="15">
        <v>80</v>
      </c>
      <c r="AU27" s="15">
        <v>2.5</v>
      </c>
      <c r="AV27" s="15">
        <v>80</v>
      </c>
      <c r="AW27" s="15" t="s">
        <v>97</v>
      </c>
      <c r="AX27" s="15" t="s">
        <v>95</v>
      </c>
      <c r="AY27" s="15">
        <v>4.5999999999999996</v>
      </c>
      <c r="AZ27" s="15">
        <v>30</v>
      </c>
      <c r="BA27" s="28" t="s">
        <v>75</v>
      </c>
      <c r="BB27" s="28" t="s">
        <v>75</v>
      </c>
      <c r="BC27" s="15">
        <v>4.9000000000000004</v>
      </c>
      <c r="BD27" s="15">
        <v>30</v>
      </c>
      <c r="BE27" s="28" t="s">
        <v>75</v>
      </c>
      <c r="BF27" s="28" t="s">
        <v>75</v>
      </c>
      <c r="BG27" s="15">
        <v>65</v>
      </c>
      <c r="BH27" s="28" t="s">
        <v>313</v>
      </c>
      <c r="BI27" s="15" t="s">
        <v>29</v>
      </c>
      <c r="BJ27" s="15" t="s">
        <v>29</v>
      </c>
      <c r="BK27" s="15" t="s">
        <v>29</v>
      </c>
      <c r="BL27" s="15" t="s">
        <v>29</v>
      </c>
      <c r="BM27" s="15" t="s">
        <v>29</v>
      </c>
      <c r="BN27" s="15" t="s">
        <v>29</v>
      </c>
      <c r="BO27" s="15" t="s">
        <v>29</v>
      </c>
      <c r="BP27" s="15" t="s">
        <v>29</v>
      </c>
      <c r="BQ27" s="15" t="s">
        <v>29</v>
      </c>
      <c r="BR27" s="15" t="s">
        <v>29</v>
      </c>
      <c r="BS27" s="15" t="s">
        <v>29</v>
      </c>
      <c r="BT27" s="15" t="s">
        <v>29</v>
      </c>
      <c r="BU27" s="16" t="s">
        <v>84</v>
      </c>
      <c r="BV27" s="15" t="s">
        <v>29</v>
      </c>
      <c r="BW27" s="15" t="s">
        <v>29</v>
      </c>
      <c r="BX27" s="15" t="s">
        <v>29</v>
      </c>
      <c r="BY27" s="15" t="s">
        <v>29</v>
      </c>
      <c r="BZ27" s="15" t="s">
        <v>29</v>
      </c>
      <c r="CA27" s="15" t="s">
        <v>29</v>
      </c>
      <c r="CB27" s="15" t="s">
        <v>29</v>
      </c>
      <c r="CC27" s="17" t="s">
        <v>29</v>
      </c>
      <c r="CD27" s="67" t="s">
        <v>229</v>
      </c>
      <c r="CE27" s="21">
        <v>11.3</v>
      </c>
      <c r="CF27" s="15">
        <v>2.8000000000000001E-2</v>
      </c>
      <c r="CG27" s="15">
        <v>0</v>
      </c>
      <c r="CH27" s="28" t="s">
        <v>242</v>
      </c>
      <c r="CI27" s="28" t="s">
        <v>108</v>
      </c>
      <c r="CJ27" s="28" t="s">
        <v>108</v>
      </c>
      <c r="CK27" s="28" t="s">
        <v>108</v>
      </c>
      <c r="CL27" s="15">
        <v>4</v>
      </c>
      <c r="CM27" s="15">
        <v>3.1</v>
      </c>
      <c r="CN27" s="15">
        <v>0.9</v>
      </c>
      <c r="CO27" s="15">
        <v>4.2</v>
      </c>
      <c r="CP27" s="15">
        <v>2.9</v>
      </c>
      <c r="CQ27" s="15">
        <v>1.3</v>
      </c>
      <c r="CR27" s="15">
        <v>4.2</v>
      </c>
      <c r="CS27" s="15">
        <v>3.2</v>
      </c>
      <c r="CT27" s="15">
        <v>1</v>
      </c>
      <c r="CU27" s="40" t="s">
        <v>279</v>
      </c>
      <c r="CV27" s="15">
        <v>968.7</v>
      </c>
      <c r="CW27" s="15">
        <v>6</v>
      </c>
      <c r="CX27" s="15">
        <v>72.069999999999993</v>
      </c>
      <c r="CY27" s="15" t="s">
        <v>105</v>
      </c>
      <c r="CZ27" s="28">
        <v>315.8</v>
      </c>
      <c r="DA27" s="15">
        <v>1493.4</v>
      </c>
      <c r="DB27" s="15">
        <v>6.5</v>
      </c>
      <c r="DC27" s="15">
        <v>95.82</v>
      </c>
      <c r="DD27" s="15" t="s">
        <v>105</v>
      </c>
      <c r="DE27" s="15">
        <v>220.6</v>
      </c>
      <c r="DF27" s="15">
        <v>831</v>
      </c>
      <c r="DG27" s="15">
        <v>6</v>
      </c>
      <c r="DH27" s="15">
        <v>75.34</v>
      </c>
      <c r="DI27" s="15" t="s">
        <v>105</v>
      </c>
      <c r="DJ27" s="15">
        <v>132.80000000000001</v>
      </c>
      <c r="DK27" s="15">
        <v>654.20000000000005</v>
      </c>
      <c r="DL27" s="15">
        <v>6.02</v>
      </c>
      <c r="DM27" s="15">
        <v>73.36</v>
      </c>
      <c r="DN27" s="15" t="s">
        <v>105</v>
      </c>
      <c r="DO27" s="17">
        <v>183.8</v>
      </c>
      <c r="DP27" s="53" t="s">
        <v>314</v>
      </c>
    </row>
    <row r="28" spans="3:120" ht="15" thickBot="1" x14ac:dyDescent="0.35">
      <c r="C28" s="20">
        <v>45505</v>
      </c>
      <c r="D28" s="81" t="s">
        <v>100</v>
      </c>
      <c r="E28" s="15">
        <v>5.92</v>
      </c>
      <c r="F28" s="15">
        <v>0</v>
      </c>
      <c r="G28" s="61" t="s">
        <v>242</v>
      </c>
      <c r="H28" s="15">
        <v>1.9</v>
      </c>
      <c r="I28" s="15">
        <v>1.2</v>
      </c>
      <c r="J28" s="15">
        <v>0.7</v>
      </c>
      <c r="K28" s="15">
        <v>110.53</v>
      </c>
      <c r="L28" s="15">
        <v>2.2000000000000002</v>
      </c>
      <c r="M28" s="15">
        <v>1.4</v>
      </c>
      <c r="N28" s="15">
        <v>0.8</v>
      </c>
      <c r="O28" s="15">
        <v>107.06</v>
      </c>
      <c r="P28" s="15">
        <v>2.6</v>
      </c>
      <c r="Q28" s="15">
        <v>1.2</v>
      </c>
      <c r="R28" s="15">
        <v>1.4</v>
      </c>
      <c r="S28" s="15">
        <v>91.9</v>
      </c>
      <c r="T28" s="15">
        <v>2.6</v>
      </c>
      <c r="U28" s="15">
        <v>1.9</v>
      </c>
      <c r="V28" s="15">
        <v>0.7</v>
      </c>
      <c r="W28" s="15">
        <v>100.01</v>
      </c>
      <c r="X28" s="15">
        <v>2</v>
      </c>
      <c r="Y28" s="15">
        <v>1.3</v>
      </c>
      <c r="Z28" s="15">
        <v>0.7</v>
      </c>
      <c r="AA28" s="15">
        <v>129.35</v>
      </c>
      <c r="AB28" s="15">
        <v>1.8</v>
      </c>
      <c r="AC28" s="15">
        <v>1</v>
      </c>
      <c r="AD28" s="15">
        <v>0.8</v>
      </c>
      <c r="AE28" s="15">
        <v>125.4</v>
      </c>
      <c r="AF28" s="15">
        <v>1.5</v>
      </c>
      <c r="AG28" s="15">
        <v>1.1000000000000001</v>
      </c>
      <c r="AH28" s="15">
        <v>0.4</v>
      </c>
      <c r="AI28" s="15">
        <v>60.34</v>
      </c>
      <c r="AJ28" s="15">
        <v>1.5</v>
      </c>
      <c r="AK28" s="15">
        <v>1.2</v>
      </c>
      <c r="AL28" s="15">
        <v>0.3</v>
      </c>
      <c r="AM28" s="15">
        <v>70.58</v>
      </c>
      <c r="AN28" s="27" t="s">
        <v>95</v>
      </c>
      <c r="AO28" s="15">
        <v>2.4</v>
      </c>
      <c r="AP28" s="15">
        <v>80</v>
      </c>
      <c r="AQ28" s="15">
        <v>2.4</v>
      </c>
      <c r="AR28" s="15">
        <v>80</v>
      </c>
      <c r="AS28" s="15">
        <v>2.9</v>
      </c>
      <c r="AT28" s="15">
        <v>80</v>
      </c>
      <c r="AU28" s="15">
        <v>2.2000000000000002</v>
      </c>
      <c r="AV28" s="15">
        <v>80</v>
      </c>
      <c r="AW28" s="15">
        <v>40</v>
      </c>
      <c r="AX28" s="15" t="s">
        <v>95</v>
      </c>
      <c r="AY28" s="15">
        <v>4.4000000000000004</v>
      </c>
      <c r="AZ28" s="15">
        <v>30</v>
      </c>
      <c r="BA28" s="15">
        <v>4.5999999999999996</v>
      </c>
      <c r="BB28" s="15">
        <v>30</v>
      </c>
      <c r="BC28" s="15">
        <v>4.8</v>
      </c>
      <c r="BD28" s="15">
        <v>30</v>
      </c>
      <c r="BE28" s="15">
        <v>5</v>
      </c>
      <c r="BF28" s="15">
        <v>30</v>
      </c>
      <c r="BG28" s="15">
        <v>60</v>
      </c>
      <c r="BH28" s="15" t="s">
        <v>95</v>
      </c>
      <c r="BI28" s="15" t="s">
        <v>29</v>
      </c>
      <c r="BJ28" s="15" t="s">
        <v>29</v>
      </c>
      <c r="BK28" s="15" t="s">
        <v>29</v>
      </c>
      <c r="BL28" s="15" t="s">
        <v>29</v>
      </c>
      <c r="BM28" s="15" t="s">
        <v>29</v>
      </c>
      <c r="BN28" s="15" t="s">
        <v>29</v>
      </c>
      <c r="BO28" s="15" t="s">
        <v>29</v>
      </c>
      <c r="BP28" s="15" t="s">
        <v>29</v>
      </c>
      <c r="BQ28" s="15" t="s">
        <v>29</v>
      </c>
      <c r="BR28" s="15" t="s">
        <v>29</v>
      </c>
      <c r="BS28" s="15" t="s">
        <v>29</v>
      </c>
      <c r="BT28" s="15" t="s">
        <v>29</v>
      </c>
      <c r="BU28" s="16" t="s">
        <v>84</v>
      </c>
      <c r="BV28" s="15" t="s">
        <v>29</v>
      </c>
      <c r="BW28" s="15" t="s">
        <v>29</v>
      </c>
      <c r="BX28" s="15" t="s">
        <v>29</v>
      </c>
      <c r="BY28" s="15" t="s">
        <v>29</v>
      </c>
      <c r="BZ28" s="15" t="s">
        <v>29</v>
      </c>
      <c r="CA28" s="15" t="s">
        <v>29</v>
      </c>
      <c r="CB28" s="15" t="s">
        <v>29</v>
      </c>
      <c r="CC28" s="17" t="s">
        <v>29</v>
      </c>
      <c r="CD28" s="67" t="s">
        <v>229</v>
      </c>
      <c r="CE28" s="21">
        <v>11.3</v>
      </c>
      <c r="CF28" s="15">
        <v>2.8000000000000001E-2</v>
      </c>
      <c r="CG28" s="15">
        <v>0</v>
      </c>
      <c r="CH28" s="28" t="s">
        <v>242</v>
      </c>
      <c r="CI28" s="15">
        <v>3.8</v>
      </c>
      <c r="CJ28" s="15">
        <v>3.3</v>
      </c>
      <c r="CK28" s="15">
        <v>0.5</v>
      </c>
      <c r="CL28" s="15">
        <v>4</v>
      </c>
      <c r="CM28" s="15">
        <v>2.8</v>
      </c>
      <c r="CN28" s="15">
        <v>1.2</v>
      </c>
      <c r="CO28" s="15">
        <v>4</v>
      </c>
      <c r="CP28" s="15">
        <v>3</v>
      </c>
      <c r="CQ28" s="15">
        <v>1</v>
      </c>
      <c r="CR28" s="15">
        <v>4</v>
      </c>
      <c r="CS28" s="15">
        <v>3</v>
      </c>
      <c r="CT28" s="15">
        <v>1</v>
      </c>
      <c r="CU28" s="27" t="s">
        <v>95</v>
      </c>
      <c r="CV28" s="15">
        <v>822.5</v>
      </c>
      <c r="CW28" s="15">
        <v>5.9</v>
      </c>
      <c r="CX28" s="15">
        <v>71.28</v>
      </c>
      <c r="CY28" s="15" t="s">
        <v>105</v>
      </c>
      <c r="CZ28" s="15">
        <v>252.1</v>
      </c>
      <c r="DA28" s="15">
        <v>1515.4</v>
      </c>
      <c r="DB28" s="15">
        <v>6.4</v>
      </c>
      <c r="DC28" s="15">
        <v>91.77</v>
      </c>
      <c r="DD28" s="15" t="s">
        <v>105</v>
      </c>
      <c r="DE28" s="15">
        <v>232.1</v>
      </c>
      <c r="DF28" s="15">
        <v>830.6</v>
      </c>
      <c r="DG28" s="15">
        <v>5.9</v>
      </c>
      <c r="DH28" s="15">
        <v>73.8</v>
      </c>
      <c r="DI28" s="15" t="s">
        <v>105</v>
      </c>
      <c r="DJ28" s="15">
        <v>144.19999999999999</v>
      </c>
      <c r="DK28" s="15">
        <v>637.4</v>
      </c>
      <c r="DL28" s="15">
        <v>5.88</v>
      </c>
      <c r="DM28" s="15">
        <v>71.349999999999994</v>
      </c>
      <c r="DN28" s="15" t="s">
        <v>105</v>
      </c>
      <c r="DO28" s="17">
        <v>198.5</v>
      </c>
      <c r="DP28" s="22" t="s">
        <v>95</v>
      </c>
    </row>
    <row r="29" spans="3:120" ht="15" thickBot="1" x14ac:dyDescent="0.35">
      <c r="C29" s="20">
        <v>45506</v>
      </c>
      <c r="D29" s="81" t="s">
        <v>100</v>
      </c>
      <c r="E29" s="15">
        <v>5.76</v>
      </c>
      <c r="F29" s="15">
        <v>0</v>
      </c>
      <c r="G29" s="61" t="s">
        <v>242</v>
      </c>
      <c r="H29" s="15">
        <v>1.9</v>
      </c>
      <c r="I29" s="15">
        <v>1.2</v>
      </c>
      <c r="J29" s="15">
        <v>0.7</v>
      </c>
      <c r="K29" s="15">
        <v>111.33</v>
      </c>
      <c r="L29" s="15">
        <v>2.2000000000000002</v>
      </c>
      <c r="M29" s="15">
        <v>1.4</v>
      </c>
      <c r="N29" s="15">
        <v>0.8</v>
      </c>
      <c r="O29" s="15">
        <v>109.96</v>
      </c>
      <c r="P29" s="15">
        <v>2.7</v>
      </c>
      <c r="Q29" s="15">
        <v>1.1000000000000001</v>
      </c>
      <c r="R29" s="15">
        <v>1.6</v>
      </c>
      <c r="S29" s="15">
        <v>75.98</v>
      </c>
      <c r="T29" s="15">
        <v>2.6</v>
      </c>
      <c r="U29" s="15">
        <v>1.9</v>
      </c>
      <c r="V29" s="15">
        <v>0.7</v>
      </c>
      <c r="W29" s="15">
        <v>99.45</v>
      </c>
      <c r="X29" s="15">
        <v>2</v>
      </c>
      <c r="Y29" s="15">
        <v>1.3</v>
      </c>
      <c r="Z29" s="15">
        <v>0.7</v>
      </c>
      <c r="AA29" s="15">
        <v>126.8</v>
      </c>
      <c r="AB29" s="15">
        <v>2</v>
      </c>
      <c r="AC29" s="15">
        <v>1</v>
      </c>
      <c r="AD29" s="15">
        <v>1</v>
      </c>
      <c r="AE29" s="15">
        <v>128.31</v>
      </c>
      <c r="AF29" s="28">
        <v>1.2</v>
      </c>
      <c r="AG29" s="28">
        <v>1</v>
      </c>
      <c r="AH29" s="28">
        <v>0.2</v>
      </c>
      <c r="AI29" s="28">
        <v>11.37</v>
      </c>
      <c r="AJ29" s="28">
        <v>1.2</v>
      </c>
      <c r="AK29" s="28">
        <v>1.1000000000000001</v>
      </c>
      <c r="AL29" s="28">
        <v>0.1</v>
      </c>
      <c r="AM29" s="28">
        <v>11.08</v>
      </c>
      <c r="AN29" s="15" t="s">
        <v>323</v>
      </c>
      <c r="AO29" s="15">
        <v>2.2999999999999998</v>
      </c>
      <c r="AP29" s="15">
        <v>80</v>
      </c>
      <c r="AQ29" s="15">
        <v>2.2999999999999998</v>
      </c>
      <c r="AR29" s="15">
        <v>80</v>
      </c>
      <c r="AS29" s="15">
        <v>3</v>
      </c>
      <c r="AT29" s="15">
        <v>80</v>
      </c>
      <c r="AU29" s="28" t="s">
        <v>75</v>
      </c>
      <c r="AV29" s="28" t="s">
        <v>75</v>
      </c>
      <c r="AW29" s="15" t="s">
        <v>97</v>
      </c>
      <c r="AX29" s="15" t="s">
        <v>324</v>
      </c>
      <c r="AY29" s="15">
        <v>4.3</v>
      </c>
      <c r="AZ29" s="15">
        <v>30</v>
      </c>
      <c r="BA29" s="15">
        <v>4.3</v>
      </c>
      <c r="BB29" s="15">
        <v>30</v>
      </c>
      <c r="BC29" s="15">
        <v>4.5999999999999996</v>
      </c>
      <c r="BD29" s="15">
        <v>30</v>
      </c>
      <c r="BE29" s="15">
        <v>5</v>
      </c>
      <c r="BF29" s="15">
        <v>30</v>
      </c>
      <c r="BG29" s="15">
        <v>55</v>
      </c>
      <c r="BH29" s="15" t="s">
        <v>95</v>
      </c>
      <c r="BI29" s="15" t="s">
        <v>29</v>
      </c>
      <c r="BJ29" s="15" t="s">
        <v>29</v>
      </c>
      <c r="BK29" s="15" t="s">
        <v>29</v>
      </c>
      <c r="BL29" s="15" t="s">
        <v>29</v>
      </c>
      <c r="BM29" s="15" t="s">
        <v>29</v>
      </c>
      <c r="BN29" s="15" t="s">
        <v>29</v>
      </c>
      <c r="BO29" s="15" t="s">
        <v>29</v>
      </c>
      <c r="BP29" s="15" t="s">
        <v>29</v>
      </c>
      <c r="BQ29" s="15" t="s">
        <v>29</v>
      </c>
      <c r="BR29" s="15" t="s">
        <v>29</v>
      </c>
      <c r="BS29" s="15" t="s">
        <v>29</v>
      </c>
      <c r="BT29" s="15" t="s">
        <v>29</v>
      </c>
      <c r="BU29" s="16" t="s">
        <v>84</v>
      </c>
      <c r="BV29" s="15" t="s">
        <v>29</v>
      </c>
      <c r="BW29" s="15" t="s">
        <v>29</v>
      </c>
      <c r="BX29" s="15" t="s">
        <v>29</v>
      </c>
      <c r="BY29" s="15" t="s">
        <v>29</v>
      </c>
      <c r="BZ29" s="15" t="s">
        <v>29</v>
      </c>
      <c r="CA29" s="15" t="s">
        <v>29</v>
      </c>
      <c r="CB29" s="15" t="s">
        <v>29</v>
      </c>
      <c r="CC29" s="17" t="s">
        <v>29</v>
      </c>
      <c r="CD29" s="67" t="s">
        <v>229</v>
      </c>
      <c r="CE29" s="21">
        <v>11.3</v>
      </c>
      <c r="CF29" s="15">
        <v>2.5000000000000001E-2</v>
      </c>
      <c r="CG29" s="15">
        <v>0</v>
      </c>
      <c r="CH29" s="28" t="s">
        <v>242</v>
      </c>
      <c r="CI29" s="15">
        <v>3.8</v>
      </c>
      <c r="CJ29" s="15">
        <v>3</v>
      </c>
      <c r="CK29" s="15">
        <v>0.8</v>
      </c>
      <c r="CL29" s="15">
        <v>3.8</v>
      </c>
      <c r="CM29" s="15">
        <v>2.7</v>
      </c>
      <c r="CN29" s="15">
        <v>1.1000000000000001</v>
      </c>
      <c r="CO29" s="15">
        <v>3.9</v>
      </c>
      <c r="CP29" s="15">
        <v>2.6</v>
      </c>
      <c r="CQ29" s="15">
        <v>1.3</v>
      </c>
      <c r="CR29" s="15">
        <v>4</v>
      </c>
      <c r="CS29" s="15">
        <v>2.8</v>
      </c>
      <c r="CT29" s="15">
        <v>1.2</v>
      </c>
      <c r="CU29" s="27" t="s">
        <v>95</v>
      </c>
      <c r="CV29" s="15">
        <v>839.9</v>
      </c>
      <c r="CW29" s="15">
        <v>6.8</v>
      </c>
      <c r="CX29" s="15">
        <v>77.06</v>
      </c>
      <c r="CY29" s="15">
        <v>2.42</v>
      </c>
      <c r="CZ29" s="15">
        <v>263.60000000000002</v>
      </c>
      <c r="DA29" s="15">
        <v>1808.6</v>
      </c>
      <c r="DB29" s="15">
        <v>6.3</v>
      </c>
      <c r="DC29" s="15">
        <v>89.64</v>
      </c>
      <c r="DD29" s="15">
        <v>1.34</v>
      </c>
      <c r="DE29" s="15">
        <v>239.1</v>
      </c>
      <c r="DF29" s="15">
        <v>867.4</v>
      </c>
      <c r="DG29" s="15">
        <v>5.9</v>
      </c>
      <c r="DH29" s="15">
        <v>87.07</v>
      </c>
      <c r="DI29" s="15">
        <v>2.38</v>
      </c>
      <c r="DJ29" s="15">
        <v>131.4</v>
      </c>
      <c r="DK29" s="15">
        <v>625.4</v>
      </c>
      <c r="DL29" s="15">
        <v>5.8</v>
      </c>
      <c r="DM29" s="15">
        <v>80.010000000000005</v>
      </c>
      <c r="DN29" s="15">
        <v>2.41</v>
      </c>
      <c r="DO29" s="17">
        <v>203</v>
      </c>
      <c r="DP29" s="22" t="s">
        <v>95</v>
      </c>
    </row>
    <row r="30" spans="3:120" ht="15" thickBot="1" x14ac:dyDescent="0.35">
      <c r="C30" s="20">
        <v>45507</v>
      </c>
      <c r="D30" s="87"/>
      <c r="E30" s="27"/>
      <c r="F30" s="27"/>
      <c r="G30" s="65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40"/>
      <c r="AG30" s="40"/>
      <c r="AH30" s="40"/>
      <c r="AI30" s="40"/>
      <c r="AJ30" s="40"/>
      <c r="AK30" s="40"/>
      <c r="AL30" s="40"/>
      <c r="AM30" s="40"/>
      <c r="AN30" s="27"/>
      <c r="AO30" s="27"/>
      <c r="AP30" s="27"/>
      <c r="AQ30" s="27"/>
      <c r="AR30" s="27"/>
      <c r="AS30" s="27"/>
      <c r="AT30" s="27"/>
      <c r="AU30" s="40"/>
      <c r="AV30" s="40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19"/>
      <c r="BV30" s="27"/>
      <c r="BW30" s="27"/>
      <c r="BX30" s="27"/>
      <c r="BY30" s="27"/>
      <c r="BZ30" s="27"/>
      <c r="CA30" s="27"/>
      <c r="CB30" s="27"/>
      <c r="CC30" s="36"/>
      <c r="CD30" s="19"/>
      <c r="CE30" s="64"/>
      <c r="CF30" s="27"/>
      <c r="CG30" s="27"/>
      <c r="CH30" s="40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36"/>
      <c r="DP30" s="22"/>
    </row>
    <row r="31" spans="3:120" ht="15" thickBot="1" x14ac:dyDescent="0.35">
      <c r="C31" s="20">
        <v>45508</v>
      </c>
      <c r="D31" s="82"/>
      <c r="E31" s="30"/>
      <c r="F31" s="30"/>
      <c r="G31" s="62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29"/>
      <c r="AG31" s="29"/>
      <c r="AH31" s="29"/>
      <c r="AI31" s="29"/>
      <c r="AJ31" s="29"/>
      <c r="AK31" s="29"/>
      <c r="AL31" s="29"/>
      <c r="AM31" s="29"/>
      <c r="AN31" s="30"/>
      <c r="AO31" s="30"/>
      <c r="AP31" s="30"/>
      <c r="AQ31" s="30"/>
      <c r="AR31" s="30"/>
      <c r="AS31" s="30"/>
      <c r="AT31" s="30"/>
      <c r="AU31" s="29"/>
      <c r="AV31" s="29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47"/>
      <c r="BV31" s="30"/>
      <c r="BW31" s="30"/>
      <c r="BX31" s="30"/>
      <c r="BY31" s="30"/>
      <c r="BZ31" s="30"/>
      <c r="CA31" s="30"/>
      <c r="CB31" s="30"/>
      <c r="CC31" s="37"/>
      <c r="CD31" s="35"/>
      <c r="CE31" s="41"/>
      <c r="CF31" s="30"/>
      <c r="CG31" s="30"/>
      <c r="CH31" s="29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7"/>
      <c r="DP31" s="22"/>
    </row>
    <row r="32" spans="3:120" ht="15" thickBot="1" x14ac:dyDescent="0.35">
      <c r="C32" s="20">
        <v>45509</v>
      </c>
      <c r="D32" s="81" t="s">
        <v>100</v>
      </c>
      <c r="E32" s="15">
        <v>5.9</v>
      </c>
      <c r="F32" s="15">
        <v>0</v>
      </c>
      <c r="G32" s="61" t="s">
        <v>242</v>
      </c>
      <c r="H32" s="15">
        <v>2.2000000000000002</v>
      </c>
      <c r="I32" s="15">
        <v>1.3</v>
      </c>
      <c r="J32" s="15">
        <v>0.9</v>
      </c>
      <c r="K32" s="15">
        <v>125.5</v>
      </c>
      <c r="L32" s="15">
        <v>2.6</v>
      </c>
      <c r="M32" s="15">
        <v>1.5</v>
      </c>
      <c r="N32" s="15">
        <v>1.1000000000000001</v>
      </c>
      <c r="O32" s="15">
        <v>123.5</v>
      </c>
      <c r="P32" s="15">
        <v>2.4</v>
      </c>
      <c r="Q32" s="15">
        <v>1.2</v>
      </c>
      <c r="R32" s="15">
        <v>1.2</v>
      </c>
      <c r="S32" s="15">
        <v>83.99</v>
      </c>
      <c r="T32" s="15">
        <v>2.2999999999999998</v>
      </c>
      <c r="U32" s="15">
        <v>1.4</v>
      </c>
      <c r="V32" s="15">
        <v>0.9</v>
      </c>
      <c r="W32" s="15">
        <v>126.56</v>
      </c>
      <c r="X32" s="15">
        <v>2.1</v>
      </c>
      <c r="Y32" s="15">
        <v>1.3</v>
      </c>
      <c r="Z32" s="15">
        <v>0.8</v>
      </c>
      <c r="AA32" s="15">
        <v>123</v>
      </c>
      <c r="AB32" s="15">
        <v>2.2000000000000002</v>
      </c>
      <c r="AC32" s="15">
        <v>1.5</v>
      </c>
      <c r="AD32" s="15">
        <v>0.7</v>
      </c>
      <c r="AE32" s="15">
        <v>123.47</v>
      </c>
      <c r="AF32" s="15">
        <v>1.9</v>
      </c>
      <c r="AG32" s="15">
        <v>1.2</v>
      </c>
      <c r="AH32" s="15">
        <v>0.7</v>
      </c>
      <c r="AI32" s="15">
        <v>96.12</v>
      </c>
      <c r="AJ32" s="15">
        <v>2</v>
      </c>
      <c r="AK32" s="15">
        <v>1.4</v>
      </c>
      <c r="AL32" s="15">
        <v>0.6</v>
      </c>
      <c r="AM32" s="15">
        <v>105.01</v>
      </c>
      <c r="AN32" s="27" t="s">
        <v>95</v>
      </c>
      <c r="AO32" s="15">
        <v>2.8</v>
      </c>
      <c r="AP32" s="15">
        <v>30</v>
      </c>
      <c r="AQ32" s="15">
        <v>3</v>
      </c>
      <c r="AR32" s="15">
        <v>30</v>
      </c>
      <c r="AS32" s="15">
        <v>2.9</v>
      </c>
      <c r="AT32" s="15">
        <v>30</v>
      </c>
      <c r="AU32" s="15">
        <v>2.6</v>
      </c>
      <c r="AV32" s="15">
        <v>30</v>
      </c>
      <c r="AW32" s="15">
        <v>45</v>
      </c>
      <c r="AX32" s="28" t="s">
        <v>328</v>
      </c>
      <c r="AY32" s="15">
        <v>4.5999999999999996</v>
      </c>
      <c r="AZ32" s="15">
        <v>30</v>
      </c>
      <c r="BA32" s="15">
        <v>4.5999999999999996</v>
      </c>
      <c r="BB32" s="15">
        <v>30</v>
      </c>
      <c r="BC32" s="15">
        <v>4.9000000000000004</v>
      </c>
      <c r="BD32" s="15">
        <v>30</v>
      </c>
      <c r="BE32" s="28">
        <v>5.2</v>
      </c>
      <c r="BF32" s="15">
        <v>30</v>
      </c>
      <c r="BG32" s="15">
        <v>50</v>
      </c>
      <c r="BH32" s="15" t="s">
        <v>95</v>
      </c>
      <c r="BI32" s="15">
        <v>0</v>
      </c>
      <c r="BJ32" s="15">
        <v>12</v>
      </c>
      <c r="BK32" s="15">
        <v>0</v>
      </c>
      <c r="BL32" s="15">
        <v>12</v>
      </c>
      <c r="BM32" s="15">
        <v>0</v>
      </c>
      <c r="BN32" s="15">
        <v>12</v>
      </c>
      <c r="BO32" s="15">
        <v>0</v>
      </c>
      <c r="BP32" s="15">
        <v>12</v>
      </c>
      <c r="BQ32" s="15" t="s">
        <v>29</v>
      </c>
      <c r="BR32" s="15" t="s">
        <v>29</v>
      </c>
      <c r="BS32" s="15" t="s">
        <v>29</v>
      </c>
      <c r="BT32" s="15" t="s">
        <v>29</v>
      </c>
      <c r="BU32" s="16" t="s">
        <v>329</v>
      </c>
      <c r="BV32" s="15">
        <v>4.4000000000000004</v>
      </c>
      <c r="BW32" s="15">
        <v>40</v>
      </c>
      <c r="BX32" s="15">
        <v>4.8</v>
      </c>
      <c r="BY32" s="15">
        <v>40</v>
      </c>
      <c r="BZ32" s="15">
        <v>4.8</v>
      </c>
      <c r="CA32" s="15">
        <v>40</v>
      </c>
      <c r="CB32" s="15">
        <v>4.8</v>
      </c>
      <c r="CC32" s="17">
        <v>40</v>
      </c>
      <c r="CD32" s="19" t="s">
        <v>95</v>
      </c>
      <c r="CE32" s="21">
        <v>11.3</v>
      </c>
      <c r="CF32" s="15">
        <v>3.4000000000000002E-2</v>
      </c>
      <c r="CG32" s="15">
        <v>0</v>
      </c>
      <c r="CH32" s="28" t="s">
        <v>242</v>
      </c>
      <c r="CI32" s="15">
        <v>4</v>
      </c>
      <c r="CJ32" s="15">
        <v>3.1</v>
      </c>
      <c r="CK32" s="15">
        <v>0.9</v>
      </c>
      <c r="CL32" s="15">
        <v>4</v>
      </c>
      <c r="CM32" s="15">
        <v>3.1</v>
      </c>
      <c r="CN32" s="15">
        <v>0.9</v>
      </c>
      <c r="CO32" s="15">
        <v>4.2</v>
      </c>
      <c r="CP32" s="15">
        <v>3</v>
      </c>
      <c r="CQ32" s="15">
        <v>1.2</v>
      </c>
      <c r="CR32" s="15">
        <v>4.2</v>
      </c>
      <c r="CS32" s="15">
        <v>3.4</v>
      </c>
      <c r="CT32" s="15">
        <v>0.8</v>
      </c>
      <c r="CU32" s="27" t="s">
        <v>95</v>
      </c>
      <c r="CV32" s="15">
        <v>737.6</v>
      </c>
      <c r="CW32" s="15">
        <v>6.1</v>
      </c>
      <c r="CX32" s="15">
        <v>68.81</v>
      </c>
      <c r="CY32" s="15">
        <v>2.42</v>
      </c>
      <c r="CZ32" s="15">
        <v>161.30000000000001</v>
      </c>
      <c r="DA32" s="15">
        <v>1213.9000000000001</v>
      </c>
      <c r="DB32" s="15">
        <v>6.5</v>
      </c>
      <c r="DC32" s="15">
        <v>94.65</v>
      </c>
      <c r="DD32" s="15">
        <v>1.34</v>
      </c>
      <c r="DE32" s="28">
        <v>835.5</v>
      </c>
      <c r="DF32" s="15">
        <v>734.4</v>
      </c>
      <c r="DG32" s="15">
        <v>6</v>
      </c>
      <c r="DH32" s="15">
        <v>72.37</v>
      </c>
      <c r="DI32" s="15">
        <v>2.38</v>
      </c>
      <c r="DJ32" s="28">
        <v>573.79999999999995</v>
      </c>
      <c r="DK32" s="15">
        <v>569.5</v>
      </c>
      <c r="DL32" s="15">
        <v>5.9</v>
      </c>
      <c r="DM32" s="15">
        <v>74.77</v>
      </c>
      <c r="DN32" s="15">
        <v>2.41</v>
      </c>
      <c r="DO32" s="17">
        <v>160.80000000000001</v>
      </c>
      <c r="DP32" s="44" t="s">
        <v>311</v>
      </c>
    </row>
    <row r="33" spans="3:123" ht="15" thickBot="1" x14ac:dyDescent="0.35">
      <c r="C33" s="20">
        <v>45510</v>
      </c>
      <c r="D33" s="81" t="s">
        <v>100</v>
      </c>
      <c r="E33" s="15">
        <v>5.95</v>
      </c>
      <c r="F33" s="15">
        <v>0</v>
      </c>
      <c r="G33" s="61" t="s">
        <v>242</v>
      </c>
      <c r="H33" s="15">
        <v>2</v>
      </c>
      <c r="I33" s="15">
        <v>1.2</v>
      </c>
      <c r="J33" s="15">
        <v>0.8</v>
      </c>
      <c r="K33" s="15">
        <v>113.54</v>
      </c>
      <c r="L33" s="15">
        <v>2.4</v>
      </c>
      <c r="M33" s="15">
        <v>1.4</v>
      </c>
      <c r="N33" s="15">
        <v>1</v>
      </c>
      <c r="O33" s="15">
        <v>119.12</v>
      </c>
      <c r="P33" s="15">
        <v>2.2000000000000002</v>
      </c>
      <c r="Q33" s="15">
        <v>1.2</v>
      </c>
      <c r="R33" s="15">
        <v>1</v>
      </c>
      <c r="S33" s="15">
        <v>88.8</v>
      </c>
      <c r="T33" s="15">
        <v>2.2999999999999998</v>
      </c>
      <c r="U33" s="15">
        <v>1.4</v>
      </c>
      <c r="V33" s="15">
        <v>0.9</v>
      </c>
      <c r="W33" s="15">
        <v>127.14</v>
      </c>
      <c r="X33" s="15">
        <v>2.2000000000000002</v>
      </c>
      <c r="Y33" s="15">
        <v>1.3</v>
      </c>
      <c r="Z33" s="15">
        <v>0.9</v>
      </c>
      <c r="AA33" s="15">
        <v>122.13</v>
      </c>
      <c r="AB33" s="15">
        <v>2.2000000000000002</v>
      </c>
      <c r="AC33" s="15">
        <v>1.5</v>
      </c>
      <c r="AD33" s="15">
        <v>0.7</v>
      </c>
      <c r="AE33" s="15">
        <v>124.4</v>
      </c>
      <c r="AF33" s="15">
        <v>2</v>
      </c>
      <c r="AG33" s="15">
        <v>1.1000000000000001</v>
      </c>
      <c r="AH33" s="15">
        <v>0.9</v>
      </c>
      <c r="AI33" s="15">
        <v>93.1</v>
      </c>
      <c r="AJ33" s="15">
        <v>2.1</v>
      </c>
      <c r="AK33" s="15">
        <v>1.4</v>
      </c>
      <c r="AL33" s="15">
        <v>0.7</v>
      </c>
      <c r="AM33" s="15">
        <v>119.09</v>
      </c>
      <c r="AN33" s="27" t="s">
        <v>95</v>
      </c>
      <c r="AO33" s="15">
        <v>2.9</v>
      </c>
      <c r="AP33" s="15">
        <v>30</v>
      </c>
      <c r="AQ33" s="15">
        <v>3</v>
      </c>
      <c r="AR33" s="15">
        <v>30</v>
      </c>
      <c r="AS33" s="15">
        <v>2.8</v>
      </c>
      <c r="AT33" s="15">
        <v>30</v>
      </c>
      <c r="AU33" s="15">
        <v>2.7</v>
      </c>
      <c r="AV33" s="15">
        <v>30</v>
      </c>
      <c r="AW33" s="15">
        <v>65</v>
      </c>
      <c r="AX33" s="28" t="s">
        <v>328</v>
      </c>
      <c r="AY33" s="15">
        <v>4.7</v>
      </c>
      <c r="AZ33" s="15">
        <v>30</v>
      </c>
      <c r="BA33" s="15">
        <v>4.5</v>
      </c>
      <c r="BB33" s="15">
        <v>30</v>
      </c>
      <c r="BC33" s="15">
        <v>4.9000000000000004</v>
      </c>
      <c r="BD33" s="15">
        <v>30</v>
      </c>
      <c r="BE33" s="15">
        <v>5.0999999999999996</v>
      </c>
      <c r="BF33" s="15">
        <v>30</v>
      </c>
      <c r="BG33" s="15">
        <v>60</v>
      </c>
      <c r="BH33" s="15" t="s">
        <v>95</v>
      </c>
      <c r="BI33" s="15">
        <v>0</v>
      </c>
      <c r="BJ33" s="15">
        <v>12</v>
      </c>
      <c r="BK33" s="15">
        <v>0</v>
      </c>
      <c r="BL33" s="15">
        <v>12</v>
      </c>
      <c r="BM33" s="15">
        <v>0</v>
      </c>
      <c r="BN33" s="15">
        <v>12</v>
      </c>
      <c r="BO33" s="15">
        <v>0</v>
      </c>
      <c r="BP33" s="15">
        <v>12</v>
      </c>
      <c r="BQ33" s="15" t="s">
        <v>29</v>
      </c>
      <c r="BR33" s="15" t="s">
        <v>29</v>
      </c>
      <c r="BS33" s="15" t="s">
        <v>29</v>
      </c>
      <c r="BT33" s="15" t="s">
        <v>29</v>
      </c>
      <c r="BU33" s="16" t="s">
        <v>332</v>
      </c>
      <c r="BV33" s="15">
        <v>4.5</v>
      </c>
      <c r="BW33" s="15">
        <v>40</v>
      </c>
      <c r="BX33" s="15">
        <v>4.9000000000000004</v>
      </c>
      <c r="BY33" s="15">
        <v>40</v>
      </c>
      <c r="BZ33" s="15">
        <v>4.7</v>
      </c>
      <c r="CA33" s="15">
        <v>40</v>
      </c>
      <c r="CB33" s="15">
        <v>4.9000000000000004</v>
      </c>
      <c r="CC33" s="17">
        <v>40</v>
      </c>
      <c r="CD33" s="19" t="s">
        <v>95</v>
      </c>
      <c r="CE33" s="21">
        <v>11.3</v>
      </c>
      <c r="CF33" s="15">
        <v>3.1E-2</v>
      </c>
      <c r="CG33" s="15">
        <v>0</v>
      </c>
      <c r="CH33" s="28" t="s">
        <v>242</v>
      </c>
      <c r="CI33" s="15">
        <v>4.2</v>
      </c>
      <c r="CJ33" s="15">
        <v>3</v>
      </c>
      <c r="CK33" s="15">
        <v>1.2</v>
      </c>
      <c r="CL33" s="15">
        <v>4.2</v>
      </c>
      <c r="CM33" s="15">
        <v>3</v>
      </c>
      <c r="CN33" s="15">
        <v>1.2</v>
      </c>
      <c r="CO33" s="15">
        <v>4.3</v>
      </c>
      <c r="CP33" s="15">
        <v>2.9</v>
      </c>
      <c r="CQ33" s="15">
        <v>1.4</v>
      </c>
      <c r="CR33" s="15">
        <v>4.3</v>
      </c>
      <c r="CS33" s="15">
        <v>3.3</v>
      </c>
      <c r="CT33" s="15">
        <v>1</v>
      </c>
      <c r="CU33" s="27" t="s">
        <v>95</v>
      </c>
      <c r="CV33" s="15">
        <v>758.5</v>
      </c>
      <c r="CW33" s="15">
        <v>6</v>
      </c>
      <c r="CX33" s="15">
        <v>67.91</v>
      </c>
      <c r="CY33" s="15">
        <v>2.42</v>
      </c>
      <c r="CZ33" s="15">
        <v>296.39999999999998</v>
      </c>
      <c r="DA33" s="15">
        <v>1034.7</v>
      </c>
      <c r="DB33" s="15">
        <v>6.3</v>
      </c>
      <c r="DC33" s="15">
        <v>93.61</v>
      </c>
      <c r="DD33" s="15">
        <v>1.34</v>
      </c>
      <c r="DE33" s="15">
        <v>264.7</v>
      </c>
      <c r="DF33" s="15">
        <v>731.8</v>
      </c>
      <c r="DG33" s="15">
        <v>5.9</v>
      </c>
      <c r="DH33" s="15">
        <v>72.59</v>
      </c>
      <c r="DI33" s="15">
        <v>2.38</v>
      </c>
      <c r="DJ33" s="15">
        <v>131.9</v>
      </c>
      <c r="DK33" s="15">
        <v>585.20000000000005</v>
      </c>
      <c r="DL33" s="15">
        <v>5.9</v>
      </c>
      <c r="DM33" s="15">
        <v>71.709999999999994</v>
      </c>
      <c r="DN33" s="15">
        <v>2.41</v>
      </c>
      <c r="DO33" s="17">
        <v>219.9</v>
      </c>
      <c r="DP33" s="22" t="s">
        <v>95</v>
      </c>
    </row>
    <row r="34" spans="3:123" ht="15" thickBot="1" x14ac:dyDescent="0.35">
      <c r="C34" s="20">
        <v>45511</v>
      </c>
      <c r="D34" s="81" t="s">
        <v>100</v>
      </c>
      <c r="E34" s="15">
        <v>5.96</v>
      </c>
      <c r="F34" s="15">
        <v>0</v>
      </c>
      <c r="G34" s="61" t="s">
        <v>242</v>
      </c>
      <c r="H34" s="15">
        <v>1.8</v>
      </c>
      <c r="I34" s="15">
        <v>1.1000000000000001</v>
      </c>
      <c r="J34" s="15">
        <v>0.7</v>
      </c>
      <c r="K34" s="15">
        <v>77.81</v>
      </c>
      <c r="L34" s="15">
        <v>2</v>
      </c>
      <c r="M34" s="15">
        <v>1.3</v>
      </c>
      <c r="N34" s="15">
        <v>0.7</v>
      </c>
      <c r="O34" s="15">
        <v>89.78</v>
      </c>
      <c r="P34" s="15">
        <v>2.2999999999999998</v>
      </c>
      <c r="Q34" s="15">
        <v>1.2</v>
      </c>
      <c r="R34" s="15">
        <v>1.1000000000000001</v>
      </c>
      <c r="S34" s="28" t="s">
        <v>108</v>
      </c>
      <c r="T34" s="15">
        <v>2</v>
      </c>
      <c r="U34" s="15">
        <v>1.4</v>
      </c>
      <c r="V34" s="15">
        <v>0.6</v>
      </c>
      <c r="W34" s="28" t="s">
        <v>108</v>
      </c>
      <c r="X34" s="15">
        <v>1.9</v>
      </c>
      <c r="Y34" s="15">
        <v>1.1000000000000001</v>
      </c>
      <c r="Z34" s="15">
        <v>0.8</v>
      </c>
      <c r="AA34" s="15">
        <v>120.1</v>
      </c>
      <c r="AB34" s="15">
        <v>2.1</v>
      </c>
      <c r="AC34" s="15">
        <v>1.5</v>
      </c>
      <c r="AD34" s="15">
        <v>0.6</v>
      </c>
      <c r="AE34" s="15">
        <v>126.5</v>
      </c>
      <c r="AF34" s="15">
        <v>2</v>
      </c>
      <c r="AG34" s="15">
        <v>1.2</v>
      </c>
      <c r="AH34" s="15">
        <v>0.8</v>
      </c>
      <c r="AI34" s="15">
        <v>111.42</v>
      </c>
      <c r="AJ34" s="15">
        <v>2</v>
      </c>
      <c r="AK34" s="15">
        <v>1.2</v>
      </c>
      <c r="AL34" s="15">
        <v>0.8</v>
      </c>
      <c r="AM34" s="15">
        <v>107.81</v>
      </c>
      <c r="AN34" s="28" t="s">
        <v>339</v>
      </c>
      <c r="AO34" s="15">
        <v>2.7</v>
      </c>
      <c r="AP34" s="15">
        <v>30</v>
      </c>
      <c r="AQ34" s="15">
        <v>3</v>
      </c>
      <c r="AR34" s="15">
        <v>30</v>
      </c>
      <c r="AS34" s="15">
        <v>2.9</v>
      </c>
      <c r="AT34" s="15">
        <v>30</v>
      </c>
      <c r="AU34" s="15">
        <v>2.6</v>
      </c>
      <c r="AV34" s="15">
        <v>30</v>
      </c>
      <c r="AW34" s="15">
        <v>75</v>
      </c>
      <c r="AX34" s="28" t="s">
        <v>328</v>
      </c>
      <c r="AY34" s="15">
        <v>4.8</v>
      </c>
      <c r="AZ34" s="15">
        <v>30</v>
      </c>
      <c r="BA34" s="15">
        <v>4.5999999999999996</v>
      </c>
      <c r="BB34" s="15">
        <v>30</v>
      </c>
      <c r="BC34" s="15">
        <v>4.9000000000000004</v>
      </c>
      <c r="BD34" s="15">
        <v>30</v>
      </c>
      <c r="BE34" s="15">
        <v>5</v>
      </c>
      <c r="BF34" s="15">
        <v>30</v>
      </c>
      <c r="BG34" s="15">
        <v>70</v>
      </c>
      <c r="BH34" s="15" t="s">
        <v>95</v>
      </c>
      <c r="BI34" s="15">
        <v>1.6</v>
      </c>
      <c r="BJ34" s="15">
        <v>12</v>
      </c>
      <c r="BK34" s="28" t="s">
        <v>108</v>
      </c>
      <c r="BL34" s="28" t="s">
        <v>108</v>
      </c>
      <c r="BM34" s="15">
        <v>2.4</v>
      </c>
      <c r="BN34" s="15">
        <v>12</v>
      </c>
      <c r="BO34" s="28" t="s">
        <v>108</v>
      </c>
      <c r="BP34" s="28" t="s">
        <v>108</v>
      </c>
      <c r="BQ34" s="15" t="s">
        <v>29</v>
      </c>
      <c r="BR34" s="15" t="s">
        <v>29</v>
      </c>
      <c r="BS34" s="15" t="s">
        <v>29</v>
      </c>
      <c r="BT34" s="15" t="s">
        <v>29</v>
      </c>
      <c r="BU34" s="16" t="s">
        <v>340</v>
      </c>
      <c r="BV34" s="15">
        <v>4.5999999999999996</v>
      </c>
      <c r="BW34" s="15">
        <v>40</v>
      </c>
      <c r="BX34" s="28" t="s">
        <v>108</v>
      </c>
      <c r="BY34" s="28" t="s">
        <v>108</v>
      </c>
      <c r="BZ34" s="15">
        <v>4.8</v>
      </c>
      <c r="CA34" s="15">
        <v>40</v>
      </c>
      <c r="CB34" s="15">
        <v>4.7</v>
      </c>
      <c r="CC34" s="17">
        <v>40</v>
      </c>
      <c r="CD34" s="38" t="s">
        <v>341</v>
      </c>
      <c r="CE34" s="21">
        <v>11.3</v>
      </c>
      <c r="CF34" s="15">
        <v>3.3000000000000002E-2</v>
      </c>
      <c r="CG34" s="15">
        <v>0</v>
      </c>
      <c r="CH34" s="28" t="s">
        <v>242</v>
      </c>
      <c r="CI34" s="15">
        <v>4.0999999999999996</v>
      </c>
      <c r="CJ34" s="15">
        <v>2.8</v>
      </c>
      <c r="CK34" s="15">
        <v>1.3</v>
      </c>
      <c r="CL34" s="15">
        <v>4</v>
      </c>
      <c r="CM34" s="15">
        <v>2.9</v>
      </c>
      <c r="CN34" s="15">
        <v>1.1000000000000001</v>
      </c>
      <c r="CO34" s="15">
        <v>4.0999999999999996</v>
      </c>
      <c r="CP34" s="15">
        <v>2.7</v>
      </c>
      <c r="CQ34" s="15">
        <v>1.4</v>
      </c>
      <c r="CR34" s="15">
        <v>4.2</v>
      </c>
      <c r="CS34" s="15">
        <v>3</v>
      </c>
      <c r="CT34" s="15">
        <v>1.2</v>
      </c>
      <c r="CU34" s="27" t="s">
        <v>95</v>
      </c>
      <c r="CV34" s="15">
        <v>4277.7</v>
      </c>
      <c r="CW34" s="15">
        <v>7.28</v>
      </c>
      <c r="CX34" s="15">
        <v>66.58</v>
      </c>
      <c r="CY34" s="15">
        <v>2.42</v>
      </c>
      <c r="CZ34" s="28">
        <v>306.2</v>
      </c>
      <c r="DA34" s="15">
        <v>613.9</v>
      </c>
      <c r="DB34" s="15">
        <v>6.3</v>
      </c>
      <c r="DC34" s="15">
        <v>92.6</v>
      </c>
      <c r="DD34" s="15">
        <v>1.34</v>
      </c>
      <c r="DE34" s="15">
        <v>262.5</v>
      </c>
      <c r="DF34" s="15">
        <v>845.1</v>
      </c>
      <c r="DG34" s="15">
        <v>6.8</v>
      </c>
      <c r="DH34" s="15">
        <v>71.95</v>
      </c>
      <c r="DI34" s="15">
        <v>2.38</v>
      </c>
      <c r="DJ34" s="15">
        <v>125.3</v>
      </c>
      <c r="DK34" s="15">
        <v>1535.8</v>
      </c>
      <c r="DL34" s="15">
        <v>6.2</v>
      </c>
      <c r="DM34" s="15">
        <v>73.38</v>
      </c>
      <c r="DN34" s="15">
        <v>0</v>
      </c>
      <c r="DO34" s="17">
        <v>223.9</v>
      </c>
      <c r="DP34" s="53" t="s">
        <v>314</v>
      </c>
    </row>
    <row r="35" spans="3:123" ht="15" thickBot="1" x14ac:dyDescent="0.35">
      <c r="C35" s="20">
        <v>45512</v>
      </c>
      <c r="D35" s="81" t="s">
        <v>100</v>
      </c>
      <c r="E35" s="15">
        <v>5.97</v>
      </c>
      <c r="F35" s="15">
        <v>0</v>
      </c>
      <c r="G35" s="61" t="s">
        <v>242</v>
      </c>
      <c r="H35" s="15">
        <v>1.6</v>
      </c>
      <c r="I35" s="15">
        <v>1.1000000000000001</v>
      </c>
      <c r="J35" s="15">
        <v>0.5</v>
      </c>
      <c r="K35" s="15">
        <v>83.6</v>
      </c>
      <c r="L35" s="15">
        <v>2</v>
      </c>
      <c r="M35" s="15">
        <v>1.4</v>
      </c>
      <c r="N35" s="15">
        <v>0.6</v>
      </c>
      <c r="O35" s="15">
        <v>99.12</v>
      </c>
      <c r="P35" s="15">
        <v>2.2000000000000002</v>
      </c>
      <c r="Q35" s="15">
        <v>1.2</v>
      </c>
      <c r="R35" s="15">
        <v>1</v>
      </c>
      <c r="S35" s="28">
        <v>0</v>
      </c>
      <c r="T35" s="15">
        <v>2.2000000000000002</v>
      </c>
      <c r="U35" s="15">
        <v>1.4</v>
      </c>
      <c r="V35" s="15">
        <v>0.8</v>
      </c>
      <c r="W35" s="28">
        <v>0</v>
      </c>
      <c r="X35" s="15">
        <v>2</v>
      </c>
      <c r="Y35" s="15">
        <v>1.3</v>
      </c>
      <c r="Z35" s="15">
        <v>0.7</v>
      </c>
      <c r="AA35" s="15">
        <v>118.77</v>
      </c>
      <c r="AB35" s="15">
        <v>1.9</v>
      </c>
      <c r="AC35" s="15">
        <v>1.6</v>
      </c>
      <c r="AD35" s="15">
        <v>0.3</v>
      </c>
      <c r="AE35" s="15">
        <v>139.88</v>
      </c>
      <c r="AF35" s="15">
        <v>1.5</v>
      </c>
      <c r="AG35" s="15">
        <v>1.3</v>
      </c>
      <c r="AH35" s="15">
        <v>0.2</v>
      </c>
      <c r="AI35" s="15">
        <v>110.8</v>
      </c>
      <c r="AJ35" s="15">
        <v>2</v>
      </c>
      <c r="AK35" s="15">
        <v>1.3</v>
      </c>
      <c r="AL35" s="15">
        <v>0.7</v>
      </c>
      <c r="AM35" s="15">
        <v>119.9</v>
      </c>
      <c r="AN35" s="28" t="s">
        <v>339</v>
      </c>
      <c r="AO35" s="15">
        <v>1.8</v>
      </c>
      <c r="AP35" s="15">
        <v>30</v>
      </c>
      <c r="AQ35" s="15">
        <v>2.8</v>
      </c>
      <c r="AR35" s="15">
        <v>30</v>
      </c>
      <c r="AS35" s="15">
        <v>2.2999999999999998</v>
      </c>
      <c r="AT35" s="15">
        <v>30</v>
      </c>
      <c r="AU35" s="15">
        <v>2.6</v>
      </c>
      <c r="AV35" s="15">
        <v>30</v>
      </c>
      <c r="AW35" s="15">
        <v>70</v>
      </c>
      <c r="AX35" s="28" t="s">
        <v>328</v>
      </c>
      <c r="AY35" s="15">
        <v>4.4000000000000004</v>
      </c>
      <c r="AZ35" s="15">
        <v>30</v>
      </c>
      <c r="BA35" s="15">
        <v>4.5999999999999996</v>
      </c>
      <c r="BB35" s="15">
        <v>30</v>
      </c>
      <c r="BC35" s="15">
        <v>4.7</v>
      </c>
      <c r="BD35" s="15">
        <v>30</v>
      </c>
      <c r="BE35" s="15">
        <v>5.0999999999999996</v>
      </c>
      <c r="BF35" s="15">
        <v>30</v>
      </c>
      <c r="BG35" s="15">
        <v>65</v>
      </c>
      <c r="BH35" s="15" t="s">
        <v>95</v>
      </c>
      <c r="BI35" s="15">
        <v>0</v>
      </c>
      <c r="BJ35" s="15">
        <v>12</v>
      </c>
      <c r="BK35" s="15">
        <v>0</v>
      </c>
      <c r="BL35" s="15">
        <v>12</v>
      </c>
      <c r="BM35" s="15">
        <v>0</v>
      </c>
      <c r="BN35" s="15">
        <v>12</v>
      </c>
      <c r="BO35" s="15">
        <v>0</v>
      </c>
      <c r="BP35" s="15">
        <v>12</v>
      </c>
      <c r="BQ35" s="15" t="s">
        <v>29</v>
      </c>
      <c r="BR35" s="15" t="s">
        <v>29</v>
      </c>
      <c r="BS35" s="15" t="s">
        <v>29</v>
      </c>
      <c r="BT35" s="15" t="s">
        <v>29</v>
      </c>
      <c r="BU35" s="16" t="s">
        <v>346</v>
      </c>
      <c r="BV35" s="15">
        <v>4.5999999999999996</v>
      </c>
      <c r="BW35" s="15">
        <v>40</v>
      </c>
      <c r="BX35" s="28" t="s">
        <v>108</v>
      </c>
      <c r="BY35" s="28" t="s">
        <v>108</v>
      </c>
      <c r="BZ35" s="15">
        <v>4.8</v>
      </c>
      <c r="CA35" s="15">
        <v>40</v>
      </c>
      <c r="CB35" s="15">
        <v>4.7</v>
      </c>
      <c r="CC35" s="17">
        <v>40</v>
      </c>
      <c r="CD35" s="38" t="s">
        <v>341</v>
      </c>
      <c r="CE35" s="21">
        <v>11.3</v>
      </c>
      <c r="CF35" s="15">
        <v>3.3000000000000002E-2</v>
      </c>
      <c r="CG35" s="15">
        <v>0</v>
      </c>
      <c r="CH35" s="28" t="s">
        <v>242</v>
      </c>
      <c r="CI35" s="15">
        <v>3.9</v>
      </c>
      <c r="CJ35" s="15">
        <v>3.4</v>
      </c>
      <c r="CK35" s="15">
        <v>0.5</v>
      </c>
      <c r="CL35" s="15">
        <v>4.0999999999999996</v>
      </c>
      <c r="CM35" s="15">
        <v>2.8</v>
      </c>
      <c r="CN35" s="15">
        <v>1.3</v>
      </c>
      <c r="CO35" s="15">
        <v>3.9</v>
      </c>
      <c r="CP35" s="15">
        <v>3.5</v>
      </c>
      <c r="CQ35" s="15">
        <v>0.4</v>
      </c>
      <c r="CR35" s="15">
        <v>4.2</v>
      </c>
      <c r="CS35" s="15">
        <v>2.9</v>
      </c>
      <c r="CT35" s="15">
        <v>1.3</v>
      </c>
      <c r="CU35" s="27" t="s">
        <v>95</v>
      </c>
      <c r="CV35" s="15">
        <v>2799.8</v>
      </c>
      <c r="CW35" s="15">
        <v>6.4</v>
      </c>
      <c r="CX35" s="15">
        <v>68.52</v>
      </c>
      <c r="CY35" s="15">
        <v>0</v>
      </c>
      <c r="CZ35" s="28">
        <v>309.10000000000002</v>
      </c>
      <c r="DA35" s="15">
        <v>989.9</v>
      </c>
      <c r="DB35" s="15">
        <v>6.7</v>
      </c>
      <c r="DC35" s="15">
        <v>90.2</v>
      </c>
      <c r="DD35" s="15">
        <v>1.3</v>
      </c>
      <c r="DE35" s="15">
        <v>264.7</v>
      </c>
      <c r="DF35" s="15">
        <v>822.7</v>
      </c>
      <c r="DG35" s="15">
        <v>6.2</v>
      </c>
      <c r="DH35" s="15">
        <v>71.73</v>
      </c>
      <c r="DI35" s="15">
        <v>2.38</v>
      </c>
      <c r="DJ35" s="15">
        <v>124.4</v>
      </c>
      <c r="DK35" s="15">
        <v>715.4</v>
      </c>
      <c r="DL35" s="15">
        <v>6.2</v>
      </c>
      <c r="DM35" s="15">
        <v>71.849999999999994</v>
      </c>
      <c r="DN35" s="15">
        <v>2.41</v>
      </c>
      <c r="DO35" s="17">
        <v>228.7</v>
      </c>
      <c r="DP35" s="53" t="s">
        <v>314</v>
      </c>
    </row>
    <row r="36" spans="3:123" ht="15" thickBot="1" x14ac:dyDescent="0.35">
      <c r="C36" s="20">
        <v>45513</v>
      </c>
      <c r="D36" s="81" t="s">
        <v>100</v>
      </c>
      <c r="E36" s="15">
        <v>5.78</v>
      </c>
      <c r="F36" s="15">
        <v>0</v>
      </c>
      <c r="G36" s="61" t="s">
        <v>242</v>
      </c>
      <c r="H36" s="15">
        <v>1.3</v>
      </c>
      <c r="I36" s="15">
        <v>1</v>
      </c>
      <c r="J36" s="15">
        <v>0.3</v>
      </c>
      <c r="K36" s="15">
        <v>20.399999999999999</v>
      </c>
      <c r="L36" s="15">
        <v>1.5</v>
      </c>
      <c r="M36" s="15">
        <v>1.2</v>
      </c>
      <c r="N36" s="15">
        <v>0.3</v>
      </c>
      <c r="O36" s="15">
        <v>25.65</v>
      </c>
      <c r="P36" s="15">
        <v>2</v>
      </c>
      <c r="Q36" s="15">
        <v>1.1000000000000001</v>
      </c>
      <c r="R36" s="15">
        <v>0.9</v>
      </c>
      <c r="S36" s="15">
        <v>90.4</v>
      </c>
      <c r="T36" s="15">
        <v>1.7</v>
      </c>
      <c r="U36" s="15">
        <v>1.2</v>
      </c>
      <c r="V36" s="15">
        <v>0.5</v>
      </c>
      <c r="W36" s="15">
        <v>96.4</v>
      </c>
      <c r="X36" s="15">
        <v>2</v>
      </c>
      <c r="Y36" s="15">
        <v>1.4</v>
      </c>
      <c r="Z36" s="15">
        <v>0.6</v>
      </c>
      <c r="AA36" s="15">
        <v>124.2</v>
      </c>
      <c r="AB36" s="15">
        <v>2</v>
      </c>
      <c r="AC36" s="15">
        <v>1.2</v>
      </c>
      <c r="AD36" s="15">
        <v>0.8</v>
      </c>
      <c r="AE36" s="15">
        <v>139.1</v>
      </c>
      <c r="AF36" s="15">
        <v>2</v>
      </c>
      <c r="AG36" s="15">
        <v>1.3</v>
      </c>
      <c r="AH36" s="15">
        <v>0.7</v>
      </c>
      <c r="AI36" s="15">
        <v>104.9</v>
      </c>
      <c r="AJ36" s="15">
        <v>1.9</v>
      </c>
      <c r="AK36" s="15">
        <v>1.4</v>
      </c>
      <c r="AL36" s="15">
        <v>0.5</v>
      </c>
      <c r="AM36" s="15">
        <v>123.1</v>
      </c>
      <c r="AN36" s="27" t="s">
        <v>95</v>
      </c>
      <c r="AO36" s="15">
        <v>2</v>
      </c>
      <c r="AP36" s="15">
        <v>30</v>
      </c>
      <c r="AQ36" s="15">
        <v>2.7</v>
      </c>
      <c r="AR36" s="15">
        <v>30</v>
      </c>
      <c r="AS36" s="15">
        <v>2.4</v>
      </c>
      <c r="AT36" s="15">
        <v>30</v>
      </c>
      <c r="AU36" s="15">
        <v>2.7</v>
      </c>
      <c r="AV36" s="15">
        <v>30</v>
      </c>
      <c r="AW36" s="15">
        <v>65</v>
      </c>
      <c r="AX36" s="28" t="s">
        <v>328</v>
      </c>
      <c r="AY36" s="15">
        <v>4.5999999999999996</v>
      </c>
      <c r="AZ36" s="15">
        <v>30</v>
      </c>
      <c r="BA36" s="28" t="s">
        <v>75</v>
      </c>
      <c r="BB36" s="28" t="s">
        <v>75</v>
      </c>
      <c r="BC36" s="15">
        <v>4.5999999999999996</v>
      </c>
      <c r="BD36" s="15">
        <v>30</v>
      </c>
      <c r="BE36" s="15">
        <v>5</v>
      </c>
      <c r="BF36" s="15">
        <v>30</v>
      </c>
      <c r="BG36" s="15">
        <v>60</v>
      </c>
      <c r="BH36" s="15" t="s">
        <v>350</v>
      </c>
      <c r="BI36" s="15">
        <v>0</v>
      </c>
      <c r="BJ36" s="15">
        <v>12</v>
      </c>
      <c r="BK36" s="15">
        <v>0</v>
      </c>
      <c r="BL36" s="15">
        <v>12</v>
      </c>
      <c r="BM36" s="15">
        <v>0</v>
      </c>
      <c r="BN36" s="15">
        <v>12</v>
      </c>
      <c r="BO36" s="15">
        <v>0</v>
      </c>
      <c r="BP36" s="15">
        <v>12</v>
      </c>
      <c r="BQ36" s="15" t="s">
        <v>29</v>
      </c>
      <c r="BR36" s="15" t="s">
        <v>29</v>
      </c>
      <c r="BS36" s="15" t="s">
        <v>29</v>
      </c>
      <c r="BT36" s="15" t="s">
        <v>29</v>
      </c>
      <c r="BU36" s="16" t="s">
        <v>346</v>
      </c>
      <c r="BV36" s="28" t="s">
        <v>108</v>
      </c>
      <c r="BW36" s="28" t="s">
        <v>108</v>
      </c>
      <c r="BX36" s="28" t="s">
        <v>108</v>
      </c>
      <c r="BY36" s="28" t="s">
        <v>108</v>
      </c>
      <c r="BZ36" s="15">
        <v>4.7</v>
      </c>
      <c r="CA36" s="15">
        <v>40</v>
      </c>
      <c r="CB36" s="15">
        <v>4.5999999999999996</v>
      </c>
      <c r="CC36" s="17">
        <v>40</v>
      </c>
      <c r="CD36" s="38" t="s">
        <v>349</v>
      </c>
      <c r="CE36" s="21">
        <v>11.3</v>
      </c>
      <c r="CF36" s="15">
        <v>3.3000000000000002E-2</v>
      </c>
      <c r="CG36" s="15">
        <v>0</v>
      </c>
      <c r="CH36" s="28" t="s">
        <v>242</v>
      </c>
      <c r="CI36" s="15">
        <v>3.9</v>
      </c>
      <c r="CJ36" s="15">
        <v>3.3</v>
      </c>
      <c r="CK36" s="15">
        <v>0.6</v>
      </c>
      <c r="CL36" s="28" t="s">
        <v>108</v>
      </c>
      <c r="CM36" s="28" t="s">
        <v>108</v>
      </c>
      <c r="CN36" s="28" t="s">
        <v>108</v>
      </c>
      <c r="CO36" s="15">
        <v>3.9</v>
      </c>
      <c r="CP36" s="15">
        <v>3.4</v>
      </c>
      <c r="CQ36" s="15">
        <v>0.5</v>
      </c>
      <c r="CR36" s="15">
        <v>4.2</v>
      </c>
      <c r="CS36" s="15">
        <v>2.7</v>
      </c>
      <c r="CT36" s="15">
        <v>1.5</v>
      </c>
      <c r="CU36" s="15" t="s">
        <v>351</v>
      </c>
      <c r="CV36" s="15">
        <v>722.2</v>
      </c>
      <c r="CW36" s="15">
        <v>6</v>
      </c>
      <c r="CX36" s="15">
        <v>66.95</v>
      </c>
      <c r="CY36" s="15">
        <v>2.42</v>
      </c>
      <c r="CZ36" s="15">
        <v>297.10000000000002</v>
      </c>
      <c r="DA36" s="15">
        <v>2057.6</v>
      </c>
      <c r="DB36" s="15">
        <v>6.5</v>
      </c>
      <c r="DC36" s="28">
        <v>0</v>
      </c>
      <c r="DD36" s="15">
        <v>0</v>
      </c>
      <c r="DE36" s="15">
        <v>268.7</v>
      </c>
      <c r="DF36" s="15">
        <v>788.2</v>
      </c>
      <c r="DG36" s="15">
        <v>6</v>
      </c>
      <c r="DH36" s="15">
        <v>68.400000000000006</v>
      </c>
      <c r="DI36" s="15">
        <v>2.46</v>
      </c>
      <c r="DJ36" s="15">
        <v>132.80000000000001</v>
      </c>
      <c r="DK36" s="15">
        <v>709.4</v>
      </c>
      <c r="DL36" s="15">
        <v>6.23</v>
      </c>
      <c r="DM36" s="15">
        <v>65.2</v>
      </c>
      <c r="DN36" s="15">
        <v>2.4500000000000002</v>
      </c>
      <c r="DO36" s="17">
        <v>233.3</v>
      </c>
      <c r="DP36" s="22"/>
    </row>
    <row r="37" spans="3:123" ht="15" thickBot="1" x14ac:dyDescent="0.35">
      <c r="C37" s="20">
        <v>45514</v>
      </c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7"/>
      <c r="BU37" s="16"/>
      <c r="BV37" s="15"/>
      <c r="BW37" s="15"/>
      <c r="BX37" s="15"/>
      <c r="BY37" s="15"/>
      <c r="BZ37" s="15"/>
      <c r="CA37" s="15"/>
      <c r="CB37" s="15"/>
      <c r="CC37" s="17"/>
      <c r="CD37" s="19"/>
      <c r="CE37" s="21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7"/>
      <c r="DP37" s="22"/>
    </row>
    <row r="38" spans="3:123" ht="15" thickBot="1" x14ac:dyDescent="0.35">
      <c r="C38" s="20">
        <v>45515</v>
      </c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7"/>
      <c r="BU38" s="16"/>
      <c r="BV38" s="15"/>
      <c r="BW38" s="15"/>
      <c r="BX38" s="15"/>
      <c r="BY38" s="15"/>
      <c r="BZ38" s="15"/>
      <c r="CA38" s="15"/>
      <c r="CB38" s="15"/>
      <c r="CC38" s="17"/>
      <c r="CD38" s="19"/>
      <c r="CE38" s="21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7"/>
      <c r="DP38" s="22"/>
    </row>
    <row r="39" spans="3:123" ht="15" thickBot="1" x14ac:dyDescent="0.35">
      <c r="C39" s="20">
        <v>45516</v>
      </c>
      <c r="D39" s="81" t="s">
        <v>100</v>
      </c>
      <c r="E39" s="15">
        <v>6</v>
      </c>
      <c r="F39" s="15">
        <v>0</v>
      </c>
      <c r="G39" s="61" t="s">
        <v>242</v>
      </c>
      <c r="H39" s="15">
        <v>1.8</v>
      </c>
      <c r="I39" s="15">
        <v>1.2</v>
      </c>
      <c r="J39" s="15">
        <v>0.6</v>
      </c>
      <c r="K39" s="15">
        <v>80.2</v>
      </c>
      <c r="L39" s="15">
        <v>1.7</v>
      </c>
      <c r="M39" s="15">
        <v>1.4</v>
      </c>
      <c r="N39" s="15">
        <v>0.3</v>
      </c>
      <c r="O39" s="15">
        <v>99.8</v>
      </c>
      <c r="P39" s="15">
        <v>2</v>
      </c>
      <c r="Q39" s="15">
        <v>1.2</v>
      </c>
      <c r="R39" s="15">
        <v>0.8</v>
      </c>
      <c r="S39" s="15">
        <v>104.4</v>
      </c>
      <c r="T39" s="15">
        <v>1.8</v>
      </c>
      <c r="U39" s="15">
        <v>1.4</v>
      </c>
      <c r="V39" s="15">
        <v>0.4</v>
      </c>
      <c r="W39" s="15">
        <v>119.44</v>
      </c>
      <c r="X39" s="15">
        <v>2</v>
      </c>
      <c r="Y39" s="15">
        <v>1.4</v>
      </c>
      <c r="Z39" s="15">
        <v>0.6</v>
      </c>
      <c r="AA39" s="15">
        <v>120.1</v>
      </c>
      <c r="AB39" s="15">
        <v>2</v>
      </c>
      <c r="AC39" s="15">
        <v>1.1000000000000001</v>
      </c>
      <c r="AD39" s="15">
        <v>0.9</v>
      </c>
      <c r="AE39" s="15">
        <v>135.79</v>
      </c>
      <c r="AF39" s="15">
        <v>1.4</v>
      </c>
      <c r="AG39" s="15">
        <v>1.1000000000000001</v>
      </c>
      <c r="AH39" s="15">
        <v>0.3</v>
      </c>
      <c r="AI39" s="15">
        <v>111.12</v>
      </c>
      <c r="AJ39" s="15">
        <v>2</v>
      </c>
      <c r="AK39" s="15">
        <v>1.4</v>
      </c>
      <c r="AL39" s="15">
        <v>0.6</v>
      </c>
      <c r="AM39" s="15">
        <v>113.81</v>
      </c>
      <c r="AN39" s="27" t="s">
        <v>95</v>
      </c>
      <c r="AO39" s="15">
        <v>2.4</v>
      </c>
      <c r="AP39" s="15">
        <v>30</v>
      </c>
      <c r="AQ39" s="15">
        <v>1.2</v>
      </c>
      <c r="AR39" s="15">
        <v>30</v>
      </c>
      <c r="AS39" s="15">
        <v>2.8</v>
      </c>
      <c r="AT39" s="15">
        <v>30</v>
      </c>
      <c r="AU39" s="15">
        <v>2.5</v>
      </c>
      <c r="AV39" s="15">
        <v>30</v>
      </c>
      <c r="AW39" s="15">
        <v>40</v>
      </c>
      <c r="AX39" s="28" t="s">
        <v>328</v>
      </c>
      <c r="AY39" s="15">
        <v>3.4</v>
      </c>
      <c r="AZ39" s="15">
        <v>30</v>
      </c>
      <c r="BA39" s="15">
        <v>4.5999999999999996</v>
      </c>
      <c r="BB39" s="15">
        <v>30</v>
      </c>
      <c r="BC39" s="15">
        <v>4.8</v>
      </c>
      <c r="BD39" s="15">
        <v>30</v>
      </c>
      <c r="BE39" s="15">
        <v>5.2</v>
      </c>
      <c r="BF39" s="15">
        <v>30</v>
      </c>
      <c r="BG39" s="15">
        <v>50</v>
      </c>
      <c r="BH39" s="15" t="s">
        <v>95</v>
      </c>
      <c r="BI39" s="15">
        <v>2</v>
      </c>
      <c r="BJ39" s="15">
        <v>12</v>
      </c>
      <c r="BK39" s="15">
        <v>0</v>
      </c>
      <c r="BL39" s="15">
        <v>12</v>
      </c>
      <c r="BM39" s="15">
        <v>0</v>
      </c>
      <c r="BN39" s="15">
        <v>12</v>
      </c>
      <c r="BO39" s="15">
        <v>2.2999999999999998</v>
      </c>
      <c r="BP39" s="15">
        <v>12</v>
      </c>
      <c r="BQ39" s="15" t="s">
        <v>29</v>
      </c>
      <c r="BR39" s="15" t="s">
        <v>29</v>
      </c>
      <c r="BS39" s="15" t="s">
        <v>29</v>
      </c>
      <c r="BT39" s="15" t="s">
        <v>29</v>
      </c>
      <c r="BU39" s="16">
        <v>70</v>
      </c>
      <c r="BV39" s="15">
        <v>3.5</v>
      </c>
      <c r="BW39" s="15">
        <v>40</v>
      </c>
      <c r="BX39" s="28" t="s">
        <v>108</v>
      </c>
      <c r="BY39" s="28" t="s">
        <v>108</v>
      </c>
      <c r="BZ39" s="15">
        <v>5.0999999999999996</v>
      </c>
      <c r="CA39" s="15">
        <v>40</v>
      </c>
      <c r="CB39" s="15">
        <v>4.9000000000000004</v>
      </c>
      <c r="CC39" s="17">
        <v>40</v>
      </c>
      <c r="CD39" s="38" t="s">
        <v>341</v>
      </c>
      <c r="CE39" s="49" t="s">
        <v>108</v>
      </c>
      <c r="CF39" s="15">
        <v>3.6999999999999998E-2</v>
      </c>
      <c r="CG39" s="15">
        <v>0</v>
      </c>
      <c r="CH39" s="28" t="s">
        <v>242</v>
      </c>
      <c r="CI39" s="28" t="s">
        <v>108</v>
      </c>
      <c r="CJ39" s="28" t="s">
        <v>108</v>
      </c>
      <c r="CK39" s="28" t="s">
        <v>108</v>
      </c>
      <c r="CL39" s="15">
        <v>4.0999999999999996</v>
      </c>
      <c r="CM39" s="15">
        <v>3.9</v>
      </c>
      <c r="CN39" s="15">
        <v>0.2</v>
      </c>
      <c r="CO39" s="15">
        <v>4</v>
      </c>
      <c r="CP39" s="15">
        <v>3.4</v>
      </c>
      <c r="CQ39" s="15">
        <v>0.6</v>
      </c>
      <c r="CR39" s="15">
        <v>4.0999999999999996</v>
      </c>
      <c r="CS39" s="15">
        <v>3.9</v>
      </c>
      <c r="CT39" s="15">
        <v>0.2</v>
      </c>
      <c r="CU39" s="40" t="s">
        <v>279</v>
      </c>
      <c r="CV39" s="15">
        <v>7000</v>
      </c>
      <c r="CW39" s="15">
        <v>5.9</v>
      </c>
      <c r="CX39" s="83" t="s">
        <v>266</v>
      </c>
      <c r="CY39" s="83" t="s">
        <v>266</v>
      </c>
      <c r="CZ39" s="28">
        <v>317.7</v>
      </c>
      <c r="DA39" s="15">
        <v>2294.5</v>
      </c>
      <c r="DB39" s="15">
        <v>6.6</v>
      </c>
      <c r="DC39" s="15">
        <v>70.19</v>
      </c>
      <c r="DD39" s="15">
        <v>1.5</v>
      </c>
      <c r="DE39" s="15">
        <v>266.10000000000002</v>
      </c>
      <c r="DF39" s="15">
        <v>3298.1</v>
      </c>
      <c r="DG39" s="15">
        <v>6.4</v>
      </c>
      <c r="DH39" s="15">
        <v>90.15</v>
      </c>
      <c r="DI39" s="15">
        <v>1.83</v>
      </c>
      <c r="DJ39" s="15">
        <v>154.80000000000001</v>
      </c>
      <c r="DK39" s="15">
        <v>624.79999999999995</v>
      </c>
      <c r="DL39" s="15">
        <v>5.98</v>
      </c>
      <c r="DM39" s="15">
        <v>73.709999999999994</v>
      </c>
      <c r="DN39" s="15">
        <v>2.5499999999999998</v>
      </c>
      <c r="DO39" s="17">
        <v>223.4</v>
      </c>
      <c r="DP39" s="53" t="s">
        <v>314</v>
      </c>
    </row>
    <row r="40" spans="3:123" ht="15" thickBot="1" x14ac:dyDescent="0.35">
      <c r="C40" s="20">
        <v>45517</v>
      </c>
      <c r="D40" s="18" t="s">
        <v>100</v>
      </c>
      <c r="E40" s="15">
        <v>6.03</v>
      </c>
      <c r="F40" s="18">
        <v>0</v>
      </c>
      <c r="G40" s="81" t="s">
        <v>242</v>
      </c>
      <c r="H40" s="34">
        <v>1.7</v>
      </c>
      <c r="I40" s="34">
        <v>1.2</v>
      </c>
      <c r="J40" s="34">
        <v>0.5</v>
      </c>
      <c r="K40" s="34">
        <v>75.7</v>
      </c>
      <c r="L40" s="34">
        <v>2</v>
      </c>
      <c r="M40" s="34">
        <v>1.4</v>
      </c>
      <c r="N40" s="34">
        <v>0.6</v>
      </c>
      <c r="O40" s="34">
        <v>88.95</v>
      </c>
      <c r="P40" s="34">
        <v>2.2000000000000002</v>
      </c>
      <c r="Q40" s="34">
        <v>1.2</v>
      </c>
      <c r="R40" s="34">
        <v>1</v>
      </c>
      <c r="S40" s="34">
        <v>116.3</v>
      </c>
      <c r="T40" s="34">
        <v>1.6</v>
      </c>
      <c r="U40" s="34">
        <v>1.4</v>
      </c>
      <c r="V40" s="34">
        <v>0.2</v>
      </c>
      <c r="W40" s="34">
        <v>121.6</v>
      </c>
      <c r="X40" s="34">
        <v>2</v>
      </c>
      <c r="Y40" s="34">
        <v>1.4</v>
      </c>
      <c r="Z40" s="34">
        <v>0.6</v>
      </c>
      <c r="AA40" s="34">
        <v>124.4</v>
      </c>
      <c r="AB40" s="34">
        <v>2</v>
      </c>
      <c r="AC40" s="34">
        <v>1.1000000000000001</v>
      </c>
      <c r="AD40" s="34">
        <v>0.9</v>
      </c>
      <c r="AE40" s="34">
        <v>139.15</v>
      </c>
      <c r="AF40" s="34" t="s">
        <v>108</v>
      </c>
      <c r="AG40" s="34" t="s">
        <v>108</v>
      </c>
      <c r="AH40" s="34" t="s">
        <v>108</v>
      </c>
      <c r="AI40" s="34">
        <v>119.1</v>
      </c>
      <c r="AJ40" s="34">
        <v>2</v>
      </c>
      <c r="AK40" s="34">
        <v>1.4</v>
      </c>
      <c r="AL40" s="34">
        <v>0.6</v>
      </c>
      <c r="AM40" s="34">
        <v>116.16</v>
      </c>
      <c r="AN40" s="61" t="s">
        <v>485</v>
      </c>
      <c r="AO40" s="34">
        <v>2.5</v>
      </c>
      <c r="AP40" s="34">
        <v>30</v>
      </c>
      <c r="AQ40" s="34">
        <v>1.4</v>
      </c>
      <c r="AR40" s="34">
        <v>30</v>
      </c>
      <c r="AS40" s="34">
        <v>2.9</v>
      </c>
      <c r="AT40" s="34">
        <v>30</v>
      </c>
      <c r="AU40" s="34">
        <v>2.6</v>
      </c>
      <c r="AV40" s="34">
        <v>30</v>
      </c>
      <c r="AW40" s="34">
        <v>18</v>
      </c>
      <c r="AX40" s="34" t="s">
        <v>328</v>
      </c>
      <c r="AY40" s="34">
        <v>3.3</v>
      </c>
      <c r="AZ40" s="34">
        <v>30</v>
      </c>
      <c r="BA40" s="34">
        <v>4.7</v>
      </c>
      <c r="BB40" s="34">
        <v>30</v>
      </c>
      <c r="BC40" s="34">
        <v>4.7</v>
      </c>
      <c r="BD40" s="34">
        <v>30</v>
      </c>
      <c r="BE40" s="34">
        <v>5.0999999999999996</v>
      </c>
      <c r="BF40" s="34">
        <v>30</v>
      </c>
      <c r="BG40" s="34">
        <v>40</v>
      </c>
      <c r="BH40" s="34" t="s">
        <v>95</v>
      </c>
      <c r="BI40" s="34">
        <v>1.6</v>
      </c>
      <c r="BJ40" s="34">
        <v>12</v>
      </c>
      <c r="BK40" s="34">
        <v>2</v>
      </c>
      <c r="BL40" s="34">
        <v>12</v>
      </c>
      <c r="BM40" s="34">
        <v>0</v>
      </c>
      <c r="BN40" s="34">
        <v>12</v>
      </c>
      <c r="BO40" s="34">
        <v>0</v>
      </c>
      <c r="BP40" s="34">
        <v>12</v>
      </c>
      <c r="BQ40" s="34" t="s">
        <v>29</v>
      </c>
      <c r="BR40" s="34" t="s">
        <v>29</v>
      </c>
      <c r="BS40" s="34" t="s">
        <v>29</v>
      </c>
      <c r="BT40" s="34" t="s">
        <v>29</v>
      </c>
      <c r="BU40" s="43" t="s">
        <v>486</v>
      </c>
      <c r="BV40" s="34">
        <v>3.6</v>
      </c>
      <c r="BW40" s="34">
        <v>40</v>
      </c>
      <c r="BX40" s="43" t="s">
        <v>108</v>
      </c>
      <c r="BY40" s="43" t="s">
        <v>108</v>
      </c>
      <c r="BZ40" s="34">
        <v>5</v>
      </c>
      <c r="CA40" s="34">
        <v>40</v>
      </c>
      <c r="CB40" s="34">
        <v>4.8</v>
      </c>
      <c r="CC40" s="34">
        <v>40</v>
      </c>
      <c r="CD40" s="43" t="s">
        <v>341</v>
      </c>
      <c r="CE40" s="43" t="s">
        <v>100</v>
      </c>
      <c r="CF40" s="34">
        <v>0.04</v>
      </c>
      <c r="CG40" s="34">
        <v>0</v>
      </c>
      <c r="CH40" s="43" t="s">
        <v>242</v>
      </c>
      <c r="CI40" s="34" t="s">
        <v>108</v>
      </c>
      <c r="CJ40" s="34" t="s">
        <v>108</v>
      </c>
      <c r="CK40" s="34" t="s">
        <v>108</v>
      </c>
      <c r="CL40" s="34">
        <v>3.9</v>
      </c>
      <c r="CM40" s="34">
        <v>3.7</v>
      </c>
      <c r="CN40" s="34">
        <v>0.2</v>
      </c>
      <c r="CO40" s="34">
        <v>3.9</v>
      </c>
      <c r="CP40" s="34">
        <v>3.3</v>
      </c>
      <c r="CQ40" s="34">
        <v>0.6</v>
      </c>
      <c r="CR40" s="34">
        <v>4.0999999999999996</v>
      </c>
      <c r="CS40" s="34">
        <v>3.9</v>
      </c>
      <c r="CT40" s="34">
        <v>0.2</v>
      </c>
      <c r="CU40" s="43" t="s">
        <v>279</v>
      </c>
      <c r="CV40" s="152" t="s">
        <v>266</v>
      </c>
      <c r="CW40" s="34">
        <v>5.9</v>
      </c>
      <c r="CX40" s="34" t="s">
        <v>105</v>
      </c>
      <c r="CY40" s="152" t="s">
        <v>266</v>
      </c>
      <c r="CZ40" s="152" t="s">
        <v>266</v>
      </c>
      <c r="DA40" s="34">
        <v>-333.5</v>
      </c>
      <c r="DB40" s="34">
        <v>333.7</v>
      </c>
      <c r="DC40" s="34">
        <v>6.5</v>
      </c>
      <c r="DD40" s="34" t="s">
        <v>105</v>
      </c>
      <c r="DE40" s="34">
        <v>99.18</v>
      </c>
      <c r="DF40" s="34">
        <v>1.52</v>
      </c>
      <c r="DG40" s="34">
        <v>263.5</v>
      </c>
      <c r="DH40" s="34">
        <v>2350.9</v>
      </c>
      <c r="DI40" s="34">
        <v>6.1</v>
      </c>
      <c r="DJ40" s="34" t="s">
        <v>105</v>
      </c>
      <c r="DK40" s="34">
        <v>89.55</v>
      </c>
      <c r="DL40" s="34">
        <v>1.81</v>
      </c>
      <c r="DM40" s="34">
        <v>180.3</v>
      </c>
      <c r="DN40" s="34">
        <v>585.20000000000005</v>
      </c>
      <c r="DO40" s="34">
        <v>5.96</v>
      </c>
      <c r="DP40" s="34" t="s">
        <v>105</v>
      </c>
      <c r="DQ40" s="34">
        <v>73.22</v>
      </c>
      <c r="DR40" s="34">
        <v>2.5499999999999998</v>
      </c>
      <c r="DS40" s="34">
        <v>253.6</v>
      </c>
    </row>
    <row r="41" spans="3:123" ht="15" thickBot="1" x14ac:dyDescent="0.35">
      <c r="C41" s="20">
        <v>45518</v>
      </c>
      <c r="D41" s="18"/>
      <c r="E41" s="15"/>
      <c r="F41" s="18"/>
      <c r="G41" s="15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17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 t="s">
        <v>105</v>
      </c>
      <c r="CY41" s="34"/>
      <c r="CZ41" s="34"/>
      <c r="DA41" s="34"/>
      <c r="DB41" s="34" t="s">
        <v>11</v>
      </c>
      <c r="DC41" s="34"/>
      <c r="DD41" s="34" t="s">
        <v>105</v>
      </c>
      <c r="DE41" s="34"/>
      <c r="DF41" s="34"/>
      <c r="DG41" s="34"/>
      <c r="DH41" s="34"/>
      <c r="DI41" s="34"/>
      <c r="DJ41" s="34" t="s">
        <v>105</v>
      </c>
      <c r="DK41" s="34"/>
      <c r="DL41" s="34"/>
      <c r="DM41" s="34"/>
      <c r="DN41" s="34"/>
      <c r="DO41" s="34"/>
      <c r="DP41" s="34" t="s">
        <v>105</v>
      </c>
      <c r="DQ41" s="34"/>
      <c r="DR41" s="34"/>
      <c r="DS41" s="34"/>
    </row>
    <row r="42" spans="3:123" ht="15" thickBot="1" x14ac:dyDescent="0.35">
      <c r="C42" s="20">
        <v>45519</v>
      </c>
      <c r="D42" s="18" t="s">
        <v>100</v>
      </c>
      <c r="E42" s="15">
        <v>5.99</v>
      </c>
      <c r="F42" s="18">
        <v>0</v>
      </c>
      <c r="G42" s="81" t="s">
        <v>242</v>
      </c>
      <c r="H42" s="34">
        <v>2.2000000000000002</v>
      </c>
      <c r="I42" s="34">
        <v>1.4</v>
      </c>
      <c r="J42" s="34">
        <v>0.8</v>
      </c>
      <c r="K42" s="34">
        <v>133.19999999999999</v>
      </c>
      <c r="L42" s="34">
        <v>2.1</v>
      </c>
      <c r="M42" s="34">
        <v>1.6</v>
      </c>
      <c r="N42" s="34">
        <v>0.5</v>
      </c>
      <c r="O42" s="34">
        <v>131.9</v>
      </c>
      <c r="P42" s="34">
        <v>2</v>
      </c>
      <c r="Q42" s="34">
        <v>1.2</v>
      </c>
      <c r="R42" s="34">
        <v>0.8</v>
      </c>
      <c r="S42" s="34">
        <v>103.47</v>
      </c>
      <c r="T42" s="34">
        <v>1.9</v>
      </c>
      <c r="U42" s="34">
        <v>1.4</v>
      </c>
      <c r="V42" s="34">
        <v>0.5</v>
      </c>
      <c r="W42" s="34">
        <v>128.16999999999999</v>
      </c>
      <c r="X42" s="34">
        <v>2</v>
      </c>
      <c r="Y42" s="34">
        <v>1.4</v>
      </c>
      <c r="Z42" s="34">
        <v>0.6</v>
      </c>
      <c r="AA42" s="34">
        <v>124.9</v>
      </c>
      <c r="AB42" s="34">
        <v>2</v>
      </c>
      <c r="AC42" s="34">
        <v>1.1000000000000001</v>
      </c>
      <c r="AD42" s="34">
        <v>0.9</v>
      </c>
      <c r="AE42" s="34">
        <v>140.41999999999999</v>
      </c>
      <c r="AF42" s="34">
        <v>2</v>
      </c>
      <c r="AG42" s="34">
        <v>1.2</v>
      </c>
      <c r="AH42" s="34">
        <v>0.8</v>
      </c>
      <c r="AI42" s="34">
        <v>114.26</v>
      </c>
      <c r="AJ42" s="34">
        <v>2.1</v>
      </c>
      <c r="AK42" s="34">
        <v>1.2</v>
      </c>
      <c r="AL42" s="34">
        <v>0.9</v>
      </c>
      <c r="AM42" s="34">
        <v>113.55</v>
      </c>
      <c r="AN42" s="17" t="s">
        <v>95</v>
      </c>
      <c r="AO42" s="34">
        <v>2.6</v>
      </c>
      <c r="AP42" s="34">
        <v>30</v>
      </c>
      <c r="AQ42" s="34">
        <v>1.5</v>
      </c>
      <c r="AR42" s="34">
        <v>30</v>
      </c>
      <c r="AS42" s="34">
        <v>2.8</v>
      </c>
      <c r="AT42" s="34">
        <v>30</v>
      </c>
      <c r="AU42" s="34">
        <v>2.7</v>
      </c>
      <c r="AV42" s="34">
        <v>30</v>
      </c>
      <c r="AW42" s="34">
        <v>25</v>
      </c>
      <c r="AX42" s="34" t="s">
        <v>328</v>
      </c>
      <c r="AY42" s="34">
        <v>3.5</v>
      </c>
      <c r="AZ42" s="34">
        <v>30</v>
      </c>
      <c r="BA42" s="34">
        <v>4.8</v>
      </c>
      <c r="BB42" s="34">
        <v>30</v>
      </c>
      <c r="BC42" s="34">
        <v>4.9000000000000004</v>
      </c>
      <c r="BD42" s="34">
        <v>30</v>
      </c>
      <c r="BE42" s="34">
        <v>5</v>
      </c>
      <c r="BF42" s="34">
        <v>30</v>
      </c>
      <c r="BG42" s="34">
        <v>40</v>
      </c>
      <c r="BH42" s="34" t="s">
        <v>95</v>
      </c>
      <c r="BI42" s="34">
        <v>1.6</v>
      </c>
      <c r="BJ42" s="34">
        <v>12</v>
      </c>
      <c r="BK42" s="34">
        <v>0</v>
      </c>
      <c r="BL42" s="34">
        <v>12</v>
      </c>
      <c r="BM42" s="34">
        <v>0</v>
      </c>
      <c r="BN42" s="34">
        <v>12</v>
      </c>
      <c r="BO42" s="34">
        <v>3.8</v>
      </c>
      <c r="BP42" s="34">
        <v>12</v>
      </c>
      <c r="BQ42" s="34" t="s">
        <v>29</v>
      </c>
      <c r="BR42" s="34" t="s">
        <v>29</v>
      </c>
      <c r="BS42" s="34" t="s">
        <v>29</v>
      </c>
      <c r="BT42" s="34" t="s">
        <v>29</v>
      </c>
      <c r="BU42" s="43" t="s">
        <v>487</v>
      </c>
      <c r="BV42" s="34">
        <v>3.5</v>
      </c>
      <c r="BW42" s="34">
        <v>40</v>
      </c>
      <c r="BX42" s="43" t="s">
        <v>108</v>
      </c>
      <c r="BY42" s="43" t="s">
        <v>108</v>
      </c>
      <c r="BZ42" s="34">
        <v>5.0999999999999996</v>
      </c>
      <c r="CA42" s="34">
        <v>40</v>
      </c>
      <c r="CB42" s="34">
        <v>4.7</v>
      </c>
      <c r="CC42" s="34">
        <v>40</v>
      </c>
      <c r="CD42" s="43" t="s">
        <v>341</v>
      </c>
      <c r="CE42" s="43" t="s">
        <v>100</v>
      </c>
      <c r="CF42" s="34">
        <v>2.5999999999999999E-2</v>
      </c>
      <c r="CG42" s="34">
        <v>0</v>
      </c>
      <c r="CH42" s="43" t="s">
        <v>242</v>
      </c>
      <c r="CI42" s="34">
        <v>3.9</v>
      </c>
      <c r="CJ42" s="34">
        <v>3.7</v>
      </c>
      <c r="CK42" s="34">
        <v>0.2</v>
      </c>
      <c r="CL42" s="34">
        <v>4</v>
      </c>
      <c r="CM42" s="34">
        <v>3.6</v>
      </c>
      <c r="CN42" s="34">
        <v>0.4</v>
      </c>
      <c r="CO42" s="34">
        <v>3.7</v>
      </c>
      <c r="CP42" s="34">
        <v>3</v>
      </c>
      <c r="CQ42" s="34">
        <v>0.7</v>
      </c>
      <c r="CR42" s="34">
        <v>4.2</v>
      </c>
      <c r="CS42" s="34">
        <v>3.9</v>
      </c>
      <c r="CT42" s="34">
        <v>0.3</v>
      </c>
      <c r="CU42" s="34" t="s">
        <v>95</v>
      </c>
      <c r="CV42" s="43" t="s">
        <v>100</v>
      </c>
      <c r="CW42" s="34">
        <v>6.1</v>
      </c>
      <c r="CX42" s="34" t="s">
        <v>105</v>
      </c>
      <c r="CY42" s="34">
        <v>79.92</v>
      </c>
      <c r="CZ42" s="34">
        <v>1.97</v>
      </c>
      <c r="DA42" s="34">
        <v>277.8</v>
      </c>
      <c r="DB42" s="34">
        <v>938.1</v>
      </c>
      <c r="DC42" s="34">
        <v>6.1</v>
      </c>
      <c r="DD42" s="34" t="s">
        <v>105</v>
      </c>
      <c r="DE42" s="34">
        <v>98.64</v>
      </c>
      <c r="DF42" s="34">
        <v>1.46</v>
      </c>
      <c r="DG42" s="43">
        <v>306.2</v>
      </c>
      <c r="DH42" s="34">
        <v>1844.8</v>
      </c>
      <c r="DI42" s="34">
        <v>6.1</v>
      </c>
      <c r="DJ42" s="34" t="s">
        <v>105</v>
      </c>
      <c r="DK42" s="34">
        <v>91.5</v>
      </c>
      <c r="DL42" s="34">
        <v>1.99</v>
      </c>
      <c r="DM42" s="34">
        <v>205.5</v>
      </c>
      <c r="DN42" s="34">
        <v>595.9</v>
      </c>
      <c r="DO42" s="34">
        <v>5.84</v>
      </c>
      <c r="DP42" s="34" t="s">
        <v>105</v>
      </c>
      <c r="DQ42" s="34">
        <v>74.02</v>
      </c>
      <c r="DR42" s="34">
        <v>2.52</v>
      </c>
      <c r="DS42" s="34">
        <v>353.9</v>
      </c>
    </row>
    <row r="43" spans="3:123" ht="15" thickBot="1" x14ac:dyDescent="0.35">
      <c r="C43" s="20">
        <v>45520</v>
      </c>
      <c r="D43" s="18">
        <v>6.9</v>
      </c>
      <c r="E43" s="15">
        <v>5.89</v>
      </c>
      <c r="F43" s="18">
        <v>0</v>
      </c>
      <c r="G43" s="81" t="s">
        <v>242</v>
      </c>
      <c r="H43" s="34">
        <v>2</v>
      </c>
      <c r="I43" s="34">
        <v>1.4</v>
      </c>
      <c r="J43" s="34">
        <v>0.6</v>
      </c>
      <c r="K43" s="34">
        <v>120.8</v>
      </c>
      <c r="L43" s="34">
        <v>2</v>
      </c>
      <c r="M43" s="34">
        <v>1.5</v>
      </c>
      <c r="N43" s="34">
        <v>0.5</v>
      </c>
      <c r="O43" s="34">
        <v>114.6</v>
      </c>
      <c r="P43" s="34">
        <v>2.2000000000000002</v>
      </c>
      <c r="Q43" s="34">
        <v>1.2</v>
      </c>
      <c r="R43" s="34">
        <v>1</v>
      </c>
      <c r="S43" s="34">
        <v>97.5</v>
      </c>
      <c r="T43" s="34">
        <v>2.1</v>
      </c>
      <c r="U43" s="34">
        <v>1.2</v>
      </c>
      <c r="V43" s="34">
        <v>0.9</v>
      </c>
      <c r="W43" s="34">
        <v>133.61000000000001</v>
      </c>
      <c r="X43" s="34">
        <v>2.1</v>
      </c>
      <c r="Y43" s="34">
        <v>1.4</v>
      </c>
      <c r="Z43" s="34">
        <v>0.7</v>
      </c>
      <c r="AA43" s="34">
        <v>126.5</v>
      </c>
      <c r="AB43" s="34">
        <v>2.1</v>
      </c>
      <c r="AC43" s="34">
        <v>1.2</v>
      </c>
      <c r="AD43" s="34">
        <v>0.9</v>
      </c>
      <c r="AE43" s="34">
        <v>137.80000000000001</v>
      </c>
      <c r="AF43" s="34">
        <v>2.1</v>
      </c>
      <c r="AG43" s="34">
        <v>1.3</v>
      </c>
      <c r="AH43" s="34">
        <v>0.8</v>
      </c>
      <c r="AI43" s="34">
        <v>106.9</v>
      </c>
      <c r="AJ43" s="34">
        <v>2</v>
      </c>
      <c r="AK43" s="34">
        <v>1.3</v>
      </c>
      <c r="AL43" s="34">
        <v>0.7</v>
      </c>
      <c r="AM43" s="34">
        <v>110.2</v>
      </c>
      <c r="AN43" s="17" t="s">
        <v>95</v>
      </c>
      <c r="AO43" s="34">
        <v>2.5</v>
      </c>
      <c r="AP43" s="34">
        <v>30</v>
      </c>
      <c r="AQ43" s="34">
        <v>1.6</v>
      </c>
      <c r="AR43" s="34">
        <v>30</v>
      </c>
      <c r="AS43" s="34">
        <v>2.9</v>
      </c>
      <c r="AT43" s="34">
        <v>30</v>
      </c>
      <c r="AU43" s="34">
        <v>2.6</v>
      </c>
      <c r="AV43" s="34">
        <v>30</v>
      </c>
      <c r="AW43" s="34">
        <v>80</v>
      </c>
      <c r="AX43" s="34" t="s">
        <v>328</v>
      </c>
      <c r="AY43" s="34">
        <v>3.6</v>
      </c>
      <c r="AZ43" s="34">
        <v>30</v>
      </c>
      <c r="BA43" s="34">
        <v>4.7</v>
      </c>
      <c r="BB43" s="34">
        <v>30</v>
      </c>
      <c r="BC43" s="34">
        <v>4.9000000000000004</v>
      </c>
      <c r="BD43" s="34">
        <v>30</v>
      </c>
      <c r="BE43" s="34">
        <v>5.0999999999999996</v>
      </c>
      <c r="BF43" s="34">
        <v>30</v>
      </c>
      <c r="BG43" s="34">
        <v>60</v>
      </c>
      <c r="BH43" s="34" t="s">
        <v>95</v>
      </c>
      <c r="BI43" s="34">
        <v>0</v>
      </c>
      <c r="BJ43" s="34">
        <v>12</v>
      </c>
      <c r="BK43" s="34">
        <v>0</v>
      </c>
      <c r="BL43" s="34">
        <v>12</v>
      </c>
      <c r="BM43" s="34">
        <v>0</v>
      </c>
      <c r="BN43" s="34">
        <v>12</v>
      </c>
      <c r="BO43" s="34">
        <v>0</v>
      </c>
      <c r="BP43" s="34">
        <v>12</v>
      </c>
      <c r="BQ43" s="34" t="s">
        <v>29</v>
      </c>
      <c r="BR43" s="34" t="s">
        <v>29</v>
      </c>
      <c r="BS43" s="34" t="s">
        <v>29</v>
      </c>
      <c r="BT43" s="34" t="s">
        <v>29</v>
      </c>
      <c r="BU43" s="43" t="s">
        <v>488</v>
      </c>
      <c r="BV43" s="34">
        <v>3.5</v>
      </c>
      <c r="BW43" s="34">
        <v>40</v>
      </c>
      <c r="BX43" s="43" t="s">
        <v>108</v>
      </c>
      <c r="BY43" s="43" t="s">
        <v>108</v>
      </c>
      <c r="BZ43" s="34">
        <v>5</v>
      </c>
      <c r="CA43" s="34">
        <v>40</v>
      </c>
      <c r="CB43" s="34">
        <v>4.5999999999999996</v>
      </c>
      <c r="CC43" s="34">
        <v>40</v>
      </c>
      <c r="CD43" s="43" t="s">
        <v>341</v>
      </c>
      <c r="CE43" s="43" t="s">
        <v>100</v>
      </c>
      <c r="CF43" s="34">
        <v>2.9000000000000001E-2</v>
      </c>
      <c r="CG43" s="34">
        <v>0</v>
      </c>
      <c r="CH43" s="43" t="s">
        <v>242</v>
      </c>
      <c r="CI43" s="34">
        <v>3.8</v>
      </c>
      <c r="CJ43" s="34">
        <v>3.6</v>
      </c>
      <c r="CK43" s="34">
        <v>0.2</v>
      </c>
      <c r="CL43" s="34">
        <v>3.9</v>
      </c>
      <c r="CM43" s="34">
        <v>3.5</v>
      </c>
      <c r="CN43" s="34">
        <v>0.4</v>
      </c>
      <c r="CO43" s="34">
        <v>3.1</v>
      </c>
      <c r="CP43" s="34">
        <v>3.9</v>
      </c>
      <c r="CQ43" s="34">
        <v>0.8</v>
      </c>
      <c r="CR43" s="34">
        <v>4</v>
      </c>
      <c r="CS43" s="34">
        <v>3.8</v>
      </c>
      <c r="CT43" s="34">
        <v>0.2</v>
      </c>
      <c r="CU43" s="34" t="s">
        <v>95</v>
      </c>
      <c r="CV43" s="43" t="s">
        <v>100</v>
      </c>
      <c r="CW43" s="34">
        <v>6.2</v>
      </c>
      <c r="CX43" s="34">
        <v>127.77</v>
      </c>
      <c r="CY43" s="34">
        <v>80.11</v>
      </c>
      <c r="CZ43" s="34">
        <v>1.97</v>
      </c>
      <c r="DA43" s="34">
        <v>216.9</v>
      </c>
      <c r="DB43" s="34">
        <v>1029</v>
      </c>
      <c r="DC43" s="34">
        <v>6.3</v>
      </c>
      <c r="DD43" s="34">
        <v>116.46</v>
      </c>
      <c r="DE43" s="34">
        <v>96.91</v>
      </c>
      <c r="DF43" s="34">
        <v>1.47</v>
      </c>
      <c r="DG43" s="34">
        <v>274.89999999999998</v>
      </c>
      <c r="DH43" s="34">
        <v>1443.3</v>
      </c>
      <c r="DI43" s="34">
        <v>5.7</v>
      </c>
      <c r="DJ43" s="34">
        <v>113.09</v>
      </c>
      <c r="DK43" s="34">
        <v>86.38</v>
      </c>
      <c r="DL43" s="34">
        <v>1.79</v>
      </c>
      <c r="DM43" s="34">
        <v>169.5</v>
      </c>
      <c r="DN43" s="34">
        <v>583.70000000000005</v>
      </c>
      <c r="DO43" s="34">
        <v>5.86</v>
      </c>
      <c r="DP43" s="34">
        <v>134</v>
      </c>
      <c r="DQ43" s="34">
        <v>73.5</v>
      </c>
      <c r="DR43" s="34">
        <v>2.5099999999999998</v>
      </c>
      <c r="DS43" s="34">
        <v>275.3</v>
      </c>
    </row>
    <row r="44" spans="3:123" ht="15" thickBot="1" x14ac:dyDescent="0.35">
      <c r="C44" s="20">
        <v>45521</v>
      </c>
      <c r="D44" s="18"/>
      <c r="E44" s="15"/>
      <c r="F44" s="18"/>
      <c r="G44" s="15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17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153" t="s">
        <v>266</v>
      </c>
      <c r="DO44" s="154"/>
      <c r="DP44" s="154"/>
      <c r="DQ44" s="154"/>
      <c r="DR44" s="154"/>
      <c r="DS44" s="155"/>
    </row>
    <row r="45" spans="3:123" ht="15" thickBot="1" x14ac:dyDescent="0.35">
      <c r="C45" s="20">
        <v>45522</v>
      </c>
      <c r="D45" s="18"/>
      <c r="E45" s="15"/>
      <c r="F45" s="18"/>
      <c r="G45" s="15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17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156"/>
      <c r="DO45" s="157"/>
      <c r="DP45" s="157"/>
      <c r="DQ45" s="157"/>
      <c r="DR45" s="157"/>
      <c r="DS45" s="158"/>
    </row>
    <row r="46" spans="3:123" ht="15" thickBot="1" x14ac:dyDescent="0.35">
      <c r="C46" s="20">
        <v>45523</v>
      </c>
      <c r="D46" s="18">
        <v>6.8</v>
      </c>
      <c r="E46" s="15">
        <v>6.09</v>
      </c>
      <c r="F46" s="18">
        <v>0</v>
      </c>
      <c r="G46" s="81" t="s">
        <v>242</v>
      </c>
      <c r="H46" s="34">
        <v>2.2999999999999998</v>
      </c>
      <c r="I46" s="34">
        <v>1.4</v>
      </c>
      <c r="J46" s="34">
        <v>0.9</v>
      </c>
      <c r="K46" s="34">
        <v>136.1</v>
      </c>
      <c r="L46" s="34">
        <v>2.6</v>
      </c>
      <c r="M46" s="34">
        <v>1.5</v>
      </c>
      <c r="N46" s="34">
        <v>1.1000000000000001</v>
      </c>
      <c r="O46" s="34">
        <v>129.33000000000001</v>
      </c>
      <c r="P46" s="34">
        <v>2</v>
      </c>
      <c r="Q46" s="34">
        <v>1.2</v>
      </c>
      <c r="R46" s="34">
        <v>0.8</v>
      </c>
      <c r="S46" s="34">
        <v>96</v>
      </c>
      <c r="T46" s="34">
        <v>2</v>
      </c>
      <c r="U46" s="34">
        <v>1.4</v>
      </c>
      <c r="V46" s="34">
        <v>0.6</v>
      </c>
      <c r="W46" s="34">
        <v>129.58000000000001</v>
      </c>
      <c r="X46" s="34">
        <v>2</v>
      </c>
      <c r="Y46" s="34">
        <v>1.4</v>
      </c>
      <c r="Z46" s="34">
        <v>0.6</v>
      </c>
      <c r="AA46" s="34">
        <v>125.5</v>
      </c>
      <c r="AB46" s="34">
        <v>2</v>
      </c>
      <c r="AC46" s="34">
        <v>1</v>
      </c>
      <c r="AD46" s="34">
        <v>1</v>
      </c>
      <c r="AE46" s="34">
        <v>120.3</v>
      </c>
      <c r="AF46" s="34">
        <v>2.1</v>
      </c>
      <c r="AG46" s="34">
        <v>1.2</v>
      </c>
      <c r="AH46" s="34">
        <v>0.9</v>
      </c>
      <c r="AI46" s="34">
        <v>107.34</v>
      </c>
      <c r="AJ46" s="34">
        <v>2.1</v>
      </c>
      <c r="AK46" s="34">
        <v>1.2</v>
      </c>
      <c r="AL46" s="34">
        <v>0.9</v>
      </c>
      <c r="AM46" s="34">
        <v>115.53</v>
      </c>
      <c r="AN46" s="17" t="s">
        <v>95</v>
      </c>
      <c r="AO46" s="34">
        <v>2.6</v>
      </c>
      <c r="AP46" s="34">
        <v>30</v>
      </c>
      <c r="AQ46" s="34">
        <v>1.8</v>
      </c>
      <c r="AR46" s="34">
        <v>30</v>
      </c>
      <c r="AS46" s="34">
        <v>3</v>
      </c>
      <c r="AT46" s="34">
        <v>30</v>
      </c>
      <c r="AU46" s="34">
        <v>2.8</v>
      </c>
      <c r="AV46" s="34">
        <v>30</v>
      </c>
      <c r="AW46" s="34">
        <v>80</v>
      </c>
      <c r="AX46" s="34" t="s">
        <v>328</v>
      </c>
      <c r="AY46" s="34">
        <v>3.7</v>
      </c>
      <c r="AZ46" s="34">
        <v>30</v>
      </c>
      <c r="BA46" s="34">
        <v>4.8</v>
      </c>
      <c r="BB46" s="34">
        <v>30</v>
      </c>
      <c r="BC46" s="34">
        <v>4.9000000000000004</v>
      </c>
      <c r="BD46" s="34">
        <v>30</v>
      </c>
      <c r="BE46" s="34">
        <v>5</v>
      </c>
      <c r="BF46" s="34">
        <v>30</v>
      </c>
      <c r="BG46" s="34">
        <v>80</v>
      </c>
      <c r="BH46" s="34" t="s">
        <v>95</v>
      </c>
      <c r="BI46" s="34">
        <v>0</v>
      </c>
      <c r="BJ46" s="34">
        <v>12</v>
      </c>
      <c r="BK46" s="34">
        <v>0</v>
      </c>
      <c r="BL46" s="34">
        <v>12</v>
      </c>
      <c r="BM46" s="34">
        <v>0</v>
      </c>
      <c r="BN46" s="34">
        <v>12</v>
      </c>
      <c r="BO46" s="34">
        <v>0</v>
      </c>
      <c r="BP46" s="34">
        <v>12</v>
      </c>
      <c r="BQ46" s="34" t="s">
        <v>29</v>
      </c>
      <c r="BR46" s="34" t="s">
        <v>29</v>
      </c>
      <c r="BS46" s="34" t="s">
        <v>29</v>
      </c>
      <c r="BT46" s="34" t="s">
        <v>29</v>
      </c>
      <c r="BU46" s="43" t="s">
        <v>489</v>
      </c>
      <c r="BV46" s="34">
        <v>3.6</v>
      </c>
      <c r="BW46" s="34">
        <v>40</v>
      </c>
      <c r="BX46" s="43" t="s">
        <v>108</v>
      </c>
      <c r="BY46" s="43" t="s">
        <v>108</v>
      </c>
      <c r="BZ46" s="34">
        <v>4.9000000000000004</v>
      </c>
      <c r="CA46" s="34">
        <v>40</v>
      </c>
      <c r="CB46" s="34">
        <v>4.8</v>
      </c>
      <c r="CC46" s="34">
        <v>40</v>
      </c>
      <c r="CD46" s="43" t="s">
        <v>341</v>
      </c>
      <c r="CE46" s="43" t="s">
        <v>100</v>
      </c>
      <c r="CF46" s="34">
        <v>2.9000000000000001E-2</v>
      </c>
      <c r="CG46" s="34">
        <v>0</v>
      </c>
      <c r="CH46" s="43" t="s">
        <v>242</v>
      </c>
      <c r="CI46" s="34">
        <v>3.9</v>
      </c>
      <c r="CJ46" s="34">
        <v>3.6</v>
      </c>
      <c r="CK46" s="34">
        <v>0.3</v>
      </c>
      <c r="CL46" s="34">
        <v>4</v>
      </c>
      <c r="CM46" s="34">
        <v>3.5</v>
      </c>
      <c r="CN46" s="34">
        <v>0.5</v>
      </c>
      <c r="CO46" s="34">
        <v>4.0999999999999996</v>
      </c>
      <c r="CP46" s="34">
        <v>3.1</v>
      </c>
      <c r="CQ46" s="34">
        <v>1</v>
      </c>
      <c r="CR46" s="34">
        <v>3.9</v>
      </c>
      <c r="CS46" s="34">
        <v>3.6</v>
      </c>
      <c r="CT46" s="34">
        <v>0.3</v>
      </c>
      <c r="CU46" s="34" t="s">
        <v>95</v>
      </c>
      <c r="CV46" s="43" t="s">
        <v>100</v>
      </c>
      <c r="CW46" s="34">
        <v>6.5</v>
      </c>
      <c r="CX46" s="34">
        <v>131.49</v>
      </c>
      <c r="CY46" s="34">
        <v>81.58</v>
      </c>
      <c r="CZ46" s="34">
        <v>1.94</v>
      </c>
      <c r="DA46" s="34">
        <v>273.2</v>
      </c>
      <c r="DB46" s="34">
        <v>798.3</v>
      </c>
      <c r="DC46" s="34">
        <v>6.4</v>
      </c>
      <c r="DD46" s="34">
        <v>118.8</v>
      </c>
      <c r="DE46" s="34">
        <v>97.09</v>
      </c>
      <c r="DF46" s="34">
        <v>1.5</v>
      </c>
      <c r="DG46" s="34">
        <v>272.10000000000002</v>
      </c>
      <c r="DH46" s="34">
        <v>1382.1</v>
      </c>
      <c r="DI46" s="34">
        <v>6.1</v>
      </c>
      <c r="DJ46" s="34">
        <v>115.83</v>
      </c>
      <c r="DK46" s="34">
        <v>86.43</v>
      </c>
      <c r="DL46" s="34">
        <v>1.86</v>
      </c>
      <c r="DM46" s="34">
        <v>156.6</v>
      </c>
      <c r="DN46" s="34">
        <v>1487.2</v>
      </c>
      <c r="DO46" s="34">
        <v>6.4</v>
      </c>
      <c r="DP46" s="34">
        <v>122.55</v>
      </c>
      <c r="DQ46" s="34">
        <v>99.61</v>
      </c>
      <c r="DR46" s="34">
        <v>1.78</v>
      </c>
      <c r="DS46" s="34">
        <v>179.8</v>
      </c>
    </row>
    <row r="47" spans="3:123" ht="15" thickBot="1" x14ac:dyDescent="0.35">
      <c r="C47" s="20">
        <v>45524</v>
      </c>
      <c r="D47" s="18"/>
      <c r="E47" s="15"/>
      <c r="F47" s="18"/>
      <c r="G47" s="15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17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</row>
    <row r="48" spans="3:123" ht="15" thickBot="1" x14ac:dyDescent="0.35">
      <c r="C48" s="20">
        <v>45525</v>
      </c>
      <c r="D48" s="18"/>
      <c r="E48" s="15"/>
      <c r="F48" s="18"/>
      <c r="G48" s="15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17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</row>
    <row r="49" spans="3:123" ht="15" thickBot="1" x14ac:dyDescent="0.35">
      <c r="C49" s="20">
        <v>45526</v>
      </c>
      <c r="D49" s="18">
        <v>6.8</v>
      </c>
      <c r="E49" s="15">
        <v>6.15</v>
      </c>
      <c r="F49" s="18">
        <v>0</v>
      </c>
      <c r="G49" s="81" t="s">
        <v>242</v>
      </c>
      <c r="H49" s="34">
        <v>1.7</v>
      </c>
      <c r="I49" s="34">
        <v>1.2</v>
      </c>
      <c r="J49" s="34">
        <v>0.5</v>
      </c>
      <c r="K49" s="34">
        <v>89.8</v>
      </c>
      <c r="L49" s="34">
        <v>2</v>
      </c>
      <c r="M49" s="34">
        <v>1.4</v>
      </c>
      <c r="N49" s="34">
        <v>0.6</v>
      </c>
      <c r="O49" s="34">
        <v>82.88</v>
      </c>
      <c r="P49" s="34">
        <v>2</v>
      </c>
      <c r="Q49" s="34">
        <v>1.2</v>
      </c>
      <c r="R49" s="34">
        <v>0.8</v>
      </c>
      <c r="S49" s="34">
        <v>84.3</v>
      </c>
      <c r="T49" s="34">
        <v>2</v>
      </c>
      <c r="U49" s="34">
        <v>1.4</v>
      </c>
      <c r="V49" s="34">
        <v>0.6</v>
      </c>
      <c r="W49" s="34">
        <v>108.8</v>
      </c>
      <c r="X49" s="34">
        <v>2.1</v>
      </c>
      <c r="Y49" s="34">
        <v>1.4</v>
      </c>
      <c r="Z49" s="34">
        <v>0.7</v>
      </c>
      <c r="AA49" s="34">
        <v>126.1</v>
      </c>
      <c r="AB49" s="34">
        <v>2.1</v>
      </c>
      <c r="AC49" s="34">
        <v>1.1000000000000001</v>
      </c>
      <c r="AD49" s="34">
        <v>1</v>
      </c>
      <c r="AE49" s="34">
        <v>132.38999999999999</v>
      </c>
      <c r="AF49" s="34">
        <v>1.1000000000000001</v>
      </c>
      <c r="AG49" s="34">
        <v>1</v>
      </c>
      <c r="AH49" s="34">
        <v>0.1</v>
      </c>
      <c r="AI49" s="34">
        <v>16.8</v>
      </c>
      <c r="AJ49" s="34">
        <v>1.1000000000000001</v>
      </c>
      <c r="AK49" s="34">
        <v>1</v>
      </c>
      <c r="AL49" s="34">
        <v>0.1</v>
      </c>
      <c r="AM49" s="34">
        <v>16.899999999999999</v>
      </c>
      <c r="AN49" s="17" t="s">
        <v>95</v>
      </c>
      <c r="AO49" s="34">
        <v>2.7</v>
      </c>
      <c r="AP49" s="34">
        <v>30</v>
      </c>
      <c r="AQ49" s="34">
        <v>1.7</v>
      </c>
      <c r="AR49" s="34">
        <v>30</v>
      </c>
      <c r="AS49" s="34">
        <v>3</v>
      </c>
      <c r="AT49" s="34">
        <v>30</v>
      </c>
      <c r="AU49" s="34">
        <v>2.9</v>
      </c>
      <c r="AV49" s="34">
        <v>30</v>
      </c>
      <c r="AW49" s="34">
        <v>15</v>
      </c>
      <c r="AX49" s="34" t="s">
        <v>328</v>
      </c>
      <c r="AY49" s="34">
        <v>3.8</v>
      </c>
      <c r="AZ49" s="34">
        <v>30</v>
      </c>
      <c r="BA49" s="34">
        <v>4.9000000000000004</v>
      </c>
      <c r="BB49" s="34">
        <v>30</v>
      </c>
      <c r="BC49" s="34">
        <v>4.7</v>
      </c>
      <c r="BD49" s="34">
        <v>30</v>
      </c>
      <c r="BE49" s="34">
        <v>5.2</v>
      </c>
      <c r="BF49" s="34">
        <v>30</v>
      </c>
      <c r="BG49" s="34">
        <v>40</v>
      </c>
      <c r="BH49" s="34" t="s">
        <v>95</v>
      </c>
      <c r="BI49" s="34">
        <v>0</v>
      </c>
      <c r="BJ49" s="34">
        <v>12</v>
      </c>
      <c r="BK49" s="34">
        <v>0</v>
      </c>
      <c r="BL49" s="34">
        <v>12</v>
      </c>
      <c r="BM49" s="34">
        <v>0</v>
      </c>
      <c r="BN49" s="34">
        <v>12</v>
      </c>
      <c r="BO49" s="34">
        <v>0</v>
      </c>
      <c r="BP49" s="34">
        <v>12</v>
      </c>
      <c r="BQ49" s="34" t="s">
        <v>29</v>
      </c>
      <c r="BR49" s="34" t="s">
        <v>29</v>
      </c>
      <c r="BS49" s="34" t="s">
        <v>29</v>
      </c>
      <c r="BT49" s="34" t="s">
        <v>29</v>
      </c>
      <c r="BU49" s="43" t="s">
        <v>489</v>
      </c>
      <c r="BV49" s="34">
        <v>3.7</v>
      </c>
      <c r="BW49" s="34">
        <v>40</v>
      </c>
      <c r="BX49" s="43" t="s">
        <v>108</v>
      </c>
      <c r="BY49" s="43" t="s">
        <v>108</v>
      </c>
      <c r="BZ49" s="34">
        <v>4.9000000000000004</v>
      </c>
      <c r="CA49" s="34">
        <v>40</v>
      </c>
      <c r="CB49" s="34">
        <v>4.7</v>
      </c>
      <c r="CC49" s="34">
        <v>40</v>
      </c>
      <c r="CD49" s="43" t="s">
        <v>341</v>
      </c>
      <c r="CE49" s="43" t="s">
        <v>100</v>
      </c>
      <c r="CF49" s="34">
        <v>0.04</v>
      </c>
      <c r="CG49" s="34">
        <v>0</v>
      </c>
      <c r="CH49" s="43" t="s">
        <v>242</v>
      </c>
      <c r="CI49" s="34">
        <v>3.6</v>
      </c>
      <c r="CJ49" s="34">
        <v>3.3</v>
      </c>
      <c r="CK49" s="34">
        <v>0.3</v>
      </c>
      <c r="CL49" s="34">
        <v>3.8</v>
      </c>
      <c r="CM49" s="34">
        <v>3.1</v>
      </c>
      <c r="CN49" s="34">
        <v>0.7</v>
      </c>
      <c r="CO49" s="34">
        <v>3.9</v>
      </c>
      <c r="CP49" s="34">
        <v>2.8</v>
      </c>
      <c r="CQ49" s="34">
        <v>1.1000000000000001</v>
      </c>
      <c r="CR49" s="34">
        <v>3.7</v>
      </c>
      <c r="CS49" s="34">
        <v>3.5</v>
      </c>
      <c r="CT49" s="34">
        <v>0.2</v>
      </c>
      <c r="CU49" s="34" t="s">
        <v>95</v>
      </c>
      <c r="CV49" s="43" t="s">
        <v>100</v>
      </c>
      <c r="CW49" s="34">
        <v>6.7</v>
      </c>
      <c r="CX49" s="34">
        <v>123.79</v>
      </c>
      <c r="CY49" s="34">
        <v>81.22</v>
      </c>
      <c r="CZ49" s="34">
        <v>1.91</v>
      </c>
      <c r="DA49" s="43">
        <v>324.5</v>
      </c>
      <c r="DB49" s="34">
        <v>1087.2</v>
      </c>
      <c r="DC49" s="34">
        <v>6.6</v>
      </c>
      <c r="DD49" s="34">
        <v>108.33</v>
      </c>
      <c r="DE49" s="34">
        <v>94.13</v>
      </c>
      <c r="DF49" s="34">
        <v>1.49</v>
      </c>
      <c r="DG49" s="34">
        <v>252.1</v>
      </c>
      <c r="DH49" s="34">
        <v>2260.8000000000002</v>
      </c>
      <c r="DI49" s="34">
        <v>6.43</v>
      </c>
      <c r="DJ49" s="34">
        <v>104.56</v>
      </c>
      <c r="DK49" s="34">
        <v>84.65</v>
      </c>
      <c r="DL49" s="34">
        <v>1.85</v>
      </c>
      <c r="DM49" s="34">
        <v>157.6</v>
      </c>
      <c r="DN49" s="34">
        <v>485.6</v>
      </c>
      <c r="DO49" s="34">
        <v>6.28</v>
      </c>
      <c r="DP49" s="34">
        <v>122.77</v>
      </c>
      <c r="DQ49" s="34">
        <v>94.11</v>
      </c>
      <c r="DR49" s="34">
        <v>1.77</v>
      </c>
      <c r="DS49" s="34">
        <v>218.5</v>
      </c>
    </row>
    <row r="50" spans="3:123" ht="15" thickBot="1" x14ac:dyDescent="0.35">
      <c r="C50" s="20">
        <v>45527</v>
      </c>
      <c r="D50" s="18"/>
      <c r="E50" s="15"/>
      <c r="F50" s="18"/>
      <c r="G50" s="15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17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</row>
    <row r="51" spans="3:123" ht="15" thickBot="1" x14ac:dyDescent="0.35">
      <c r="C51" s="20">
        <v>45528</v>
      </c>
      <c r="D51" s="18"/>
      <c r="E51" s="15"/>
      <c r="F51" s="18"/>
      <c r="G51" s="15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17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</row>
    <row r="52" spans="3:123" ht="15" thickBot="1" x14ac:dyDescent="0.35">
      <c r="C52" s="20">
        <v>45529</v>
      </c>
      <c r="D52" s="18"/>
      <c r="E52" s="15"/>
      <c r="F52" s="18"/>
      <c r="G52" s="15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17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</row>
    <row r="53" spans="3:123" ht="15" thickBot="1" x14ac:dyDescent="0.35">
      <c r="C53" s="20">
        <v>45530</v>
      </c>
      <c r="D53" s="18">
        <v>6.8</v>
      </c>
      <c r="E53" s="15">
        <v>6.04</v>
      </c>
      <c r="F53" s="18">
        <v>0</v>
      </c>
      <c r="G53" s="81" t="s">
        <v>242</v>
      </c>
      <c r="H53" s="34">
        <v>2.2999999999999998</v>
      </c>
      <c r="I53" s="34">
        <v>1.4</v>
      </c>
      <c r="J53" s="34">
        <v>0.9</v>
      </c>
      <c r="K53" s="34">
        <v>127.3</v>
      </c>
      <c r="L53" s="34">
        <v>2.6</v>
      </c>
      <c r="M53" s="34">
        <v>1.4</v>
      </c>
      <c r="N53" s="34">
        <v>1.2</v>
      </c>
      <c r="O53" s="34">
        <v>122.14</v>
      </c>
      <c r="P53" s="34">
        <v>1.8</v>
      </c>
      <c r="Q53" s="34">
        <v>1.2</v>
      </c>
      <c r="R53" s="34">
        <v>0.6</v>
      </c>
      <c r="S53" s="34">
        <v>74.45</v>
      </c>
      <c r="T53" s="34">
        <v>2</v>
      </c>
      <c r="U53" s="34">
        <v>1.4</v>
      </c>
      <c r="V53" s="34">
        <v>0.6</v>
      </c>
      <c r="W53" s="34">
        <v>97.36</v>
      </c>
      <c r="X53" s="34">
        <v>2.1</v>
      </c>
      <c r="Y53" s="34">
        <v>1.4</v>
      </c>
      <c r="Z53" s="34">
        <v>0.7</v>
      </c>
      <c r="AA53" s="34">
        <v>123.4</v>
      </c>
      <c r="AB53" s="34">
        <v>2.1</v>
      </c>
      <c r="AC53" s="34">
        <v>1.1000000000000001</v>
      </c>
      <c r="AD53" s="34">
        <v>1.1000000000000001</v>
      </c>
      <c r="AE53" s="34">
        <v>120.97</v>
      </c>
      <c r="AF53" s="34">
        <v>1.8</v>
      </c>
      <c r="AG53" s="34">
        <v>1.1000000000000001</v>
      </c>
      <c r="AH53" s="34">
        <v>0.7</v>
      </c>
      <c r="AI53" s="34">
        <v>89</v>
      </c>
      <c r="AJ53" s="34">
        <v>1.8</v>
      </c>
      <c r="AK53" s="34">
        <v>1.3</v>
      </c>
      <c r="AL53" s="34">
        <v>0.5</v>
      </c>
      <c r="AM53" s="34">
        <v>95.22</v>
      </c>
      <c r="AN53" s="17" t="s">
        <v>95</v>
      </c>
      <c r="AO53" s="34">
        <v>2.8</v>
      </c>
      <c r="AP53" s="34">
        <v>30</v>
      </c>
      <c r="AQ53" s="34">
        <v>2.9</v>
      </c>
      <c r="AR53" s="34">
        <v>30</v>
      </c>
      <c r="AS53" s="34">
        <v>2.8</v>
      </c>
      <c r="AT53" s="34">
        <v>30</v>
      </c>
      <c r="AU53" s="34">
        <v>2.8</v>
      </c>
      <c r="AV53" s="34">
        <v>30</v>
      </c>
      <c r="AW53" s="34">
        <v>80</v>
      </c>
      <c r="AX53" s="34" t="s">
        <v>328</v>
      </c>
      <c r="AY53" s="34">
        <v>4.2</v>
      </c>
      <c r="AZ53" s="34">
        <v>30</v>
      </c>
      <c r="BA53" s="34">
        <v>4.9000000000000004</v>
      </c>
      <c r="BB53" s="34">
        <v>30</v>
      </c>
      <c r="BC53" s="34">
        <v>4.5999999999999996</v>
      </c>
      <c r="BD53" s="34">
        <v>30</v>
      </c>
      <c r="BE53" s="34">
        <v>5.0999999999999996</v>
      </c>
      <c r="BF53" s="34">
        <v>30</v>
      </c>
      <c r="BG53" s="34">
        <v>80</v>
      </c>
      <c r="BH53" s="34" t="s">
        <v>95</v>
      </c>
      <c r="BI53" s="34">
        <v>0</v>
      </c>
      <c r="BJ53" s="34">
        <v>12</v>
      </c>
      <c r="BK53" s="34">
        <v>0</v>
      </c>
      <c r="BL53" s="34">
        <v>12</v>
      </c>
      <c r="BM53" s="34">
        <v>0</v>
      </c>
      <c r="BN53" s="34">
        <v>12</v>
      </c>
      <c r="BO53" s="34">
        <v>0</v>
      </c>
      <c r="BP53" s="34">
        <v>12</v>
      </c>
      <c r="BQ53" s="34" t="s">
        <v>29</v>
      </c>
      <c r="BR53" s="34" t="s">
        <v>29</v>
      </c>
      <c r="BS53" s="34" t="s">
        <v>29</v>
      </c>
      <c r="BT53" s="34" t="s">
        <v>29</v>
      </c>
      <c r="BU53" s="43" t="s">
        <v>489</v>
      </c>
      <c r="BV53" s="34">
        <v>4.0999999999999996</v>
      </c>
      <c r="BW53" s="34">
        <v>40</v>
      </c>
      <c r="BX53" s="34">
        <v>4.5</v>
      </c>
      <c r="BY53" s="34">
        <v>40</v>
      </c>
      <c r="BZ53" s="34">
        <v>4.9000000000000004</v>
      </c>
      <c r="CA53" s="34">
        <v>40</v>
      </c>
      <c r="CB53" s="34">
        <v>4.8</v>
      </c>
      <c r="CC53" s="34">
        <v>40</v>
      </c>
      <c r="CD53" s="34" t="s">
        <v>95</v>
      </c>
      <c r="CE53" s="43" t="s">
        <v>100</v>
      </c>
      <c r="CF53" s="34">
        <v>0.06</v>
      </c>
      <c r="CG53" s="34">
        <v>0</v>
      </c>
      <c r="CH53" s="43" t="s">
        <v>242</v>
      </c>
      <c r="CI53" s="34">
        <v>3.8</v>
      </c>
      <c r="CJ53" s="34">
        <v>3.1</v>
      </c>
      <c r="CK53" s="34">
        <v>0.7</v>
      </c>
      <c r="CL53" s="34">
        <v>3.6</v>
      </c>
      <c r="CM53" s="34">
        <v>3.4</v>
      </c>
      <c r="CN53" s="34">
        <v>0.2</v>
      </c>
      <c r="CO53" s="34">
        <v>3.7</v>
      </c>
      <c r="CP53" s="34">
        <v>3.3</v>
      </c>
      <c r="CQ53" s="34">
        <v>0.4</v>
      </c>
      <c r="CR53" s="34">
        <v>3.7</v>
      </c>
      <c r="CS53" s="34">
        <v>3.5</v>
      </c>
      <c r="CT53" s="34">
        <v>0.2</v>
      </c>
      <c r="CU53" s="34" t="s">
        <v>95</v>
      </c>
      <c r="CV53" s="43" t="s">
        <v>100</v>
      </c>
      <c r="CW53" s="34">
        <v>6.6</v>
      </c>
      <c r="CX53" s="34">
        <v>113.31</v>
      </c>
      <c r="CY53" s="34">
        <v>79.209999999999994</v>
      </c>
      <c r="CZ53" s="34">
        <v>1.93</v>
      </c>
      <c r="DA53" s="43">
        <v>334.1</v>
      </c>
      <c r="DB53" s="34">
        <v>1090.8</v>
      </c>
      <c r="DC53" s="34">
        <v>6.6</v>
      </c>
      <c r="DD53" s="34">
        <v>116.67</v>
      </c>
      <c r="DE53" s="34">
        <v>97.38</v>
      </c>
      <c r="DF53" s="34">
        <v>1.56</v>
      </c>
      <c r="DG53" s="34">
        <v>245.5</v>
      </c>
      <c r="DH53" s="34">
        <v>1302.7</v>
      </c>
      <c r="DI53" s="34">
        <v>5.8</v>
      </c>
      <c r="DJ53" s="34">
        <v>120.83</v>
      </c>
      <c r="DK53" s="34">
        <v>84.58</v>
      </c>
      <c r="DL53" s="34">
        <v>2.0099999999999998</v>
      </c>
      <c r="DM53" s="34">
        <v>163</v>
      </c>
      <c r="DN53" s="34">
        <v>459.3</v>
      </c>
      <c r="DO53" s="34">
        <v>6.08</v>
      </c>
      <c r="DP53" s="34">
        <v>120.5</v>
      </c>
      <c r="DQ53" s="34">
        <v>92.6</v>
      </c>
      <c r="DR53" s="34">
        <v>1.77</v>
      </c>
      <c r="DS53" s="34">
        <v>255.7</v>
      </c>
    </row>
    <row r="54" spans="3:123" x14ac:dyDescent="0.3">
      <c r="C54" s="20">
        <v>45531</v>
      </c>
      <c r="D54" s="18">
        <v>6.8</v>
      </c>
      <c r="E54" s="15">
        <v>6.2</v>
      </c>
      <c r="F54" s="18">
        <v>0</v>
      </c>
      <c r="G54" s="81" t="s">
        <v>242</v>
      </c>
      <c r="H54" s="34">
        <v>2.2000000000000002</v>
      </c>
      <c r="I54" s="34">
        <v>1.3</v>
      </c>
      <c r="J54" s="34">
        <v>0.9</v>
      </c>
      <c r="K54" s="34">
        <v>120.8</v>
      </c>
      <c r="L54" s="34">
        <v>2.4</v>
      </c>
      <c r="M54" s="34">
        <v>1.4</v>
      </c>
      <c r="N54" s="34">
        <v>1</v>
      </c>
      <c r="O54" s="34">
        <v>114.35</v>
      </c>
      <c r="P54" s="34">
        <v>2</v>
      </c>
      <c r="Q54" s="34">
        <v>1.2</v>
      </c>
      <c r="R54" s="34">
        <v>0.8</v>
      </c>
      <c r="S54" s="34">
        <v>83.8</v>
      </c>
      <c r="T54" s="34">
        <v>1.8</v>
      </c>
      <c r="U54" s="34">
        <v>1.4</v>
      </c>
      <c r="V54" s="34">
        <v>0.4</v>
      </c>
      <c r="W54" s="34">
        <v>117.9</v>
      </c>
      <c r="X54" s="34">
        <v>2.2000000000000002</v>
      </c>
      <c r="Y54" s="34">
        <v>1.4</v>
      </c>
      <c r="Z54" s="34">
        <v>0.8</v>
      </c>
      <c r="AA54" s="34">
        <v>115.4</v>
      </c>
      <c r="AB54" s="34">
        <v>2.2000000000000002</v>
      </c>
      <c r="AC54" s="34">
        <v>1.1000000000000001</v>
      </c>
      <c r="AD54" s="34">
        <v>1.1000000000000001</v>
      </c>
      <c r="AE54" s="34">
        <v>115.42</v>
      </c>
      <c r="AF54" s="34">
        <v>2</v>
      </c>
      <c r="AG54" s="34">
        <v>1.2</v>
      </c>
      <c r="AH54" s="34">
        <v>0.8</v>
      </c>
      <c r="AI54" s="34">
        <v>102.02</v>
      </c>
      <c r="AJ54" s="34">
        <v>2</v>
      </c>
      <c r="AK54" s="34">
        <v>1.4</v>
      </c>
      <c r="AL54" s="34">
        <v>0.6</v>
      </c>
      <c r="AM54" s="34">
        <v>1101.7</v>
      </c>
      <c r="AN54" s="17" t="s">
        <v>95</v>
      </c>
      <c r="AO54" s="34">
        <v>2.9</v>
      </c>
      <c r="AP54" s="34">
        <v>30</v>
      </c>
      <c r="AQ54" s="34">
        <v>2.8</v>
      </c>
      <c r="AR54" s="34">
        <v>30</v>
      </c>
      <c r="AS54" s="34">
        <v>2.7</v>
      </c>
      <c r="AT54" s="34">
        <v>30</v>
      </c>
      <c r="AU54" s="43">
        <v>0</v>
      </c>
      <c r="AV54" s="34">
        <v>30</v>
      </c>
      <c r="AW54" s="34">
        <v>70</v>
      </c>
      <c r="AX54" s="43" t="s">
        <v>490</v>
      </c>
      <c r="AY54" s="34">
        <v>4.5</v>
      </c>
      <c r="AZ54" s="34">
        <v>30</v>
      </c>
      <c r="BA54" s="34">
        <v>4.8</v>
      </c>
      <c r="BB54" s="34">
        <v>30</v>
      </c>
      <c r="BC54" s="34">
        <v>4.7</v>
      </c>
      <c r="BD54" s="34">
        <v>30</v>
      </c>
      <c r="BE54" s="34">
        <v>5</v>
      </c>
      <c r="BF54" s="34">
        <v>30</v>
      </c>
      <c r="BG54" s="34">
        <v>70</v>
      </c>
      <c r="BH54" s="34" t="s">
        <v>95</v>
      </c>
      <c r="BI54" s="34">
        <v>0</v>
      </c>
      <c r="BJ54" s="34">
        <v>12</v>
      </c>
      <c r="BK54" s="34">
        <v>0</v>
      </c>
      <c r="BL54" s="34">
        <v>12</v>
      </c>
      <c r="BM54" s="34">
        <v>0</v>
      </c>
      <c r="BN54" s="34">
        <v>12</v>
      </c>
      <c r="BO54" s="34">
        <v>0</v>
      </c>
      <c r="BP54" s="34">
        <v>12</v>
      </c>
      <c r="BQ54" s="34" t="s">
        <v>29</v>
      </c>
      <c r="BR54" s="34" t="s">
        <v>29</v>
      </c>
      <c r="BS54" s="34" t="s">
        <v>29</v>
      </c>
      <c r="BT54" s="34" t="s">
        <v>29</v>
      </c>
      <c r="BU54" s="43" t="s">
        <v>489</v>
      </c>
      <c r="BV54" s="34">
        <v>4.2</v>
      </c>
      <c r="BW54" s="34">
        <v>40</v>
      </c>
      <c r="BX54" s="34">
        <v>4.5999999999999996</v>
      </c>
      <c r="BY54" s="34">
        <v>40</v>
      </c>
      <c r="BZ54" s="34">
        <v>4.8</v>
      </c>
      <c r="CA54" s="34">
        <v>40</v>
      </c>
      <c r="CB54" s="34">
        <v>4.7</v>
      </c>
      <c r="CC54" s="34">
        <v>40</v>
      </c>
      <c r="CD54" s="34" t="s">
        <v>95</v>
      </c>
      <c r="CE54" s="43" t="s">
        <v>100</v>
      </c>
      <c r="CF54" s="34">
        <v>0.122</v>
      </c>
      <c r="CG54" s="34">
        <v>0</v>
      </c>
      <c r="CH54" s="43" t="s">
        <v>242</v>
      </c>
      <c r="CI54" s="34">
        <v>4.0999999999999996</v>
      </c>
      <c r="CJ54" s="34">
        <v>3.6</v>
      </c>
      <c r="CK54" s="34">
        <v>0.5</v>
      </c>
      <c r="CL54" s="34">
        <v>4.3</v>
      </c>
      <c r="CM54" s="34">
        <v>4.0999999999999996</v>
      </c>
      <c r="CN54" s="34">
        <v>0.2</v>
      </c>
      <c r="CO54" s="34">
        <v>3.7</v>
      </c>
      <c r="CP54" s="34">
        <v>3.3</v>
      </c>
      <c r="CQ54" s="34">
        <v>0.4</v>
      </c>
      <c r="CR54" s="34">
        <v>3.8</v>
      </c>
      <c r="CS54" s="34">
        <v>3.5</v>
      </c>
      <c r="CT54" s="34">
        <v>0.3</v>
      </c>
      <c r="CU54" s="34" t="s">
        <v>95</v>
      </c>
      <c r="CV54" s="43" t="s">
        <v>100</v>
      </c>
      <c r="CW54" s="34">
        <v>6.5</v>
      </c>
      <c r="CX54" s="34">
        <v>108.6</v>
      </c>
      <c r="CY54" s="34">
        <v>78.84</v>
      </c>
      <c r="CZ54" s="34">
        <v>1.95</v>
      </c>
      <c r="DA54" s="34">
        <v>247.6</v>
      </c>
      <c r="DB54" s="34">
        <v>1486.5</v>
      </c>
      <c r="DC54" s="34">
        <v>6.7</v>
      </c>
      <c r="DD54" s="34">
        <v>114</v>
      </c>
      <c r="DE54" s="34">
        <v>96.35</v>
      </c>
      <c r="DF54" s="34">
        <v>1.56</v>
      </c>
      <c r="DG54" s="34">
        <v>225.4</v>
      </c>
      <c r="DH54" s="34">
        <v>1474.8</v>
      </c>
      <c r="DI54" s="34">
        <v>5.9</v>
      </c>
      <c r="DJ54" s="34">
        <v>118.32</v>
      </c>
      <c r="DK54" s="34">
        <v>83.45</v>
      </c>
      <c r="DL54" s="34">
        <v>2.06</v>
      </c>
      <c r="DM54" s="34">
        <v>159.5</v>
      </c>
      <c r="DN54" s="34">
        <v>446.8</v>
      </c>
      <c r="DO54" s="34">
        <v>6.08</v>
      </c>
      <c r="DP54" s="34">
        <v>117.49</v>
      </c>
      <c r="DQ54" s="34">
        <v>90.33</v>
      </c>
      <c r="DR54" s="34">
        <v>1.77</v>
      </c>
      <c r="DS54" s="34">
        <v>216.1</v>
      </c>
    </row>
  </sheetData>
  <mergeCells count="85">
    <mergeCell ref="DN44:DS45"/>
    <mergeCell ref="CY9:CY10"/>
    <mergeCell ref="DD9:DD10"/>
    <mergeCell ref="DN9:DN10"/>
    <mergeCell ref="DI9:DI10"/>
    <mergeCell ref="DM9:DM10"/>
    <mergeCell ref="DC9:DC10"/>
    <mergeCell ref="DH9:DH10"/>
    <mergeCell ref="DJ9:DJ10"/>
    <mergeCell ref="DE9:DE10"/>
    <mergeCell ref="DG9:DG10"/>
    <mergeCell ref="DP7:DP10"/>
    <mergeCell ref="N9:N10"/>
    <mergeCell ref="V9:V10"/>
    <mergeCell ref="CX9:CX10"/>
    <mergeCell ref="CK9:CK10"/>
    <mergeCell ref="CO8:CT8"/>
    <mergeCell ref="CT9:CT10"/>
    <mergeCell ref="DA7:DE8"/>
    <mergeCell ref="DF7:DJ8"/>
    <mergeCell ref="DK7:DO8"/>
    <mergeCell ref="CV7:CZ8"/>
    <mergeCell ref="CZ9:CZ10"/>
    <mergeCell ref="CQ9:CQ10"/>
    <mergeCell ref="CU7:CU10"/>
    <mergeCell ref="CI7:CT7"/>
    <mergeCell ref="CN9:CN10"/>
    <mergeCell ref="CH7:CH10"/>
    <mergeCell ref="BV7:CC8"/>
    <mergeCell ref="CD7:CD10"/>
    <mergeCell ref="CI8:CN8"/>
    <mergeCell ref="R9:R10"/>
    <mergeCell ref="AX7:AX10"/>
    <mergeCell ref="AO7:AW8"/>
    <mergeCell ref="AN7:AN10"/>
    <mergeCell ref="BU7:BU10"/>
    <mergeCell ref="BI7:BT8"/>
    <mergeCell ref="BH7:BH10"/>
    <mergeCell ref="AY7:BG8"/>
    <mergeCell ref="AF7:AM7"/>
    <mergeCell ref="AF8:AI8"/>
    <mergeCell ref="AJ8:AM8"/>
    <mergeCell ref="AM9:AM10"/>
    <mergeCell ref="AI9:AI10"/>
    <mergeCell ref="E9:E10"/>
    <mergeCell ref="AE9:AE10"/>
    <mergeCell ref="AA9:AA10"/>
    <mergeCell ref="W9:W10"/>
    <mergeCell ref="S9:S10"/>
    <mergeCell ref="O9:O10"/>
    <mergeCell ref="K9:K10"/>
    <mergeCell ref="G7:G10"/>
    <mergeCell ref="P7:W7"/>
    <mergeCell ref="CG9:CG10"/>
    <mergeCell ref="AW9:AW10"/>
    <mergeCell ref="BG9:BG10"/>
    <mergeCell ref="AL9:AL10"/>
    <mergeCell ref="D7:F8"/>
    <mergeCell ref="H8:K8"/>
    <mergeCell ref="L8:O8"/>
    <mergeCell ref="H7:O7"/>
    <mergeCell ref="P8:S8"/>
    <mergeCell ref="T8:W8"/>
    <mergeCell ref="X7:AE7"/>
    <mergeCell ref="X8:AA8"/>
    <mergeCell ref="AB8:AE8"/>
    <mergeCell ref="AD9:AD10"/>
    <mergeCell ref="AH9:AH10"/>
    <mergeCell ref="D9:D10"/>
    <mergeCell ref="DO9:DO10"/>
    <mergeCell ref="C7:C8"/>
    <mergeCell ref="C9:C10"/>
    <mergeCell ref="DB9:DB10"/>
    <mergeCell ref="DK9:DK10"/>
    <mergeCell ref="DL9:DL10"/>
    <mergeCell ref="CV9:CV10"/>
    <mergeCell ref="CW9:CW10"/>
    <mergeCell ref="DA9:DA10"/>
    <mergeCell ref="DF9:DF10"/>
    <mergeCell ref="F9:F10"/>
    <mergeCell ref="J9:J10"/>
    <mergeCell ref="Z9:Z10"/>
    <mergeCell ref="CE7:CG8"/>
    <mergeCell ref="CE9:CE10"/>
    <mergeCell ref="CF9:CF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T63"/>
  <sheetViews>
    <sheetView topLeftCell="A7" workbookViewId="0">
      <selection activeCell="E26" sqref="E26"/>
    </sheetView>
  </sheetViews>
  <sheetFormatPr baseColWidth="10" defaultRowHeight="14.4" x14ac:dyDescent="0.3"/>
  <cols>
    <col min="2" max="2" width="44.6640625" customWidth="1"/>
  </cols>
  <sheetData>
    <row r="1" spans="2:98" ht="15" thickBot="1" x14ac:dyDescent="0.35"/>
    <row r="2" spans="2:98" x14ac:dyDescent="0.3">
      <c r="C2" s="145" t="s">
        <v>287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7"/>
      <c r="AI2" s="145" t="s">
        <v>288</v>
      </c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7"/>
      <c r="BO2" s="145" t="s">
        <v>289</v>
      </c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  <c r="CO2" s="146"/>
      <c r="CP2" s="146"/>
      <c r="CQ2" s="146"/>
      <c r="CR2" s="146"/>
      <c r="CS2" s="146"/>
      <c r="CT2" s="147"/>
    </row>
    <row r="3" spans="2:98" ht="15" thickBot="1" x14ac:dyDescent="0.35">
      <c r="C3" s="148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50"/>
      <c r="AI3" s="148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  <c r="BM3" s="149"/>
      <c r="BN3" s="150"/>
      <c r="BO3" s="148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  <c r="CT3" s="150"/>
    </row>
    <row r="4" spans="2:98" ht="15" thickBot="1" x14ac:dyDescent="0.35">
      <c r="B4" s="98" t="s">
        <v>20</v>
      </c>
      <c r="C4" s="111" t="s">
        <v>4</v>
      </c>
      <c r="D4" s="111"/>
      <c r="E4" s="111"/>
      <c r="F4" s="111"/>
      <c r="G4" s="111"/>
      <c r="H4" s="111"/>
      <c r="I4" s="111"/>
      <c r="J4" s="112"/>
      <c r="K4" s="113" t="s">
        <v>8</v>
      </c>
      <c r="L4" s="114"/>
      <c r="M4" s="114"/>
      <c r="N4" s="114"/>
      <c r="O4" s="114"/>
      <c r="P4" s="114"/>
      <c r="Q4" s="114"/>
      <c r="R4" s="115"/>
      <c r="S4" s="116" t="s">
        <v>9</v>
      </c>
      <c r="T4" s="111"/>
      <c r="U4" s="111"/>
      <c r="V4" s="111"/>
      <c r="W4" s="111"/>
      <c r="X4" s="111"/>
      <c r="Y4" s="111"/>
      <c r="Z4" s="112"/>
      <c r="AA4" s="113" t="s">
        <v>10</v>
      </c>
      <c r="AB4" s="114"/>
      <c r="AC4" s="114"/>
      <c r="AD4" s="114"/>
      <c r="AE4" s="114"/>
      <c r="AF4" s="114"/>
      <c r="AG4" s="114"/>
      <c r="AH4" s="115"/>
      <c r="AI4" s="111" t="s">
        <v>4</v>
      </c>
      <c r="AJ4" s="111"/>
      <c r="AK4" s="111"/>
      <c r="AL4" s="111"/>
      <c r="AM4" s="111"/>
      <c r="AN4" s="111"/>
      <c r="AO4" s="111"/>
      <c r="AP4" s="112"/>
      <c r="AQ4" s="113" t="s">
        <v>8</v>
      </c>
      <c r="AR4" s="114"/>
      <c r="AS4" s="114"/>
      <c r="AT4" s="114"/>
      <c r="AU4" s="114"/>
      <c r="AV4" s="114"/>
      <c r="AW4" s="114"/>
      <c r="AX4" s="115"/>
      <c r="AY4" s="116" t="s">
        <v>9</v>
      </c>
      <c r="AZ4" s="111"/>
      <c r="BA4" s="111"/>
      <c r="BB4" s="111"/>
      <c r="BC4" s="111"/>
      <c r="BD4" s="111"/>
      <c r="BE4" s="111"/>
      <c r="BF4" s="112"/>
      <c r="BG4" s="113" t="s">
        <v>10</v>
      </c>
      <c r="BH4" s="114"/>
      <c r="BI4" s="114"/>
      <c r="BJ4" s="114"/>
      <c r="BK4" s="114"/>
      <c r="BL4" s="114"/>
      <c r="BM4" s="114"/>
      <c r="BN4" s="115"/>
      <c r="BO4" s="111" t="s">
        <v>4</v>
      </c>
      <c r="BP4" s="111"/>
      <c r="BQ4" s="111"/>
      <c r="BR4" s="111"/>
      <c r="BS4" s="111"/>
      <c r="BT4" s="111"/>
      <c r="BU4" s="111"/>
      <c r="BV4" s="112"/>
      <c r="BW4" s="113" t="s">
        <v>8</v>
      </c>
      <c r="BX4" s="114"/>
      <c r="BY4" s="114"/>
      <c r="BZ4" s="114"/>
      <c r="CA4" s="114"/>
      <c r="CB4" s="114"/>
      <c r="CC4" s="114"/>
      <c r="CD4" s="115"/>
      <c r="CE4" s="116" t="s">
        <v>9</v>
      </c>
      <c r="CF4" s="111"/>
      <c r="CG4" s="111"/>
      <c r="CH4" s="111"/>
      <c r="CI4" s="111"/>
      <c r="CJ4" s="111"/>
      <c r="CK4" s="111"/>
      <c r="CL4" s="112"/>
      <c r="CM4" s="113" t="s">
        <v>10</v>
      </c>
      <c r="CN4" s="114"/>
      <c r="CO4" s="114"/>
      <c r="CP4" s="114"/>
      <c r="CQ4" s="114"/>
      <c r="CR4" s="114"/>
      <c r="CS4" s="114"/>
      <c r="CT4" s="115"/>
    </row>
    <row r="5" spans="2:98" ht="15" thickBot="1" x14ac:dyDescent="0.35">
      <c r="B5" s="99"/>
      <c r="C5" s="132" t="s">
        <v>5</v>
      </c>
      <c r="D5" s="132"/>
      <c r="E5" s="132"/>
      <c r="F5" s="133"/>
      <c r="G5" s="134" t="s">
        <v>6</v>
      </c>
      <c r="H5" s="132"/>
      <c r="I5" s="132"/>
      <c r="J5" s="133"/>
      <c r="K5" s="135" t="s">
        <v>5</v>
      </c>
      <c r="L5" s="136"/>
      <c r="M5" s="136"/>
      <c r="N5" s="137"/>
      <c r="O5" s="135" t="s">
        <v>6</v>
      </c>
      <c r="P5" s="136"/>
      <c r="Q5" s="136"/>
      <c r="R5" s="137"/>
      <c r="S5" s="134" t="s">
        <v>5</v>
      </c>
      <c r="T5" s="132"/>
      <c r="U5" s="132"/>
      <c r="V5" s="133"/>
      <c r="W5" s="134" t="s">
        <v>6</v>
      </c>
      <c r="X5" s="132"/>
      <c r="Y5" s="132"/>
      <c r="Z5" s="133"/>
      <c r="AA5" s="135" t="s">
        <v>5</v>
      </c>
      <c r="AB5" s="136"/>
      <c r="AC5" s="136"/>
      <c r="AD5" s="137"/>
      <c r="AE5" s="135" t="s">
        <v>6</v>
      </c>
      <c r="AF5" s="136"/>
      <c r="AG5" s="136"/>
      <c r="AH5" s="137"/>
      <c r="AI5" s="132" t="s">
        <v>5</v>
      </c>
      <c r="AJ5" s="132"/>
      <c r="AK5" s="132"/>
      <c r="AL5" s="133"/>
      <c r="AM5" s="134" t="s">
        <v>6</v>
      </c>
      <c r="AN5" s="132"/>
      <c r="AO5" s="132"/>
      <c r="AP5" s="133"/>
      <c r="AQ5" s="135" t="s">
        <v>5</v>
      </c>
      <c r="AR5" s="136"/>
      <c r="AS5" s="136"/>
      <c r="AT5" s="137"/>
      <c r="AU5" s="135" t="s">
        <v>6</v>
      </c>
      <c r="AV5" s="136"/>
      <c r="AW5" s="136"/>
      <c r="AX5" s="137"/>
      <c r="AY5" s="134" t="s">
        <v>5</v>
      </c>
      <c r="AZ5" s="132"/>
      <c r="BA5" s="132"/>
      <c r="BB5" s="133"/>
      <c r="BC5" s="134" t="s">
        <v>6</v>
      </c>
      <c r="BD5" s="132"/>
      <c r="BE5" s="132"/>
      <c r="BF5" s="133"/>
      <c r="BG5" s="135" t="s">
        <v>5</v>
      </c>
      <c r="BH5" s="136"/>
      <c r="BI5" s="136"/>
      <c r="BJ5" s="137"/>
      <c r="BK5" s="135" t="s">
        <v>6</v>
      </c>
      <c r="BL5" s="136"/>
      <c r="BM5" s="136"/>
      <c r="BN5" s="137"/>
      <c r="BO5" s="132" t="s">
        <v>5</v>
      </c>
      <c r="BP5" s="132"/>
      <c r="BQ5" s="132"/>
      <c r="BR5" s="133"/>
      <c r="BS5" s="134" t="s">
        <v>6</v>
      </c>
      <c r="BT5" s="132"/>
      <c r="BU5" s="132"/>
      <c r="BV5" s="133"/>
      <c r="BW5" s="135" t="s">
        <v>5</v>
      </c>
      <c r="BX5" s="136"/>
      <c r="BY5" s="136"/>
      <c r="BZ5" s="137"/>
      <c r="CA5" s="135" t="s">
        <v>6</v>
      </c>
      <c r="CB5" s="136"/>
      <c r="CC5" s="136"/>
      <c r="CD5" s="137"/>
      <c r="CE5" s="134" t="s">
        <v>5</v>
      </c>
      <c r="CF5" s="132"/>
      <c r="CG5" s="132"/>
      <c r="CH5" s="133"/>
      <c r="CI5" s="134" t="s">
        <v>6</v>
      </c>
      <c r="CJ5" s="132"/>
      <c r="CK5" s="132"/>
      <c r="CL5" s="133"/>
      <c r="CM5" s="135" t="s">
        <v>5</v>
      </c>
      <c r="CN5" s="136"/>
      <c r="CO5" s="136"/>
      <c r="CP5" s="137"/>
      <c r="CQ5" s="135" t="s">
        <v>6</v>
      </c>
      <c r="CR5" s="136"/>
      <c r="CS5" s="136"/>
      <c r="CT5" s="137"/>
    </row>
    <row r="6" spans="2:98" ht="15" thickBot="1" x14ac:dyDescent="0.35">
      <c r="B6" s="100" t="s">
        <v>290</v>
      </c>
      <c r="C6" s="4" t="s">
        <v>129</v>
      </c>
      <c r="D6" s="4" t="s">
        <v>130</v>
      </c>
      <c r="E6" s="95" t="s">
        <v>23</v>
      </c>
      <c r="F6" s="97" t="s">
        <v>3</v>
      </c>
      <c r="G6" s="4" t="s">
        <v>131</v>
      </c>
      <c r="H6" s="4" t="s">
        <v>132</v>
      </c>
      <c r="I6" s="95" t="s">
        <v>23</v>
      </c>
      <c r="J6" s="97" t="s">
        <v>3</v>
      </c>
      <c r="K6" s="6" t="s">
        <v>133</v>
      </c>
      <c r="L6" s="6" t="s">
        <v>134</v>
      </c>
      <c r="M6" s="102" t="s">
        <v>23</v>
      </c>
      <c r="N6" s="104" t="s">
        <v>24</v>
      </c>
      <c r="O6" s="6" t="s">
        <v>135</v>
      </c>
      <c r="P6" s="6" t="s">
        <v>136</v>
      </c>
      <c r="Q6" s="102" t="s">
        <v>23</v>
      </c>
      <c r="R6" s="104" t="s">
        <v>24</v>
      </c>
      <c r="S6" s="4" t="s">
        <v>137</v>
      </c>
      <c r="T6" s="4" t="s">
        <v>138</v>
      </c>
      <c r="U6" s="95" t="s">
        <v>23</v>
      </c>
      <c r="V6" s="97" t="s">
        <v>24</v>
      </c>
      <c r="W6" s="4" t="s">
        <v>139</v>
      </c>
      <c r="X6" s="4" t="s">
        <v>140</v>
      </c>
      <c r="Y6" s="95" t="s">
        <v>23</v>
      </c>
      <c r="Z6" s="97" t="s">
        <v>24</v>
      </c>
      <c r="AA6" s="6" t="s">
        <v>141</v>
      </c>
      <c r="AB6" s="6" t="s">
        <v>142</v>
      </c>
      <c r="AC6" s="102" t="s">
        <v>23</v>
      </c>
      <c r="AD6" s="104" t="s">
        <v>24</v>
      </c>
      <c r="AE6" s="6" t="s">
        <v>143</v>
      </c>
      <c r="AF6" s="6" t="s">
        <v>144</v>
      </c>
      <c r="AG6" s="102" t="s">
        <v>23</v>
      </c>
      <c r="AH6" s="104" t="s">
        <v>24</v>
      </c>
      <c r="AI6" s="4" t="s">
        <v>173</v>
      </c>
      <c r="AJ6" s="4" t="s">
        <v>174</v>
      </c>
      <c r="AK6" s="95" t="s">
        <v>23</v>
      </c>
      <c r="AL6" s="97" t="s">
        <v>3</v>
      </c>
      <c r="AM6" s="4" t="s">
        <v>175</v>
      </c>
      <c r="AN6" s="4" t="s">
        <v>176</v>
      </c>
      <c r="AO6" s="95" t="s">
        <v>23</v>
      </c>
      <c r="AP6" s="97" t="s">
        <v>3</v>
      </c>
      <c r="AQ6" s="6" t="s">
        <v>177</v>
      </c>
      <c r="AR6" s="6" t="s">
        <v>178</v>
      </c>
      <c r="AS6" s="102" t="s">
        <v>23</v>
      </c>
      <c r="AT6" s="104" t="s">
        <v>24</v>
      </c>
      <c r="AU6" s="6" t="s">
        <v>179</v>
      </c>
      <c r="AV6" s="6" t="s">
        <v>180</v>
      </c>
      <c r="AW6" s="102" t="s">
        <v>23</v>
      </c>
      <c r="AX6" s="104" t="s">
        <v>24</v>
      </c>
      <c r="AY6" s="4" t="s">
        <v>181</v>
      </c>
      <c r="AZ6" s="4" t="s">
        <v>182</v>
      </c>
      <c r="BA6" s="95" t="s">
        <v>23</v>
      </c>
      <c r="BB6" s="97" t="s">
        <v>24</v>
      </c>
      <c r="BC6" s="4" t="s">
        <v>183</v>
      </c>
      <c r="BD6" s="4" t="s">
        <v>184</v>
      </c>
      <c r="BE6" s="95" t="s">
        <v>23</v>
      </c>
      <c r="BF6" s="97" t="s">
        <v>24</v>
      </c>
      <c r="BG6" s="6" t="s">
        <v>185</v>
      </c>
      <c r="BH6" s="6" t="s">
        <v>186</v>
      </c>
      <c r="BI6" s="102" t="s">
        <v>23</v>
      </c>
      <c r="BJ6" s="104" t="s">
        <v>24</v>
      </c>
      <c r="BK6" s="6" t="s">
        <v>187</v>
      </c>
      <c r="BL6" s="6" t="s">
        <v>188</v>
      </c>
      <c r="BM6" s="102" t="s">
        <v>23</v>
      </c>
      <c r="BN6" s="104" t="s">
        <v>24</v>
      </c>
      <c r="BO6" s="4" t="s">
        <v>32</v>
      </c>
      <c r="BP6" s="4" t="s">
        <v>33</v>
      </c>
      <c r="BQ6" s="95" t="s">
        <v>233</v>
      </c>
      <c r="BR6" s="97" t="s">
        <v>234</v>
      </c>
      <c r="BS6" s="4" t="s">
        <v>31</v>
      </c>
      <c r="BT6" s="4" t="s">
        <v>34</v>
      </c>
      <c r="BU6" s="95" t="s">
        <v>233</v>
      </c>
      <c r="BV6" s="97" t="s">
        <v>234</v>
      </c>
      <c r="BW6" s="6" t="s">
        <v>35</v>
      </c>
      <c r="BX6" s="6" t="s">
        <v>36</v>
      </c>
      <c r="BY6" s="102" t="s">
        <v>233</v>
      </c>
      <c r="BZ6" s="104" t="s">
        <v>234</v>
      </c>
      <c r="CA6" s="6" t="s">
        <v>37</v>
      </c>
      <c r="CB6" s="6" t="s">
        <v>38</v>
      </c>
      <c r="CC6" s="102" t="s">
        <v>233</v>
      </c>
      <c r="CD6" s="104" t="s">
        <v>24</v>
      </c>
      <c r="CE6" s="4" t="s">
        <v>39</v>
      </c>
      <c r="CF6" s="4" t="s">
        <v>40</v>
      </c>
      <c r="CG6" s="95" t="s">
        <v>233</v>
      </c>
      <c r="CH6" s="97" t="s">
        <v>24</v>
      </c>
      <c r="CI6" s="4" t="s">
        <v>41</v>
      </c>
      <c r="CJ6" s="4" t="s">
        <v>42</v>
      </c>
      <c r="CK6" s="95" t="s">
        <v>233</v>
      </c>
      <c r="CL6" s="97" t="s">
        <v>24</v>
      </c>
      <c r="CM6" s="6" t="s">
        <v>43</v>
      </c>
      <c r="CN6" s="6" t="s">
        <v>44</v>
      </c>
      <c r="CO6" s="102" t="s">
        <v>233</v>
      </c>
      <c r="CP6" s="104" t="s">
        <v>24</v>
      </c>
      <c r="CQ6" s="6" t="s">
        <v>45</v>
      </c>
      <c r="CR6" s="6" t="s">
        <v>46</v>
      </c>
      <c r="CS6" s="102" t="s">
        <v>23</v>
      </c>
      <c r="CT6" s="104" t="s">
        <v>24</v>
      </c>
    </row>
    <row r="7" spans="2:98" ht="15" thickBot="1" x14ac:dyDescent="0.35">
      <c r="B7" s="101"/>
      <c r="C7" s="5" t="s">
        <v>26</v>
      </c>
      <c r="D7" s="5" t="s">
        <v>7</v>
      </c>
      <c r="E7" s="96"/>
      <c r="F7" s="96"/>
      <c r="G7" s="5" t="s">
        <v>26</v>
      </c>
      <c r="H7" s="5" t="s">
        <v>7</v>
      </c>
      <c r="I7" s="96"/>
      <c r="J7" s="96"/>
      <c r="K7" s="7" t="s">
        <v>26</v>
      </c>
      <c r="L7" s="7" t="s">
        <v>7</v>
      </c>
      <c r="M7" s="103"/>
      <c r="N7" s="103"/>
      <c r="O7" s="7" t="s">
        <v>26</v>
      </c>
      <c r="P7" s="7" t="s">
        <v>7</v>
      </c>
      <c r="Q7" s="103"/>
      <c r="R7" s="103"/>
      <c r="S7" s="5" t="s">
        <v>26</v>
      </c>
      <c r="T7" s="5" t="s">
        <v>7</v>
      </c>
      <c r="U7" s="96"/>
      <c r="V7" s="96"/>
      <c r="W7" s="5" t="s">
        <v>26</v>
      </c>
      <c r="X7" s="5" t="s">
        <v>7</v>
      </c>
      <c r="Y7" s="96"/>
      <c r="Z7" s="96"/>
      <c r="AA7" s="7" t="s">
        <v>26</v>
      </c>
      <c r="AB7" s="7" t="s">
        <v>7</v>
      </c>
      <c r="AC7" s="103"/>
      <c r="AD7" s="103"/>
      <c r="AE7" s="7" t="s">
        <v>26</v>
      </c>
      <c r="AF7" s="7" t="s">
        <v>7</v>
      </c>
      <c r="AG7" s="103"/>
      <c r="AH7" s="103"/>
      <c r="AI7" s="5" t="s">
        <v>26</v>
      </c>
      <c r="AJ7" s="5" t="s">
        <v>7</v>
      </c>
      <c r="AK7" s="96"/>
      <c r="AL7" s="96"/>
      <c r="AM7" s="5" t="s">
        <v>26</v>
      </c>
      <c r="AN7" s="5" t="s">
        <v>7</v>
      </c>
      <c r="AO7" s="96"/>
      <c r="AP7" s="96"/>
      <c r="AQ7" s="7" t="s">
        <v>26</v>
      </c>
      <c r="AR7" s="7" t="s">
        <v>7</v>
      </c>
      <c r="AS7" s="103"/>
      <c r="AT7" s="103"/>
      <c r="AU7" s="7" t="s">
        <v>26</v>
      </c>
      <c r="AV7" s="7" t="s">
        <v>7</v>
      </c>
      <c r="AW7" s="103"/>
      <c r="AX7" s="103"/>
      <c r="AY7" s="5" t="s">
        <v>26</v>
      </c>
      <c r="AZ7" s="5" t="s">
        <v>7</v>
      </c>
      <c r="BA7" s="96"/>
      <c r="BB7" s="96"/>
      <c r="BC7" s="5" t="s">
        <v>26</v>
      </c>
      <c r="BD7" s="5" t="s">
        <v>7</v>
      </c>
      <c r="BE7" s="96"/>
      <c r="BF7" s="96"/>
      <c r="BG7" s="7" t="s">
        <v>26</v>
      </c>
      <c r="BH7" s="7" t="s">
        <v>7</v>
      </c>
      <c r="BI7" s="103"/>
      <c r="BJ7" s="103"/>
      <c r="BK7" s="7" t="s">
        <v>26</v>
      </c>
      <c r="BL7" s="7" t="s">
        <v>7</v>
      </c>
      <c r="BM7" s="103"/>
      <c r="BN7" s="103"/>
      <c r="BO7" s="5" t="s">
        <v>231</v>
      </c>
      <c r="BP7" s="5" t="s">
        <v>232</v>
      </c>
      <c r="BQ7" s="96"/>
      <c r="BR7" s="96"/>
      <c r="BS7" s="5" t="s">
        <v>231</v>
      </c>
      <c r="BT7" s="5" t="s">
        <v>232</v>
      </c>
      <c r="BU7" s="96"/>
      <c r="BV7" s="96"/>
      <c r="BW7" s="7" t="s">
        <v>231</v>
      </c>
      <c r="BX7" s="7" t="s">
        <v>232</v>
      </c>
      <c r="BY7" s="103"/>
      <c r="BZ7" s="103"/>
      <c r="CA7" s="7" t="s">
        <v>231</v>
      </c>
      <c r="CB7" s="7" t="s">
        <v>232</v>
      </c>
      <c r="CC7" s="103"/>
      <c r="CD7" s="103"/>
      <c r="CE7" s="5" t="s">
        <v>231</v>
      </c>
      <c r="CF7" s="5" t="s">
        <v>232</v>
      </c>
      <c r="CG7" s="96"/>
      <c r="CH7" s="96"/>
      <c r="CI7" s="5" t="s">
        <v>231</v>
      </c>
      <c r="CJ7" s="5" t="s">
        <v>232</v>
      </c>
      <c r="CK7" s="96"/>
      <c r="CL7" s="96"/>
      <c r="CM7" s="7" t="s">
        <v>231</v>
      </c>
      <c r="CN7" s="7" t="s">
        <v>232</v>
      </c>
      <c r="CO7" s="103"/>
      <c r="CP7" s="103"/>
      <c r="CQ7" s="7" t="s">
        <v>26</v>
      </c>
      <c r="CR7" s="7" t="s">
        <v>7</v>
      </c>
      <c r="CS7" s="103"/>
      <c r="CT7" s="103"/>
    </row>
    <row r="8" spans="2:98" ht="15" thickBot="1" x14ac:dyDescent="0.35">
      <c r="B8" s="20">
        <v>45497</v>
      </c>
      <c r="C8" s="27">
        <v>2.5299999999999998</v>
      </c>
      <c r="D8" s="27">
        <v>1.46</v>
      </c>
      <c r="E8" s="27">
        <v>1.06</v>
      </c>
      <c r="F8" s="27">
        <v>128.69999999999999</v>
      </c>
      <c r="G8" s="27">
        <v>2.4700000000000002</v>
      </c>
      <c r="H8" s="27">
        <v>1.4</v>
      </c>
      <c r="I8" s="27">
        <v>1.07</v>
      </c>
      <c r="J8" s="27">
        <v>126.5</v>
      </c>
      <c r="K8" s="27">
        <v>2.27</v>
      </c>
      <c r="L8" s="27">
        <v>1.43</v>
      </c>
      <c r="M8" s="27">
        <v>0.84</v>
      </c>
      <c r="N8" s="27">
        <v>111.2</v>
      </c>
      <c r="O8" s="27">
        <v>2.2000000000000002</v>
      </c>
      <c r="P8" s="27">
        <v>1.5</v>
      </c>
      <c r="Q8" s="27">
        <v>0.7</v>
      </c>
      <c r="R8" s="27">
        <v>127.6</v>
      </c>
      <c r="S8" s="27">
        <v>2.21</v>
      </c>
      <c r="T8" s="27">
        <v>1.58</v>
      </c>
      <c r="U8" s="27">
        <v>0.62</v>
      </c>
      <c r="V8" s="27">
        <v>128.19999999999999</v>
      </c>
      <c r="W8" s="27">
        <v>2.2599999999999998</v>
      </c>
      <c r="X8" s="27">
        <v>1.41</v>
      </c>
      <c r="Y8" s="27">
        <v>0.84</v>
      </c>
      <c r="Z8" s="27">
        <v>128.30000000000001</v>
      </c>
      <c r="AA8" s="27">
        <v>2.31</v>
      </c>
      <c r="AB8" s="27">
        <v>1.35</v>
      </c>
      <c r="AC8" s="27">
        <v>0.96</v>
      </c>
      <c r="AD8" s="27">
        <v>114.7</v>
      </c>
      <c r="AE8" s="27">
        <v>2.29</v>
      </c>
      <c r="AF8" s="27">
        <v>1.37</v>
      </c>
      <c r="AG8" s="27">
        <v>0.91</v>
      </c>
      <c r="AH8" s="27">
        <v>131.69999999999999</v>
      </c>
      <c r="AI8" s="27">
        <v>2.52</v>
      </c>
      <c r="AJ8" s="27">
        <v>1.46</v>
      </c>
      <c r="AK8" s="27">
        <v>1.06</v>
      </c>
      <c r="AL8" s="27">
        <v>128.69999999999999</v>
      </c>
      <c r="AM8" s="27">
        <v>2.46</v>
      </c>
      <c r="AN8" s="27">
        <v>1.39</v>
      </c>
      <c r="AO8" s="27">
        <v>1.08</v>
      </c>
      <c r="AP8" s="27">
        <v>126.5</v>
      </c>
      <c r="AQ8" s="27">
        <v>2.27</v>
      </c>
      <c r="AR8" s="27">
        <v>1.43</v>
      </c>
      <c r="AS8" s="27">
        <v>0.84</v>
      </c>
      <c r="AT8" s="27">
        <v>111.2</v>
      </c>
      <c r="AU8" s="27">
        <v>2.2000000000000002</v>
      </c>
      <c r="AV8" s="27">
        <v>1.48</v>
      </c>
      <c r="AW8" s="27">
        <v>0.71</v>
      </c>
      <c r="AX8" s="27">
        <v>127.5</v>
      </c>
      <c r="AY8" s="27">
        <v>2.21</v>
      </c>
      <c r="AZ8" s="27">
        <v>1.58</v>
      </c>
      <c r="BA8" s="27">
        <v>0.63</v>
      </c>
      <c r="BB8" s="27">
        <v>128.19999999999999</v>
      </c>
      <c r="BC8" s="27">
        <v>2.2599999999999998</v>
      </c>
      <c r="BD8" s="27">
        <v>1.42</v>
      </c>
      <c r="BE8" s="27">
        <v>0.85</v>
      </c>
      <c r="BF8" s="27">
        <v>128.30000000000001</v>
      </c>
      <c r="BG8" s="27">
        <v>2.3199999999999998</v>
      </c>
      <c r="BH8" s="27">
        <v>1.37</v>
      </c>
      <c r="BI8" s="27">
        <v>0.95</v>
      </c>
      <c r="BJ8" s="27">
        <v>114.7</v>
      </c>
      <c r="BK8" s="27">
        <v>2.29</v>
      </c>
      <c r="BL8" s="27">
        <v>1.39</v>
      </c>
      <c r="BM8" s="27">
        <v>0.9</v>
      </c>
      <c r="BN8" s="27">
        <v>131.69999999999999</v>
      </c>
      <c r="BO8" s="27">
        <v>2.27</v>
      </c>
      <c r="BP8" s="27">
        <v>1.43</v>
      </c>
      <c r="BQ8" s="27">
        <v>0.83</v>
      </c>
      <c r="BR8" s="27">
        <v>111.2</v>
      </c>
      <c r="BS8" s="27">
        <v>2.2000000000000002</v>
      </c>
      <c r="BT8" s="27">
        <v>1.48</v>
      </c>
      <c r="BU8" s="27">
        <v>0.71</v>
      </c>
      <c r="BV8" s="27">
        <v>112.3</v>
      </c>
      <c r="BW8" s="27">
        <v>2.3199999999999998</v>
      </c>
      <c r="BX8" s="27">
        <v>1.33</v>
      </c>
      <c r="BY8" s="27">
        <v>0.98</v>
      </c>
      <c r="BZ8" s="27">
        <v>113</v>
      </c>
      <c r="CA8" s="27">
        <v>2.4</v>
      </c>
      <c r="CB8" s="27">
        <v>1.95</v>
      </c>
      <c r="CC8" s="27">
        <v>0.45</v>
      </c>
      <c r="CD8" s="27">
        <v>100.3</v>
      </c>
      <c r="CE8" s="27">
        <v>1.97</v>
      </c>
      <c r="CF8" s="27">
        <v>1.34</v>
      </c>
      <c r="CG8" s="27">
        <v>0.63</v>
      </c>
      <c r="CH8" s="27">
        <v>125.4</v>
      </c>
      <c r="CI8" s="27">
        <v>2.0699999999999998</v>
      </c>
      <c r="CJ8" s="27">
        <v>1.53</v>
      </c>
      <c r="CK8" s="27">
        <v>0.54</v>
      </c>
      <c r="CL8" s="27">
        <v>123.1</v>
      </c>
      <c r="CM8" s="27">
        <v>1.29</v>
      </c>
      <c r="CN8" s="27">
        <v>1.27</v>
      </c>
      <c r="CO8" s="27">
        <v>0.02</v>
      </c>
      <c r="CP8" s="27">
        <v>112.5</v>
      </c>
      <c r="CQ8" s="27">
        <v>2.0699999999999998</v>
      </c>
      <c r="CR8" s="27">
        <v>1.26</v>
      </c>
      <c r="CS8" s="27">
        <v>0.81</v>
      </c>
      <c r="CT8" s="27">
        <v>116</v>
      </c>
    </row>
    <row r="9" spans="2:98" ht="15" thickBot="1" x14ac:dyDescent="0.35">
      <c r="B9" s="20">
        <v>45498</v>
      </c>
      <c r="C9" s="15">
        <v>1.76</v>
      </c>
      <c r="D9" s="15">
        <v>1.1599999999999999</v>
      </c>
      <c r="E9" s="15">
        <v>0.61</v>
      </c>
      <c r="F9" s="15">
        <v>162.9</v>
      </c>
      <c r="G9" s="15">
        <v>1.73</v>
      </c>
      <c r="H9" s="15">
        <v>1.1000000000000001</v>
      </c>
      <c r="I9" s="15">
        <v>0.62</v>
      </c>
      <c r="J9" s="15">
        <v>138.80000000000001</v>
      </c>
      <c r="K9" s="15">
        <v>2.23</v>
      </c>
      <c r="L9" s="15">
        <v>1.4</v>
      </c>
      <c r="M9" s="15">
        <v>0.82</v>
      </c>
      <c r="N9" s="15">
        <v>117.7</v>
      </c>
      <c r="O9" s="15">
        <v>2.1</v>
      </c>
      <c r="P9" s="15">
        <v>1.46</v>
      </c>
      <c r="Q9" s="15">
        <v>0.64</v>
      </c>
      <c r="R9" s="15">
        <v>135.4</v>
      </c>
      <c r="S9" s="15">
        <v>1.86</v>
      </c>
      <c r="T9" s="15">
        <v>1.43</v>
      </c>
      <c r="U9" s="15">
        <v>0.42</v>
      </c>
      <c r="V9" s="15">
        <v>139.19999999999999</v>
      </c>
      <c r="W9" s="15">
        <v>1.86</v>
      </c>
      <c r="X9" s="15">
        <v>1.29</v>
      </c>
      <c r="Y9" s="15">
        <v>0.56999999999999995</v>
      </c>
      <c r="Z9" s="15">
        <v>132.9</v>
      </c>
      <c r="AA9" s="15">
        <v>1.57</v>
      </c>
      <c r="AB9" s="15">
        <v>1.0900000000000001</v>
      </c>
      <c r="AC9" s="15">
        <v>0.48</v>
      </c>
      <c r="AD9" s="15">
        <v>148.30000000000001</v>
      </c>
      <c r="AE9" s="15">
        <v>1.87</v>
      </c>
      <c r="AF9" s="15">
        <v>1.46</v>
      </c>
      <c r="AG9" s="15">
        <v>0.41</v>
      </c>
      <c r="AH9" s="15">
        <v>105.8</v>
      </c>
      <c r="AI9" s="27">
        <v>1.33</v>
      </c>
      <c r="AJ9" s="27">
        <v>1.36</v>
      </c>
      <c r="AK9" s="27">
        <v>0.03</v>
      </c>
      <c r="AL9" s="27">
        <v>113.8</v>
      </c>
      <c r="AM9" s="27">
        <v>1.83</v>
      </c>
      <c r="AN9" s="27">
        <v>1.32</v>
      </c>
      <c r="AO9" s="27">
        <v>0.5</v>
      </c>
      <c r="AP9" s="27">
        <v>106.5</v>
      </c>
      <c r="AQ9" s="27">
        <v>2.2599999999999998</v>
      </c>
      <c r="AR9" s="27">
        <v>1.41</v>
      </c>
      <c r="AS9" s="27">
        <v>0.85</v>
      </c>
      <c r="AT9" s="27">
        <v>123.3</v>
      </c>
      <c r="AU9" s="27">
        <v>2.13</v>
      </c>
      <c r="AV9" s="27">
        <v>1.48</v>
      </c>
      <c r="AW9" s="27">
        <v>0.65</v>
      </c>
      <c r="AX9" s="27">
        <v>123.1</v>
      </c>
      <c r="AY9" s="27">
        <v>1.88</v>
      </c>
      <c r="AZ9" s="27">
        <v>0.81</v>
      </c>
      <c r="BA9" s="27">
        <v>1.07</v>
      </c>
      <c r="BB9" s="27">
        <v>119.7</v>
      </c>
      <c r="BC9" s="27">
        <v>1.58</v>
      </c>
      <c r="BD9" s="27">
        <v>1.42</v>
      </c>
      <c r="BE9" s="27">
        <v>0.15</v>
      </c>
      <c r="BF9" s="27">
        <v>142.4</v>
      </c>
      <c r="BG9" s="27">
        <v>1.75</v>
      </c>
      <c r="BH9" s="27">
        <v>1.31</v>
      </c>
      <c r="BI9" s="27">
        <v>0.43</v>
      </c>
      <c r="BJ9" s="27">
        <v>140.80000000000001</v>
      </c>
      <c r="BK9" s="27">
        <v>1.75</v>
      </c>
      <c r="BL9" s="27">
        <v>1.34</v>
      </c>
      <c r="BM9" s="27">
        <v>0.41</v>
      </c>
      <c r="BN9" s="27">
        <v>111.4</v>
      </c>
      <c r="BO9" s="27">
        <v>1.27</v>
      </c>
      <c r="BP9" s="27">
        <v>1.1100000000000001</v>
      </c>
      <c r="BQ9" s="27">
        <v>0.16</v>
      </c>
      <c r="BR9" s="27">
        <v>34.6</v>
      </c>
      <c r="BS9" s="27">
        <v>1.26</v>
      </c>
      <c r="BT9" s="27">
        <v>1.29</v>
      </c>
      <c r="BU9" s="27">
        <v>0.03</v>
      </c>
      <c r="BV9" s="27">
        <v>34.9</v>
      </c>
      <c r="BW9" s="27">
        <v>2.25</v>
      </c>
      <c r="BX9" s="27">
        <v>1.33</v>
      </c>
      <c r="BY9" s="27">
        <v>0.92</v>
      </c>
      <c r="BZ9" s="27">
        <v>106.7</v>
      </c>
      <c r="CA9" s="27">
        <v>2.31</v>
      </c>
      <c r="CB9" s="27">
        <v>1.88</v>
      </c>
      <c r="CC9" s="27">
        <v>0.43</v>
      </c>
      <c r="CD9" s="27">
        <v>96.5</v>
      </c>
      <c r="CE9" s="27">
        <v>2</v>
      </c>
      <c r="CF9" s="27">
        <v>1.35</v>
      </c>
      <c r="CG9" s="27">
        <v>0.64</v>
      </c>
      <c r="CH9" s="27">
        <v>122.4</v>
      </c>
      <c r="CI9" s="27">
        <v>2.0699999999999998</v>
      </c>
      <c r="CJ9" s="27">
        <v>1.54</v>
      </c>
      <c r="CK9" s="27">
        <v>0.54</v>
      </c>
      <c r="CL9" s="27">
        <v>121.6</v>
      </c>
      <c r="CM9" s="27">
        <v>2.06</v>
      </c>
      <c r="CN9" s="27">
        <v>1.25</v>
      </c>
      <c r="CO9" s="27">
        <v>0.81</v>
      </c>
      <c r="CP9" s="27">
        <v>105.3</v>
      </c>
      <c r="CQ9" s="27">
        <v>2.11</v>
      </c>
      <c r="CR9" s="27">
        <v>1.25</v>
      </c>
      <c r="CS9" s="27">
        <v>0.86</v>
      </c>
      <c r="CT9" s="27">
        <v>115.1</v>
      </c>
    </row>
    <row r="10" spans="2:98" ht="15" thickBot="1" x14ac:dyDescent="0.35">
      <c r="B10" s="20">
        <v>45499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2:98" ht="15" thickBot="1" x14ac:dyDescent="0.35">
      <c r="B11" s="20">
        <v>45500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2:98" ht="15" thickBot="1" x14ac:dyDescent="0.35">
      <c r="B12" s="20">
        <v>45501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</row>
    <row r="13" spans="2:98" ht="15" thickBot="1" x14ac:dyDescent="0.35">
      <c r="B13" s="20">
        <v>45502</v>
      </c>
      <c r="C13" s="15">
        <v>2.59</v>
      </c>
      <c r="D13" s="15">
        <v>1.21</v>
      </c>
      <c r="E13" s="15">
        <v>1.38</v>
      </c>
      <c r="F13" s="15">
        <v>91</v>
      </c>
      <c r="G13" s="17" t="s">
        <v>305</v>
      </c>
      <c r="H13" s="75"/>
      <c r="I13" s="75"/>
      <c r="J13" s="21"/>
      <c r="K13" s="15">
        <v>2.59</v>
      </c>
      <c r="L13" s="15">
        <v>1.36</v>
      </c>
      <c r="M13" s="15">
        <v>1.22</v>
      </c>
      <c r="N13" s="15">
        <v>102</v>
      </c>
      <c r="O13" s="15">
        <v>2.4900000000000002</v>
      </c>
      <c r="P13" s="15">
        <v>1.43</v>
      </c>
      <c r="Q13" s="15">
        <v>1.07</v>
      </c>
      <c r="R13" s="15">
        <v>122.3</v>
      </c>
      <c r="S13" s="15">
        <v>2.57</v>
      </c>
      <c r="T13" s="15">
        <v>1.54</v>
      </c>
      <c r="U13" s="15">
        <v>1.03</v>
      </c>
      <c r="V13" s="15">
        <v>118.9</v>
      </c>
      <c r="W13" s="15">
        <v>2.5499999999999998</v>
      </c>
      <c r="X13" s="15">
        <v>1.36</v>
      </c>
      <c r="Y13" s="15">
        <v>1.18</v>
      </c>
      <c r="Z13" s="15">
        <v>126.2</v>
      </c>
      <c r="AA13" s="15">
        <v>2.74</v>
      </c>
      <c r="AB13" s="15">
        <v>1.31</v>
      </c>
      <c r="AC13" s="15">
        <v>1.42</v>
      </c>
      <c r="AD13" s="15">
        <v>115.5</v>
      </c>
      <c r="AE13" s="15">
        <v>2.81</v>
      </c>
      <c r="AF13" s="15">
        <v>1.32</v>
      </c>
      <c r="AG13" s="15">
        <v>1.49</v>
      </c>
      <c r="AH13" s="15">
        <v>112.4</v>
      </c>
      <c r="AI13" s="27">
        <v>2.0499999999999998</v>
      </c>
      <c r="AJ13" s="27">
        <v>1.36</v>
      </c>
      <c r="AK13" s="27">
        <v>0.69</v>
      </c>
      <c r="AL13" s="27">
        <v>114.3</v>
      </c>
      <c r="AM13" s="27">
        <v>2.25</v>
      </c>
      <c r="AN13" s="27">
        <v>1.34</v>
      </c>
      <c r="AO13" s="27">
        <v>0.91</v>
      </c>
      <c r="AP13" s="27">
        <v>109.7</v>
      </c>
      <c r="AQ13" s="27">
        <v>2.52</v>
      </c>
      <c r="AR13" s="27">
        <v>1.36</v>
      </c>
      <c r="AS13" s="27">
        <v>1.1599999999999999</v>
      </c>
      <c r="AT13" s="27">
        <v>116</v>
      </c>
      <c r="AU13" s="27">
        <v>2.4300000000000002</v>
      </c>
      <c r="AV13" s="27">
        <v>1.4</v>
      </c>
      <c r="AW13" s="27">
        <v>1.03</v>
      </c>
      <c r="AX13" s="27">
        <v>106.6</v>
      </c>
      <c r="AY13" s="27">
        <v>2.1800000000000002</v>
      </c>
      <c r="AZ13" s="27">
        <v>0.76</v>
      </c>
      <c r="BA13" s="27">
        <v>1.42</v>
      </c>
      <c r="BB13" s="27">
        <v>106.9</v>
      </c>
      <c r="BC13" s="27">
        <v>1.8</v>
      </c>
      <c r="BD13" s="27">
        <v>1.36</v>
      </c>
      <c r="BE13" s="27">
        <v>0.44</v>
      </c>
      <c r="BF13" s="27">
        <v>123</v>
      </c>
      <c r="BG13" s="27">
        <v>2.0699999999999998</v>
      </c>
      <c r="BH13" s="27">
        <v>1.29</v>
      </c>
      <c r="BI13" s="27">
        <v>0.79</v>
      </c>
      <c r="BJ13" s="27">
        <v>119.1</v>
      </c>
      <c r="BK13" s="27">
        <v>2.2200000000000002</v>
      </c>
      <c r="BL13" s="27">
        <v>1.29</v>
      </c>
      <c r="BM13" s="27">
        <v>0.93</v>
      </c>
      <c r="BN13" s="27">
        <v>115.7</v>
      </c>
      <c r="BO13" s="27">
        <v>2.41</v>
      </c>
      <c r="BP13" s="27">
        <v>1.39</v>
      </c>
      <c r="BQ13" s="27">
        <v>1.02</v>
      </c>
      <c r="BR13" s="27">
        <v>129.19999999999999</v>
      </c>
      <c r="BS13" s="27">
        <v>2.44</v>
      </c>
      <c r="BT13" s="27">
        <v>1.57</v>
      </c>
      <c r="BU13" s="27">
        <v>0.87</v>
      </c>
      <c r="BV13" s="27">
        <v>129.4</v>
      </c>
      <c r="BW13" s="27">
        <v>2.58</v>
      </c>
      <c r="BX13" s="27">
        <v>1.31</v>
      </c>
      <c r="BY13" s="27">
        <v>1.27</v>
      </c>
      <c r="BZ13" s="27">
        <v>99.1</v>
      </c>
      <c r="CA13" s="27">
        <v>2.4900000000000002</v>
      </c>
      <c r="CB13" s="27">
        <v>1.98</v>
      </c>
      <c r="CC13" s="27">
        <v>0.52</v>
      </c>
      <c r="CD13" s="27">
        <v>102.6</v>
      </c>
      <c r="CE13" s="27">
        <v>2.2400000000000002</v>
      </c>
      <c r="CF13" s="27">
        <v>1.35</v>
      </c>
      <c r="CG13" s="27">
        <v>0.89</v>
      </c>
      <c r="CH13" s="27">
        <v>113.4</v>
      </c>
      <c r="CI13" s="27">
        <v>2.3199999999999998</v>
      </c>
      <c r="CJ13" s="27">
        <v>1.52</v>
      </c>
      <c r="CK13" s="27">
        <v>0.81</v>
      </c>
      <c r="CL13" s="27">
        <v>108.7</v>
      </c>
      <c r="CM13" s="27">
        <v>2.44</v>
      </c>
      <c r="CN13" s="27">
        <v>1.1100000000000001</v>
      </c>
      <c r="CO13" s="27">
        <v>1.33</v>
      </c>
      <c r="CP13" s="27">
        <v>52.3</v>
      </c>
      <c r="CQ13" s="27">
        <v>2.02</v>
      </c>
      <c r="CR13" s="27">
        <v>1.17</v>
      </c>
      <c r="CS13" s="27">
        <v>0.85</v>
      </c>
      <c r="CT13" s="27">
        <v>115.3</v>
      </c>
    </row>
    <row r="14" spans="2:98" ht="15" thickBot="1" x14ac:dyDescent="0.35">
      <c r="B14" s="20">
        <v>45503</v>
      </c>
      <c r="C14" s="30"/>
      <c r="D14" s="30"/>
      <c r="E14" s="30"/>
      <c r="F14" s="30"/>
      <c r="G14" s="37"/>
      <c r="H14" s="76"/>
      <c r="I14" s="76"/>
      <c r="J14" s="41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</row>
    <row r="15" spans="2:98" ht="15" thickBot="1" x14ac:dyDescent="0.35">
      <c r="B15" s="20">
        <v>45504</v>
      </c>
      <c r="C15" s="15">
        <v>2.46</v>
      </c>
      <c r="D15" s="15">
        <v>1.42</v>
      </c>
      <c r="E15" s="15">
        <v>1.04</v>
      </c>
      <c r="F15" s="15">
        <v>124.3</v>
      </c>
      <c r="G15" s="15">
        <v>2.4300000000000002</v>
      </c>
      <c r="H15" s="15">
        <v>1.34</v>
      </c>
      <c r="I15" s="15">
        <v>1.0900000000000001</v>
      </c>
      <c r="J15" s="15">
        <v>118.1</v>
      </c>
      <c r="K15" s="15">
        <v>2.27</v>
      </c>
      <c r="L15" s="15">
        <v>1.42</v>
      </c>
      <c r="M15" s="15">
        <v>0.85</v>
      </c>
      <c r="N15" s="15">
        <v>114</v>
      </c>
      <c r="O15" s="15">
        <v>2.2599999999999998</v>
      </c>
      <c r="P15" s="15">
        <v>1.47</v>
      </c>
      <c r="Q15" s="15">
        <v>0.78</v>
      </c>
      <c r="R15" s="15">
        <v>123.8</v>
      </c>
      <c r="S15" s="15">
        <v>2.2400000000000002</v>
      </c>
      <c r="T15" s="15">
        <v>1.55</v>
      </c>
      <c r="U15" s="15">
        <v>0.69</v>
      </c>
      <c r="V15" s="15">
        <v>126.4</v>
      </c>
      <c r="W15" s="15">
        <v>2.29</v>
      </c>
      <c r="X15" s="15">
        <v>1.4</v>
      </c>
      <c r="Y15" s="15">
        <v>0.9</v>
      </c>
      <c r="Z15" s="15">
        <v>129.5</v>
      </c>
      <c r="AA15" s="15">
        <v>2.2400000000000002</v>
      </c>
      <c r="AB15" s="15">
        <v>1.34</v>
      </c>
      <c r="AC15" s="15">
        <v>0.9</v>
      </c>
      <c r="AD15" s="15">
        <v>112.1</v>
      </c>
      <c r="AE15" s="15">
        <v>2.2599999999999998</v>
      </c>
      <c r="AF15" s="15">
        <v>1.36</v>
      </c>
      <c r="AG15" s="15">
        <v>0.91</v>
      </c>
      <c r="AH15" s="15">
        <v>125</v>
      </c>
      <c r="AI15" s="27">
        <v>1.27</v>
      </c>
      <c r="AJ15" s="27">
        <v>1.41</v>
      </c>
      <c r="AK15" s="27">
        <v>-0.14000000000000001</v>
      </c>
      <c r="AL15" s="27">
        <v>127.2</v>
      </c>
      <c r="AM15" s="27">
        <v>2.04</v>
      </c>
      <c r="AN15" s="27">
        <v>1.37</v>
      </c>
      <c r="AO15" s="27">
        <v>0.67</v>
      </c>
      <c r="AP15" s="27">
        <v>116.5</v>
      </c>
      <c r="AQ15" s="27">
        <v>2.2799999999999998</v>
      </c>
      <c r="AR15" s="27">
        <v>1.38</v>
      </c>
      <c r="AS15" s="27">
        <v>0.89</v>
      </c>
      <c r="AT15" s="27">
        <v>118.2</v>
      </c>
      <c r="AU15" s="27">
        <v>2.11</v>
      </c>
      <c r="AV15" s="27">
        <v>1.46</v>
      </c>
      <c r="AW15" s="27">
        <v>0.64</v>
      </c>
      <c r="AX15" s="27">
        <v>126.9</v>
      </c>
      <c r="AY15" s="27">
        <v>1.55</v>
      </c>
      <c r="AZ15" s="27">
        <v>0.69</v>
      </c>
      <c r="BA15" s="27">
        <v>0.86</v>
      </c>
      <c r="BB15" s="27">
        <v>142</v>
      </c>
      <c r="BC15" s="27">
        <v>1.38</v>
      </c>
      <c r="BD15" s="27">
        <v>1.29</v>
      </c>
      <c r="BE15" s="27">
        <v>0.09</v>
      </c>
      <c r="BF15" s="27">
        <v>115.7</v>
      </c>
      <c r="BG15" s="27">
        <v>1.76</v>
      </c>
      <c r="BH15" s="27">
        <v>1.32</v>
      </c>
      <c r="BI15" s="27">
        <v>0.44</v>
      </c>
      <c r="BJ15" s="27">
        <v>127.7</v>
      </c>
      <c r="BK15" s="27">
        <v>1.91</v>
      </c>
      <c r="BL15" s="27">
        <v>1.35</v>
      </c>
      <c r="BM15" s="27">
        <v>0.56000000000000005</v>
      </c>
      <c r="BN15" s="27">
        <v>128.69999999999999</v>
      </c>
      <c r="BO15" s="27">
        <v>1.89</v>
      </c>
      <c r="BP15" s="27">
        <v>1.3</v>
      </c>
      <c r="BQ15" s="27">
        <v>0.57999999999999996</v>
      </c>
      <c r="BR15" s="27">
        <v>108.8</v>
      </c>
      <c r="BS15" s="27">
        <v>1.94</v>
      </c>
      <c r="BT15" s="27">
        <v>1.47</v>
      </c>
      <c r="BU15" s="27">
        <v>0.47</v>
      </c>
      <c r="BV15" s="27">
        <v>105.7</v>
      </c>
      <c r="BW15" s="27">
        <v>2.5499999999999998</v>
      </c>
      <c r="BX15" s="27">
        <v>1.29</v>
      </c>
      <c r="BY15" s="27">
        <v>1.26</v>
      </c>
      <c r="BZ15" s="27">
        <v>90.8</v>
      </c>
      <c r="CA15" s="27">
        <v>2.46</v>
      </c>
      <c r="CB15" s="27">
        <v>1.93</v>
      </c>
      <c r="CC15" s="27">
        <v>0.53</v>
      </c>
      <c r="CD15" s="27">
        <v>100.5</v>
      </c>
      <c r="CE15" s="27">
        <v>2.1</v>
      </c>
      <c r="CF15" s="27">
        <v>1.35</v>
      </c>
      <c r="CG15" s="27">
        <v>0.74</v>
      </c>
      <c r="CH15" s="27">
        <v>126.8</v>
      </c>
      <c r="CI15" s="27">
        <v>2.19</v>
      </c>
      <c r="CJ15" s="27">
        <v>1.54</v>
      </c>
      <c r="CK15" s="27">
        <v>0.65</v>
      </c>
      <c r="CL15" s="27">
        <v>124.6</v>
      </c>
      <c r="CM15" s="27">
        <v>1.58</v>
      </c>
      <c r="CN15" s="27">
        <v>1.1599999999999999</v>
      </c>
      <c r="CO15" s="27">
        <v>0.41</v>
      </c>
      <c r="CP15" s="27">
        <v>36.6</v>
      </c>
      <c r="CQ15" s="27">
        <v>1.61</v>
      </c>
      <c r="CR15" s="27">
        <v>1.1599999999999999</v>
      </c>
      <c r="CS15" s="27">
        <v>0.45</v>
      </c>
      <c r="CT15" s="27">
        <v>47.7</v>
      </c>
    </row>
    <row r="16" spans="2:98" ht="15" thickBot="1" x14ac:dyDescent="0.35">
      <c r="B16" s="20">
        <v>45505</v>
      </c>
      <c r="C16" s="15">
        <v>2.33</v>
      </c>
      <c r="D16" s="15">
        <v>1.38</v>
      </c>
      <c r="E16" s="15">
        <v>0.95</v>
      </c>
      <c r="F16" s="15">
        <v>120.6</v>
      </c>
      <c r="G16" s="15">
        <v>2.1800000000000002</v>
      </c>
      <c r="H16" s="15">
        <v>1.28</v>
      </c>
      <c r="I16" s="15">
        <v>0.9</v>
      </c>
      <c r="J16" s="15">
        <v>165.5</v>
      </c>
      <c r="K16" s="15">
        <v>1.57</v>
      </c>
      <c r="L16" s="15">
        <v>1.37</v>
      </c>
      <c r="M16" s="15">
        <v>0.2</v>
      </c>
      <c r="N16" s="15">
        <v>90.3</v>
      </c>
      <c r="O16" s="15">
        <v>1.73</v>
      </c>
      <c r="P16" s="15">
        <v>1.23</v>
      </c>
      <c r="Q16" s="15">
        <v>0.5</v>
      </c>
      <c r="R16" s="15">
        <v>86.6</v>
      </c>
      <c r="S16" s="15">
        <v>2.17</v>
      </c>
      <c r="T16" s="15">
        <v>1.54</v>
      </c>
      <c r="U16" s="15">
        <v>0.63</v>
      </c>
      <c r="V16" s="15">
        <v>123.2</v>
      </c>
      <c r="W16" s="15">
        <v>2.13</v>
      </c>
      <c r="X16" s="15">
        <v>1.37</v>
      </c>
      <c r="Y16" s="15">
        <v>0.76</v>
      </c>
      <c r="Z16" s="15">
        <v>125.5</v>
      </c>
      <c r="AA16" s="15">
        <v>1.48</v>
      </c>
      <c r="AB16" s="15">
        <v>1.0900000000000001</v>
      </c>
      <c r="AC16" s="15">
        <v>0.39</v>
      </c>
      <c r="AD16" s="15">
        <v>156.4</v>
      </c>
      <c r="AE16" s="15">
        <v>1.73</v>
      </c>
      <c r="AF16" s="15">
        <v>1.3</v>
      </c>
      <c r="AG16" s="15">
        <v>0.43</v>
      </c>
      <c r="AH16" s="15">
        <v>133.80000000000001</v>
      </c>
      <c r="AI16" s="27">
        <v>1.96</v>
      </c>
      <c r="AJ16" s="27">
        <v>1.42</v>
      </c>
      <c r="AK16" s="27">
        <v>0.54</v>
      </c>
      <c r="AL16" s="27">
        <v>131.69999999999999</v>
      </c>
      <c r="AM16" s="27">
        <v>2.06</v>
      </c>
      <c r="AN16" s="27">
        <v>1.4</v>
      </c>
      <c r="AO16" s="27">
        <v>0.67</v>
      </c>
      <c r="AP16" s="27">
        <v>116.9</v>
      </c>
      <c r="AQ16" s="27">
        <v>2.2200000000000002</v>
      </c>
      <c r="AR16" s="27">
        <v>1.42</v>
      </c>
      <c r="AS16" s="27">
        <v>0.8</v>
      </c>
      <c r="AT16" s="27">
        <v>124.9</v>
      </c>
      <c r="AU16" s="27">
        <v>2.06</v>
      </c>
      <c r="AV16" s="27">
        <v>1.46</v>
      </c>
      <c r="AW16" s="27">
        <v>0.61</v>
      </c>
      <c r="AX16" s="27">
        <v>126.2</v>
      </c>
      <c r="AY16" s="27">
        <v>1.66</v>
      </c>
      <c r="AZ16" s="27">
        <v>0.78</v>
      </c>
      <c r="BA16" s="27">
        <v>0.88</v>
      </c>
      <c r="BB16" s="27">
        <v>130.1</v>
      </c>
      <c r="BC16" s="27">
        <v>1.41</v>
      </c>
      <c r="BD16" s="27">
        <v>1.31</v>
      </c>
      <c r="BE16" s="27">
        <v>0.09</v>
      </c>
      <c r="BF16" s="27">
        <v>123.6</v>
      </c>
      <c r="BG16" s="27">
        <v>1.48</v>
      </c>
      <c r="BH16" s="27">
        <v>1.32</v>
      </c>
      <c r="BI16" s="27">
        <v>0.16</v>
      </c>
      <c r="BJ16" s="27">
        <v>129.5</v>
      </c>
      <c r="BK16" s="27">
        <v>1.89</v>
      </c>
      <c r="BL16" s="27">
        <v>1.37</v>
      </c>
      <c r="BM16" s="27">
        <v>0.52</v>
      </c>
      <c r="BN16" s="27">
        <v>131.6</v>
      </c>
      <c r="BO16" s="27">
        <v>1.92</v>
      </c>
      <c r="BP16" s="27">
        <v>1.17</v>
      </c>
      <c r="BQ16" s="27">
        <v>0.75</v>
      </c>
      <c r="BR16" s="27">
        <v>91.7</v>
      </c>
      <c r="BS16" s="27">
        <v>1.67</v>
      </c>
      <c r="BT16" s="27">
        <v>1.32</v>
      </c>
      <c r="BU16" s="27">
        <v>0.35</v>
      </c>
      <c r="BV16" s="27">
        <v>94.2</v>
      </c>
      <c r="BW16" s="27">
        <v>2.63</v>
      </c>
      <c r="BX16" s="27">
        <v>1.23</v>
      </c>
      <c r="BY16" s="27">
        <v>1.41</v>
      </c>
      <c r="BZ16" s="27">
        <v>79.099999999999994</v>
      </c>
      <c r="CA16" s="27">
        <v>2.5499999999999998</v>
      </c>
      <c r="CB16" s="27">
        <v>1.77</v>
      </c>
      <c r="CC16" s="27">
        <v>0.78</v>
      </c>
      <c r="CD16" s="27">
        <v>91.7</v>
      </c>
      <c r="CE16" s="27">
        <v>2.0499999999999998</v>
      </c>
      <c r="CF16" s="27">
        <v>1.31</v>
      </c>
      <c r="CG16" s="27">
        <v>0.74</v>
      </c>
      <c r="CH16" s="27">
        <v>126.3</v>
      </c>
      <c r="CI16" s="27">
        <v>2.14</v>
      </c>
      <c r="CJ16" s="27">
        <v>1.51</v>
      </c>
      <c r="CK16" s="27">
        <v>0.63</v>
      </c>
      <c r="CL16" s="27">
        <v>127.1</v>
      </c>
      <c r="CM16" s="27">
        <v>1.28</v>
      </c>
      <c r="CN16" s="27">
        <v>1.08</v>
      </c>
      <c r="CO16" s="27">
        <v>0.2</v>
      </c>
      <c r="CP16" s="27">
        <v>30.8</v>
      </c>
      <c r="CQ16" s="27">
        <v>1.31</v>
      </c>
      <c r="CR16" s="27">
        <v>1.07</v>
      </c>
      <c r="CS16" s="27">
        <v>0.24</v>
      </c>
      <c r="CT16" s="27">
        <v>37.799999999999997</v>
      </c>
    </row>
    <row r="17" spans="2:98" ht="15" thickBot="1" x14ac:dyDescent="0.35">
      <c r="B17" s="20">
        <v>45506</v>
      </c>
      <c r="C17" s="15">
        <v>2.44</v>
      </c>
      <c r="D17" s="15">
        <v>1.47</v>
      </c>
      <c r="E17" s="15">
        <v>0.97</v>
      </c>
      <c r="F17" s="15">
        <v>132.80000000000001</v>
      </c>
      <c r="G17" s="15">
        <v>2.39</v>
      </c>
      <c r="H17" s="15">
        <v>1.4</v>
      </c>
      <c r="I17" s="15">
        <v>0.99</v>
      </c>
      <c r="J17" s="15">
        <v>130.80000000000001</v>
      </c>
      <c r="K17" s="15">
        <v>2.2400000000000002</v>
      </c>
      <c r="L17" s="15">
        <v>1.45</v>
      </c>
      <c r="M17" s="15">
        <v>0.79</v>
      </c>
      <c r="N17" s="15">
        <v>116</v>
      </c>
      <c r="O17" s="15">
        <v>2.2200000000000002</v>
      </c>
      <c r="P17" s="15">
        <v>1.51</v>
      </c>
      <c r="Q17" s="15">
        <v>0.71</v>
      </c>
      <c r="R17" s="15">
        <v>131.5</v>
      </c>
      <c r="S17" s="15">
        <v>2.2400000000000002</v>
      </c>
      <c r="T17" s="15">
        <v>1.58</v>
      </c>
      <c r="U17" s="15">
        <v>0.66</v>
      </c>
      <c r="V17" s="15">
        <v>125.1</v>
      </c>
      <c r="W17" s="15">
        <v>2.23</v>
      </c>
      <c r="X17" s="15">
        <v>1.41</v>
      </c>
      <c r="Y17" s="15">
        <v>0.82</v>
      </c>
      <c r="Z17" s="15">
        <v>135.19999999999999</v>
      </c>
      <c r="AA17" s="15">
        <v>2.23</v>
      </c>
      <c r="AB17" s="15">
        <v>1.37</v>
      </c>
      <c r="AC17" s="15">
        <v>0.86</v>
      </c>
      <c r="AD17" s="15">
        <v>121.7</v>
      </c>
      <c r="AE17" s="15">
        <v>2.21</v>
      </c>
      <c r="AF17" s="15">
        <v>1.41</v>
      </c>
      <c r="AG17" s="15">
        <v>0.8</v>
      </c>
      <c r="AH17" s="15">
        <v>135.19999999999999</v>
      </c>
      <c r="AI17" s="27" t="s">
        <v>305</v>
      </c>
      <c r="AJ17" s="27" t="s">
        <v>305</v>
      </c>
      <c r="AK17" s="27" t="s">
        <v>305</v>
      </c>
      <c r="AL17" s="27" t="s">
        <v>305</v>
      </c>
      <c r="AM17" s="27">
        <v>1.93</v>
      </c>
      <c r="AN17" s="27">
        <v>1.2</v>
      </c>
      <c r="AO17" s="27">
        <v>0.73</v>
      </c>
      <c r="AP17" s="27">
        <v>91.6</v>
      </c>
      <c r="AQ17" s="27">
        <v>2.44</v>
      </c>
      <c r="AR17" s="27">
        <v>1.37</v>
      </c>
      <c r="AS17" s="27">
        <v>1.07</v>
      </c>
      <c r="AT17" s="27">
        <v>117.8</v>
      </c>
      <c r="AU17" s="27">
        <v>2.02</v>
      </c>
      <c r="AV17" s="27">
        <v>1.43</v>
      </c>
      <c r="AW17" s="27">
        <v>0.59</v>
      </c>
      <c r="AX17" s="27">
        <v>117</v>
      </c>
      <c r="AY17" s="27">
        <v>2.04</v>
      </c>
      <c r="AZ17" s="27">
        <v>0.75</v>
      </c>
      <c r="BA17" s="27">
        <v>1.29</v>
      </c>
      <c r="BB17" s="27">
        <v>114.2</v>
      </c>
      <c r="BC17" s="27">
        <v>1.71</v>
      </c>
      <c r="BD17" s="27">
        <v>1.37</v>
      </c>
      <c r="BE17" s="27">
        <v>0.33</v>
      </c>
      <c r="BF17" s="27">
        <v>121.9</v>
      </c>
      <c r="BG17" s="27">
        <v>1.75</v>
      </c>
      <c r="BH17" s="27">
        <v>1.3</v>
      </c>
      <c r="BI17" s="27">
        <v>0.44</v>
      </c>
      <c r="BJ17" s="27">
        <v>128</v>
      </c>
      <c r="BK17" s="27">
        <v>2.12</v>
      </c>
      <c r="BL17" s="27">
        <v>1.33</v>
      </c>
      <c r="BM17" s="27">
        <v>0.8</v>
      </c>
      <c r="BN17" s="27">
        <v>126.6</v>
      </c>
      <c r="BO17" s="27">
        <v>1.83</v>
      </c>
      <c r="BP17" s="27">
        <v>1.24</v>
      </c>
      <c r="BQ17" s="27">
        <v>0.59</v>
      </c>
      <c r="BR17" s="27">
        <v>98</v>
      </c>
      <c r="BS17" s="27">
        <v>1.82</v>
      </c>
      <c r="BT17" s="27">
        <v>1.42</v>
      </c>
      <c r="BU17" s="27">
        <v>0.4</v>
      </c>
      <c r="BV17" s="27">
        <v>96.8</v>
      </c>
      <c r="BW17" s="27">
        <v>2.56</v>
      </c>
      <c r="BX17" s="27">
        <v>1.23</v>
      </c>
      <c r="BY17" s="27">
        <v>1.33</v>
      </c>
      <c r="BZ17" s="27">
        <v>78.7</v>
      </c>
      <c r="CA17" s="27">
        <v>2.62</v>
      </c>
      <c r="CB17" s="27">
        <v>1.89</v>
      </c>
      <c r="CC17" s="27">
        <v>0.73</v>
      </c>
      <c r="CD17" s="27">
        <v>98.2</v>
      </c>
      <c r="CE17" s="27">
        <v>2.08</v>
      </c>
      <c r="CF17" s="27">
        <v>1.34</v>
      </c>
      <c r="CG17" s="27">
        <v>0.74</v>
      </c>
      <c r="CH17" s="27">
        <v>126</v>
      </c>
      <c r="CI17" s="27">
        <v>2.17</v>
      </c>
      <c r="CJ17" s="27">
        <v>1.54</v>
      </c>
      <c r="CK17" s="27">
        <v>0.63</v>
      </c>
      <c r="CL17" s="27">
        <v>127.6</v>
      </c>
      <c r="CM17" s="40">
        <v>0.76</v>
      </c>
      <c r="CN17" s="40">
        <v>0.66</v>
      </c>
      <c r="CO17" s="40">
        <v>0.1</v>
      </c>
      <c r="CP17" s="40">
        <v>-0.1</v>
      </c>
      <c r="CQ17" s="40">
        <v>1.07</v>
      </c>
      <c r="CR17" s="40">
        <v>0.78</v>
      </c>
      <c r="CS17" s="40">
        <v>0.28000000000000003</v>
      </c>
      <c r="CT17" s="40">
        <v>-0.1</v>
      </c>
    </row>
    <row r="18" spans="2:98" ht="15" thickBot="1" x14ac:dyDescent="0.35">
      <c r="B18" s="20">
        <v>45507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40"/>
      <c r="CN18" s="40"/>
      <c r="CO18" s="40"/>
      <c r="CP18" s="40"/>
      <c r="CQ18" s="40"/>
      <c r="CR18" s="40"/>
      <c r="CS18" s="40"/>
      <c r="CT18" s="40"/>
    </row>
    <row r="19" spans="2:98" ht="15" thickBot="1" x14ac:dyDescent="0.35">
      <c r="B19" s="20">
        <v>45508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29"/>
      <c r="CN19" s="29"/>
      <c r="CO19" s="29"/>
      <c r="CP19" s="29"/>
      <c r="CQ19" s="29"/>
      <c r="CR19" s="29"/>
      <c r="CS19" s="29"/>
      <c r="CT19" s="29"/>
    </row>
    <row r="20" spans="2:98" ht="15" thickBot="1" x14ac:dyDescent="0.35">
      <c r="B20" s="20">
        <v>45509</v>
      </c>
      <c r="C20" s="15">
        <v>2.61</v>
      </c>
      <c r="D20" s="15">
        <v>1.45</v>
      </c>
      <c r="E20" s="15">
        <v>1.1599999999999999</v>
      </c>
      <c r="F20" s="15">
        <v>126.7</v>
      </c>
      <c r="G20" s="15">
        <v>2.56</v>
      </c>
      <c r="H20" s="15">
        <v>1.4</v>
      </c>
      <c r="I20" s="15">
        <v>1.1599999999999999</v>
      </c>
      <c r="J20" s="15">
        <v>124.4</v>
      </c>
      <c r="K20" s="15">
        <v>2.31</v>
      </c>
      <c r="L20" s="15">
        <v>1.41</v>
      </c>
      <c r="M20" s="15">
        <v>9</v>
      </c>
      <c r="N20" s="15">
        <v>102.8</v>
      </c>
      <c r="O20" s="15">
        <v>2.2599999999999998</v>
      </c>
      <c r="P20" s="15">
        <v>1.46</v>
      </c>
      <c r="Q20" s="15">
        <v>0.8</v>
      </c>
      <c r="R20" s="15">
        <v>120.5</v>
      </c>
      <c r="S20" s="15">
        <v>2.31</v>
      </c>
      <c r="T20" s="15">
        <v>1.54</v>
      </c>
      <c r="U20" s="15">
        <v>0.77</v>
      </c>
      <c r="V20" s="15">
        <v>120.8</v>
      </c>
      <c r="W20" s="15">
        <v>2.3199999999999998</v>
      </c>
      <c r="X20" s="15">
        <v>1.41</v>
      </c>
      <c r="Y20" s="15">
        <v>0.91</v>
      </c>
      <c r="Z20" s="15">
        <v>129.80000000000001</v>
      </c>
      <c r="AA20" s="15">
        <v>2.2400000000000002</v>
      </c>
      <c r="AB20" s="15">
        <v>1.33</v>
      </c>
      <c r="AC20" s="15">
        <v>0.92</v>
      </c>
      <c r="AD20" s="15">
        <v>106.6</v>
      </c>
      <c r="AE20" s="15">
        <v>2.2599999999999998</v>
      </c>
      <c r="AF20" s="15">
        <v>1.36</v>
      </c>
      <c r="AG20" s="15">
        <v>0.89</v>
      </c>
      <c r="AH20" s="15">
        <v>122.3</v>
      </c>
      <c r="AI20" s="27">
        <v>2.08</v>
      </c>
      <c r="AJ20" s="27">
        <v>1.39</v>
      </c>
      <c r="AK20" s="27">
        <v>0.69</v>
      </c>
      <c r="AL20" s="27">
        <v>118.6</v>
      </c>
      <c r="AM20" s="27">
        <v>1.96</v>
      </c>
      <c r="AN20" s="27">
        <v>1.39</v>
      </c>
      <c r="AO20" s="27">
        <v>0.56999999999999995</v>
      </c>
      <c r="AP20" s="27">
        <v>118.3</v>
      </c>
      <c r="AQ20" s="27">
        <v>2.2599999999999998</v>
      </c>
      <c r="AR20" s="27">
        <v>1.41</v>
      </c>
      <c r="AS20" s="27">
        <v>0.86</v>
      </c>
      <c r="AT20" s="27">
        <v>117.9</v>
      </c>
      <c r="AU20" s="27">
        <v>2.0699999999999998</v>
      </c>
      <c r="AV20" s="27">
        <v>1.46</v>
      </c>
      <c r="AW20" s="27">
        <v>0.62</v>
      </c>
      <c r="AX20" s="27">
        <v>124.4</v>
      </c>
      <c r="AY20" s="27">
        <v>1.83</v>
      </c>
      <c r="AZ20" s="27">
        <v>0.75</v>
      </c>
      <c r="BA20" s="27">
        <v>1.08</v>
      </c>
      <c r="BB20" s="27">
        <v>112.2</v>
      </c>
      <c r="BC20" s="27">
        <v>1.46</v>
      </c>
      <c r="BD20" s="27">
        <v>1.35</v>
      </c>
      <c r="BE20" s="27">
        <v>0.11</v>
      </c>
      <c r="BF20" s="27">
        <v>123.4</v>
      </c>
      <c r="BG20" s="27">
        <v>1.74</v>
      </c>
      <c r="BH20" s="27">
        <v>1.29</v>
      </c>
      <c r="BI20" s="27">
        <v>0.45</v>
      </c>
      <c r="BJ20" s="27">
        <v>117.1</v>
      </c>
      <c r="BK20" s="27">
        <v>1.85</v>
      </c>
      <c r="BL20" s="27">
        <v>1.32</v>
      </c>
      <c r="BM20" s="27">
        <v>0.53</v>
      </c>
      <c r="BN20" s="27">
        <v>119.4</v>
      </c>
      <c r="BO20" s="27">
        <v>2.2400000000000002</v>
      </c>
      <c r="BP20" s="27">
        <v>1.35</v>
      </c>
      <c r="BQ20" s="27">
        <v>0.89</v>
      </c>
      <c r="BR20" s="27">
        <v>113.6</v>
      </c>
      <c r="BS20" s="27">
        <v>2.19</v>
      </c>
      <c r="BT20" s="27">
        <v>1.51</v>
      </c>
      <c r="BU20" s="27">
        <v>0.68</v>
      </c>
      <c r="BV20" s="27">
        <v>115.7</v>
      </c>
      <c r="BW20" s="27">
        <v>2.58</v>
      </c>
      <c r="BX20" s="27">
        <v>1.29</v>
      </c>
      <c r="BY20" s="27">
        <v>1.28</v>
      </c>
      <c r="BZ20" s="27">
        <v>84</v>
      </c>
      <c r="CA20" s="27">
        <v>2.4</v>
      </c>
      <c r="CB20" s="27">
        <v>1.41</v>
      </c>
      <c r="CC20" s="27">
        <v>0.99</v>
      </c>
      <c r="CD20" s="27">
        <v>129.69999999999999</v>
      </c>
      <c r="CE20" s="27">
        <v>2.1800000000000002</v>
      </c>
      <c r="CF20" s="27">
        <v>1.36</v>
      </c>
      <c r="CG20" s="27">
        <v>0.81</v>
      </c>
      <c r="CH20" s="27">
        <v>124.4</v>
      </c>
      <c r="CI20" s="27">
        <v>2.27</v>
      </c>
      <c r="CJ20" s="27">
        <v>1.53</v>
      </c>
      <c r="CK20" s="27">
        <v>0.73</v>
      </c>
      <c r="CL20" s="27">
        <v>124.4</v>
      </c>
      <c r="CM20" s="27">
        <v>1.77</v>
      </c>
      <c r="CN20" s="27">
        <v>1.25</v>
      </c>
      <c r="CO20" s="27">
        <v>0.51</v>
      </c>
      <c r="CP20" s="27">
        <v>105.5</v>
      </c>
      <c r="CQ20" s="27">
        <v>2.0699999999999998</v>
      </c>
      <c r="CR20" s="27">
        <v>1.27</v>
      </c>
      <c r="CS20" s="27">
        <v>0.8</v>
      </c>
      <c r="CT20" s="27">
        <v>117.1</v>
      </c>
    </row>
    <row r="21" spans="2:98" ht="15" thickBot="1" x14ac:dyDescent="0.35">
      <c r="B21" s="20">
        <v>45510</v>
      </c>
      <c r="C21" s="15">
        <v>2.5499999999999998</v>
      </c>
      <c r="D21" s="15">
        <v>1.48</v>
      </c>
      <c r="E21" s="15">
        <v>1.07</v>
      </c>
      <c r="F21" s="15">
        <v>129.9</v>
      </c>
      <c r="G21" s="15">
        <v>2.4900000000000002</v>
      </c>
      <c r="H21" s="15">
        <v>1.38</v>
      </c>
      <c r="I21" s="15">
        <v>1.1100000000000001</v>
      </c>
      <c r="J21" s="15">
        <v>126.8</v>
      </c>
      <c r="K21" s="15">
        <v>2.33</v>
      </c>
      <c r="L21" s="15">
        <v>1.43</v>
      </c>
      <c r="M21" s="15">
        <v>0.9</v>
      </c>
      <c r="N21" s="15">
        <v>111.2</v>
      </c>
      <c r="O21" s="15">
        <v>2.27</v>
      </c>
      <c r="P21" s="15">
        <v>1.48</v>
      </c>
      <c r="Q21" s="15">
        <v>0.79</v>
      </c>
      <c r="R21" s="15">
        <v>129.80000000000001</v>
      </c>
      <c r="S21" s="15">
        <v>2.0299999999999998</v>
      </c>
      <c r="T21" s="15">
        <v>1.49</v>
      </c>
      <c r="U21" s="15">
        <v>0.54</v>
      </c>
      <c r="V21" s="15">
        <v>104.2</v>
      </c>
      <c r="W21" s="15">
        <v>1.92</v>
      </c>
      <c r="X21" s="15">
        <v>1.33</v>
      </c>
      <c r="Y21" s="15">
        <v>0.59</v>
      </c>
      <c r="Z21" s="15">
        <v>111.9</v>
      </c>
      <c r="AA21" s="15">
        <v>2.2599999999999998</v>
      </c>
      <c r="AB21" s="15">
        <v>1.36</v>
      </c>
      <c r="AC21" s="15">
        <v>0.9</v>
      </c>
      <c r="AD21" s="15">
        <v>116.9</v>
      </c>
      <c r="AE21" s="15">
        <v>2.2599999999999998</v>
      </c>
      <c r="AF21" s="15">
        <v>1.36</v>
      </c>
      <c r="AG21" s="15">
        <v>0.9</v>
      </c>
      <c r="AH21" s="15">
        <v>133</v>
      </c>
      <c r="AI21" s="27">
        <v>2.1</v>
      </c>
      <c r="AJ21" s="27">
        <v>1.34</v>
      </c>
      <c r="AK21" s="27">
        <v>0.76</v>
      </c>
      <c r="AL21" s="27">
        <v>115.4</v>
      </c>
      <c r="AM21" s="27">
        <v>2.04</v>
      </c>
      <c r="AN21" s="27">
        <v>1.32</v>
      </c>
      <c r="AO21" s="27">
        <v>0.71</v>
      </c>
      <c r="AP21" s="27">
        <v>113.5</v>
      </c>
      <c r="AQ21" s="27">
        <v>2.23</v>
      </c>
      <c r="AR21" s="27">
        <v>1.37</v>
      </c>
      <c r="AS21" s="27">
        <v>0.85</v>
      </c>
      <c r="AT21" s="27">
        <v>121.3</v>
      </c>
      <c r="AU21" s="27">
        <v>2.09</v>
      </c>
      <c r="AV21" s="27">
        <v>1.46</v>
      </c>
      <c r="AW21" s="27">
        <v>0.63</v>
      </c>
      <c r="AX21" s="27">
        <v>128.19999999999999</v>
      </c>
      <c r="AY21" s="27">
        <v>1.83</v>
      </c>
      <c r="AZ21" s="27">
        <v>0.76</v>
      </c>
      <c r="BA21" s="27">
        <v>1.07</v>
      </c>
      <c r="BB21" s="27">
        <v>108.7</v>
      </c>
      <c r="BC21" s="27">
        <v>1.49</v>
      </c>
      <c r="BD21" s="27">
        <v>1.34</v>
      </c>
      <c r="BE21" s="27">
        <v>0.16</v>
      </c>
      <c r="BF21" s="27">
        <v>117.9</v>
      </c>
      <c r="BG21" s="27">
        <v>1.71</v>
      </c>
      <c r="BH21" s="27">
        <v>0.45</v>
      </c>
      <c r="BI21" s="27">
        <v>1.25</v>
      </c>
      <c r="BJ21" s="27">
        <v>71.5</v>
      </c>
      <c r="BK21" s="27">
        <v>1.0900000000000001</v>
      </c>
      <c r="BL21" s="27">
        <v>0.99</v>
      </c>
      <c r="BM21" s="27">
        <v>0.11</v>
      </c>
      <c r="BN21" s="27">
        <v>112.4</v>
      </c>
      <c r="BO21" s="27">
        <v>1.97</v>
      </c>
      <c r="BP21" s="27">
        <v>1.28</v>
      </c>
      <c r="BQ21" s="27">
        <v>0.69</v>
      </c>
      <c r="BR21" s="27">
        <v>99</v>
      </c>
      <c r="BS21" s="27">
        <v>1.95</v>
      </c>
      <c r="BT21" s="27">
        <v>1.49</v>
      </c>
      <c r="BU21" s="27">
        <v>0.46</v>
      </c>
      <c r="BV21" s="27">
        <v>105.5</v>
      </c>
      <c r="BW21" s="27">
        <v>1.92</v>
      </c>
      <c r="BX21" s="27">
        <v>0.56000000000000005</v>
      </c>
      <c r="BY21" s="27">
        <v>1.37</v>
      </c>
      <c r="BZ21" s="27">
        <v>48.7</v>
      </c>
      <c r="CA21" s="27">
        <v>2.09</v>
      </c>
      <c r="CB21" s="27">
        <v>1.45</v>
      </c>
      <c r="CC21" s="27">
        <v>0.64</v>
      </c>
      <c r="CD21" s="27">
        <v>128.19999999999999</v>
      </c>
      <c r="CE21" s="27">
        <v>1.83</v>
      </c>
      <c r="CF21" s="27">
        <v>0.77</v>
      </c>
      <c r="CG21" s="27">
        <v>1.06</v>
      </c>
      <c r="CH21" s="27">
        <v>108.6</v>
      </c>
      <c r="CI21" s="27">
        <v>1.48</v>
      </c>
      <c r="CJ21" s="27">
        <v>1.33</v>
      </c>
      <c r="CK21" s="27">
        <v>0.15</v>
      </c>
      <c r="CL21" s="27">
        <v>117.9</v>
      </c>
      <c r="CM21" s="27">
        <v>1.7</v>
      </c>
      <c r="CN21" s="27">
        <v>0.5</v>
      </c>
      <c r="CO21" s="27">
        <v>1.1599999999999999</v>
      </c>
      <c r="CP21" s="27">
        <v>71.33</v>
      </c>
      <c r="CQ21" s="27">
        <v>0.66</v>
      </c>
      <c r="CR21" s="27">
        <v>0.53</v>
      </c>
      <c r="CS21" s="27">
        <v>0.13</v>
      </c>
      <c r="CT21" s="27">
        <v>2.8</v>
      </c>
    </row>
    <row r="22" spans="2:98" ht="15" thickBot="1" x14ac:dyDescent="0.35">
      <c r="B22" s="20">
        <v>45511</v>
      </c>
      <c r="C22" s="15">
        <v>2.54</v>
      </c>
      <c r="D22" s="15">
        <v>1.44</v>
      </c>
      <c r="E22" s="15">
        <v>1.1000000000000001</v>
      </c>
      <c r="F22" s="15">
        <v>128.1</v>
      </c>
      <c r="G22" s="15">
        <v>2.5099999999999998</v>
      </c>
      <c r="H22" s="15">
        <v>1.38</v>
      </c>
      <c r="I22" s="15">
        <v>1.1200000000000001</v>
      </c>
      <c r="J22" s="15">
        <v>122</v>
      </c>
      <c r="K22" s="15">
        <v>2.2000000000000002</v>
      </c>
      <c r="L22" s="15">
        <v>1.38</v>
      </c>
      <c r="M22" s="15">
        <v>0.82</v>
      </c>
      <c r="N22" s="15">
        <v>101.4</v>
      </c>
      <c r="O22" s="15">
        <v>2.16</v>
      </c>
      <c r="P22" s="15">
        <v>1.44</v>
      </c>
      <c r="Q22" s="15">
        <v>0.73</v>
      </c>
      <c r="R22" s="15">
        <v>117.6</v>
      </c>
      <c r="S22" s="15">
        <v>2.11</v>
      </c>
      <c r="T22" s="15">
        <v>1.52</v>
      </c>
      <c r="U22" s="15">
        <v>0.6</v>
      </c>
      <c r="V22" s="15">
        <v>111.4</v>
      </c>
      <c r="W22" s="15">
        <v>1.67</v>
      </c>
      <c r="X22" s="15">
        <v>1.34</v>
      </c>
      <c r="Y22" s="15">
        <v>0.33</v>
      </c>
      <c r="Z22" s="15">
        <v>116.6</v>
      </c>
      <c r="AA22" s="15">
        <v>2.2400000000000002</v>
      </c>
      <c r="AB22" s="15">
        <v>1.34</v>
      </c>
      <c r="AC22" s="15">
        <v>0.9</v>
      </c>
      <c r="AD22" s="15">
        <v>112.5</v>
      </c>
      <c r="AE22" s="15">
        <v>2.21</v>
      </c>
      <c r="AF22" s="15">
        <v>1.36</v>
      </c>
      <c r="AG22" s="15">
        <v>0.85</v>
      </c>
      <c r="AH22" s="15">
        <v>127.8</v>
      </c>
      <c r="AI22" s="27">
        <v>2.06</v>
      </c>
      <c r="AJ22" s="27">
        <v>1.44</v>
      </c>
      <c r="AK22" s="27">
        <v>0.61</v>
      </c>
      <c r="AL22" s="27">
        <v>126.5</v>
      </c>
      <c r="AM22" s="27">
        <v>2.25</v>
      </c>
      <c r="AN22" s="27">
        <v>1.42</v>
      </c>
      <c r="AO22" s="27">
        <v>0.83</v>
      </c>
      <c r="AP22" s="27">
        <v>122.1</v>
      </c>
      <c r="AQ22" s="27">
        <v>2.34</v>
      </c>
      <c r="AR22" s="27">
        <v>1.4</v>
      </c>
      <c r="AS22" s="27">
        <v>0.94</v>
      </c>
      <c r="AT22" s="40">
        <v>0</v>
      </c>
      <c r="AU22" s="27">
        <v>2.15</v>
      </c>
      <c r="AV22" s="27">
        <v>1.5</v>
      </c>
      <c r="AW22" s="27">
        <v>0.65</v>
      </c>
      <c r="AX22" s="40">
        <v>0</v>
      </c>
      <c r="AY22" s="27">
        <v>1.98</v>
      </c>
      <c r="AZ22" s="27">
        <v>0.8</v>
      </c>
      <c r="BA22" s="27">
        <v>1.18</v>
      </c>
      <c r="BB22" s="27">
        <v>120.3</v>
      </c>
      <c r="BC22" s="27">
        <v>1.65</v>
      </c>
      <c r="BD22" s="27">
        <v>1.39</v>
      </c>
      <c r="BE22" s="27">
        <v>0.26</v>
      </c>
      <c r="BF22" s="27">
        <v>127.4</v>
      </c>
      <c r="BG22" s="27">
        <v>1.73</v>
      </c>
      <c r="BH22" s="27">
        <v>1.27</v>
      </c>
      <c r="BI22" s="27">
        <v>0.46</v>
      </c>
      <c r="BJ22" s="27">
        <v>116.8</v>
      </c>
      <c r="BK22" s="27">
        <v>1.87</v>
      </c>
      <c r="BL22" s="27">
        <v>1.32</v>
      </c>
      <c r="BM22" s="27">
        <v>0.55000000000000004</v>
      </c>
      <c r="BN22" s="27">
        <v>120.7</v>
      </c>
      <c r="BO22" s="27">
        <v>1.92</v>
      </c>
      <c r="BP22" s="27">
        <v>1.26</v>
      </c>
      <c r="BQ22" s="27">
        <v>0.65</v>
      </c>
      <c r="BR22" s="27">
        <v>92.2</v>
      </c>
      <c r="BS22" s="27">
        <v>1.83</v>
      </c>
      <c r="BT22" s="27">
        <v>1.48</v>
      </c>
      <c r="BU22" s="27">
        <v>0.35</v>
      </c>
      <c r="BV22" s="27">
        <v>111.7</v>
      </c>
      <c r="BW22" s="27">
        <v>2.1800000000000002</v>
      </c>
      <c r="BX22" s="27">
        <v>1.21</v>
      </c>
      <c r="BY22" s="27">
        <v>0.97</v>
      </c>
      <c r="BZ22" s="40">
        <v>0</v>
      </c>
      <c r="CA22" s="27">
        <v>1.96</v>
      </c>
      <c r="CB22" s="27">
        <v>1.1299999999999999</v>
      </c>
      <c r="CC22" s="27">
        <v>0.83</v>
      </c>
      <c r="CD22" s="40">
        <v>0</v>
      </c>
      <c r="CE22" s="27">
        <v>1.98</v>
      </c>
      <c r="CF22" s="27">
        <v>1.33</v>
      </c>
      <c r="CG22" s="27">
        <v>0.65</v>
      </c>
      <c r="CH22" s="27">
        <v>118.2</v>
      </c>
      <c r="CI22" s="27">
        <v>2</v>
      </c>
      <c r="CJ22" s="27">
        <v>1.52</v>
      </c>
      <c r="CK22" s="27">
        <v>0.48</v>
      </c>
      <c r="CL22" s="27">
        <v>150.6</v>
      </c>
      <c r="CM22" s="27">
        <v>1.95</v>
      </c>
      <c r="CN22" s="27">
        <v>1.26</v>
      </c>
      <c r="CO22" s="27">
        <v>0.69</v>
      </c>
      <c r="CP22" s="27">
        <v>100.9</v>
      </c>
      <c r="CQ22" s="27">
        <v>1.94</v>
      </c>
      <c r="CR22" s="27">
        <v>1.27</v>
      </c>
      <c r="CS22" s="27">
        <v>0.67</v>
      </c>
      <c r="CT22" s="27">
        <v>114.7</v>
      </c>
    </row>
    <row r="23" spans="2:98" ht="15" thickBot="1" x14ac:dyDescent="0.35">
      <c r="B23" s="20">
        <v>45512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2:98" ht="15" thickBot="1" x14ac:dyDescent="0.35">
      <c r="B24" s="20">
        <v>45513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2:98" ht="15" thickBot="1" x14ac:dyDescent="0.35">
      <c r="B25" s="20">
        <v>45514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2:98" ht="15" thickBot="1" x14ac:dyDescent="0.35">
      <c r="B26" s="20">
        <v>45515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2:98" ht="15" thickBot="1" x14ac:dyDescent="0.35">
      <c r="B27" s="20">
        <v>45516</v>
      </c>
      <c r="C27" s="15">
        <v>2.64</v>
      </c>
      <c r="D27" s="15">
        <v>1.38</v>
      </c>
      <c r="E27" s="15">
        <v>1.26</v>
      </c>
      <c r="F27" s="15">
        <v>119.8</v>
      </c>
      <c r="G27" s="15">
        <v>2.61</v>
      </c>
      <c r="H27" s="15">
        <v>1.29</v>
      </c>
      <c r="I27" s="15">
        <v>1.31</v>
      </c>
      <c r="J27" s="15">
        <v>113.6</v>
      </c>
      <c r="K27" s="15">
        <v>2.2999999999999998</v>
      </c>
      <c r="L27" s="15">
        <v>1.34</v>
      </c>
      <c r="M27" s="15">
        <v>0.96</v>
      </c>
      <c r="N27" s="15">
        <v>98.1</v>
      </c>
      <c r="O27" s="15">
        <v>2.25</v>
      </c>
      <c r="P27" s="15">
        <v>1.4</v>
      </c>
      <c r="Q27" s="15">
        <v>0.85</v>
      </c>
      <c r="R27" s="15">
        <v>114.4</v>
      </c>
      <c r="S27" s="15">
        <v>2.1800000000000002</v>
      </c>
      <c r="T27" s="15">
        <v>1.46</v>
      </c>
      <c r="U27" s="15">
        <v>0.72</v>
      </c>
      <c r="V27" s="15">
        <v>101.8</v>
      </c>
      <c r="W27" s="15">
        <v>2.21</v>
      </c>
      <c r="X27" s="15">
        <v>1.31</v>
      </c>
      <c r="Y27" s="15">
        <v>0.9</v>
      </c>
      <c r="Z27" s="15">
        <v>111.4</v>
      </c>
      <c r="AA27" s="15">
        <v>2.46</v>
      </c>
      <c r="AB27" s="15">
        <v>1.31</v>
      </c>
      <c r="AC27" s="15">
        <v>1.1499999999999999</v>
      </c>
      <c r="AD27" s="15">
        <v>110.7</v>
      </c>
      <c r="AE27" s="15">
        <v>2.4500000000000002</v>
      </c>
      <c r="AF27" s="15">
        <v>1.34</v>
      </c>
      <c r="AG27" s="15">
        <v>1.1100000000000001</v>
      </c>
      <c r="AH27" s="15">
        <v>129.5</v>
      </c>
      <c r="AI27" s="27">
        <v>2.2999999999999998</v>
      </c>
      <c r="AJ27" s="27">
        <v>1.41</v>
      </c>
      <c r="AK27" s="27">
        <v>0.89</v>
      </c>
      <c r="AL27" s="27">
        <v>122.5</v>
      </c>
      <c r="AM27" s="27">
        <v>2.27</v>
      </c>
      <c r="AN27" s="27">
        <v>1.39</v>
      </c>
      <c r="AO27" s="27">
        <v>0.88</v>
      </c>
      <c r="AP27" s="27">
        <v>115.8</v>
      </c>
      <c r="AQ27" s="27">
        <v>2.3199999999999998</v>
      </c>
      <c r="AR27" s="27">
        <v>1.38</v>
      </c>
      <c r="AS27" s="27">
        <v>0.94</v>
      </c>
      <c r="AT27" s="27">
        <v>114</v>
      </c>
      <c r="AU27" s="27">
        <v>2.23</v>
      </c>
      <c r="AV27" s="27">
        <v>1.44</v>
      </c>
      <c r="AW27" s="27">
        <v>0.79</v>
      </c>
      <c r="AX27" s="27">
        <v>117.9</v>
      </c>
      <c r="AY27" s="27">
        <v>1.98</v>
      </c>
      <c r="AZ27" s="27">
        <v>0.78</v>
      </c>
      <c r="BA27" s="27">
        <v>1.2</v>
      </c>
      <c r="BB27" s="27">
        <v>118</v>
      </c>
      <c r="BC27" s="27">
        <v>1.65</v>
      </c>
      <c r="BD27" s="27">
        <v>1.39</v>
      </c>
      <c r="BE27" s="27">
        <v>0.26</v>
      </c>
      <c r="BF27" s="27">
        <v>121.5</v>
      </c>
      <c r="BG27" s="27">
        <v>1.55</v>
      </c>
      <c r="BH27" s="27">
        <v>1.28</v>
      </c>
      <c r="BI27" s="27">
        <v>0.28000000000000003</v>
      </c>
      <c r="BJ27" s="27">
        <v>115</v>
      </c>
      <c r="BK27" s="27">
        <v>1.82</v>
      </c>
      <c r="BL27" s="27">
        <v>1.31</v>
      </c>
      <c r="BM27" s="27">
        <v>0.51</v>
      </c>
      <c r="BN27" s="27">
        <v>117.7</v>
      </c>
      <c r="BO27" s="27">
        <v>1.83</v>
      </c>
      <c r="BP27" s="27">
        <v>1.24</v>
      </c>
      <c r="BQ27" s="27">
        <v>0.59</v>
      </c>
      <c r="BR27" s="27">
        <v>84.7</v>
      </c>
      <c r="BS27" s="27">
        <v>1.73</v>
      </c>
      <c r="BT27" s="27">
        <v>1.41</v>
      </c>
      <c r="BU27" s="27">
        <v>0.32</v>
      </c>
      <c r="BV27" s="27">
        <v>101.1</v>
      </c>
      <c r="BW27" s="27">
        <v>2.29</v>
      </c>
      <c r="BX27" s="27">
        <v>1.3</v>
      </c>
      <c r="BY27" s="27">
        <v>0.99</v>
      </c>
      <c r="BZ27" s="27">
        <v>98.1</v>
      </c>
      <c r="CA27" s="27">
        <v>1.74</v>
      </c>
      <c r="CB27" s="27">
        <v>1.36</v>
      </c>
      <c r="CC27" s="27">
        <v>0.38</v>
      </c>
      <c r="CD27" s="27">
        <v>113.1</v>
      </c>
      <c r="CE27" s="27">
        <v>2.12</v>
      </c>
      <c r="CF27" s="27">
        <v>1.31</v>
      </c>
      <c r="CG27" s="27">
        <v>0.81</v>
      </c>
      <c r="CH27" s="27">
        <v>141.69999999999999</v>
      </c>
      <c r="CI27" s="27">
        <v>2.0699999999999998</v>
      </c>
      <c r="CJ27" s="27">
        <v>1.55</v>
      </c>
      <c r="CK27" s="27">
        <v>0.52</v>
      </c>
      <c r="CL27" s="27">
        <v>137.19999999999999</v>
      </c>
      <c r="CM27" s="27">
        <v>1.53</v>
      </c>
      <c r="CN27" s="27">
        <v>1.1100000000000001</v>
      </c>
      <c r="CO27" s="27">
        <v>0.42</v>
      </c>
      <c r="CP27" s="27">
        <v>110.9</v>
      </c>
      <c r="CQ27" s="27">
        <v>1.94</v>
      </c>
      <c r="CR27" s="27">
        <v>1.23</v>
      </c>
      <c r="CS27" s="27">
        <v>0.71</v>
      </c>
      <c r="CT27" s="27">
        <v>107.7</v>
      </c>
    </row>
    <row r="28" spans="2:98" ht="15" thickBot="1" x14ac:dyDescent="0.35">
      <c r="B28" s="20">
        <v>45517</v>
      </c>
      <c r="C28" s="34">
        <v>2.8</v>
      </c>
      <c r="D28" s="34">
        <v>1.41</v>
      </c>
      <c r="E28" s="34">
        <v>1.39</v>
      </c>
      <c r="F28" s="34">
        <v>124.7</v>
      </c>
      <c r="G28" s="34">
        <v>2.76</v>
      </c>
      <c r="H28" s="34">
        <v>1.34</v>
      </c>
      <c r="I28" s="34">
        <v>1.42</v>
      </c>
      <c r="J28" s="34">
        <v>119</v>
      </c>
      <c r="K28" s="34">
        <v>2.46</v>
      </c>
      <c r="L28" s="34">
        <v>1.4</v>
      </c>
      <c r="M28" s="34">
        <v>1.05</v>
      </c>
      <c r="N28" s="34">
        <v>102.3</v>
      </c>
      <c r="O28" s="34">
        <v>2.4</v>
      </c>
      <c r="P28" s="34">
        <v>1.45</v>
      </c>
      <c r="Q28" s="34">
        <v>0.95</v>
      </c>
      <c r="R28" s="34">
        <v>125.1</v>
      </c>
      <c r="S28" s="34">
        <v>2.42</v>
      </c>
      <c r="T28" s="34">
        <v>1.53</v>
      </c>
      <c r="U28" s="34">
        <v>0.9</v>
      </c>
      <c r="V28" s="34">
        <v>118</v>
      </c>
      <c r="W28" s="34">
        <v>2.44</v>
      </c>
      <c r="X28" s="34">
        <v>1.39</v>
      </c>
      <c r="Y28" s="34">
        <v>1.05</v>
      </c>
      <c r="Z28" s="34">
        <v>129.4</v>
      </c>
      <c r="AA28" s="34">
        <v>2.5499999999999998</v>
      </c>
      <c r="AB28" s="34">
        <v>1.35</v>
      </c>
      <c r="AC28" s="34">
        <v>1.2</v>
      </c>
      <c r="AD28" s="34">
        <v>110.4</v>
      </c>
      <c r="AE28" s="34">
        <v>2.5299999999999998</v>
      </c>
      <c r="AF28" s="34">
        <v>1.39</v>
      </c>
      <c r="AG28" s="34">
        <v>1.1399999999999999</v>
      </c>
      <c r="AH28" s="34">
        <v>131.6</v>
      </c>
      <c r="AI28" s="34">
        <v>1.93</v>
      </c>
      <c r="AJ28" s="34">
        <v>1.4</v>
      </c>
      <c r="AK28" s="34">
        <v>0.53</v>
      </c>
      <c r="AL28" s="34">
        <v>122.9</v>
      </c>
      <c r="AM28" s="34">
        <v>2.29</v>
      </c>
      <c r="AN28" s="34">
        <v>1.37</v>
      </c>
      <c r="AO28" s="34">
        <v>0.92</v>
      </c>
      <c r="AP28" s="34">
        <v>115.1</v>
      </c>
      <c r="AQ28" s="34">
        <v>2.4</v>
      </c>
      <c r="AR28" s="34">
        <v>1.4</v>
      </c>
      <c r="AS28" s="34">
        <v>0.99</v>
      </c>
      <c r="AT28" s="34">
        <v>117.2</v>
      </c>
      <c r="AU28" s="34">
        <v>2.2599999999999998</v>
      </c>
      <c r="AV28" s="34">
        <v>1.47</v>
      </c>
      <c r="AW28" s="34">
        <v>0.8</v>
      </c>
      <c r="AX28" s="34">
        <v>121.8</v>
      </c>
      <c r="AY28" s="34">
        <v>1.99</v>
      </c>
      <c r="AZ28" s="34">
        <v>0.76</v>
      </c>
      <c r="BA28" s="34">
        <v>1.23</v>
      </c>
      <c r="BB28" s="34">
        <v>115.6</v>
      </c>
      <c r="BC28" s="34">
        <v>1.65</v>
      </c>
      <c r="BD28" s="34">
        <v>1.38</v>
      </c>
      <c r="BE28" s="34">
        <v>0.27</v>
      </c>
      <c r="BF28" s="34">
        <v>123.7</v>
      </c>
      <c r="BG28" s="34">
        <v>1.59</v>
      </c>
      <c r="BH28" s="34">
        <v>1.29</v>
      </c>
      <c r="BI28" s="34">
        <v>0.28999999999999998</v>
      </c>
      <c r="BJ28" s="34">
        <v>118.8</v>
      </c>
      <c r="BK28" s="34" t="s">
        <v>491</v>
      </c>
      <c r="BL28" s="34"/>
      <c r="BM28" s="34"/>
      <c r="BN28" s="34">
        <v>119.6</v>
      </c>
      <c r="BO28" s="34">
        <v>1.46</v>
      </c>
      <c r="BP28" s="34">
        <v>1.1599999999999999</v>
      </c>
      <c r="BQ28" s="34">
        <v>0.3</v>
      </c>
      <c r="BR28" s="34">
        <v>49.5</v>
      </c>
      <c r="BS28" s="34">
        <v>1.42</v>
      </c>
      <c r="BT28" s="34">
        <v>1.34</v>
      </c>
      <c r="BU28" s="34">
        <v>0.09</v>
      </c>
      <c r="BV28" s="34">
        <v>61.3</v>
      </c>
      <c r="BW28" s="34">
        <v>1.71</v>
      </c>
      <c r="BX28" s="34">
        <v>1.32</v>
      </c>
      <c r="BY28" s="34">
        <v>0.39</v>
      </c>
      <c r="BZ28" s="34" t="s">
        <v>492</v>
      </c>
      <c r="CA28" s="34">
        <v>1.73</v>
      </c>
      <c r="CB28" s="34">
        <v>1.4</v>
      </c>
      <c r="CC28" s="34">
        <v>0.33</v>
      </c>
      <c r="CD28" s="34">
        <v>121.7</v>
      </c>
      <c r="CE28" s="34">
        <v>2.0499999999999998</v>
      </c>
      <c r="CF28" s="34">
        <v>1.38</v>
      </c>
      <c r="CG28" s="34">
        <v>0.66</v>
      </c>
      <c r="CH28" s="34">
        <v>120.4</v>
      </c>
      <c r="CI28" s="34">
        <v>2.0699999999999998</v>
      </c>
      <c r="CJ28" s="34">
        <v>1.55</v>
      </c>
      <c r="CK28" s="34">
        <v>0.52</v>
      </c>
      <c r="CL28" s="34">
        <v>135.30000000000001</v>
      </c>
      <c r="CM28" s="34" t="s">
        <v>491</v>
      </c>
      <c r="CN28" s="34"/>
      <c r="CO28" s="34"/>
      <c r="CP28" s="34">
        <v>119.2</v>
      </c>
      <c r="CQ28" s="34">
        <v>2.1</v>
      </c>
      <c r="CR28" s="34">
        <v>1.28</v>
      </c>
      <c r="CS28" s="34">
        <v>0.82</v>
      </c>
      <c r="CT28" s="34">
        <v>113.6</v>
      </c>
    </row>
    <row r="29" spans="2:98" ht="15" thickBot="1" x14ac:dyDescent="0.35">
      <c r="B29" s="20">
        <v>45518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</row>
    <row r="30" spans="2:98" ht="15" thickBot="1" x14ac:dyDescent="0.35">
      <c r="B30" s="20">
        <v>45519</v>
      </c>
      <c r="C30" s="34">
        <v>2.86</v>
      </c>
      <c r="D30" s="34">
        <v>1.4</v>
      </c>
      <c r="E30" s="34">
        <v>1.46</v>
      </c>
      <c r="F30" s="34">
        <v>118.8</v>
      </c>
      <c r="G30" s="34">
        <v>2.84</v>
      </c>
      <c r="H30" s="34">
        <v>1.31</v>
      </c>
      <c r="I30" s="34">
        <v>1.54</v>
      </c>
      <c r="J30" s="34">
        <v>113</v>
      </c>
      <c r="K30" s="34">
        <v>2.54</v>
      </c>
      <c r="L30" s="34">
        <v>1.38</v>
      </c>
      <c r="M30" s="34">
        <v>1.1599999999999999</v>
      </c>
      <c r="N30" s="34">
        <v>99.9</v>
      </c>
      <c r="O30" s="34">
        <v>2.48</v>
      </c>
      <c r="P30" s="34">
        <v>1.43</v>
      </c>
      <c r="Q30" s="34">
        <v>1.05</v>
      </c>
      <c r="R30" s="34">
        <v>122</v>
      </c>
      <c r="S30" s="34">
        <v>2.17</v>
      </c>
      <c r="T30" s="34">
        <v>1.47</v>
      </c>
      <c r="U30" s="34">
        <v>0.71</v>
      </c>
      <c r="V30" s="34">
        <v>87</v>
      </c>
      <c r="W30" s="34">
        <v>2.19</v>
      </c>
      <c r="X30" s="34">
        <v>1.3</v>
      </c>
      <c r="Y30" s="34">
        <v>0.89</v>
      </c>
      <c r="Z30" s="34">
        <v>95.1</v>
      </c>
      <c r="AA30" s="34">
        <v>2.6</v>
      </c>
      <c r="AB30" s="34">
        <v>1.32</v>
      </c>
      <c r="AC30" s="34">
        <v>1.28</v>
      </c>
      <c r="AD30" s="34">
        <v>105.1</v>
      </c>
      <c r="AE30" s="34">
        <v>2.56</v>
      </c>
      <c r="AF30" s="34">
        <v>1.34</v>
      </c>
      <c r="AG30" s="34">
        <v>1.22</v>
      </c>
      <c r="AH30" s="34">
        <v>126.5</v>
      </c>
      <c r="AI30" s="34">
        <v>2.31</v>
      </c>
      <c r="AJ30" s="34">
        <v>1.41</v>
      </c>
      <c r="AK30" s="34">
        <v>0.9</v>
      </c>
      <c r="AL30" s="34">
        <v>125</v>
      </c>
      <c r="AM30" s="34">
        <v>2.4</v>
      </c>
      <c r="AN30" s="34">
        <v>1.4</v>
      </c>
      <c r="AO30" s="34">
        <v>1</v>
      </c>
      <c r="AP30" s="34">
        <v>115.2</v>
      </c>
      <c r="AQ30" s="34">
        <v>2.42</v>
      </c>
      <c r="AR30" s="34">
        <v>1.39</v>
      </c>
      <c r="AS30" s="34">
        <v>1.02</v>
      </c>
      <c r="AT30" s="34">
        <v>117.4</v>
      </c>
      <c r="AU30" s="34">
        <v>2.38</v>
      </c>
      <c r="AV30" s="34">
        <v>1.45</v>
      </c>
      <c r="AW30" s="34">
        <v>0.93</v>
      </c>
      <c r="AX30" s="34">
        <v>122.2</v>
      </c>
      <c r="AY30" s="34">
        <v>2.0699999999999998</v>
      </c>
      <c r="AZ30" s="34">
        <v>0.76</v>
      </c>
      <c r="BA30" s="34">
        <v>1.31</v>
      </c>
      <c r="BB30" s="34">
        <v>116.2</v>
      </c>
      <c r="BC30" s="34">
        <v>1.73</v>
      </c>
      <c r="BD30" s="34">
        <v>1.4</v>
      </c>
      <c r="BE30" s="34">
        <v>0.33</v>
      </c>
      <c r="BF30" s="34">
        <v>122.6</v>
      </c>
      <c r="BG30" s="34">
        <v>1.53</v>
      </c>
      <c r="BH30" s="34">
        <v>1.29</v>
      </c>
      <c r="BI30" s="34">
        <v>0.24</v>
      </c>
      <c r="BJ30" s="34">
        <v>116.6</v>
      </c>
      <c r="BK30" s="34">
        <v>1.68</v>
      </c>
      <c r="BL30" s="34">
        <v>1.33</v>
      </c>
      <c r="BM30" s="34">
        <v>0.36</v>
      </c>
      <c r="BN30" s="34">
        <v>119.3</v>
      </c>
      <c r="BO30" s="34">
        <v>2.76</v>
      </c>
      <c r="BP30" s="34">
        <v>1.36</v>
      </c>
      <c r="BQ30" s="34">
        <v>1.4</v>
      </c>
      <c r="BR30" s="34">
        <v>114.8</v>
      </c>
      <c r="BS30" s="34">
        <v>2.74</v>
      </c>
      <c r="BT30" s="34">
        <v>3.31</v>
      </c>
      <c r="BU30" s="34">
        <v>1.42</v>
      </c>
      <c r="BV30" s="34">
        <v>109.5</v>
      </c>
      <c r="BW30" s="34">
        <v>2.57</v>
      </c>
      <c r="BX30" s="34">
        <v>1.38</v>
      </c>
      <c r="BY30" s="34">
        <v>1.19</v>
      </c>
      <c r="BZ30" s="34">
        <v>102.4</v>
      </c>
      <c r="CA30" s="34">
        <v>2.52</v>
      </c>
      <c r="CB30" s="34">
        <v>1.43</v>
      </c>
      <c r="CC30" s="34">
        <v>1.08</v>
      </c>
      <c r="CD30" s="34">
        <v>124.4</v>
      </c>
      <c r="CE30" s="34">
        <v>2.3199999999999998</v>
      </c>
      <c r="CF30" s="34">
        <v>1.45</v>
      </c>
      <c r="CG30" s="34">
        <v>0.87</v>
      </c>
      <c r="CH30" s="34">
        <v>107.1</v>
      </c>
      <c r="CI30" s="34">
        <v>2.3199999999999998</v>
      </c>
      <c r="CJ30" s="34">
        <v>1.32</v>
      </c>
      <c r="CK30" s="34">
        <v>1.01</v>
      </c>
      <c r="CL30" s="34">
        <v>116.5</v>
      </c>
      <c r="CM30" s="34">
        <v>2.4700000000000002</v>
      </c>
      <c r="CN30" s="34">
        <v>1.27</v>
      </c>
      <c r="CO30" s="34">
        <v>1.19</v>
      </c>
      <c r="CP30" s="34">
        <v>98.1</v>
      </c>
      <c r="CQ30" s="34">
        <v>2.4500000000000002</v>
      </c>
      <c r="CR30" s="34">
        <v>1.29</v>
      </c>
      <c r="CS30" s="34">
        <v>1.1499999999999999</v>
      </c>
      <c r="CT30" s="34">
        <v>118.2</v>
      </c>
    </row>
    <row r="31" spans="2:98" ht="15" thickBot="1" x14ac:dyDescent="0.35">
      <c r="B31" s="20">
        <v>45520</v>
      </c>
      <c r="C31" s="34">
        <v>1.52</v>
      </c>
      <c r="D31" s="34">
        <v>1.1000000000000001</v>
      </c>
      <c r="E31" s="34">
        <v>0.43</v>
      </c>
      <c r="F31" s="34">
        <v>132.80000000000001</v>
      </c>
      <c r="G31" s="34">
        <v>1.79</v>
      </c>
      <c r="H31" s="34">
        <v>1.1000000000000001</v>
      </c>
      <c r="I31" s="34">
        <v>0.69</v>
      </c>
      <c r="J31" s="34">
        <v>58.1</v>
      </c>
      <c r="K31" s="34">
        <v>2.61</v>
      </c>
      <c r="L31" s="34">
        <v>1.35</v>
      </c>
      <c r="M31" s="34">
        <v>1.25</v>
      </c>
      <c r="N31" s="34">
        <v>99.6</v>
      </c>
      <c r="O31" s="34">
        <v>2.52</v>
      </c>
      <c r="P31" s="34">
        <v>1.4</v>
      </c>
      <c r="Q31" s="34">
        <v>1.1100000000000001</v>
      </c>
      <c r="R31" s="34">
        <v>122.2</v>
      </c>
      <c r="S31" s="34">
        <v>2.34</v>
      </c>
      <c r="T31" s="34">
        <v>1.42</v>
      </c>
      <c r="U31" s="34">
        <v>0.92</v>
      </c>
      <c r="V31" s="34">
        <v>103.7</v>
      </c>
      <c r="W31" s="34">
        <v>2.35</v>
      </c>
      <c r="X31" s="34">
        <v>1.3</v>
      </c>
      <c r="Y31" s="34">
        <v>1.05</v>
      </c>
      <c r="Z31" s="34">
        <v>113.5</v>
      </c>
      <c r="AA31" s="34">
        <v>2.67</v>
      </c>
      <c r="AB31" s="34">
        <v>1.27</v>
      </c>
      <c r="AC31" s="34">
        <v>1.39</v>
      </c>
      <c r="AD31" s="34">
        <v>103.6</v>
      </c>
      <c r="AE31" s="34">
        <v>2.65</v>
      </c>
      <c r="AF31" s="34">
        <v>1.3</v>
      </c>
      <c r="AG31" s="34">
        <v>1.34</v>
      </c>
      <c r="AH31" s="34">
        <v>121.7</v>
      </c>
      <c r="AI31" s="34">
        <v>2.27</v>
      </c>
      <c r="AJ31" s="34">
        <v>1.34</v>
      </c>
      <c r="AK31" s="34">
        <v>0.92</v>
      </c>
      <c r="AL31" s="34">
        <v>113.1</v>
      </c>
      <c r="AM31" s="34">
        <v>2.27</v>
      </c>
      <c r="AN31" s="34">
        <v>1.36</v>
      </c>
      <c r="AO31" s="34">
        <v>0.91</v>
      </c>
      <c r="AP31" s="34">
        <v>103.6</v>
      </c>
      <c r="AQ31" s="34">
        <v>2.37</v>
      </c>
      <c r="AR31" s="34">
        <v>1.36</v>
      </c>
      <c r="AS31" s="34">
        <v>1.01</v>
      </c>
      <c r="AT31" s="34">
        <v>113</v>
      </c>
      <c r="AU31" s="34">
        <v>2.37</v>
      </c>
      <c r="AV31" s="34">
        <v>1.42</v>
      </c>
      <c r="AW31" s="34">
        <v>0.94</v>
      </c>
      <c r="AX31" s="34">
        <v>116.3</v>
      </c>
      <c r="AY31" s="34">
        <v>1.39</v>
      </c>
      <c r="AZ31" s="34">
        <v>0.73</v>
      </c>
      <c r="BA31" s="34">
        <v>1.2</v>
      </c>
      <c r="BB31" s="34">
        <v>102.5</v>
      </c>
      <c r="BC31" s="34">
        <v>1.61</v>
      </c>
      <c r="BD31" s="34">
        <v>1.33</v>
      </c>
      <c r="BE31" s="34">
        <v>0.28000000000000003</v>
      </c>
      <c r="BF31" s="34">
        <v>106.9</v>
      </c>
      <c r="BG31" s="34">
        <v>1.66</v>
      </c>
      <c r="BH31" s="34">
        <v>1.27</v>
      </c>
      <c r="BI31" s="34">
        <v>0.39</v>
      </c>
      <c r="BJ31" s="34">
        <v>112.9</v>
      </c>
      <c r="BK31" s="34">
        <v>1.9</v>
      </c>
      <c r="BL31" s="34">
        <v>1.3</v>
      </c>
      <c r="BM31" s="34">
        <v>0.59</v>
      </c>
      <c r="BN31" s="34">
        <v>116.6</v>
      </c>
      <c r="BO31" s="34">
        <v>2.06</v>
      </c>
      <c r="BP31" s="34">
        <v>1.4</v>
      </c>
      <c r="BQ31" s="34">
        <v>0.66</v>
      </c>
      <c r="BR31" s="34">
        <v>124.3</v>
      </c>
      <c r="BS31" s="34">
        <v>2.02</v>
      </c>
      <c r="BT31" s="34">
        <v>1.54</v>
      </c>
      <c r="BU31" s="34">
        <v>0.48</v>
      </c>
      <c r="BV31" s="34">
        <v>117.9</v>
      </c>
      <c r="BW31" s="34">
        <v>2.25</v>
      </c>
      <c r="BX31" s="34">
        <v>1.3</v>
      </c>
      <c r="BY31" s="34">
        <v>0.94</v>
      </c>
      <c r="BZ31" s="34">
        <v>90.1</v>
      </c>
      <c r="CA31" s="34">
        <v>2.15</v>
      </c>
      <c r="CB31" s="34">
        <v>1.41</v>
      </c>
      <c r="CC31" s="34">
        <v>0.74</v>
      </c>
      <c r="CD31" s="34">
        <v>124.8</v>
      </c>
      <c r="CE31" s="34">
        <v>1.97</v>
      </c>
      <c r="CF31" s="34">
        <v>1.39</v>
      </c>
      <c r="CG31" s="34">
        <v>0.57999999999999996</v>
      </c>
      <c r="CH31" s="34">
        <v>114.1</v>
      </c>
      <c r="CI31" s="34">
        <v>1.96</v>
      </c>
      <c r="CJ31" s="34">
        <v>1.54</v>
      </c>
      <c r="CK31" s="34">
        <v>0.41</v>
      </c>
      <c r="CL31" s="34">
        <v>128.30000000000001</v>
      </c>
      <c r="CM31" s="34">
        <v>2.19</v>
      </c>
      <c r="CN31" s="34">
        <v>1.32</v>
      </c>
      <c r="CO31" s="34">
        <v>0.88</v>
      </c>
      <c r="CP31" s="34">
        <v>114.3</v>
      </c>
      <c r="CQ31" s="34">
        <v>2.2599999999999998</v>
      </c>
      <c r="CR31" s="34">
        <v>1.29</v>
      </c>
      <c r="CS31" s="34">
        <v>0.97</v>
      </c>
      <c r="CT31" s="34">
        <v>115</v>
      </c>
    </row>
    <row r="32" spans="2:98" ht="15" thickBot="1" x14ac:dyDescent="0.35">
      <c r="B32" s="20">
        <v>45521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</row>
    <row r="33" spans="2:98" ht="15" thickBot="1" x14ac:dyDescent="0.35">
      <c r="B33" s="20">
        <v>45522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</row>
    <row r="34" spans="2:98" ht="15" thickBot="1" x14ac:dyDescent="0.35">
      <c r="B34" s="20">
        <v>45523</v>
      </c>
      <c r="C34" s="34">
        <v>2.82</v>
      </c>
      <c r="D34" s="34">
        <v>1.41</v>
      </c>
      <c r="E34" s="34">
        <v>1.41</v>
      </c>
      <c r="F34" s="34">
        <v>122</v>
      </c>
      <c r="G34" s="34">
        <v>2.76</v>
      </c>
      <c r="H34" s="34">
        <v>1.32</v>
      </c>
      <c r="I34" s="34">
        <v>1.46</v>
      </c>
      <c r="J34" s="34">
        <v>117.6</v>
      </c>
      <c r="K34" s="34">
        <v>2.5499999999999998</v>
      </c>
      <c r="L34" s="34">
        <v>1.37</v>
      </c>
      <c r="M34" s="34">
        <v>1.18</v>
      </c>
      <c r="N34" s="34">
        <v>102.7</v>
      </c>
      <c r="O34" s="34">
        <v>2.5099999999999998</v>
      </c>
      <c r="P34" s="34">
        <v>1.43</v>
      </c>
      <c r="Q34" s="34">
        <v>1.0900000000000001</v>
      </c>
      <c r="R34" s="34">
        <v>121.3</v>
      </c>
      <c r="S34" s="34">
        <v>2.16</v>
      </c>
      <c r="T34" s="34">
        <v>1.49</v>
      </c>
      <c r="U34" s="34">
        <v>0.67</v>
      </c>
      <c r="V34" s="34">
        <v>107.3</v>
      </c>
      <c r="W34" s="34">
        <v>2.16</v>
      </c>
      <c r="X34" s="34">
        <v>1.29</v>
      </c>
      <c r="Y34" s="34">
        <v>0.87</v>
      </c>
      <c r="Z34" s="34">
        <v>116.6</v>
      </c>
      <c r="AA34" s="34">
        <v>2.58</v>
      </c>
      <c r="AB34" s="34">
        <v>1.3</v>
      </c>
      <c r="AC34" s="34">
        <v>1.29</v>
      </c>
      <c r="AD34" s="34">
        <v>105</v>
      </c>
      <c r="AE34" s="34">
        <v>2.5499999999999998</v>
      </c>
      <c r="AF34" s="34">
        <v>1.34</v>
      </c>
      <c r="AG34" s="34">
        <v>1.21</v>
      </c>
      <c r="AH34" s="34">
        <v>128.9</v>
      </c>
      <c r="AI34" s="34">
        <v>2.4</v>
      </c>
      <c r="AJ34" s="34">
        <v>1.37</v>
      </c>
      <c r="AK34" s="34">
        <v>1.03</v>
      </c>
      <c r="AL34" s="34">
        <v>121.1</v>
      </c>
      <c r="AM34" s="34">
        <v>2.39</v>
      </c>
      <c r="AN34" s="34">
        <v>1.39</v>
      </c>
      <c r="AO34" s="34">
        <v>1</v>
      </c>
      <c r="AP34" s="34">
        <v>113.4</v>
      </c>
      <c r="AQ34" s="34">
        <v>2.4</v>
      </c>
      <c r="AR34" s="34">
        <v>1.32</v>
      </c>
      <c r="AS34" s="34">
        <v>1.08</v>
      </c>
      <c r="AT34" s="34">
        <v>112.3</v>
      </c>
      <c r="AU34" s="34">
        <v>2.29</v>
      </c>
      <c r="AV34" s="34">
        <v>1.42</v>
      </c>
      <c r="AW34" s="34">
        <v>0.87</v>
      </c>
      <c r="AX34" s="34">
        <v>114.6</v>
      </c>
      <c r="AY34" s="34">
        <v>1.63</v>
      </c>
      <c r="AZ34" s="34">
        <v>0.64</v>
      </c>
      <c r="BA34" s="34">
        <v>1</v>
      </c>
      <c r="BB34" s="34">
        <v>139.4</v>
      </c>
      <c r="BC34" s="34">
        <v>1.58</v>
      </c>
      <c r="BD34" s="34">
        <v>1.25</v>
      </c>
      <c r="BE34" s="34">
        <v>0.34</v>
      </c>
      <c r="BF34" s="34">
        <v>100.3</v>
      </c>
      <c r="BG34" s="34">
        <v>1.61</v>
      </c>
      <c r="BH34" s="34">
        <v>1.28</v>
      </c>
      <c r="BI34" s="34">
        <v>0.33</v>
      </c>
      <c r="BJ34" s="34">
        <v>118</v>
      </c>
      <c r="BK34" s="34">
        <v>1.93</v>
      </c>
      <c r="BL34" s="34">
        <v>1.31</v>
      </c>
      <c r="BM34" s="34">
        <v>0.62</v>
      </c>
      <c r="BN34" s="34">
        <v>118.8</v>
      </c>
      <c r="BO34" s="34">
        <v>2.29</v>
      </c>
      <c r="BP34" s="34">
        <v>1.44</v>
      </c>
      <c r="BQ34" s="34">
        <v>0.84</v>
      </c>
      <c r="BR34" s="34">
        <v>136.5</v>
      </c>
      <c r="BS34" s="34">
        <v>2.2400000000000002</v>
      </c>
      <c r="BT34" s="34">
        <v>1.56</v>
      </c>
      <c r="BU34" s="34">
        <v>0.68</v>
      </c>
      <c r="BV34" s="34">
        <v>129</v>
      </c>
      <c r="BW34" s="34">
        <v>2.14</v>
      </c>
      <c r="BX34" s="34">
        <v>1.3</v>
      </c>
      <c r="BY34" s="34">
        <v>0.85</v>
      </c>
      <c r="BZ34" s="34">
        <v>96.9</v>
      </c>
      <c r="CA34" s="34">
        <v>1.86</v>
      </c>
      <c r="CB34" s="34">
        <v>1.39</v>
      </c>
      <c r="CC34" s="34">
        <v>0.47</v>
      </c>
      <c r="CD34" s="34">
        <v>130.19999999999999</v>
      </c>
      <c r="CE34" s="34">
        <v>2.04</v>
      </c>
      <c r="CF34" s="34">
        <v>1.4</v>
      </c>
      <c r="CG34" s="34">
        <v>0.64</v>
      </c>
      <c r="CH34" s="34">
        <v>129</v>
      </c>
      <c r="CI34" s="34">
        <v>2.0299999999999998</v>
      </c>
      <c r="CJ34" s="34">
        <v>1.55</v>
      </c>
      <c r="CK34" s="34">
        <v>0.48</v>
      </c>
      <c r="CL34" s="34">
        <v>134.9</v>
      </c>
      <c r="CM34" s="34">
        <v>1.79</v>
      </c>
      <c r="CN34" s="34">
        <v>1.21</v>
      </c>
      <c r="CO34" s="34">
        <v>0.59</v>
      </c>
      <c r="CP34" s="34">
        <v>84.6</v>
      </c>
      <c r="CQ34" s="34">
        <v>1.83</v>
      </c>
      <c r="CR34" s="34">
        <v>1.2</v>
      </c>
      <c r="CS34" s="34">
        <v>0.63</v>
      </c>
      <c r="CT34" s="34">
        <v>88.7</v>
      </c>
    </row>
    <row r="35" spans="2:98" ht="15" thickBot="1" x14ac:dyDescent="0.35">
      <c r="B35" s="20">
        <v>45524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</row>
    <row r="36" spans="2:98" ht="15" thickBot="1" x14ac:dyDescent="0.35">
      <c r="B36" s="20">
        <v>45525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</row>
    <row r="37" spans="2:98" ht="15" thickBot="1" x14ac:dyDescent="0.35">
      <c r="B37" s="20">
        <v>45526</v>
      </c>
      <c r="C37" s="34">
        <v>2.76</v>
      </c>
      <c r="D37" s="34">
        <v>1.42</v>
      </c>
      <c r="E37" s="34">
        <v>1.35</v>
      </c>
      <c r="F37" s="34">
        <v>123.8</v>
      </c>
      <c r="G37" s="34">
        <v>2.73</v>
      </c>
      <c r="H37" s="34">
        <v>1.33</v>
      </c>
      <c r="I37" s="34">
        <v>1.39</v>
      </c>
      <c r="J37" s="34">
        <v>118.1</v>
      </c>
      <c r="K37" s="34">
        <v>2.5499999999999998</v>
      </c>
      <c r="L37" s="34">
        <v>1.4</v>
      </c>
      <c r="M37" s="34">
        <v>1.1499999999999999</v>
      </c>
      <c r="N37" s="34">
        <v>102.8</v>
      </c>
      <c r="O37" s="34">
        <v>2.48</v>
      </c>
      <c r="P37" s="34">
        <v>1.47</v>
      </c>
      <c r="Q37" s="34">
        <v>1.01</v>
      </c>
      <c r="R37" s="34">
        <v>124.7</v>
      </c>
      <c r="S37" s="34">
        <v>2.14</v>
      </c>
      <c r="T37" s="34">
        <v>1.46</v>
      </c>
      <c r="U37" s="34">
        <v>0.68</v>
      </c>
      <c r="V37" s="34">
        <v>99</v>
      </c>
      <c r="W37" s="34">
        <v>2.15</v>
      </c>
      <c r="X37" s="34">
        <v>1.32</v>
      </c>
      <c r="Y37" s="34">
        <v>0.83</v>
      </c>
      <c r="Z37" s="34">
        <v>105.7</v>
      </c>
      <c r="AA37" s="34">
        <v>2.54</v>
      </c>
      <c r="AB37" s="34">
        <v>1.33</v>
      </c>
      <c r="AC37" s="34">
        <v>1.21</v>
      </c>
      <c r="AD37" s="34">
        <v>106.5</v>
      </c>
      <c r="AE37" s="34">
        <v>2.5099999999999998</v>
      </c>
      <c r="AF37" s="34">
        <v>1.35</v>
      </c>
      <c r="AG37" s="34">
        <v>1.1599999999999999</v>
      </c>
      <c r="AH37" s="34">
        <v>127</v>
      </c>
      <c r="AI37" s="34">
        <v>2.48</v>
      </c>
      <c r="AJ37" s="34">
        <v>1.4</v>
      </c>
      <c r="AK37" s="34">
        <v>1.0900000000000001</v>
      </c>
      <c r="AL37" s="34">
        <v>117.9</v>
      </c>
      <c r="AM37" s="34">
        <v>2.44</v>
      </c>
      <c r="AN37" s="34">
        <v>1.41</v>
      </c>
      <c r="AO37" s="34">
        <v>1.03</v>
      </c>
      <c r="AP37" s="34">
        <v>111.8</v>
      </c>
      <c r="AQ37" s="34">
        <v>2.38</v>
      </c>
      <c r="AR37" s="34">
        <v>1.34</v>
      </c>
      <c r="AS37" s="34">
        <v>1.03</v>
      </c>
      <c r="AT37" s="34">
        <v>113.4</v>
      </c>
      <c r="AU37" s="34">
        <v>2.37</v>
      </c>
      <c r="AV37" s="34">
        <v>1.45</v>
      </c>
      <c r="AW37" s="34">
        <v>0.92</v>
      </c>
      <c r="AX37" s="34">
        <v>116.1</v>
      </c>
      <c r="AY37" s="34">
        <v>2</v>
      </c>
      <c r="AZ37" s="34">
        <v>0.75</v>
      </c>
      <c r="BA37" s="34">
        <v>1.25</v>
      </c>
      <c r="BB37" s="34">
        <v>107.1</v>
      </c>
      <c r="BC37" s="34">
        <v>1.65</v>
      </c>
      <c r="BD37" s="34">
        <v>1.32</v>
      </c>
      <c r="BE37" s="34">
        <v>0.33</v>
      </c>
      <c r="BF37" s="34">
        <v>110.5</v>
      </c>
      <c r="BG37" s="34">
        <v>1.84</v>
      </c>
      <c r="BH37" s="34">
        <v>1.27</v>
      </c>
      <c r="BI37" s="34">
        <v>0.57999999999999996</v>
      </c>
      <c r="BJ37" s="34">
        <v>111.7</v>
      </c>
      <c r="BK37" s="34">
        <v>1.96</v>
      </c>
      <c r="BL37" s="34">
        <v>1.3</v>
      </c>
      <c r="BM37" s="34">
        <v>0.66</v>
      </c>
      <c r="BN37" s="34">
        <v>112.4</v>
      </c>
      <c r="BO37" s="34">
        <v>1.98</v>
      </c>
      <c r="BP37" s="34">
        <v>1.31</v>
      </c>
      <c r="BQ37" s="34">
        <v>0.67</v>
      </c>
      <c r="BR37" s="34">
        <v>109.5</v>
      </c>
      <c r="BS37" s="34">
        <v>1.92</v>
      </c>
      <c r="BT37" s="34">
        <v>1.49</v>
      </c>
      <c r="BU37" s="34">
        <v>0.43</v>
      </c>
      <c r="BV37" s="34">
        <v>106.9</v>
      </c>
      <c r="BW37" s="34">
        <v>2.19</v>
      </c>
      <c r="BX37" s="34">
        <v>1.26</v>
      </c>
      <c r="BY37" s="34">
        <v>0.93</v>
      </c>
      <c r="BZ37" s="34">
        <v>83.8</v>
      </c>
      <c r="CA37" s="34">
        <v>2.1</v>
      </c>
      <c r="CB37" s="34">
        <v>1.32</v>
      </c>
      <c r="CC37" s="34">
        <v>0.78</v>
      </c>
      <c r="CD37" s="34">
        <v>110.9</v>
      </c>
      <c r="CE37" s="34">
        <v>2.14</v>
      </c>
      <c r="CF37" s="34">
        <v>1.41</v>
      </c>
      <c r="CG37" s="34">
        <v>0.74</v>
      </c>
      <c r="CH37" s="34">
        <v>125.3</v>
      </c>
      <c r="CI37" s="34">
        <v>2.21</v>
      </c>
      <c r="CJ37" s="34">
        <v>1.55</v>
      </c>
      <c r="CK37" s="34">
        <v>0.66</v>
      </c>
      <c r="CL37" s="34">
        <v>130.80000000000001</v>
      </c>
      <c r="CM37" s="34">
        <v>1.45</v>
      </c>
      <c r="CN37" s="34">
        <v>1.1399999999999999</v>
      </c>
      <c r="CO37" s="34">
        <v>0.31</v>
      </c>
      <c r="CP37" s="34">
        <v>57.1</v>
      </c>
      <c r="CQ37" s="34">
        <v>1.47</v>
      </c>
      <c r="CR37" s="34">
        <v>1.1200000000000001</v>
      </c>
      <c r="CS37" s="34">
        <v>0.35</v>
      </c>
      <c r="CT37" s="34">
        <v>58.2</v>
      </c>
    </row>
    <row r="38" spans="2:98" ht="15" thickBot="1" x14ac:dyDescent="0.35">
      <c r="B38" s="20">
        <v>45527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</row>
    <row r="39" spans="2:98" ht="15" thickBot="1" x14ac:dyDescent="0.35">
      <c r="B39" s="20">
        <v>45528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</row>
    <row r="40" spans="2:98" ht="15" thickBot="1" x14ac:dyDescent="0.35">
      <c r="B40" s="20">
        <v>45529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</row>
    <row r="41" spans="2:98" ht="15" thickBot="1" x14ac:dyDescent="0.35">
      <c r="B41" s="20">
        <v>45530</v>
      </c>
      <c r="C41" s="34">
        <v>2.68</v>
      </c>
      <c r="D41" s="34">
        <v>1.37</v>
      </c>
      <c r="E41" s="34">
        <v>1.31</v>
      </c>
      <c r="F41" s="34">
        <v>116.2</v>
      </c>
      <c r="G41" s="34">
        <v>2.64</v>
      </c>
      <c r="H41" s="34">
        <v>1.3</v>
      </c>
      <c r="I41" s="34">
        <v>1.34</v>
      </c>
      <c r="J41" s="34">
        <v>113.2</v>
      </c>
      <c r="K41" s="34">
        <v>2.44</v>
      </c>
      <c r="L41" s="34">
        <v>1.38</v>
      </c>
      <c r="M41" s="34">
        <v>1.05</v>
      </c>
      <c r="N41" s="34">
        <v>99.2</v>
      </c>
      <c r="O41" s="34">
        <v>2.4</v>
      </c>
      <c r="P41" s="34">
        <v>1.42</v>
      </c>
      <c r="Q41" s="34">
        <v>0.97</v>
      </c>
      <c r="R41" s="34">
        <v>118.7</v>
      </c>
      <c r="S41" s="34">
        <v>2.2400000000000002</v>
      </c>
      <c r="T41" s="34">
        <v>1.48</v>
      </c>
      <c r="U41" s="34">
        <v>0.77</v>
      </c>
      <c r="V41" s="34">
        <v>101.1</v>
      </c>
      <c r="W41" s="34">
        <v>2.25</v>
      </c>
      <c r="X41" s="34">
        <v>1.32</v>
      </c>
      <c r="Y41" s="34">
        <v>0.93</v>
      </c>
      <c r="Z41" s="34">
        <v>111.8</v>
      </c>
      <c r="AA41" s="34">
        <v>2.5299999999999998</v>
      </c>
      <c r="AB41" s="34">
        <v>1.3</v>
      </c>
      <c r="AC41" s="34">
        <v>1.23</v>
      </c>
      <c r="AD41" s="34">
        <v>108.4</v>
      </c>
      <c r="AE41" s="34">
        <v>2.54</v>
      </c>
      <c r="AF41" s="34">
        <v>1.31</v>
      </c>
      <c r="AG41" s="34">
        <v>1.23</v>
      </c>
      <c r="AH41" s="34">
        <v>120.4</v>
      </c>
      <c r="AI41" s="34">
        <v>2.66</v>
      </c>
      <c r="AJ41" s="34">
        <v>1.39</v>
      </c>
      <c r="AK41" s="34">
        <v>1.27</v>
      </c>
      <c r="AL41" s="34">
        <v>117.3</v>
      </c>
      <c r="AM41" s="34">
        <v>2.62</v>
      </c>
      <c r="AN41" s="34">
        <v>1.41</v>
      </c>
      <c r="AO41" s="34">
        <v>1.21</v>
      </c>
      <c r="AP41" s="34">
        <v>110.5</v>
      </c>
      <c r="AQ41" s="34">
        <v>2.4300000000000002</v>
      </c>
      <c r="AR41" s="34">
        <v>1.36</v>
      </c>
      <c r="AS41" s="34">
        <v>1.08</v>
      </c>
      <c r="AT41" s="34">
        <v>107.5</v>
      </c>
      <c r="AU41" s="34">
        <v>2.48</v>
      </c>
      <c r="AV41" s="34">
        <v>1.45</v>
      </c>
      <c r="AW41" s="34">
        <v>1.04</v>
      </c>
      <c r="AX41" s="34">
        <v>116.8</v>
      </c>
      <c r="AY41" s="34">
        <v>2.11</v>
      </c>
      <c r="AZ41" s="34">
        <v>0.73</v>
      </c>
      <c r="BA41" s="34">
        <v>1.38</v>
      </c>
      <c r="BB41" s="34">
        <v>106.9</v>
      </c>
      <c r="BC41" s="34">
        <v>1.77</v>
      </c>
      <c r="BD41" s="34">
        <v>1.36</v>
      </c>
      <c r="BE41" s="34">
        <v>0.41</v>
      </c>
      <c r="BF41" s="34">
        <v>113.6</v>
      </c>
      <c r="BG41" s="34">
        <v>1.59</v>
      </c>
      <c r="BH41" s="34">
        <v>1.23</v>
      </c>
      <c r="BI41" s="34">
        <v>0.37</v>
      </c>
      <c r="BJ41" s="34">
        <v>97.4</v>
      </c>
      <c r="BK41" s="34">
        <v>1.92</v>
      </c>
      <c r="BL41" s="34">
        <v>1.25</v>
      </c>
      <c r="BM41" s="34">
        <v>0.67</v>
      </c>
      <c r="BN41" s="34">
        <v>98.3</v>
      </c>
      <c r="BO41" s="34">
        <v>2.35</v>
      </c>
      <c r="BP41" s="34">
        <v>1.44</v>
      </c>
      <c r="BQ41" s="34">
        <v>0.91</v>
      </c>
      <c r="BR41" s="34">
        <v>136.6</v>
      </c>
      <c r="BS41" s="34">
        <v>2.2999999999999998</v>
      </c>
      <c r="BT41" s="34">
        <v>1.56</v>
      </c>
      <c r="BU41" s="34">
        <v>0.74</v>
      </c>
      <c r="BV41" s="34">
        <v>128.80000000000001</v>
      </c>
      <c r="BW41" s="34">
        <v>2.37</v>
      </c>
      <c r="BX41" s="34">
        <v>1.27</v>
      </c>
      <c r="BY41" s="34">
        <v>1.1000000000000001</v>
      </c>
      <c r="BZ41" s="34">
        <v>90.1</v>
      </c>
      <c r="CA41" s="34">
        <v>2.04</v>
      </c>
      <c r="CB41" s="34">
        <v>1.37</v>
      </c>
      <c r="CC41" s="34">
        <v>0.67</v>
      </c>
      <c r="CD41" s="34">
        <v>123.9</v>
      </c>
      <c r="CE41" s="34">
        <v>2.16</v>
      </c>
      <c r="CF41" s="34">
        <v>1.41</v>
      </c>
      <c r="CG41" s="34">
        <v>0.75</v>
      </c>
      <c r="CH41" s="34">
        <v>129.1</v>
      </c>
      <c r="CI41" s="34">
        <v>2.25</v>
      </c>
      <c r="CJ41" s="34">
        <v>1.53</v>
      </c>
      <c r="CK41" s="34">
        <v>0.72</v>
      </c>
      <c r="CL41" s="34">
        <v>125</v>
      </c>
      <c r="CM41" s="34">
        <v>1.83</v>
      </c>
      <c r="CN41" s="34">
        <v>1.23</v>
      </c>
      <c r="CO41" s="34">
        <v>0.6</v>
      </c>
      <c r="CP41" s="34">
        <v>93.6</v>
      </c>
      <c r="CQ41" s="34">
        <v>1.87</v>
      </c>
      <c r="CR41" s="34">
        <v>1.23</v>
      </c>
      <c r="CS41" s="34">
        <v>0.64</v>
      </c>
      <c r="CT41" s="34">
        <v>100.8</v>
      </c>
    </row>
    <row r="42" spans="2:98" ht="15" thickBot="1" x14ac:dyDescent="0.35">
      <c r="B42" s="20">
        <v>45531</v>
      </c>
      <c r="C42" s="34">
        <v>2.65</v>
      </c>
      <c r="D42" s="34">
        <v>1.36</v>
      </c>
      <c r="E42" s="34">
        <v>1.29</v>
      </c>
      <c r="F42" s="34">
        <v>119.3</v>
      </c>
      <c r="G42" s="34">
        <v>2.61</v>
      </c>
      <c r="H42" s="34">
        <v>1.29</v>
      </c>
      <c r="I42" s="34">
        <v>1.33</v>
      </c>
      <c r="J42" s="34">
        <v>115.3</v>
      </c>
      <c r="K42" s="34">
        <v>2.41</v>
      </c>
      <c r="L42" s="34">
        <v>1.34</v>
      </c>
      <c r="M42" s="34">
        <v>1.07</v>
      </c>
      <c r="N42" s="34">
        <v>95.5</v>
      </c>
      <c r="O42" s="34">
        <v>2.36</v>
      </c>
      <c r="P42" s="34">
        <v>1.38</v>
      </c>
      <c r="Q42" s="34">
        <v>0.98</v>
      </c>
      <c r="R42" s="34">
        <v>112.5</v>
      </c>
      <c r="S42" s="34">
        <v>1.94</v>
      </c>
      <c r="T42" s="34">
        <v>1.37</v>
      </c>
      <c r="U42" s="34">
        <v>0.57999999999999996</v>
      </c>
      <c r="V42" s="34">
        <v>79.900000000000006</v>
      </c>
      <c r="W42" s="34">
        <v>1.95</v>
      </c>
      <c r="X42" s="34">
        <v>1.21</v>
      </c>
      <c r="Y42" s="34">
        <v>0.74</v>
      </c>
      <c r="Z42" s="34">
        <v>85</v>
      </c>
      <c r="AA42" s="34">
        <v>2.4700000000000002</v>
      </c>
      <c r="AB42" s="34">
        <v>1.29</v>
      </c>
      <c r="AC42" s="34">
        <v>1.18</v>
      </c>
      <c r="AD42" s="34">
        <v>102.8</v>
      </c>
      <c r="AE42" s="34">
        <v>2.48</v>
      </c>
      <c r="AF42" s="34">
        <v>1.29</v>
      </c>
      <c r="AG42" s="34">
        <v>1.19</v>
      </c>
      <c r="AH42" s="34">
        <v>112.7</v>
      </c>
      <c r="AI42" s="34">
        <v>2.67</v>
      </c>
      <c r="AJ42" s="34">
        <v>1.33</v>
      </c>
      <c r="AK42" s="34">
        <v>1.34</v>
      </c>
      <c r="AL42" s="34">
        <v>104.5</v>
      </c>
      <c r="AM42" s="34">
        <v>2.59</v>
      </c>
      <c r="AN42" s="34">
        <v>1.4</v>
      </c>
      <c r="AO42" s="34">
        <v>1.2</v>
      </c>
      <c r="AP42" s="34">
        <v>112.9</v>
      </c>
      <c r="AQ42" s="34">
        <v>2.5299999999999998</v>
      </c>
      <c r="AR42" s="34">
        <v>1.34</v>
      </c>
      <c r="AS42" s="34">
        <v>1.19</v>
      </c>
      <c r="AT42" s="34">
        <v>116.8</v>
      </c>
      <c r="AU42" s="34">
        <v>2.38</v>
      </c>
      <c r="AV42" s="34">
        <v>1.41</v>
      </c>
      <c r="AW42" s="34">
        <v>0.97</v>
      </c>
      <c r="AX42" s="34">
        <v>113.9</v>
      </c>
      <c r="AY42" s="34">
        <v>2.06</v>
      </c>
      <c r="AZ42" s="34">
        <v>0.72</v>
      </c>
      <c r="BA42" s="34">
        <v>1.34</v>
      </c>
      <c r="BB42" s="34">
        <v>109.1</v>
      </c>
      <c r="BC42" s="34">
        <v>1.74</v>
      </c>
      <c r="BD42" s="34">
        <v>1.29</v>
      </c>
      <c r="BE42" s="34">
        <v>0.46</v>
      </c>
      <c r="BF42" s="34">
        <v>126.8</v>
      </c>
      <c r="BG42" s="34">
        <v>1.46</v>
      </c>
      <c r="BH42" s="34">
        <v>1.26</v>
      </c>
      <c r="BI42" s="34">
        <v>0.2</v>
      </c>
      <c r="BJ42" s="34">
        <v>113.7</v>
      </c>
      <c r="BK42" s="34">
        <v>1.88</v>
      </c>
      <c r="BL42" s="34">
        <v>1.28</v>
      </c>
      <c r="BM42" s="34">
        <v>0.59</v>
      </c>
      <c r="BN42" s="34">
        <v>112.2</v>
      </c>
      <c r="BO42" s="34">
        <v>2.65</v>
      </c>
      <c r="BP42" s="34">
        <v>1.36</v>
      </c>
      <c r="BQ42" s="34">
        <v>1.29</v>
      </c>
      <c r="BR42" s="34">
        <v>119.3</v>
      </c>
      <c r="BS42" s="34">
        <v>2.61</v>
      </c>
      <c r="BT42" s="34">
        <v>1.29</v>
      </c>
      <c r="BU42" s="34">
        <v>1.33</v>
      </c>
      <c r="BV42" s="34">
        <v>115.3</v>
      </c>
      <c r="BW42" s="34">
        <v>2.41</v>
      </c>
      <c r="BX42" s="34">
        <v>1.34</v>
      </c>
      <c r="BY42" s="34">
        <v>1.07</v>
      </c>
      <c r="BZ42" s="34">
        <v>95.5</v>
      </c>
      <c r="CA42" s="34">
        <v>2.36</v>
      </c>
      <c r="CB42" s="34">
        <v>1.38</v>
      </c>
      <c r="CC42" s="34">
        <v>0.98</v>
      </c>
      <c r="CD42" s="34">
        <v>112.5</v>
      </c>
      <c r="CE42" s="34">
        <v>1.94</v>
      </c>
      <c r="CF42" s="34">
        <v>1.37</v>
      </c>
      <c r="CG42" s="34">
        <v>0.57999999999999996</v>
      </c>
      <c r="CH42" s="34">
        <v>79.900000000000006</v>
      </c>
      <c r="CI42" s="34">
        <v>1.95</v>
      </c>
      <c r="CJ42" s="34">
        <v>1.21</v>
      </c>
      <c r="CK42" s="34">
        <v>0.74</v>
      </c>
      <c r="CL42" s="34">
        <v>85</v>
      </c>
      <c r="CM42" s="34">
        <v>2.4700000000000002</v>
      </c>
      <c r="CN42" s="34">
        <v>1.29</v>
      </c>
      <c r="CO42" s="34">
        <v>1.18</v>
      </c>
      <c r="CP42" s="34">
        <v>102.8</v>
      </c>
      <c r="CQ42" s="34">
        <v>2.48</v>
      </c>
      <c r="CR42" s="34">
        <v>1.29</v>
      </c>
      <c r="CS42" s="34">
        <v>1.19</v>
      </c>
      <c r="CT42" s="34">
        <v>112.7</v>
      </c>
    </row>
    <row r="43" spans="2:98" x14ac:dyDescent="0.3">
      <c r="B43" s="20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2:98" ht="15" thickBot="1" x14ac:dyDescent="0.35">
      <c r="B44" s="35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</row>
    <row r="45" spans="2:98" x14ac:dyDescent="0.3">
      <c r="B45" s="20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2:98" ht="15" thickBot="1" x14ac:dyDescent="0.35">
      <c r="B46" s="35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</row>
    <row r="47" spans="2:98" x14ac:dyDescent="0.3"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2:98" ht="15" thickBot="1" x14ac:dyDescent="0.35">
      <c r="B48" s="35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</row>
    <row r="49" spans="2:98" x14ac:dyDescent="0.3">
      <c r="B49" s="20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2:98" ht="15" thickBot="1" x14ac:dyDescent="0.35">
      <c r="B50" s="35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</row>
    <row r="51" spans="2:98" x14ac:dyDescent="0.3">
      <c r="B51" s="20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2:98" ht="15" thickBot="1" x14ac:dyDescent="0.35">
      <c r="B52" s="35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</row>
    <row r="53" spans="2:98" x14ac:dyDescent="0.3">
      <c r="B53" s="20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2:98" ht="15" thickBot="1" x14ac:dyDescent="0.35">
      <c r="B54" s="35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</row>
    <row r="55" spans="2:98" x14ac:dyDescent="0.3">
      <c r="B55" s="20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2:98" ht="15" thickBot="1" x14ac:dyDescent="0.35">
      <c r="B56" s="35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</row>
    <row r="57" spans="2:98" x14ac:dyDescent="0.3">
      <c r="B57" s="20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2:98" ht="15" thickBot="1" x14ac:dyDescent="0.35">
      <c r="B58" s="35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</row>
    <row r="59" spans="2:98" x14ac:dyDescent="0.3">
      <c r="B59" s="20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2:98" ht="15" thickBot="1" x14ac:dyDescent="0.35">
      <c r="B60" s="35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</row>
    <row r="61" spans="2:98" x14ac:dyDescent="0.3">
      <c r="B61" s="20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2:98" ht="15" thickBot="1" x14ac:dyDescent="0.35">
      <c r="B62" s="35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</row>
    <row r="63" spans="2:98" x14ac:dyDescent="0.3">
      <c r="B63" s="20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</sheetData>
  <mergeCells count="89">
    <mergeCell ref="BZ6:BZ7"/>
    <mergeCell ref="CO6:CO7"/>
    <mergeCell ref="BQ6:BQ7"/>
    <mergeCell ref="BR6:BR7"/>
    <mergeCell ref="BU6:BU7"/>
    <mergeCell ref="BV6:BV7"/>
    <mergeCell ref="BY6:BY7"/>
    <mergeCell ref="CS6:CS7"/>
    <mergeCell ref="CT6:CT7"/>
    <mergeCell ref="CC6:CC7"/>
    <mergeCell ref="CD6:CD7"/>
    <mergeCell ref="CG6:CG7"/>
    <mergeCell ref="CH6:CH7"/>
    <mergeCell ref="CK6:CK7"/>
    <mergeCell ref="CL6:CL7"/>
    <mergeCell ref="AX6:AX7"/>
    <mergeCell ref="BA6:BA7"/>
    <mergeCell ref="BO2:CT3"/>
    <mergeCell ref="BO4:BV4"/>
    <mergeCell ref="BW4:CD4"/>
    <mergeCell ref="CE4:CL4"/>
    <mergeCell ref="CM4:CT4"/>
    <mergeCell ref="BO5:BR5"/>
    <mergeCell ref="BS5:BV5"/>
    <mergeCell ref="BW5:BZ5"/>
    <mergeCell ref="CA5:CD5"/>
    <mergeCell ref="CE5:CH5"/>
    <mergeCell ref="CI5:CL5"/>
    <mergeCell ref="CM5:CP5"/>
    <mergeCell ref="CQ5:CT5"/>
    <mergeCell ref="CP6:CP7"/>
    <mergeCell ref="BG5:BJ5"/>
    <mergeCell ref="BK5:BN5"/>
    <mergeCell ref="AK6:AK7"/>
    <mergeCell ref="AL6:AL7"/>
    <mergeCell ref="AO6:AO7"/>
    <mergeCell ref="AP6:AP7"/>
    <mergeCell ref="AS6:AS7"/>
    <mergeCell ref="BF6:BF7"/>
    <mergeCell ref="BI6:BI7"/>
    <mergeCell ref="BJ6:BJ7"/>
    <mergeCell ref="BM6:BM7"/>
    <mergeCell ref="BN6:BN7"/>
    <mergeCell ref="BB6:BB7"/>
    <mergeCell ref="BE6:BE7"/>
    <mergeCell ref="AT6:AT7"/>
    <mergeCell ref="AW6:AW7"/>
    <mergeCell ref="AG6:AG7"/>
    <mergeCell ref="B4:B5"/>
    <mergeCell ref="B6:B7"/>
    <mergeCell ref="AH6:AH7"/>
    <mergeCell ref="AI2:BN3"/>
    <mergeCell ref="AI4:AP4"/>
    <mergeCell ref="AQ4:AX4"/>
    <mergeCell ref="AY4:BF4"/>
    <mergeCell ref="BG4:BN4"/>
    <mergeCell ref="AI5:AL5"/>
    <mergeCell ref="AM5:AP5"/>
    <mergeCell ref="AQ5:AT5"/>
    <mergeCell ref="C2:AH3"/>
    <mergeCell ref="AU5:AX5"/>
    <mergeCell ref="AY5:BB5"/>
    <mergeCell ref="BC5:BF5"/>
    <mergeCell ref="AD6:AD7"/>
    <mergeCell ref="E6:E7"/>
    <mergeCell ref="F6:F7"/>
    <mergeCell ref="I6:I7"/>
    <mergeCell ref="J6:J7"/>
    <mergeCell ref="M6:M7"/>
    <mergeCell ref="N6:N7"/>
    <mergeCell ref="Q6:Q7"/>
    <mergeCell ref="R6:R7"/>
    <mergeCell ref="U6:U7"/>
    <mergeCell ref="V6:V7"/>
    <mergeCell ref="Y6:Y7"/>
    <mergeCell ref="Z6:Z7"/>
    <mergeCell ref="AC6:AC7"/>
    <mergeCell ref="C4:J4"/>
    <mergeCell ref="K4:R4"/>
    <mergeCell ref="S4:Z4"/>
    <mergeCell ref="AA4:AH4"/>
    <mergeCell ref="C5:F5"/>
    <mergeCell ref="G5:J5"/>
    <mergeCell ref="K5:N5"/>
    <mergeCell ref="O5:R5"/>
    <mergeCell ref="S5:V5"/>
    <mergeCell ref="W5:Z5"/>
    <mergeCell ref="AA5:AD5"/>
    <mergeCell ref="AE5:AH5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36"/>
  <sheetViews>
    <sheetView topLeftCell="A7" zoomScale="112" zoomScaleNormal="112" workbookViewId="0">
      <selection activeCell="E40" sqref="E40"/>
    </sheetView>
  </sheetViews>
  <sheetFormatPr baseColWidth="10" defaultRowHeight="14.4" x14ac:dyDescent="0.3"/>
  <cols>
    <col min="2" max="2" width="33" customWidth="1"/>
    <col min="17" max="17" width="14.33203125" customWidth="1"/>
    <col min="18" max="18" width="20.21875" customWidth="1"/>
    <col min="20" max="20" width="19.33203125" customWidth="1"/>
    <col min="48" max="48" width="19.6640625" customWidth="1"/>
    <col min="49" max="49" width="11.44140625" customWidth="1"/>
  </cols>
  <sheetData>
    <row r="1" spans="1:50" ht="15" thickBot="1" x14ac:dyDescent="0.35">
      <c r="A1" s="88" t="s">
        <v>403</v>
      </c>
      <c r="B1" s="88" t="s">
        <v>355</v>
      </c>
      <c r="C1" s="89" t="s">
        <v>356</v>
      </c>
      <c r="D1" s="88" t="s">
        <v>357</v>
      </c>
      <c r="E1" s="89" t="s">
        <v>358</v>
      </c>
      <c r="F1" s="90" t="s">
        <v>359</v>
      </c>
      <c r="G1" s="91" t="s">
        <v>360</v>
      </c>
      <c r="H1" s="90" t="s">
        <v>361</v>
      </c>
      <c r="I1" s="91" t="s">
        <v>362</v>
      </c>
      <c r="J1" s="88" t="s">
        <v>363</v>
      </c>
      <c r="K1" s="89" t="s">
        <v>364</v>
      </c>
      <c r="L1" s="88" t="s">
        <v>365</v>
      </c>
      <c r="M1" s="89" t="s">
        <v>366</v>
      </c>
      <c r="N1" s="90" t="s">
        <v>367</v>
      </c>
      <c r="O1" s="91" t="s">
        <v>368</v>
      </c>
      <c r="P1" s="90" t="s">
        <v>369</v>
      </c>
      <c r="Q1" s="91" t="s">
        <v>370</v>
      </c>
      <c r="R1" s="88" t="s">
        <v>371</v>
      </c>
      <c r="S1" s="89" t="s">
        <v>372</v>
      </c>
      <c r="T1" s="88" t="s">
        <v>373</v>
      </c>
      <c r="U1" s="89" t="s">
        <v>374</v>
      </c>
      <c r="V1" s="90" t="s">
        <v>375</v>
      </c>
      <c r="W1" s="91" t="s">
        <v>376</v>
      </c>
      <c r="X1" s="90" t="s">
        <v>377</v>
      </c>
      <c r="Y1" s="91" t="s">
        <v>378</v>
      </c>
      <c r="Z1" s="88" t="s">
        <v>379</v>
      </c>
      <c r="AA1" s="89" t="s">
        <v>380</v>
      </c>
      <c r="AB1" s="88" t="s">
        <v>381</v>
      </c>
      <c r="AC1" s="89" t="s">
        <v>382</v>
      </c>
      <c r="AD1" s="90" t="s">
        <v>383</v>
      </c>
      <c r="AE1" s="91" t="s">
        <v>384</v>
      </c>
      <c r="AF1" s="90" t="s">
        <v>385</v>
      </c>
      <c r="AG1" s="91" t="s">
        <v>386</v>
      </c>
      <c r="AH1" s="88" t="s">
        <v>387</v>
      </c>
      <c r="AI1" s="89" t="s">
        <v>388</v>
      </c>
      <c r="AJ1" s="88" t="s">
        <v>389</v>
      </c>
      <c r="AK1" s="89" t="s">
        <v>390</v>
      </c>
      <c r="AL1" s="90" t="s">
        <v>391</v>
      </c>
      <c r="AM1" s="91" t="s">
        <v>392</v>
      </c>
      <c r="AN1" s="90" t="s">
        <v>393</v>
      </c>
      <c r="AO1" s="91" t="s">
        <v>394</v>
      </c>
      <c r="AP1" s="88" t="s">
        <v>395</v>
      </c>
      <c r="AQ1" s="89" t="s">
        <v>396</v>
      </c>
      <c r="AR1" s="88" t="s">
        <v>397</v>
      </c>
      <c r="AS1" s="89" t="s">
        <v>398</v>
      </c>
      <c r="AT1" s="90" t="s">
        <v>399</v>
      </c>
      <c r="AU1" s="91" t="s">
        <v>400</v>
      </c>
      <c r="AV1" s="90" t="s">
        <v>401</v>
      </c>
      <c r="AW1" s="91" t="s">
        <v>402</v>
      </c>
      <c r="AX1" s="91" t="s">
        <v>404</v>
      </c>
    </row>
    <row r="2" spans="1:50" ht="15" thickBot="1" x14ac:dyDescent="0.35">
      <c r="A2" s="20">
        <v>45497</v>
      </c>
      <c r="B2" s="27">
        <f>'Scada UF'!E8</f>
        <v>1.06</v>
      </c>
      <c r="C2" s="27">
        <f>'Scada UF'!F8</f>
        <v>128.69999999999999</v>
      </c>
      <c r="D2" s="27">
        <f>'Scada UF'!I8</f>
        <v>1.07</v>
      </c>
      <c r="E2" s="27">
        <f>'Scada UF'!J8</f>
        <v>126.5</v>
      </c>
      <c r="F2" s="27">
        <f>'Scada UF'!M8</f>
        <v>0.84</v>
      </c>
      <c r="G2" s="27">
        <f>'Scada UF'!N8</f>
        <v>111.2</v>
      </c>
      <c r="H2" s="27">
        <f>'Scada UF'!Q8</f>
        <v>0.7</v>
      </c>
      <c r="I2" s="27">
        <f>'Scada UF'!R8</f>
        <v>127.6</v>
      </c>
      <c r="J2" s="27">
        <f>'Scada UF'!U8</f>
        <v>0.62</v>
      </c>
      <c r="K2" s="27">
        <f>'Scada UF'!V8</f>
        <v>128.19999999999999</v>
      </c>
      <c r="L2" s="27">
        <f>'Scada UF'!Y8</f>
        <v>0.84</v>
      </c>
      <c r="M2" s="27">
        <f>'Scada UF'!Z8</f>
        <v>128.30000000000001</v>
      </c>
      <c r="N2" s="27">
        <f>'Scada UF'!AC8</f>
        <v>0.96</v>
      </c>
      <c r="O2" s="27">
        <f>'Scada UF'!AD8</f>
        <v>114.7</v>
      </c>
      <c r="P2" s="27">
        <f>'Scada UF'!AG8</f>
        <v>0.91</v>
      </c>
      <c r="Q2" s="27">
        <f>'Scada UF'!AH8</f>
        <v>131.69999999999999</v>
      </c>
      <c r="R2" s="27">
        <f>'Scada UF'!AK8</f>
        <v>1.06</v>
      </c>
      <c r="S2" s="27">
        <f>'Scada UF'!AL8</f>
        <v>128.69999999999999</v>
      </c>
      <c r="T2" s="27">
        <f>'Scada UF'!AO8</f>
        <v>1.08</v>
      </c>
      <c r="U2" s="27">
        <f>'Scada UF'!AP8</f>
        <v>126.5</v>
      </c>
      <c r="V2" s="27">
        <f>'Scada UF'!AS8</f>
        <v>0.84</v>
      </c>
      <c r="W2" s="27">
        <f>'Scada UF'!AT8</f>
        <v>111.2</v>
      </c>
      <c r="X2" s="27">
        <f>'Scada UF'!AW8</f>
        <v>0.71</v>
      </c>
      <c r="Y2" s="27">
        <f>'Scada UF'!AX8</f>
        <v>127.5</v>
      </c>
      <c r="Z2" s="27">
        <f>'Scada UF'!BA8</f>
        <v>0.63</v>
      </c>
      <c r="AA2" s="27">
        <f>'Scada UF'!BB8</f>
        <v>128.19999999999999</v>
      </c>
      <c r="AB2" s="27">
        <f>'Scada UF'!BE8</f>
        <v>0.85</v>
      </c>
      <c r="AC2" s="27">
        <f>'Scada UF'!BF8</f>
        <v>128.30000000000001</v>
      </c>
      <c r="AD2" s="27">
        <f>'Scada UF'!BI8</f>
        <v>0.95</v>
      </c>
      <c r="AE2" s="27">
        <f>'Scada UF'!BJ8</f>
        <v>114.7</v>
      </c>
      <c r="AF2" s="27">
        <f>'Scada UF'!BM8</f>
        <v>0.9</v>
      </c>
      <c r="AG2" s="27">
        <f>'Scada UF'!BN8</f>
        <v>131.69999999999999</v>
      </c>
      <c r="AH2" s="27">
        <f>'Scada UF'!BQ8</f>
        <v>0.83</v>
      </c>
      <c r="AI2" s="27">
        <f>'Scada UF'!BR8</f>
        <v>111.2</v>
      </c>
      <c r="AJ2" s="27">
        <f>'Scada UF'!BU8</f>
        <v>0.71</v>
      </c>
      <c r="AK2" s="27">
        <f>'Scada UF'!BV8</f>
        <v>112.3</v>
      </c>
      <c r="AL2" s="27">
        <f>'Scada UF'!BY8</f>
        <v>0.98</v>
      </c>
      <c r="AM2" s="27">
        <f>'Scada UF'!BZ8</f>
        <v>113</v>
      </c>
      <c r="AN2" s="27">
        <f>'Scada UF'!CC8</f>
        <v>0.45</v>
      </c>
      <c r="AO2" s="27">
        <f>'Scada UF'!CD8</f>
        <v>100.3</v>
      </c>
      <c r="AP2" s="27">
        <f>'Scada UF'!CG8</f>
        <v>0.63</v>
      </c>
      <c r="AQ2" s="27">
        <f>'Scada UF'!CH8</f>
        <v>125.4</v>
      </c>
      <c r="AR2" s="27">
        <f>'Scada UF'!CK8</f>
        <v>0.54</v>
      </c>
      <c r="AS2" s="27">
        <f>'Scada UF'!CL8</f>
        <v>123.1</v>
      </c>
      <c r="AT2" s="27">
        <f>'Scada UF'!CO8</f>
        <v>0.02</v>
      </c>
      <c r="AU2" s="27">
        <f>'Scada UF'!CP8</f>
        <v>112.5</v>
      </c>
      <c r="AV2" s="27">
        <f>'Scada UF'!CS8</f>
        <v>0.81</v>
      </c>
      <c r="AW2" s="27">
        <f>'Scada UF'!CT8</f>
        <v>116</v>
      </c>
      <c r="AX2">
        <f>SUM(C2,E2,G2,I2,K2,M2,O2,Q2,S2,U2,W2,Y2,AA2,AC2,AE2,AG2,AI2,AK2,AM2,AO2,AQ2,AS2,AU2,AW2)</f>
        <v>2907.5000000000005</v>
      </c>
    </row>
    <row r="3" spans="1:50" ht="15" thickBot="1" x14ac:dyDescent="0.35">
      <c r="A3" s="20">
        <v>45498</v>
      </c>
      <c r="B3" s="27">
        <f>'Scada UF'!E9</f>
        <v>0.61</v>
      </c>
      <c r="C3" s="27">
        <f>'Scada UF'!F9</f>
        <v>162.9</v>
      </c>
      <c r="D3" s="27">
        <f>'Scada UF'!I9</f>
        <v>0.62</v>
      </c>
      <c r="E3" s="27">
        <f>'Scada UF'!J9</f>
        <v>138.80000000000001</v>
      </c>
      <c r="F3" s="27">
        <f>'Scada UF'!M9</f>
        <v>0.82</v>
      </c>
      <c r="G3" s="27">
        <f>'Scada UF'!N9</f>
        <v>117.7</v>
      </c>
      <c r="H3" s="27">
        <f>'Scada UF'!Q9</f>
        <v>0.64</v>
      </c>
      <c r="I3" s="27">
        <f>'Scada UF'!R9</f>
        <v>135.4</v>
      </c>
      <c r="J3" s="27">
        <f>'Scada UF'!U9</f>
        <v>0.42</v>
      </c>
      <c r="K3" s="27">
        <f>'Scada UF'!V9</f>
        <v>139.19999999999999</v>
      </c>
      <c r="L3" s="27">
        <f>'Scada UF'!Y9</f>
        <v>0.56999999999999995</v>
      </c>
      <c r="M3" s="27">
        <f>'Scada UF'!Z9</f>
        <v>132.9</v>
      </c>
      <c r="N3" s="27">
        <f>'Scada UF'!AC9</f>
        <v>0.48</v>
      </c>
      <c r="O3" s="27">
        <f>'Scada UF'!AD9</f>
        <v>148.30000000000001</v>
      </c>
      <c r="P3" s="27">
        <f>'Scada UF'!AG9</f>
        <v>0.41</v>
      </c>
      <c r="Q3" s="27">
        <f>'Scada UF'!AH9</f>
        <v>105.8</v>
      </c>
      <c r="R3" s="27">
        <f>'Scada UF'!AK9</f>
        <v>0.03</v>
      </c>
      <c r="S3" s="27">
        <f>'Scada UF'!AL9</f>
        <v>113.8</v>
      </c>
      <c r="T3" s="27">
        <f>'Scada UF'!AO9</f>
        <v>0.5</v>
      </c>
      <c r="U3" s="27">
        <f>'Scada UF'!AP9</f>
        <v>106.5</v>
      </c>
      <c r="V3" s="27">
        <f>'Scada UF'!AS9</f>
        <v>0.85</v>
      </c>
      <c r="W3" s="27">
        <f>'Scada UF'!AT9</f>
        <v>123.3</v>
      </c>
      <c r="X3" s="27">
        <f>'Scada UF'!AW9</f>
        <v>0.65</v>
      </c>
      <c r="Y3" s="27">
        <f>'Scada UF'!AX9</f>
        <v>123.1</v>
      </c>
      <c r="Z3" s="27">
        <f>'Scada UF'!BA9</f>
        <v>1.07</v>
      </c>
      <c r="AA3" s="27">
        <f>'Scada UF'!BB9</f>
        <v>119.7</v>
      </c>
      <c r="AB3" s="27">
        <f>'Scada UF'!BE9</f>
        <v>0.15</v>
      </c>
      <c r="AC3" s="27">
        <f>'Scada UF'!BF9</f>
        <v>142.4</v>
      </c>
      <c r="AD3" s="27">
        <f>'Scada UF'!BI9</f>
        <v>0.43</v>
      </c>
      <c r="AE3" s="27">
        <f>'Scada UF'!BJ9</f>
        <v>140.80000000000001</v>
      </c>
      <c r="AF3" s="27">
        <f>'Scada UF'!BM9</f>
        <v>0.41</v>
      </c>
      <c r="AG3" s="27">
        <f>'Scada UF'!BN9</f>
        <v>111.4</v>
      </c>
      <c r="AH3" s="27">
        <f>'Scada UF'!BQ9</f>
        <v>0.16</v>
      </c>
      <c r="AI3" s="27">
        <f>'Scada UF'!BR9</f>
        <v>34.6</v>
      </c>
      <c r="AJ3" s="27">
        <f>'Scada UF'!BU9</f>
        <v>0.03</v>
      </c>
      <c r="AK3" s="27">
        <f>'Scada UF'!BV9</f>
        <v>34.9</v>
      </c>
      <c r="AL3" s="27">
        <f>'Scada UF'!BY9</f>
        <v>0.92</v>
      </c>
      <c r="AM3" s="27">
        <f>'Scada UF'!BZ9</f>
        <v>106.7</v>
      </c>
      <c r="AN3" s="27">
        <f>'Scada UF'!CC9</f>
        <v>0.43</v>
      </c>
      <c r="AO3" s="27">
        <f>'Scada UF'!CD9</f>
        <v>96.5</v>
      </c>
      <c r="AP3" s="27">
        <f>'Scada UF'!CG9</f>
        <v>0.64</v>
      </c>
      <c r="AQ3" s="27">
        <f>'Scada UF'!CH9</f>
        <v>122.4</v>
      </c>
      <c r="AR3" s="27">
        <f>'Scada UF'!CK9</f>
        <v>0.54</v>
      </c>
      <c r="AS3" s="27">
        <f>'Scada UF'!CL9</f>
        <v>121.6</v>
      </c>
      <c r="AT3" s="27">
        <f>'Scada UF'!CO9</f>
        <v>0.81</v>
      </c>
      <c r="AU3" s="27">
        <f>'Scada UF'!CP9</f>
        <v>105.3</v>
      </c>
      <c r="AV3" s="27">
        <f>'Scada UF'!CS9</f>
        <v>0.86</v>
      </c>
      <c r="AW3" s="27">
        <f>'Scada UF'!CT9</f>
        <v>115.1</v>
      </c>
      <c r="AX3">
        <f t="shared" ref="AX3:AX4" si="0">SUM(C3,E3,G3,I3,K3,M3,O3,Q3,S3,U3,W3,Y3,AA3,AC3,AE3,AG3,AI3,AK3,AM3,AO3,AQ3,AS3,AU3,AW3)</f>
        <v>2799.1</v>
      </c>
    </row>
    <row r="4" spans="1:50" ht="15" thickBot="1" x14ac:dyDescent="0.35">
      <c r="A4" s="20">
        <v>45499</v>
      </c>
      <c r="B4" s="27">
        <f>'Scada UF'!E10</f>
        <v>0</v>
      </c>
      <c r="C4" s="27">
        <f>'Scada UF'!F10</f>
        <v>0</v>
      </c>
      <c r="D4" s="27">
        <f>'Scada UF'!I10</f>
        <v>0</v>
      </c>
      <c r="E4" s="27">
        <f>'Scada UF'!J10</f>
        <v>0</v>
      </c>
      <c r="F4" s="27">
        <f>'Scada UF'!M10</f>
        <v>0</v>
      </c>
      <c r="G4" s="27">
        <f>'Scada UF'!N10</f>
        <v>0</v>
      </c>
      <c r="H4" s="27">
        <f>'Scada UF'!Q10</f>
        <v>0</v>
      </c>
      <c r="I4" s="27">
        <f>'Scada UF'!R10</f>
        <v>0</v>
      </c>
      <c r="J4" s="27">
        <f>'Scada UF'!U10</f>
        <v>0</v>
      </c>
      <c r="K4" s="27">
        <f>'Scada UF'!V10</f>
        <v>0</v>
      </c>
      <c r="L4" s="27">
        <f>'Scada UF'!Y10</f>
        <v>0</v>
      </c>
      <c r="M4" s="27">
        <f>'Scada UF'!Z10</f>
        <v>0</v>
      </c>
      <c r="N4" s="27">
        <f>'Scada UF'!AC10</f>
        <v>0</v>
      </c>
      <c r="O4" s="27">
        <f>'Scada UF'!AD10</f>
        <v>0</v>
      </c>
      <c r="P4" s="27">
        <f>'Scada UF'!AG10</f>
        <v>0</v>
      </c>
      <c r="Q4" s="27">
        <f>'Scada UF'!AH10</f>
        <v>0</v>
      </c>
      <c r="R4" s="27">
        <f>'Scada UF'!AK10</f>
        <v>0</v>
      </c>
      <c r="S4" s="27">
        <f>'Scada UF'!AL10</f>
        <v>0</v>
      </c>
      <c r="T4" s="27">
        <f>'Scada UF'!AO10</f>
        <v>0</v>
      </c>
      <c r="U4" s="27">
        <f>'Scada UF'!AP10</f>
        <v>0</v>
      </c>
      <c r="V4" s="27">
        <f>'Scada UF'!AS10</f>
        <v>0</v>
      </c>
      <c r="W4" s="27">
        <f>'Scada UF'!AT10</f>
        <v>0</v>
      </c>
      <c r="X4" s="27">
        <f>'Scada UF'!AW10</f>
        <v>0</v>
      </c>
      <c r="Y4" s="27">
        <f>'Scada UF'!AX10</f>
        <v>0</v>
      </c>
      <c r="Z4" s="27">
        <f>'Scada UF'!BA10</f>
        <v>0</v>
      </c>
      <c r="AA4" s="27">
        <f>'Scada UF'!BB10</f>
        <v>0</v>
      </c>
      <c r="AB4" s="27">
        <f>'Scada UF'!BE10</f>
        <v>0</v>
      </c>
      <c r="AC4" s="27">
        <f>'Scada UF'!BF10</f>
        <v>0</v>
      </c>
      <c r="AD4" s="27">
        <f>'Scada UF'!BI10</f>
        <v>0</v>
      </c>
      <c r="AE4" s="27">
        <f>'Scada UF'!BJ10</f>
        <v>0</v>
      </c>
      <c r="AF4" s="27">
        <f>'Scada UF'!BM10</f>
        <v>0</v>
      </c>
      <c r="AG4" s="27">
        <f>'Scada UF'!BN10</f>
        <v>0</v>
      </c>
      <c r="AH4" s="27">
        <f>'Scada UF'!BQ10</f>
        <v>0</v>
      </c>
      <c r="AI4" s="27">
        <f>'Scada UF'!BR10</f>
        <v>0</v>
      </c>
      <c r="AJ4" s="27">
        <f>'Scada UF'!BU10</f>
        <v>0</v>
      </c>
      <c r="AK4" s="27">
        <f>'Scada UF'!BV10</f>
        <v>0</v>
      </c>
      <c r="AL4" s="27">
        <f>'Scada UF'!BY10</f>
        <v>0</v>
      </c>
      <c r="AM4" s="27">
        <f>'Scada UF'!BZ10</f>
        <v>0</v>
      </c>
      <c r="AN4" s="27">
        <f>'Scada UF'!CC10</f>
        <v>0</v>
      </c>
      <c r="AO4" s="27">
        <f>'Scada UF'!CD10</f>
        <v>0</v>
      </c>
      <c r="AP4" s="27">
        <f>'Scada UF'!CG10</f>
        <v>0</v>
      </c>
      <c r="AQ4" s="27">
        <f>'Scada UF'!CH10</f>
        <v>0</v>
      </c>
      <c r="AR4" s="27">
        <f>'Scada UF'!CK10</f>
        <v>0</v>
      </c>
      <c r="AS4" s="27">
        <f>'Scada UF'!CL10</f>
        <v>0</v>
      </c>
      <c r="AT4" s="27">
        <f>'Scada UF'!CO10</f>
        <v>0</v>
      </c>
      <c r="AU4" s="27">
        <f>'Scada UF'!CP10</f>
        <v>0</v>
      </c>
      <c r="AV4" s="27">
        <f>'Scada UF'!CS10</f>
        <v>0</v>
      </c>
      <c r="AW4" s="27">
        <f>'Scada UF'!CT10</f>
        <v>0</v>
      </c>
      <c r="AX4">
        <f t="shared" si="0"/>
        <v>0</v>
      </c>
    </row>
    <row r="5" spans="1:50" ht="15" thickBot="1" x14ac:dyDescent="0.35">
      <c r="A5" s="20">
        <v>45500</v>
      </c>
      <c r="B5" s="27">
        <f>'Scada UF'!E11</f>
        <v>0</v>
      </c>
      <c r="C5" s="27">
        <f>'Scada UF'!F11</f>
        <v>0</v>
      </c>
      <c r="D5" s="27">
        <f>'Scada UF'!I11</f>
        <v>0</v>
      </c>
      <c r="E5" s="27">
        <f>'Scada UF'!J11</f>
        <v>0</v>
      </c>
      <c r="F5" s="27">
        <f>'Scada UF'!M11</f>
        <v>0</v>
      </c>
      <c r="G5" s="27">
        <f>'Scada UF'!N11</f>
        <v>0</v>
      </c>
      <c r="H5" s="27">
        <f>'Scada UF'!Q11</f>
        <v>0</v>
      </c>
      <c r="I5" s="27">
        <f>'Scada UF'!R11</f>
        <v>0</v>
      </c>
      <c r="J5" s="27">
        <f>'Scada UF'!U11</f>
        <v>0</v>
      </c>
      <c r="K5" s="27">
        <f>'Scada UF'!V11</f>
        <v>0</v>
      </c>
      <c r="L5" s="27">
        <f>'Scada UF'!Y11</f>
        <v>0</v>
      </c>
      <c r="M5" s="27">
        <f>'Scada UF'!Z11</f>
        <v>0</v>
      </c>
      <c r="N5" s="27">
        <f>'Scada UF'!AC11</f>
        <v>0</v>
      </c>
      <c r="O5" s="27">
        <f>'Scada UF'!AD11</f>
        <v>0</v>
      </c>
      <c r="P5" s="27">
        <f>'Scada UF'!AG11</f>
        <v>0</v>
      </c>
      <c r="Q5" s="27">
        <f>'Scada UF'!AH11</f>
        <v>0</v>
      </c>
      <c r="R5" s="27">
        <f>'Scada UF'!AK11</f>
        <v>0</v>
      </c>
      <c r="S5" s="27">
        <f>'Scada UF'!AL11</f>
        <v>0</v>
      </c>
      <c r="T5" s="27">
        <f>'Scada UF'!AO11</f>
        <v>0</v>
      </c>
      <c r="U5" s="27">
        <f>'Scada UF'!AP11</f>
        <v>0</v>
      </c>
      <c r="V5" s="27">
        <f>'Scada UF'!AS11</f>
        <v>0</v>
      </c>
      <c r="W5" s="27">
        <f>'Scada UF'!AT11</f>
        <v>0</v>
      </c>
      <c r="X5" s="27">
        <f>'Scada UF'!AW11</f>
        <v>0</v>
      </c>
      <c r="Y5" s="27">
        <f>'Scada UF'!AX11</f>
        <v>0</v>
      </c>
      <c r="Z5" s="27">
        <f>'Scada UF'!BA11</f>
        <v>0</v>
      </c>
      <c r="AA5" s="27">
        <f>'Scada UF'!BB11</f>
        <v>0</v>
      </c>
      <c r="AB5" s="27">
        <f>'Scada UF'!BE11</f>
        <v>0</v>
      </c>
      <c r="AC5" s="27">
        <f>'Scada UF'!BF11</f>
        <v>0</v>
      </c>
      <c r="AD5" s="27">
        <f>'Scada UF'!BI11</f>
        <v>0</v>
      </c>
      <c r="AE5" s="27">
        <f>'Scada UF'!BJ11</f>
        <v>0</v>
      </c>
      <c r="AF5" s="27">
        <f>'Scada UF'!BM11</f>
        <v>0</v>
      </c>
      <c r="AG5" s="27">
        <f>'Scada UF'!BN11</f>
        <v>0</v>
      </c>
      <c r="AH5" s="27">
        <f>'Scada UF'!BQ11</f>
        <v>0</v>
      </c>
      <c r="AI5" s="27">
        <f>'Scada UF'!BR11</f>
        <v>0</v>
      </c>
      <c r="AJ5" s="27">
        <f>'Scada UF'!BU11</f>
        <v>0</v>
      </c>
      <c r="AK5" s="27">
        <f>'Scada UF'!BV11</f>
        <v>0</v>
      </c>
      <c r="AL5" s="27">
        <f>'Scada UF'!BY11</f>
        <v>0</v>
      </c>
      <c r="AM5" s="27">
        <f>'Scada UF'!BZ11</f>
        <v>0</v>
      </c>
      <c r="AN5" s="27">
        <f>'Scada UF'!CC11</f>
        <v>0</v>
      </c>
      <c r="AO5" s="27">
        <f>'Scada UF'!CD11</f>
        <v>0</v>
      </c>
      <c r="AP5" s="27">
        <f>'Scada UF'!CG11</f>
        <v>0</v>
      </c>
      <c r="AQ5" s="27">
        <f>'Scada UF'!CH11</f>
        <v>0</v>
      </c>
      <c r="AR5" s="27">
        <f>'Scada UF'!CK11</f>
        <v>0</v>
      </c>
      <c r="AS5" s="27">
        <f>'Scada UF'!CL11</f>
        <v>0</v>
      </c>
      <c r="AT5" s="27">
        <f>'Scada UF'!CO11</f>
        <v>0</v>
      </c>
      <c r="AU5" s="27">
        <f>'Scada UF'!CP11</f>
        <v>0</v>
      </c>
      <c r="AV5" s="27">
        <f>'Scada UF'!CS11</f>
        <v>0</v>
      </c>
      <c r="AW5" s="27">
        <f>'Scada UF'!CT11</f>
        <v>0</v>
      </c>
      <c r="AX5">
        <f t="shared" ref="AX5:AX21" si="1">SUM(C5,E5,G5,I5,K5,M5,O5,Q5,S5,U5,W5,Y5,AA5,AC5,AE5,AG5,AI5,AK5,AM5,AO5,AQ5,AS5,AU5,AW5)</f>
        <v>0</v>
      </c>
    </row>
    <row r="6" spans="1:50" ht="15" thickBot="1" x14ac:dyDescent="0.35">
      <c r="A6" s="20">
        <v>45501</v>
      </c>
      <c r="B6" s="27">
        <f>'Scada UF'!E12</f>
        <v>0</v>
      </c>
      <c r="C6" s="27">
        <f>'Scada UF'!F12</f>
        <v>0</v>
      </c>
      <c r="D6" s="27">
        <f>'Scada UF'!I12</f>
        <v>0</v>
      </c>
      <c r="E6" s="27">
        <f>'Scada UF'!J12</f>
        <v>0</v>
      </c>
      <c r="F6" s="27">
        <f>'Scada UF'!M12</f>
        <v>0</v>
      </c>
      <c r="G6" s="27">
        <f>'Scada UF'!N12</f>
        <v>0</v>
      </c>
      <c r="H6" s="27">
        <f>'Scada UF'!Q12</f>
        <v>0</v>
      </c>
      <c r="I6" s="27">
        <f>'Scada UF'!R12</f>
        <v>0</v>
      </c>
      <c r="J6" s="27">
        <f>'Scada UF'!U12</f>
        <v>0</v>
      </c>
      <c r="K6" s="27">
        <f>'Scada UF'!V12</f>
        <v>0</v>
      </c>
      <c r="L6" s="27">
        <f>'Scada UF'!Y12</f>
        <v>0</v>
      </c>
      <c r="M6" s="27">
        <f>'Scada UF'!Z12</f>
        <v>0</v>
      </c>
      <c r="N6" s="27">
        <f>'Scada UF'!AC12</f>
        <v>0</v>
      </c>
      <c r="O6" s="27">
        <f>'Scada UF'!AD12</f>
        <v>0</v>
      </c>
      <c r="P6" s="27">
        <f>'Scada UF'!AG12</f>
        <v>0</v>
      </c>
      <c r="Q6" s="27">
        <f>'Scada UF'!AH12</f>
        <v>0</v>
      </c>
      <c r="R6" s="27">
        <f>'Scada UF'!AK12</f>
        <v>0</v>
      </c>
      <c r="S6" s="27">
        <f>'Scada UF'!AL12</f>
        <v>0</v>
      </c>
      <c r="T6" s="27">
        <f>'Scada UF'!AO12</f>
        <v>0</v>
      </c>
      <c r="U6" s="27">
        <f>'Scada UF'!AP12</f>
        <v>0</v>
      </c>
      <c r="V6" s="27">
        <f>'Scada UF'!AS12</f>
        <v>0</v>
      </c>
      <c r="W6" s="27">
        <f>'Scada UF'!AT12</f>
        <v>0</v>
      </c>
      <c r="X6" s="27">
        <f>'Scada UF'!AW12</f>
        <v>0</v>
      </c>
      <c r="Y6" s="27">
        <f>'Scada UF'!AX12</f>
        <v>0</v>
      </c>
      <c r="Z6" s="27">
        <f>'Scada UF'!BA12</f>
        <v>0</v>
      </c>
      <c r="AA6" s="27">
        <f>'Scada UF'!BB12</f>
        <v>0</v>
      </c>
      <c r="AB6" s="27">
        <f>'Scada UF'!BE12</f>
        <v>0</v>
      </c>
      <c r="AC6" s="27">
        <f>'Scada UF'!BF12</f>
        <v>0</v>
      </c>
      <c r="AD6" s="27">
        <f>'Scada UF'!BI12</f>
        <v>0</v>
      </c>
      <c r="AE6" s="27">
        <f>'Scada UF'!BJ12</f>
        <v>0</v>
      </c>
      <c r="AF6" s="27">
        <f>'Scada UF'!BM12</f>
        <v>0</v>
      </c>
      <c r="AG6" s="27">
        <f>'Scada UF'!BN12</f>
        <v>0</v>
      </c>
      <c r="AH6" s="27">
        <f>'Scada UF'!BQ12</f>
        <v>0</v>
      </c>
      <c r="AI6" s="27">
        <f>'Scada UF'!BR12</f>
        <v>0</v>
      </c>
      <c r="AJ6" s="27">
        <f>'Scada UF'!BU12</f>
        <v>0</v>
      </c>
      <c r="AK6" s="27">
        <f>'Scada UF'!BV12</f>
        <v>0</v>
      </c>
      <c r="AL6" s="27">
        <f>'Scada UF'!BY12</f>
        <v>0</v>
      </c>
      <c r="AM6" s="27">
        <f>'Scada UF'!BZ12</f>
        <v>0</v>
      </c>
      <c r="AN6" s="27">
        <f>'Scada UF'!CC12</f>
        <v>0</v>
      </c>
      <c r="AO6" s="27">
        <f>'Scada UF'!CD12</f>
        <v>0</v>
      </c>
      <c r="AP6" s="27">
        <f>'Scada UF'!CG12</f>
        <v>0</v>
      </c>
      <c r="AQ6" s="27">
        <f>'Scada UF'!CH12</f>
        <v>0</v>
      </c>
      <c r="AR6" s="27">
        <f>'Scada UF'!CK12</f>
        <v>0</v>
      </c>
      <c r="AS6" s="27">
        <f>'Scada UF'!CL12</f>
        <v>0</v>
      </c>
      <c r="AT6" s="27">
        <f>'Scada UF'!CO12</f>
        <v>0</v>
      </c>
      <c r="AU6" s="27">
        <f>'Scada UF'!CP12</f>
        <v>0</v>
      </c>
      <c r="AV6" s="27">
        <f>'Scada UF'!CS12</f>
        <v>0</v>
      </c>
      <c r="AW6" s="27">
        <f>'Scada UF'!CT12</f>
        <v>0</v>
      </c>
      <c r="AX6">
        <f t="shared" si="1"/>
        <v>0</v>
      </c>
    </row>
    <row r="7" spans="1:50" ht="15" thickBot="1" x14ac:dyDescent="0.35">
      <c r="A7" s="20">
        <v>45502</v>
      </c>
      <c r="B7" s="27">
        <f>'Scada UF'!E13</f>
        <v>1.38</v>
      </c>
      <c r="C7" s="27">
        <f>'Scada UF'!F13</f>
        <v>91</v>
      </c>
      <c r="D7" s="27">
        <f>'Scada UF'!I13</f>
        <v>0</v>
      </c>
      <c r="E7" s="27">
        <f>'Scada UF'!J13</f>
        <v>0</v>
      </c>
      <c r="F7" s="27">
        <f>'Scada UF'!M13</f>
        <v>1.22</v>
      </c>
      <c r="G7" s="27">
        <f>'Scada UF'!N13</f>
        <v>102</v>
      </c>
      <c r="H7" s="27">
        <f>'Scada UF'!Q13</f>
        <v>1.07</v>
      </c>
      <c r="I7" s="27">
        <f>'Scada UF'!R13</f>
        <v>122.3</v>
      </c>
      <c r="J7" s="27">
        <f>'Scada UF'!U13</f>
        <v>1.03</v>
      </c>
      <c r="K7" s="27">
        <f>'Scada UF'!V13</f>
        <v>118.9</v>
      </c>
      <c r="L7" s="27">
        <f>'Scada UF'!Y13</f>
        <v>1.18</v>
      </c>
      <c r="M7" s="27">
        <f>'Scada UF'!Z13</f>
        <v>126.2</v>
      </c>
      <c r="N7" s="27">
        <f>'Scada UF'!AC13</f>
        <v>1.42</v>
      </c>
      <c r="O7" s="27">
        <f>'Scada UF'!AD13</f>
        <v>115.5</v>
      </c>
      <c r="P7" s="27">
        <f>'Scada UF'!AG13</f>
        <v>1.49</v>
      </c>
      <c r="Q7" s="27">
        <f>'Scada UF'!AH13</f>
        <v>112.4</v>
      </c>
      <c r="R7" s="27">
        <f>'Scada UF'!AK13</f>
        <v>0.69</v>
      </c>
      <c r="S7" s="27">
        <f>'Scada UF'!AL13</f>
        <v>114.3</v>
      </c>
      <c r="T7" s="27">
        <f>'Scada UF'!AO13</f>
        <v>0.91</v>
      </c>
      <c r="U7" s="27">
        <f>'Scada UF'!AP13</f>
        <v>109.7</v>
      </c>
      <c r="V7" s="27">
        <f>'Scada UF'!AS13</f>
        <v>1.1599999999999999</v>
      </c>
      <c r="W7" s="27">
        <f>'Scada UF'!AT13</f>
        <v>116</v>
      </c>
      <c r="X7" s="27">
        <f>'Scada UF'!AW13</f>
        <v>1.03</v>
      </c>
      <c r="Y7" s="27">
        <f>'Scada UF'!AX13</f>
        <v>106.6</v>
      </c>
      <c r="Z7" s="27">
        <f>'Scada UF'!BA13</f>
        <v>1.42</v>
      </c>
      <c r="AA7" s="27">
        <f>'Scada UF'!BB13</f>
        <v>106.9</v>
      </c>
      <c r="AB7" s="27">
        <f>'Scada UF'!BE13</f>
        <v>0.44</v>
      </c>
      <c r="AC7" s="27">
        <f>'Scada UF'!BF13</f>
        <v>123</v>
      </c>
      <c r="AD7" s="27">
        <f>'Scada UF'!BI13</f>
        <v>0.79</v>
      </c>
      <c r="AE7" s="27">
        <f>'Scada UF'!BJ13</f>
        <v>119.1</v>
      </c>
      <c r="AF7" s="27">
        <f>'Scada UF'!BM13</f>
        <v>0.93</v>
      </c>
      <c r="AG7" s="27">
        <f>'Scada UF'!BN13</f>
        <v>115.7</v>
      </c>
      <c r="AH7" s="27">
        <f>'Scada UF'!BQ13</f>
        <v>1.02</v>
      </c>
      <c r="AI7" s="27">
        <f>'Scada UF'!BR13</f>
        <v>129.19999999999999</v>
      </c>
      <c r="AJ7" s="27">
        <f>'Scada UF'!BU13</f>
        <v>0.87</v>
      </c>
      <c r="AK7" s="27">
        <f>'Scada UF'!BV13</f>
        <v>129.4</v>
      </c>
      <c r="AL7" s="27">
        <f>'Scada UF'!BY13</f>
        <v>1.27</v>
      </c>
      <c r="AM7" s="27">
        <f>'Scada UF'!BZ13</f>
        <v>99.1</v>
      </c>
      <c r="AN7" s="27">
        <f>'Scada UF'!CC13</f>
        <v>0.52</v>
      </c>
      <c r="AO7" s="27">
        <f>'Scada UF'!CD13</f>
        <v>102.6</v>
      </c>
      <c r="AP7" s="27">
        <f>'Scada UF'!CG13</f>
        <v>0.89</v>
      </c>
      <c r="AQ7" s="27">
        <f>'Scada UF'!CH13</f>
        <v>113.4</v>
      </c>
      <c r="AR7" s="27">
        <f>'Scada UF'!CK13</f>
        <v>0.81</v>
      </c>
      <c r="AS7" s="27">
        <f>'Scada UF'!CL13</f>
        <v>108.7</v>
      </c>
      <c r="AT7" s="27">
        <f>'Scada UF'!CO13</f>
        <v>1.33</v>
      </c>
      <c r="AU7" s="27">
        <f>'Scada UF'!CP13</f>
        <v>52.3</v>
      </c>
      <c r="AV7" s="27">
        <f>'Scada UF'!CS13</f>
        <v>0.85</v>
      </c>
      <c r="AW7" s="27">
        <f>'Scada UF'!CT13</f>
        <v>115.3</v>
      </c>
      <c r="AX7">
        <f t="shared" si="1"/>
        <v>2549.6000000000004</v>
      </c>
    </row>
    <row r="8" spans="1:50" ht="15" thickBot="1" x14ac:dyDescent="0.35">
      <c r="A8" s="20">
        <v>45503</v>
      </c>
      <c r="B8" s="27">
        <f>'Scada UF'!E14</f>
        <v>0</v>
      </c>
      <c r="C8" s="27">
        <f>'Scada UF'!F14</f>
        <v>0</v>
      </c>
      <c r="D8" s="27">
        <f>'Scada UF'!I14</f>
        <v>0</v>
      </c>
      <c r="E8" s="27">
        <f>'Scada UF'!J14</f>
        <v>0</v>
      </c>
      <c r="F8" s="27">
        <f>'Scada UF'!M14</f>
        <v>0</v>
      </c>
      <c r="G8" s="27">
        <f>'Scada UF'!N14</f>
        <v>0</v>
      </c>
      <c r="H8" s="27">
        <f>'Scada UF'!Q14</f>
        <v>0</v>
      </c>
      <c r="I8" s="27">
        <f>'Scada UF'!R14</f>
        <v>0</v>
      </c>
      <c r="J8" s="27">
        <f>'Scada UF'!U14</f>
        <v>0</v>
      </c>
      <c r="K8" s="27">
        <f>'Scada UF'!V14</f>
        <v>0</v>
      </c>
      <c r="L8" s="27">
        <f>'Scada UF'!Y14</f>
        <v>0</v>
      </c>
      <c r="M8" s="27">
        <f>'Scada UF'!Z14</f>
        <v>0</v>
      </c>
      <c r="N8" s="27">
        <f>'Scada UF'!AC14</f>
        <v>0</v>
      </c>
      <c r="O8" s="27">
        <f>'Scada UF'!AD14</f>
        <v>0</v>
      </c>
      <c r="P8" s="27">
        <f>'Scada UF'!AG14</f>
        <v>0</v>
      </c>
      <c r="Q8" s="27">
        <f>'Scada UF'!AH14</f>
        <v>0</v>
      </c>
      <c r="R8" s="27">
        <f>'Scada UF'!AK14</f>
        <v>0</v>
      </c>
      <c r="S8" s="27">
        <f>'Scada UF'!AL14</f>
        <v>0</v>
      </c>
      <c r="T8" s="27">
        <f>'Scada UF'!AO14</f>
        <v>0</v>
      </c>
      <c r="U8" s="27">
        <f>'Scada UF'!AP14</f>
        <v>0</v>
      </c>
      <c r="V8" s="27">
        <f>'Scada UF'!AS14</f>
        <v>0</v>
      </c>
      <c r="W8" s="27">
        <f>'Scada UF'!AT14</f>
        <v>0</v>
      </c>
      <c r="X8" s="27">
        <f>'Scada UF'!AW14</f>
        <v>0</v>
      </c>
      <c r="Y8" s="27">
        <f>'Scada UF'!AX14</f>
        <v>0</v>
      </c>
      <c r="Z8" s="27">
        <f>'Scada UF'!BA14</f>
        <v>0</v>
      </c>
      <c r="AA8" s="27">
        <f>'Scada UF'!BB14</f>
        <v>0</v>
      </c>
      <c r="AB8" s="27">
        <f>'Scada UF'!BE14</f>
        <v>0</v>
      </c>
      <c r="AC8" s="27">
        <f>'Scada UF'!BF14</f>
        <v>0</v>
      </c>
      <c r="AD8" s="27">
        <f>'Scada UF'!BI14</f>
        <v>0</v>
      </c>
      <c r="AE8" s="27">
        <f>'Scada UF'!BJ14</f>
        <v>0</v>
      </c>
      <c r="AF8" s="27">
        <f>'Scada UF'!BM14</f>
        <v>0</v>
      </c>
      <c r="AG8" s="27">
        <f>'Scada UF'!BN14</f>
        <v>0</v>
      </c>
      <c r="AH8" s="27">
        <f>'Scada UF'!BQ14</f>
        <v>0</v>
      </c>
      <c r="AI8" s="27">
        <f>'Scada UF'!BR14</f>
        <v>0</v>
      </c>
      <c r="AJ8" s="27">
        <f>'Scada UF'!BU14</f>
        <v>0</v>
      </c>
      <c r="AK8" s="27">
        <f>'Scada UF'!BV14</f>
        <v>0</v>
      </c>
      <c r="AL8" s="27">
        <f>'Scada UF'!BY14</f>
        <v>0</v>
      </c>
      <c r="AM8" s="27">
        <f>'Scada UF'!BZ14</f>
        <v>0</v>
      </c>
      <c r="AN8" s="27">
        <f>'Scada UF'!CC14</f>
        <v>0</v>
      </c>
      <c r="AO8" s="27">
        <f>'Scada UF'!CD14</f>
        <v>0</v>
      </c>
      <c r="AP8" s="27">
        <f>'Scada UF'!CG14</f>
        <v>0</v>
      </c>
      <c r="AQ8" s="27">
        <f>'Scada UF'!CH14</f>
        <v>0</v>
      </c>
      <c r="AR8" s="27">
        <f>'Scada UF'!CK14</f>
        <v>0</v>
      </c>
      <c r="AS8" s="27">
        <f>'Scada UF'!CL14</f>
        <v>0</v>
      </c>
      <c r="AT8" s="27">
        <f>'Scada UF'!CO14</f>
        <v>0</v>
      </c>
      <c r="AU8" s="27">
        <f>'Scada UF'!CP14</f>
        <v>0</v>
      </c>
      <c r="AV8" s="27">
        <f>'Scada UF'!CS14</f>
        <v>0</v>
      </c>
      <c r="AW8" s="27">
        <f>'Scada UF'!CT14</f>
        <v>0</v>
      </c>
      <c r="AX8">
        <f t="shared" si="1"/>
        <v>0</v>
      </c>
    </row>
    <row r="9" spans="1:50" ht="15" thickBot="1" x14ac:dyDescent="0.35">
      <c r="A9" s="20">
        <v>45504</v>
      </c>
      <c r="B9" s="27">
        <f>'Scada UF'!E15</f>
        <v>1.04</v>
      </c>
      <c r="C9" s="27">
        <f>'Scada UF'!F15</f>
        <v>124.3</v>
      </c>
      <c r="D9" s="27">
        <f>'Scada UF'!I15</f>
        <v>1.0900000000000001</v>
      </c>
      <c r="E9" s="27">
        <f>'Scada UF'!J15</f>
        <v>118.1</v>
      </c>
      <c r="F9" s="27">
        <f>'Scada UF'!M15</f>
        <v>0.85</v>
      </c>
      <c r="G9" s="27">
        <f>'Scada UF'!N15</f>
        <v>114</v>
      </c>
      <c r="H9" s="27">
        <f>'Scada UF'!Q15</f>
        <v>0.78</v>
      </c>
      <c r="I9" s="27">
        <f>'Scada UF'!R15</f>
        <v>123.8</v>
      </c>
      <c r="J9" s="27">
        <f>'Scada UF'!U15</f>
        <v>0.69</v>
      </c>
      <c r="K9" s="27">
        <f>'Scada UF'!V15</f>
        <v>126.4</v>
      </c>
      <c r="L9" s="27">
        <f>'Scada UF'!Y15</f>
        <v>0.9</v>
      </c>
      <c r="M9" s="27">
        <f>'Scada UF'!Z15</f>
        <v>129.5</v>
      </c>
      <c r="N9" s="27">
        <f>'Scada UF'!AC15</f>
        <v>0.9</v>
      </c>
      <c r="O9" s="27">
        <f>'Scada UF'!AD15</f>
        <v>112.1</v>
      </c>
      <c r="P9" s="27">
        <f>'Scada UF'!AG15</f>
        <v>0.91</v>
      </c>
      <c r="Q9" s="27">
        <f>'Scada UF'!AH15</f>
        <v>125</v>
      </c>
      <c r="R9" s="27">
        <f>'Scada UF'!AK15</f>
        <v>-0.14000000000000001</v>
      </c>
      <c r="S9" s="27">
        <f>'Scada UF'!AL15</f>
        <v>127.2</v>
      </c>
      <c r="T9" s="27">
        <f>'Scada UF'!AO15</f>
        <v>0.67</v>
      </c>
      <c r="U9" s="27">
        <f>'Scada UF'!AP15</f>
        <v>116.5</v>
      </c>
      <c r="V9" s="27">
        <f>'Scada UF'!AS15</f>
        <v>0.89</v>
      </c>
      <c r="W9" s="27">
        <f>'Scada UF'!AT15</f>
        <v>118.2</v>
      </c>
      <c r="X9" s="27">
        <f>'Scada UF'!AW15</f>
        <v>0.64</v>
      </c>
      <c r="Y9" s="27">
        <f>'Scada UF'!AX15</f>
        <v>126.9</v>
      </c>
      <c r="Z9" s="27">
        <f>'Scada UF'!BA15</f>
        <v>0.86</v>
      </c>
      <c r="AA9" s="27">
        <f>'Scada UF'!BB15</f>
        <v>142</v>
      </c>
      <c r="AB9" s="27">
        <f>'Scada UF'!BE15</f>
        <v>0.09</v>
      </c>
      <c r="AC9" s="27">
        <f>'Scada UF'!BF15</f>
        <v>115.7</v>
      </c>
      <c r="AD9" s="27">
        <f>'Scada UF'!BI15</f>
        <v>0.44</v>
      </c>
      <c r="AE9" s="27">
        <f>'Scada UF'!BJ15</f>
        <v>127.7</v>
      </c>
      <c r="AF9" s="27">
        <f>'Scada UF'!BM15</f>
        <v>0.56000000000000005</v>
      </c>
      <c r="AG9" s="27">
        <f>'Scada UF'!BN15</f>
        <v>128.69999999999999</v>
      </c>
      <c r="AH9" s="27">
        <f>'Scada UF'!BQ15</f>
        <v>0.57999999999999996</v>
      </c>
      <c r="AI9" s="27">
        <f>'Scada UF'!BR15</f>
        <v>108.8</v>
      </c>
      <c r="AJ9" s="27">
        <f>'Scada UF'!BU15</f>
        <v>0.47</v>
      </c>
      <c r="AK9" s="27">
        <f>'Scada UF'!BV15</f>
        <v>105.7</v>
      </c>
      <c r="AL9" s="27">
        <f>'Scada UF'!BY15</f>
        <v>1.26</v>
      </c>
      <c r="AM9" s="27">
        <f>'Scada UF'!BZ15</f>
        <v>90.8</v>
      </c>
      <c r="AN9" s="27">
        <f>'Scada UF'!CC15</f>
        <v>0.53</v>
      </c>
      <c r="AO9" s="27">
        <f>'Scada UF'!CD15</f>
        <v>100.5</v>
      </c>
      <c r="AP9" s="27">
        <f>'Scada UF'!CG15</f>
        <v>0.74</v>
      </c>
      <c r="AQ9" s="27">
        <f>'Scada UF'!CH15</f>
        <v>126.8</v>
      </c>
      <c r="AR9" s="27">
        <f>'Scada UF'!CK15</f>
        <v>0.65</v>
      </c>
      <c r="AS9" s="27">
        <f>'Scada UF'!CL15</f>
        <v>124.6</v>
      </c>
      <c r="AT9" s="27">
        <f>'Scada UF'!CO15</f>
        <v>0.41</v>
      </c>
      <c r="AU9" s="27">
        <f>'Scada UF'!CP15</f>
        <v>36.6</v>
      </c>
      <c r="AV9" s="27">
        <f>'Scada UF'!CS15</f>
        <v>0.45</v>
      </c>
      <c r="AW9" s="27">
        <f>'Scada UF'!CT15</f>
        <v>47.7</v>
      </c>
      <c r="AX9">
        <f t="shared" si="1"/>
        <v>2717.6000000000004</v>
      </c>
    </row>
    <row r="10" spans="1:50" ht="15" thickBot="1" x14ac:dyDescent="0.35">
      <c r="A10" s="20">
        <v>45505</v>
      </c>
      <c r="B10" s="27">
        <f>'Scada UF'!E16</f>
        <v>0.95</v>
      </c>
      <c r="C10" s="27">
        <f>'Scada UF'!F16</f>
        <v>120.6</v>
      </c>
      <c r="D10" s="27">
        <f>'Scada UF'!I16</f>
        <v>0.9</v>
      </c>
      <c r="E10" s="27">
        <f>'Scada UF'!J16</f>
        <v>165.5</v>
      </c>
      <c r="F10" s="27">
        <f>'Scada UF'!M16</f>
        <v>0.2</v>
      </c>
      <c r="G10" s="27">
        <f>'Scada UF'!N16</f>
        <v>90.3</v>
      </c>
      <c r="H10" s="27">
        <f>'Scada UF'!Q16</f>
        <v>0.5</v>
      </c>
      <c r="I10" s="27">
        <f>'Scada UF'!R16</f>
        <v>86.6</v>
      </c>
      <c r="J10" s="27">
        <f>'Scada UF'!U16</f>
        <v>0.63</v>
      </c>
      <c r="K10" s="27">
        <f>'Scada UF'!V16</f>
        <v>123.2</v>
      </c>
      <c r="L10" s="27">
        <f>'Scada UF'!Y16</f>
        <v>0.76</v>
      </c>
      <c r="M10" s="27">
        <f>'Scada UF'!Z16</f>
        <v>125.5</v>
      </c>
      <c r="N10" s="27">
        <f>'Scada UF'!AC16</f>
        <v>0.39</v>
      </c>
      <c r="O10" s="27">
        <f>'Scada UF'!AD16</f>
        <v>156.4</v>
      </c>
      <c r="P10" s="27">
        <f>'Scada UF'!AG16</f>
        <v>0.43</v>
      </c>
      <c r="Q10" s="27">
        <f>'Scada UF'!AH16</f>
        <v>133.80000000000001</v>
      </c>
      <c r="R10" s="27">
        <f>'Scada UF'!AK16</f>
        <v>0.54</v>
      </c>
      <c r="S10" s="27">
        <f>'Scada UF'!AL16</f>
        <v>131.69999999999999</v>
      </c>
      <c r="T10" s="27">
        <f>'Scada UF'!AO16</f>
        <v>0.67</v>
      </c>
      <c r="U10" s="27">
        <f>'Scada UF'!AP16</f>
        <v>116.9</v>
      </c>
      <c r="V10" s="27">
        <f>'Scada UF'!AS16</f>
        <v>0.8</v>
      </c>
      <c r="W10" s="27">
        <f>'Scada UF'!AT16</f>
        <v>124.9</v>
      </c>
      <c r="X10" s="27">
        <f>'Scada UF'!AW16</f>
        <v>0.61</v>
      </c>
      <c r="Y10" s="27">
        <f>'Scada UF'!AX16</f>
        <v>126.2</v>
      </c>
      <c r="Z10" s="27">
        <f>'Scada UF'!BA16</f>
        <v>0.88</v>
      </c>
      <c r="AA10" s="27">
        <f>'Scada UF'!BB16</f>
        <v>130.1</v>
      </c>
      <c r="AB10" s="27">
        <f>'Scada UF'!BE16</f>
        <v>0.09</v>
      </c>
      <c r="AC10" s="27">
        <f>'Scada UF'!BF16</f>
        <v>123.6</v>
      </c>
      <c r="AD10" s="27">
        <f>'Scada UF'!BI16</f>
        <v>0.16</v>
      </c>
      <c r="AE10" s="27">
        <f>'Scada UF'!BJ16</f>
        <v>129.5</v>
      </c>
      <c r="AF10" s="27">
        <f>'Scada UF'!BM16</f>
        <v>0.52</v>
      </c>
      <c r="AG10" s="27">
        <f>'Scada UF'!BN16</f>
        <v>131.6</v>
      </c>
      <c r="AH10" s="27">
        <f>'Scada UF'!BQ16</f>
        <v>0.75</v>
      </c>
      <c r="AI10" s="27">
        <f>'Scada UF'!BR16</f>
        <v>91.7</v>
      </c>
      <c r="AJ10" s="27">
        <f>'Scada UF'!BU16</f>
        <v>0.35</v>
      </c>
      <c r="AK10" s="27">
        <f>'Scada UF'!BV16</f>
        <v>94.2</v>
      </c>
      <c r="AL10" s="27">
        <f>'Scada UF'!BY16</f>
        <v>1.41</v>
      </c>
      <c r="AM10" s="27">
        <f>'Scada UF'!BZ16</f>
        <v>79.099999999999994</v>
      </c>
      <c r="AN10" s="27">
        <f>'Scada UF'!CC16</f>
        <v>0.78</v>
      </c>
      <c r="AO10" s="27">
        <f>'Scada UF'!CD16</f>
        <v>91.7</v>
      </c>
      <c r="AP10" s="27">
        <f>'Scada UF'!CG16</f>
        <v>0.74</v>
      </c>
      <c r="AQ10" s="27">
        <f>'Scada UF'!CH16</f>
        <v>126.3</v>
      </c>
      <c r="AR10" s="27">
        <f>'Scada UF'!CK16</f>
        <v>0.63</v>
      </c>
      <c r="AS10" s="27">
        <f>'Scada UF'!CL16</f>
        <v>127.1</v>
      </c>
      <c r="AT10" s="27">
        <f>'Scada UF'!CO16</f>
        <v>0.2</v>
      </c>
      <c r="AU10" s="27">
        <f>'Scada UF'!CP16</f>
        <v>30.8</v>
      </c>
      <c r="AV10" s="27">
        <f>'Scada UF'!CS16</f>
        <v>0.24</v>
      </c>
      <c r="AW10" s="27">
        <f>'Scada UF'!CT16</f>
        <v>37.799999999999997</v>
      </c>
      <c r="AX10">
        <f t="shared" si="1"/>
        <v>2695.1</v>
      </c>
    </row>
    <row r="11" spans="1:50" ht="15" thickBot="1" x14ac:dyDescent="0.35">
      <c r="A11" s="20">
        <v>45506</v>
      </c>
      <c r="B11" s="27">
        <f>'Scada UF'!E17</f>
        <v>0.97</v>
      </c>
      <c r="C11" s="27">
        <f>'Scada UF'!F17</f>
        <v>132.80000000000001</v>
      </c>
      <c r="D11" s="27">
        <f>'Scada UF'!I17</f>
        <v>0.99</v>
      </c>
      <c r="E11" s="27">
        <f>'Scada UF'!J17</f>
        <v>130.80000000000001</v>
      </c>
      <c r="F11" s="27">
        <f>'Scada UF'!M17</f>
        <v>0.79</v>
      </c>
      <c r="G11" s="27">
        <f>'Scada UF'!N17</f>
        <v>116</v>
      </c>
      <c r="H11" s="27">
        <f>'Scada UF'!Q17</f>
        <v>0.71</v>
      </c>
      <c r="I11" s="27">
        <f>'Scada UF'!R17</f>
        <v>131.5</v>
      </c>
      <c r="J11" s="27">
        <f>'Scada UF'!U17</f>
        <v>0.66</v>
      </c>
      <c r="K11" s="27">
        <f>'Scada UF'!V17</f>
        <v>125.1</v>
      </c>
      <c r="L11" s="27">
        <f>'Scada UF'!Y17</f>
        <v>0.82</v>
      </c>
      <c r="M11" s="27">
        <f>'Scada UF'!Z17</f>
        <v>135.19999999999999</v>
      </c>
      <c r="N11" s="27">
        <f>'Scada UF'!AC17</f>
        <v>0.86</v>
      </c>
      <c r="O11" s="27">
        <f>'Scada UF'!AD17</f>
        <v>121.7</v>
      </c>
      <c r="P11" s="27">
        <f>'Scada UF'!AG17</f>
        <v>0.8</v>
      </c>
      <c r="Q11" s="27">
        <f>'Scada UF'!AH17</f>
        <v>135.19999999999999</v>
      </c>
      <c r="R11" s="27" t="str">
        <f>'Scada UF'!AK17</f>
        <v>CEB1</v>
      </c>
      <c r="S11" s="27" t="str">
        <f>'Scada UF'!AL17</f>
        <v>CEB1</v>
      </c>
      <c r="T11" s="27">
        <f>'Scada UF'!AO17</f>
        <v>0.73</v>
      </c>
      <c r="U11" s="27">
        <f>'Scada UF'!AP17</f>
        <v>91.6</v>
      </c>
      <c r="V11" s="27">
        <f>'Scada UF'!AS17</f>
        <v>1.07</v>
      </c>
      <c r="W11" s="27">
        <f>'Scada UF'!AT17</f>
        <v>117.8</v>
      </c>
      <c r="X11" s="27">
        <f>'Scada UF'!AW17</f>
        <v>0.59</v>
      </c>
      <c r="Y11" s="27">
        <f>'Scada UF'!AX17</f>
        <v>117</v>
      </c>
      <c r="Z11" s="27">
        <f>'Scada UF'!BA17</f>
        <v>1.29</v>
      </c>
      <c r="AA11" s="27">
        <f>'Scada UF'!BB17</f>
        <v>114.2</v>
      </c>
      <c r="AB11" s="27">
        <f>'Scada UF'!BE17</f>
        <v>0.33</v>
      </c>
      <c r="AC11" s="27">
        <f>'Scada UF'!BF17</f>
        <v>121.9</v>
      </c>
      <c r="AD11" s="27">
        <f>'Scada UF'!BI17</f>
        <v>0.44</v>
      </c>
      <c r="AE11" s="27">
        <f>'Scada UF'!BJ17</f>
        <v>128</v>
      </c>
      <c r="AF11" s="27">
        <f>'Scada UF'!BM17</f>
        <v>0.8</v>
      </c>
      <c r="AG11" s="27">
        <f>'Scada UF'!BN17</f>
        <v>126.6</v>
      </c>
      <c r="AH11" s="27">
        <f>'Scada UF'!BQ17</f>
        <v>0.59</v>
      </c>
      <c r="AI11" s="27">
        <f>'Scada UF'!BR17</f>
        <v>98</v>
      </c>
      <c r="AJ11" s="27">
        <f>'Scada UF'!BU17</f>
        <v>0.4</v>
      </c>
      <c r="AK11" s="27">
        <f>'Scada UF'!BV17</f>
        <v>96.8</v>
      </c>
      <c r="AL11" s="27">
        <f>'Scada UF'!BY17</f>
        <v>1.33</v>
      </c>
      <c r="AM11" s="27">
        <f>'Scada UF'!BZ17</f>
        <v>78.7</v>
      </c>
      <c r="AN11" s="27">
        <f>'Scada UF'!CC17</f>
        <v>0.73</v>
      </c>
      <c r="AO11" s="27">
        <f>'Scada UF'!CD17</f>
        <v>98.2</v>
      </c>
      <c r="AP11" s="27">
        <f>'Scada UF'!CG17</f>
        <v>0.74</v>
      </c>
      <c r="AQ11" s="27">
        <f>'Scada UF'!CH17</f>
        <v>126</v>
      </c>
      <c r="AR11" s="27">
        <f>'Scada UF'!CK17</f>
        <v>0.63</v>
      </c>
      <c r="AS11" s="27">
        <f>'Scada UF'!CL17</f>
        <v>127.6</v>
      </c>
      <c r="AT11" s="27">
        <f>'Scada UF'!CO17</f>
        <v>0.1</v>
      </c>
      <c r="AU11" s="27">
        <f>'Scada UF'!CP17</f>
        <v>-0.1</v>
      </c>
      <c r="AV11" s="27">
        <f>'Scada UF'!CS17</f>
        <v>0.28000000000000003</v>
      </c>
      <c r="AW11" s="27">
        <f>'Scada UF'!CT17</f>
        <v>-0.1</v>
      </c>
      <c r="AX11">
        <f t="shared" si="1"/>
        <v>2470.5</v>
      </c>
    </row>
    <row r="12" spans="1:50" ht="15" thickBot="1" x14ac:dyDescent="0.35">
      <c r="A12" s="20">
        <v>45507</v>
      </c>
      <c r="B12" s="27">
        <f>'Scada UF'!E18</f>
        <v>0</v>
      </c>
      <c r="C12" s="27">
        <f>'Scada UF'!F18</f>
        <v>0</v>
      </c>
      <c r="D12" s="27">
        <f>'Scada UF'!I18</f>
        <v>0</v>
      </c>
      <c r="E12" s="27">
        <f>'Scada UF'!J18</f>
        <v>0</v>
      </c>
      <c r="F12" s="27">
        <f>'Scada UF'!M18</f>
        <v>0</v>
      </c>
      <c r="G12" s="27">
        <f>'Scada UF'!N18</f>
        <v>0</v>
      </c>
      <c r="H12" s="27">
        <f>'Scada UF'!Q18</f>
        <v>0</v>
      </c>
      <c r="I12" s="27">
        <f>'Scada UF'!R18</f>
        <v>0</v>
      </c>
      <c r="J12" s="27">
        <f>'Scada UF'!U18</f>
        <v>0</v>
      </c>
      <c r="K12" s="27">
        <f>'Scada UF'!V18</f>
        <v>0</v>
      </c>
      <c r="L12" s="27">
        <f>'Scada UF'!Y18</f>
        <v>0</v>
      </c>
      <c r="M12" s="27">
        <f>'Scada UF'!Z18</f>
        <v>0</v>
      </c>
      <c r="N12" s="27">
        <f>'Scada UF'!AC18</f>
        <v>0</v>
      </c>
      <c r="O12" s="27">
        <f>'Scada UF'!AD18</f>
        <v>0</v>
      </c>
      <c r="P12" s="27">
        <f>'Scada UF'!AG18</f>
        <v>0</v>
      </c>
      <c r="Q12" s="27">
        <f>'Scada UF'!AH18</f>
        <v>0</v>
      </c>
      <c r="R12" s="27">
        <f>'Scada UF'!AK18</f>
        <v>0</v>
      </c>
      <c r="S12" s="27">
        <f>'Scada UF'!AL18</f>
        <v>0</v>
      </c>
      <c r="T12" s="27">
        <f>'Scada UF'!AO18</f>
        <v>0</v>
      </c>
      <c r="U12" s="27">
        <f>'Scada UF'!AP18</f>
        <v>0</v>
      </c>
      <c r="V12" s="27">
        <f>'Scada UF'!AS18</f>
        <v>0</v>
      </c>
      <c r="W12" s="27">
        <f>'Scada UF'!AT18</f>
        <v>0</v>
      </c>
      <c r="X12" s="27">
        <f>'Scada UF'!AW18</f>
        <v>0</v>
      </c>
      <c r="Y12" s="27">
        <f>'Scada UF'!AX18</f>
        <v>0</v>
      </c>
      <c r="Z12" s="27">
        <f>'Scada UF'!BA18</f>
        <v>0</v>
      </c>
      <c r="AA12" s="27">
        <f>'Scada UF'!BB18</f>
        <v>0</v>
      </c>
      <c r="AB12" s="27">
        <f>'Scada UF'!BE18</f>
        <v>0</v>
      </c>
      <c r="AC12" s="27">
        <f>'Scada UF'!BF18</f>
        <v>0</v>
      </c>
      <c r="AD12" s="27">
        <f>'Scada UF'!BI18</f>
        <v>0</v>
      </c>
      <c r="AE12" s="27">
        <f>'Scada UF'!BJ18</f>
        <v>0</v>
      </c>
      <c r="AF12" s="27">
        <f>'Scada UF'!BM18</f>
        <v>0</v>
      </c>
      <c r="AG12" s="27">
        <f>'Scada UF'!BN18</f>
        <v>0</v>
      </c>
      <c r="AH12" s="27">
        <f>'Scada UF'!BQ18</f>
        <v>0</v>
      </c>
      <c r="AI12" s="27">
        <f>'Scada UF'!BR18</f>
        <v>0</v>
      </c>
      <c r="AJ12" s="27">
        <f>'Scada UF'!BU18</f>
        <v>0</v>
      </c>
      <c r="AK12" s="27">
        <f>'Scada UF'!BV18</f>
        <v>0</v>
      </c>
      <c r="AL12" s="27">
        <f>'Scada UF'!BY18</f>
        <v>0</v>
      </c>
      <c r="AM12" s="27">
        <f>'Scada UF'!BZ18</f>
        <v>0</v>
      </c>
      <c r="AN12" s="27">
        <f>'Scada UF'!CC18</f>
        <v>0</v>
      </c>
      <c r="AO12" s="27">
        <f>'Scada UF'!CD18</f>
        <v>0</v>
      </c>
      <c r="AP12" s="27">
        <f>'Scada UF'!CG18</f>
        <v>0</v>
      </c>
      <c r="AQ12" s="27">
        <f>'Scada UF'!CH18</f>
        <v>0</v>
      </c>
      <c r="AR12" s="27">
        <f>'Scada UF'!CK18</f>
        <v>0</v>
      </c>
      <c r="AS12" s="27">
        <f>'Scada UF'!CL18</f>
        <v>0</v>
      </c>
      <c r="AT12" s="27">
        <f>'Scada UF'!CO18</f>
        <v>0</v>
      </c>
      <c r="AU12" s="27">
        <f>'Scada UF'!CP18</f>
        <v>0</v>
      </c>
      <c r="AV12" s="27">
        <f>'Scada UF'!CS18</f>
        <v>0</v>
      </c>
      <c r="AW12" s="27">
        <f>'Scada UF'!CT18</f>
        <v>0</v>
      </c>
      <c r="AX12">
        <f t="shared" si="1"/>
        <v>0</v>
      </c>
    </row>
    <row r="13" spans="1:50" ht="15" thickBot="1" x14ac:dyDescent="0.35">
      <c r="A13" s="20">
        <v>45508</v>
      </c>
      <c r="B13" s="27">
        <f>'Scada UF'!E19</f>
        <v>0</v>
      </c>
      <c r="C13" s="27">
        <f>'Scada UF'!F19</f>
        <v>0</v>
      </c>
      <c r="D13" s="27">
        <f>'Scada UF'!I19</f>
        <v>0</v>
      </c>
      <c r="E13" s="27">
        <f>'Scada UF'!J19</f>
        <v>0</v>
      </c>
      <c r="F13" s="27">
        <f>'Scada UF'!M19</f>
        <v>0</v>
      </c>
      <c r="G13" s="27">
        <f>'Scada UF'!N19</f>
        <v>0</v>
      </c>
      <c r="H13" s="27">
        <f>'Scada UF'!Q19</f>
        <v>0</v>
      </c>
      <c r="I13" s="27">
        <f>'Scada UF'!R19</f>
        <v>0</v>
      </c>
      <c r="J13" s="27">
        <f>'Scada UF'!U19</f>
        <v>0</v>
      </c>
      <c r="K13" s="27">
        <f>'Scada UF'!V19</f>
        <v>0</v>
      </c>
      <c r="L13" s="27">
        <f>'Scada UF'!Y19</f>
        <v>0</v>
      </c>
      <c r="M13" s="27">
        <f>'Scada UF'!Z19</f>
        <v>0</v>
      </c>
      <c r="N13" s="27">
        <f>'Scada UF'!AC19</f>
        <v>0</v>
      </c>
      <c r="O13" s="27">
        <f>'Scada UF'!AD19</f>
        <v>0</v>
      </c>
      <c r="P13" s="27">
        <f>'Scada UF'!AG19</f>
        <v>0</v>
      </c>
      <c r="Q13" s="27">
        <f>'Scada UF'!AH19</f>
        <v>0</v>
      </c>
      <c r="R13" s="27">
        <f>'Scada UF'!AK19</f>
        <v>0</v>
      </c>
      <c r="S13" s="27">
        <f>'Scada UF'!AL19</f>
        <v>0</v>
      </c>
      <c r="T13" s="27">
        <f>'Scada UF'!AO19</f>
        <v>0</v>
      </c>
      <c r="U13" s="27">
        <f>'Scada UF'!AP19</f>
        <v>0</v>
      </c>
      <c r="V13" s="27">
        <f>'Scada UF'!AS19</f>
        <v>0</v>
      </c>
      <c r="W13" s="27">
        <f>'Scada UF'!AT19</f>
        <v>0</v>
      </c>
      <c r="X13" s="27">
        <f>'Scada UF'!AW19</f>
        <v>0</v>
      </c>
      <c r="Y13" s="27">
        <f>'Scada UF'!AX19</f>
        <v>0</v>
      </c>
      <c r="Z13" s="27">
        <f>'Scada UF'!BA19</f>
        <v>0</v>
      </c>
      <c r="AA13" s="27">
        <f>'Scada UF'!BB19</f>
        <v>0</v>
      </c>
      <c r="AB13" s="27">
        <f>'Scada UF'!BE19</f>
        <v>0</v>
      </c>
      <c r="AC13" s="27">
        <f>'Scada UF'!BF19</f>
        <v>0</v>
      </c>
      <c r="AD13" s="27">
        <f>'Scada UF'!BI19</f>
        <v>0</v>
      </c>
      <c r="AE13" s="27">
        <f>'Scada UF'!BJ19</f>
        <v>0</v>
      </c>
      <c r="AF13" s="27">
        <f>'Scada UF'!BM19</f>
        <v>0</v>
      </c>
      <c r="AG13" s="27">
        <f>'Scada UF'!BN19</f>
        <v>0</v>
      </c>
      <c r="AH13" s="27">
        <f>'Scada UF'!BQ19</f>
        <v>0</v>
      </c>
      <c r="AI13" s="27">
        <f>'Scada UF'!BR19</f>
        <v>0</v>
      </c>
      <c r="AJ13" s="27">
        <f>'Scada UF'!BU19</f>
        <v>0</v>
      </c>
      <c r="AK13" s="27">
        <f>'Scada UF'!BV19</f>
        <v>0</v>
      </c>
      <c r="AL13" s="27">
        <f>'Scada UF'!BY19</f>
        <v>0</v>
      </c>
      <c r="AM13" s="27">
        <f>'Scada UF'!BZ19</f>
        <v>0</v>
      </c>
      <c r="AN13" s="27">
        <f>'Scada UF'!CC19</f>
        <v>0</v>
      </c>
      <c r="AO13" s="27">
        <f>'Scada UF'!CD19</f>
        <v>0</v>
      </c>
      <c r="AP13" s="27">
        <f>'Scada UF'!CG19</f>
        <v>0</v>
      </c>
      <c r="AQ13" s="27">
        <f>'Scada UF'!CH19</f>
        <v>0</v>
      </c>
      <c r="AR13" s="27">
        <f>'Scada UF'!CK19</f>
        <v>0</v>
      </c>
      <c r="AS13" s="27">
        <f>'Scada UF'!CL19</f>
        <v>0</v>
      </c>
      <c r="AT13" s="27">
        <f>'Scada UF'!CO19</f>
        <v>0</v>
      </c>
      <c r="AU13" s="27">
        <f>'Scada UF'!CP19</f>
        <v>0</v>
      </c>
      <c r="AV13" s="27">
        <f>'Scada UF'!CS19</f>
        <v>0</v>
      </c>
      <c r="AW13" s="27">
        <f>'Scada UF'!CT19</f>
        <v>0</v>
      </c>
      <c r="AX13">
        <f t="shared" si="1"/>
        <v>0</v>
      </c>
    </row>
    <row r="14" spans="1:50" ht="15" thickBot="1" x14ac:dyDescent="0.35">
      <c r="A14" s="20">
        <v>45509</v>
      </c>
      <c r="B14" s="27">
        <f>'Scada UF'!E20</f>
        <v>1.1599999999999999</v>
      </c>
      <c r="C14" s="27">
        <f>'Scada UF'!F20</f>
        <v>126.7</v>
      </c>
      <c r="D14" s="27">
        <f>'Scada UF'!I20</f>
        <v>1.1599999999999999</v>
      </c>
      <c r="E14" s="27">
        <f>'Scada UF'!J20</f>
        <v>124.4</v>
      </c>
      <c r="F14" s="27">
        <f>'Scada UF'!M20</f>
        <v>9</v>
      </c>
      <c r="G14" s="27">
        <f>'Scada UF'!N20</f>
        <v>102.8</v>
      </c>
      <c r="H14" s="27">
        <f>'Scada UF'!Q20</f>
        <v>0.8</v>
      </c>
      <c r="I14" s="27">
        <f>'Scada UF'!R20</f>
        <v>120.5</v>
      </c>
      <c r="J14" s="27">
        <f>'Scada UF'!U20</f>
        <v>0.77</v>
      </c>
      <c r="K14" s="27">
        <f>'Scada UF'!V20</f>
        <v>120.8</v>
      </c>
      <c r="L14" s="27">
        <f>'Scada UF'!Y20</f>
        <v>0.91</v>
      </c>
      <c r="M14" s="27">
        <f>'Scada UF'!Z20</f>
        <v>129.80000000000001</v>
      </c>
      <c r="N14" s="27">
        <f>'Scada UF'!AC20</f>
        <v>0.92</v>
      </c>
      <c r="O14" s="27">
        <f>'Scada UF'!AD20</f>
        <v>106.6</v>
      </c>
      <c r="P14" s="27">
        <f>'Scada UF'!AG20</f>
        <v>0.89</v>
      </c>
      <c r="Q14" s="27">
        <f>'Scada UF'!AH20</f>
        <v>122.3</v>
      </c>
      <c r="R14" s="27">
        <f>'Scada UF'!AK20</f>
        <v>0.69</v>
      </c>
      <c r="S14" s="27">
        <f>'Scada UF'!AL20</f>
        <v>118.6</v>
      </c>
      <c r="T14" s="27">
        <f>'Scada UF'!AO20</f>
        <v>0.56999999999999995</v>
      </c>
      <c r="U14" s="27">
        <f>'Scada UF'!AP20</f>
        <v>118.3</v>
      </c>
      <c r="V14" s="27">
        <f>'Scada UF'!AS20</f>
        <v>0.86</v>
      </c>
      <c r="W14" s="27">
        <f>'Scada UF'!AT20</f>
        <v>117.9</v>
      </c>
      <c r="X14" s="27">
        <f>'Scada UF'!AW20</f>
        <v>0.62</v>
      </c>
      <c r="Y14" s="27">
        <f>'Scada UF'!AX20</f>
        <v>124.4</v>
      </c>
      <c r="Z14" s="27">
        <f>'Scada UF'!BA20</f>
        <v>1.08</v>
      </c>
      <c r="AA14" s="27">
        <f>'Scada UF'!BB20</f>
        <v>112.2</v>
      </c>
      <c r="AB14" s="27">
        <f>'Scada UF'!BE20</f>
        <v>0.11</v>
      </c>
      <c r="AC14" s="27">
        <f>'Scada UF'!BF20</f>
        <v>123.4</v>
      </c>
      <c r="AD14" s="27">
        <f>'Scada UF'!BI20</f>
        <v>0.45</v>
      </c>
      <c r="AE14" s="27">
        <f>'Scada UF'!BJ20</f>
        <v>117.1</v>
      </c>
      <c r="AF14" s="27">
        <f>'Scada UF'!BM20</f>
        <v>0.53</v>
      </c>
      <c r="AG14" s="27">
        <f>'Scada UF'!BN20</f>
        <v>119.4</v>
      </c>
      <c r="AH14" s="27">
        <f>'Scada UF'!BQ20</f>
        <v>0.89</v>
      </c>
      <c r="AI14" s="27">
        <f>'Scada UF'!BR20</f>
        <v>113.6</v>
      </c>
      <c r="AJ14" s="27">
        <f>'Scada UF'!BU20</f>
        <v>0.68</v>
      </c>
      <c r="AK14" s="27">
        <f>'Scada UF'!BV20</f>
        <v>115.7</v>
      </c>
      <c r="AL14" s="27">
        <f>'Scada UF'!BY20</f>
        <v>1.28</v>
      </c>
      <c r="AM14" s="27">
        <f>'Scada UF'!BZ20</f>
        <v>84</v>
      </c>
      <c r="AN14" s="27">
        <f>'Scada UF'!CC20</f>
        <v>0.99</v>
      </c>
      <c r="AO14" s="27">
        <f>'Scada UF'!CD20</f>
        <v>129.69999999999999</v>
      </c>
      <c r="AP14" s="27">
        <f>'Scada UF'!CG20</f>
        <v>0.81</v>
      </c>
      <c r="AQ14" s="27">
        <f>'Scada UF'!CH20</f>
        <v>124.4</v>
      </c>
      <c r="AR14" s="27">
        <f>'Scada UF'!CK20</f>
        <v>0.73</v>
      </c>
      <c r="AS14" s="27">
        <f>'Scada UF'!CL20</f>
        <v>124.4</v>
      </c>
      <c r="AT14" s="27">
        <f>'Scada UF'!CO20</f>
        <v>0.51</v>
      </c>
      <c r="AU14" s="27">
        <f>'Scada UF'!CP20</f>
        <v>105.5</v>
      </c>
      <c r="AV14" s="27">
        <f>'Scada UF'!CS20</f>
        <v>0.8</v>
      </c>
      <c r="AW14" s="27">
        <f>'Scada UF'!CT20</f>
        <v>117.1</v>
      </c>
      <c r="AX14">
        <f t="shared" si="1"/>
        <v>2819.6</v>
      </c>
    </row>
    <row r="15" spans="1:50" ht="15" thickBot="1" x14ac:dyDescent="0.35">
      <c r="A15" s="20">
        <v>45510</v>
      </c>
      <c r="B15" s="27">
        <f>'Scada UF'!E21</f>
        <v>1.07</v>
      </c>
      <c r="C15" s="27">
        <f>'Scada UF'!F21</f>
        <v>129.9</v>
      </c>
      <c r="D15" s="27">
        <f>'Scada UF'!I21</f>
        <v>1.1100000000000001</v>
      </c>
      <c r="E15" s="27">
        <f>'Scada UF'!J21</f>
        <v>126.8</v>
      </c>
      <c r="F15" s="27">
        <f>'Scada UF'!M21</f>
        <v>0.9</v>
      </c>
      <c r="G15" s="27">
        <f>'Scada UF'!N21</f>
        <v>111.2</v>
      </c>
      <c r="H15" s="27">
        <f>'Scada UF'!Q21</f>
        <v>0.79</v>
      </c>
      <c r="I15" s="27">
        <f>'Scada UF'!R21</f>
        <v>129.80000000000001</v>
      </c>
      <c r="J15" s="27">
        <f>'Scada UF'!U21</f>
        <v>0.54</v>
      </c>
      <c r="K15" s="27">
        <f>'Scada UF'!V21</f>
        <v>104.2</v>
      </c>
      <c r="L15" s="27">
        <f>'Scada UF'!Y21</f>
        <v>0.59</v>
      </c>
      <c r="M15" s="27">
        <f>'Scada UF'!Z21</f>
        <v>111.9</v>
      </c>
      <c r="N15" s="27">
        <f>'Scada UF'!AC21</f>
        <v>0.9</v>
      </c>
      <c r="O15" s="27">
        <f>'Scada UF'!AD21</f>
        <v>116.9</v>
      </c>
      <c r="P15" s="27">
        <f>'Scada UF'!AG21</f>
        <v>0.9</v>
      </c>
      <c r="Q15" s="27">
        <f>'Scada UF'!AH21</f>
        <v>133</v>
      </c>
      <c r="R15" s="27">
        <f>'Scada UF'!AK21</f>
        <v>0.76</v>
      </c>
      <c r="S15" s="27">
        <f>'Scada UF'!AL21</f>
        <v>115.4</v>
      </c>
      <c r="T15" s="27">
        <f>'Scada UF'!AO21</f>
        <v>0.71</v>
      </c>
      <c r="U15" s="27">
        <f>'Scada UF'!AP21</f>
        <v>113.5</v>
      </c>
      <c r="V15" s="27">
        <f>'Scada UF'!AS21</f>
        <v>0.85</v>
      </c>
      <c r="W15" s="27">
        <f>'Scada UF'!AT21</f>
        <v>121.3</v>
      </c>
      <c r="X15" s="27">
        <f>'Scada UF'!AW21</f>
        <v>0.63</v>
      </c>
      <c r="Y15" s="27">
        <f>'Scada UF'!AX21</f>
        <v>128.19999999999999</v>
      </c>
      <c r="Z15" s="27">
        <f>'Scada UF'!BA21</f>
        <v>1.07</v>
      </c>
      <c r="AA15" s="27">
        <f>'Scada UF'!BB21</f>
        <v>108.7</v>
      </c>
      <c r="AB15" s="27">
        <f>'Scada UF'!BE21</f>
        <v>0.16</v>
      </c>
      <c r="AC15" s="27">
        <f>'Scada UF'!BF21</f>
        <v>117.9</v>
      </c>
      <c r="AD15" s="27">
        <f>'Scada UF'!BI21</f>
        <v>1.25</v>
      </c>
      <c r="AE15" s="27">
        <f>'Scada UF'!BJ21</f>
        <v>71.5</v>
      </c>
      <c r="AF15" s="27">
        <f>'Scada UF'!BM21</f>
        <v>0.11</v>
      </c>
      <c r="AG15" s="27">
        <f>'Scada UF'!BN21</f>
        <v>112.4</v>
      </c>
      <c r="AH15" s="27">
        <f>'Scada UF'!BQ21</f>
        <v>0.69</v>
      </c>
      <c r="AI15" s="27">
        <f>'Scada UF'!BR21</f>
        <v>99</v>
      </c>
      <c r="AJ15" s="27">
        <f>'Scada UF'!BU21</f>
        <v>0.46</v>
      </c>
      <c r="AK15" s="27">
        <f>'Scada UF'!BV21</f>
        <v>105.5</v>
      </c>
      <c r="AL15" s="27">
        <f>'Scada UF'!BY21</f>
        <v>1.37</v>
      </c>
      <c r="AM15" s="27">
        <f>'Scada UF'!BZ21</f>
        <v>48.7</v>
      </c>
      <c r="AN15" s="27">
        <f>'Scada UF'!CC21</f>
        <v>0.64</v>
      </c>
      <c r="AO15" s="27">
        <f>'Scada UF'!CD21</f>
        <v>128.19999999999999</v>
      </c>
      <c r="AP15" s="27">
        <f>'Scada UF'!CG21</f>
        <v>1.06</v>
      </c>
      <c r="AQ15" s="27">
        <f>'Scada UF'!CH21</f>
        <v>108.6</v>
      </c>
      <c r="AR15" s="27">
        <f>'Scada UF'!CK21</f>
        <v>0.15</v>
      </c>
      <c r="AS15" s="27">
        <f>'Scada UF'!CL21</f>
        <v>117.9</v>
      </c>
      <c r="AT15" s="27">
        <f>'Scada UF'!CO21</f>
        <v>1.1599999999999999</v>
      </c>
      <c r="AU15" s="27">
        <f>'Scada UF'!CP21</f>
        <v>71.33</v>
      </c>
      <c r="AV15" s="27">
        <f>'Scada UF'!CS21</f>
        <v>0.13</v>
      </c>
      <c r="AW15" s="27">
        <f>'Scada UF'!CT21</f>
        <v>2.8</v>
      </c>
      <c r="AX15">
        <f t="shared" si="1"/>
        <v>2534.63</v>
      </c>
    </row>
    <row r="16" spans="1:50" ht="15" thickBot="1" x14ac:dyDescent="0.35">
      <c r="A16" s="20">
        <v>45511</v>
      </c>
      <c r="B16" s="27">
        <f>'Scada UF'!E22</f>
        <v>1.1000000000000001</v>
      </c>
      <c r="C16" s="27">
        <f>'Scada UF'!F22</f>
        <v>128.1</v>
      </c>
      <c r="D16" s="27">
        <f>'Scada UF'!I22</f>
        <v>1.1200000000000001</v>
      </c>
      <c r="E16" s="27">
        <f>'Scada UF'!J22</f>
        <v>122</v>
      </c>
      <c r="F16" s="27">
        <f>'Scada UF'!M22</f>
        <v>0.82</v>
      </c>
      <c r="G16" s="27">
        <f>'Scada UF'!N22</f>
        <v>101.4</v>
      </c>
      <c r="H16" s="27">
        <f>'Scada UF'!Q22</f>
        <v>0.73</v>
      </c>
      <c r="I16" s="27">
        <f>'Scada UF'!R22</f>
        <v>117.6</v>
      </c>
      <c r="J16" s="27">
        <f>'Scada UF'!U22</f>
        <v>0.6</v>
      </c>
      <c r="K16" s="27">
        <f>'Scada UF'!V22</f>
        <v>111.4</v>
      </c>
      <c r="L16" s="27">
        <f>'Scada UF'!Y22</f>
        <v>0.33</v>
      </c>
      <c r="M16" s="27">
        <f>'Scada UF'!Z22</f>
        <v>116.6</v>
      </c>
      <c r="N16" s="27">
        <f>'Scada UF'!AC22</f>
        <v>0.9</v>
      </c>
      <c r="O16" s="27">
        <f>'Scada UF'!AD22</f>
        <v>112.5</v>
      </c>
      <c r="P16" s="27">
        <f>'Scada UF'!AG22</f>
        <v>0.85</v>
      </c>
      <c r="Q16" s="27">
        <f>'Scada UF'!AH22</f>
        <v>127.8</v>
      </c>
      <c r="R16" s="27">
        <f>'Scada UF'!AK22</f>
        <v>0.61</v>
      </c>
      <c r="S16" s="27">
        <f>'Scada UF'!AL22</f>
        <v>126.5</v>
      </c>
      <c r="T16" s="27">
        <f>'Scada UF'!AO22</f>
        <v>0.83</v>
      </c>
      <c r="U16" s="27">
        <f>'Scada UF'!AP22</f>
        <v>122.1</v>
      </c>
      <c r="V16" s="27">
        <f>'Scada UF'!AS22</f>
        <v>0.94</v>
      </c>
      <c r="W16" s="27">
        <f>'Scada UF'!AT22</f>
        <v>0</v>
      </c>
      <c r="X16" s="27">
        <f>'Scada UF'!AW22</f>
        <v>0.65</v>
      </c>
      <c r="Y16" s="27">
        <f>'Scada UF'!AX22</f>
        <v>0</v>
      </c>
      <c r="Z16" s="27">
        <f>'Scada UF'!BA22</f>
        <v>1.18</v>
      </c>
      <c r="AA16" s="27">
        <f>'Scada UF'!BB22</f>
        <v>120.3</v>
      </c>
      <c r="AB16" s="27">
        <f>'Scada UF'!BE22</f>
        <v>0.26</v>
      </c>
      <c r="AC16" s="27">
        <f>'Scada UF'!BF22</f>
        <v>127.4</v>
      </c>
      <c r="AD16" s="27">
        <f>'Scada UF'!BI22</f>
        <v>0.46</v>
      </c>
      <c r="AE16" s="27">
        <f>'Scada UF'!BJ22</f>
        <v>116.8</v>
      </c>
      <c r="AF16" s="27">
        <f>'Scada UF'!BM22</f>
        <v>0.55000000000000004</v>
      </c>
      <c r="AG16" s="27">
        <f>'Scada UF'!BN22</f>
        <v>120.7</v>
      </c>
      <c r="AH16" s="27">
        <f>'Scada UF'!BQ22</f>
        <v>0.65</v>
      </c>
      <c r="AI16" s="27">
        <f>'Scada UF'!BR22</f>
        <v>92.2</v>
      </c>
      <c r="AJ16" s="27">
        <f>'Scada UF'!BU22</f>
        <v>0.35</v>
      </c>
      <c r="AK16" s="27">
        <f>'Scada UF'!BV22</f>
        <v>111.7</v>
      </c>
      <c r="AL16" s="27">
        <f>'Scada UF'!BY22</f>
        <v>0.97</v>
      </c>
      <c r="AM16" s="27">
        <f>'Scada UF'!BZ22</f>
        <v>0</v>
      </c>
      <c r="AN16" s="27">
        <f>'Scada UF'!CC22</f>
        <v>0.83</v>
      </c>
      <c r="AO16" s="27">
        <f>'Scada UF'!CD22</f>
        <v>0</v>
      </c>
      <c r="AP16" s="27">
        <f>'Scada UF'!CG22</f>
        <v>0.65</v>
      </c>
      <c r="AQ16" s="27">
        <f>'Scada UF'!CH22</f>
        <v>118.2</v>
      </c>
      <c r="AR16" s="27">
        <f>'Scada UF'!CK22</f>
        <v>0.48</v>
      </c>
      <c r="AS16" s="27">
        <f>'Scada UF'!CL22</f>
        <v>150.6</v>
      </c>
      <c r="AT16" s="27">
        <f>'Scada UF'!CO22</f>
        <v>0.69</v>
      </c>
      <c r="AU16" s="27">
        <f>'Scada UF'!CP22</f>
        <v>100.9</v>
      </c>
      <c r="AV16" s="27">
        <f>'Scada UF'!CS22</f>
        <v>0.67</v>
      </c>
      <c r="AW16" s="27">
        <f>'Scada UF'!CT22</f>
        <v>114.7</v>
      </c>
      <c r="AX16">
        <f t="shared" si="1"/>
        <v>2359.5</v>
      </c>
    </row>
    <row r="17" spans="1:50" ht="15" thickBot="1" x14ac:dyDescent="0.35">
      <c r="A17" s="20">
        <v>45512</v>
      </c>
      <c r="B17" s="27">
        <f>'Scada UF'!E23</f>
        <v>0</v>
      </c>
      <c r="C17" s="27">
        <f>'Scada UF'!F23</f>
        <v>0</v>
      </c>
      <c r="D17" s="27">
        <f>'Scada UF'!I23</f>
        <v>0</v>
      </c>
      <c r="E17" s="27">
        <f>'Scada UF'!J23</f>
        <v>0</v>
      </c>
      <c r="F17" s="27">
        <f>'Scada UF'!M23</f>
        <v>0</v>
      </c>
      <c r="G17" s="27">
        <f>'Scada UF'!N23</f>
        <v>0</v>
      </c>
      <c r="H17" s="27">
        <f>'Scada UF'!Q23</f>
        <v>0</v>
      </c>
      <c r="I17" s="27">
        <f>'Scada UF'!R23</f>
        <v>0</v>
      </c>
      <c r="J17" s="27">
        <f>'Scada UF'!U23</f>
        <v>0</v>
      </c>
      <c r="K17" s="27">
        <f>'Scada UF'!V23</f>
        <v>0</v>
      </c>
      <c r="L17" s="27">
        <f>'Scada UF'!Y23</f>
        <v>0</v>
      </c>
      <c r="M17" s="27">
        <f>'Scada UF'!Z23</f>
        <v>0</v>
      </c>
      <c r="N17" s="27">
        <f>'Scada UF'!AC23</f>
        <v>0</v>
      </c>
      <c r="O17" s="27">
        <f>'Scada UF'!AD23</f>
        <v>0</v>
      </c>
      <c r="P17" s="27">
        <f>'Scada UF'!AG23</f>
        <v>0</v>
      </c>
      <c r="Q17" s="27">
        <f>'Scada UF'!AH23</f>
        <v>0</v>
      </c>
      <c r="R17" s="27">
        <f>'Scada UF'!AK23</f>
        <v>0</v>
      </c>
      <c r="S17" s="27">
        <f>'Scada UF'!AL23</f>
        <v>0</v>
      </c>
      <c r="T17" s="27">
        <f>'Scada UF'!AO23</f>
        <v>0</v>
      </c>
      <c r="U17" s="27">
        <f>'Scada UF'!AP23</f>
        <v>0</v>
      </c>
      <c r="V17" s="27">
        <f>'Scada UF'!AS23</f>
        <v>0</v>
      </c>
      <c r="W17" s="27">
        <f>'Scada UF'!AT23</f>
        <v>0</v>
      </c>
      <c r="X17" s="27">
        <f>'Scada UF'!AW23</f>
        <v>0</v>
      </c>
      <c r="Y17" s="27">
        <f>'Scada UF'!AX23</f>
        <v>0</v>
      </c>
      <c r="Z17" s="27">
        <f>'Scada UF'!BA23</f>
        <v>0</v>
      </c>
      <c r="AA17" s="27">
        <f>'Scada UF'!BB23</f>
        <v>0</v>
      </c>
      <c r="AB17" s="27">
        <f>'Scada UF'!BE23</f>
        <v>0</v>
      </c>
      <c r="AC17" s="27">
        <f>'Scada UF'!BF23</f>
        <v>0</v>
      </c>
      <c r="AD17" s="27">
        <f>'Scada UF'!BI23</f>
        <v>0</v>
      </c>
      <c r="AE17" s="27">
        <f>'Scada UF'!BJ23</f>
        <v>0</v>
      </c>
      <c r="AF17" s="27">
        <f>'Scada UF'!BM23</f>
        <v>0</v>
      </c>
      <c r="AG17" s="27">
        <f>'Scada UF'!BN23</f>
        <v>0</v>
      </c>
      <c r="AH17" s="27">
        <f>'Scada UF'!BQ23</f>
        <v>0</v>
      </c>
      <c r="AI17" s="27">
        <f>'Scada UF'!BR23</f>
        <v>0</v>
      </c>
      <c r="AJ17" s="27">
        <f>'Scada UF'!BU23</f>
        <v>0</v>
      </c>
      <c r="AK17" s="27">
        <f>'Scada UF'!BV23</f>
        <v>0</v>
      </c>
      <c r="AL17" s="27">
        <f>'Scada UF'!BY23</f>
        <v>0</v>
      </c>
      <c r="AM17" s="27">
        <f>'Scada UF'!BZ23</f>
        <v>0</v>
      </c>
      <c r="AN17" s="27">
        <f>'Scada UF'!CC23</f>
        <v>0</v>
      </c>
      <c r="AO17" s="27">
        <f>'Scada UF'!CD23</f>
        <v>0</v>
      </c>
      <c r="AP17" s="27">
        <f>'Scada UF'!CG23</f>
        <v>0</v>
      </c>
      <c r="AQ17" s="27">
        <f>'Scada UF'!CH23</f>
        <v>0</v>
      </c>
      <c r="AR17" s="27">
        <f>'Scada UF'!CK23</f>
        <v>0</v>
      </c>
      <c r="AS17" s="27">
        <f>'Scada UF'!CL23</f>
        <v>0</v>
      </c>
      <c r="AT17" s="27">
        <f>'Scada UF'!CO23</f>
        <v>0</v>
      </c>
      <c r="AU17" s="27">
        <f>'Scada UF'!CP23</f>
        <v>0</v>
      </c>
      <c r="AV17" s="27">
        <f>'Scada UF'!CS23</f>
        <v>0</v>
      </c>
      <c r="AW17" s="27">
        <f>'Scada UF'!CT23</f>
        <v>0</v>
      </c>
      <c r="AX17">
        <f t="shared" si="1"/>
        <v>0</v>
      </c>
    </row>
    <row r="18" spans="1:50" ht="15" thickBot="1" x14ac:dyDescent="0.35">
      <c r="A18" s="20">
        <v>45513</v>
      </c>
      <c r="B18" s="27">
        <f>'Scada UF'!E24</f>
        <v>0</v>
      </c>
      <c r="C18" s="27">
        <f>'Scada UF'!F24</f>
        <v>0</v>
      </c>
      <c r="D18" s="27">
        <f>'Scada UF'!I24</f>
        <v>0</v>
      </c>
      <c r="E18" s="27">
        <f>'Scada UF'!J24</f>
        <v>0</v>
      </c>
      <c r="F18" s="27">
        <f>'Scada UF'!M24</f>
        <v>0</v>
      </c>
      <c r="G18" s="27">
        <f>'Scada UF'!N24</f>
        <v>0</v>
      </c>
      <c r="H18" s="27">
        <f>'Scada UF'!Q24</f>
        <v>0</v>
      </c>
      <c r="I18" s="27">
        <f>'Scada UF'!R24</f>
        <v>0</v>
      </c>
      <c r="J18" s="27">
        <f>'Scada UF'!U24</f>
        <v>0</v>
      </c>
      <c r="K18" s="27">
        <f>'Scada UF'!V24</f>
        <v>0</v>
      </c>
      <c r="L18" s="27">
        <f>'Scada UF'!Y24</f>
        <v>0</v>
      </c>
      <c r="M18" s="27">
        <f>'Scada UF'!Z24</f>
        <v>0</v>
      </c>
      <c r="N18" s="27">
        <f>'Scada UF'!AC24</f>
        <v>0</v>
      </c>
      <c r="O18" s="27">
        <f>'Scada UF'!AD24</f>
        <v>0</v>
      </c>
      <c r="P18" s="27">
        <f>'Scada UF'!AG24</f>
        <v>0</v>
      </c>
      <c r="Q18" s="27">
        <f>'Scada UF'!AH24</f>
        <v>0</v>
      </c>
      <c r="R18" s="27">
        <f>'Scada UF'!AK24</f>
        <v>0</v>
      </c>
      <c r="S18" s="27">
        <f>'Scada UF'!AL24</f>
        <v>0</v>
      </c>
      <c r="T18" s="27">
        <f>'Scada UF'!AO24</f>
        <v>0</v>
      </c>
      <c r="U18" s="27">
        <f>'Scada UF'!AP24</f>
        <v>0</v>
      </c>
      <c r="V18" s="27">
        <f>'Scada UF'!AS24</f>
        <v>0</v>
      </c>
      <c r="W18" s="27">
        <f>'Scada UF'!AT24</f>
        <v>0</v>
      </c>
      <c r="X18" s="27">
        <f>'Scada UF'!AW24</f>
        <v>0</v>
      </c>
      <c r="Y18" s="27">
        <f>'Scada UF'!AX24</f>
        <v>0</v>
      </c>
      <c r="Z18" s="27">
        <f>'Scada UF'!BA24</f>
        <v>0</v>
      </c>
      <c r="AA18" s="27">
        <f>'Scada UF'!BB24</f>
        <v>0</v>
      </c>
      <c r="AB18" s="27">
        <f>'Scada UF'!BE24</f>
        <v>0</v>
      </c>
      <c r="AC18" s="27">
        <f>'Scada UF'!BF24</f>
        <v>0</v>
      </c>
      <c r="AD18" s="27">
        <f>'Scada UF'!BI24</f>
        <v>0</v>
      </c>
      <c r="AE18" s="27">
        <f>'Scada UF'!BJ24</f>
        <v>0</v>
      </c>
      <c r="AF18" s="27">
        <f>'Scada UF'!BM24</f>
        <v>0</v>
      </c>
      <c r="AG18" s="27">
        <f>'Scada UF'!BN24</f>
        <v>0</v>
      </c>
      <c r="AH18" s="27">
        <f>'Scada UF'!BQ24</f>
        <v>0</v>
      </c>
      <c r="AI18" s="27">
        <f>'Scada UF'!BR24</f>
        <v>0</v>
      </c>
      <c r="AJ18" s="27">
        <f>'Scada UF'!BU24</f>
        <v>0</v>
      </c>
      <c r="AK18" s="27">
        <f>'Scada UF'!BV24</f>
        <v>0</v>
      </c>
      <c r="AL18" s="27">
        <f>'Scada UF'!BY24</f>
        <v>0</v>
      </c>
      <c r="AM18" s="27">
        <f>'Scada UF'!BZ24</f>
        <v>0</v>
      </c>
      <c r="AN18" s="27">
        <f>'Scada UF'!CC24</f>
        <v>0</v>
      </c>
      <c r="AO18" s="27">
        <f>'Scada UF'!CD24</f>
        <v>0</v>
      </c>
      <c r="AP18" s="27">
        <f>'Scada UF'!CG24</f>
        <v>0</v>
      </c>
      <c r="AQ18" s="27">
        <f>'Scada UF'!CH24</f>
        <v>0</v>
      </c>
      <c r="AR18" s="27">
        <f>'Scada UF'!CK24</f>
        <v>0</v>
      </c>
      <c r="AS18" s="27">
        <f>'Scada UF'!CL24</f>
        <v>0</v>
      </c>
      <c r="AT18" s="27">
        <f>'Scada UF'!CO24</f>
        <v>0</v>
      </c>
      <c r="AU18" s="27">
        <f>'Scada UF'!CP24</f>
        <v>0</v>
      </c>
      <c r="AV18" s="27">
        <f>'Scada UF'!CS24</f>
        <v>0</v>
      </c>
      <c r="AW18" s="27">
        <f>'Scada UF'!CT24</f>
        <v>0</v>
      </c>
      <c r="AX18">
        <f t="shared" si="1"/>
        <v>0</v>
      </c>
    </row>
    <row r="19" spans="1:50" ht="15" thickBot="1" x14ac:dyDescent="0.35">
      <c r="A19" s="20">
        <v>45514</v>
      </c>
      <c r="B19" s="27">
        <f>'Scada UF'!E25</f>
        <v>0</v>
      </c>
      <c r="C19" s="27">
        <f>'Scada UF'!F25</f>
        <v>0</v>
      </c>
      <c r="D19" s="27">
        <f>'Scada UF'!I25</f>
        <v>0</v>
      </c>
      <c r="E19" s="27">
        <f>'Scada UF'!J25</f>
        <v>0</v>
      </c>
      <c r="F19" s="27">
        <f>'Scada UF'!M25</f>
        <v>0</v>
      </c>
      <c r="G19" s="27">
        <f>'Scada UF'!N25</f>
        <v>0</v>
      </c>
      <c r="H19" s="27">
        <f>'Scada UF'!Q25</f>
        <v>0</v>
      </c>
      <c r="I19" s="27">
        <f>'Scada UF'!R25</f>
        <v>0</v>
      </c>
      <c r="J19" s="27">
        <f>'Scada UF'!U25</f>
        <v>0</v>
      </c>
      <c r="K19" s="27">
        <f>'Scada UF'!V25</f>
        <v>0</v>
      </c>
      <c r="L19" s="27">
        <f>'Scada UF'!Y25</f>
        <v>0</v>
      </c>
      <c r="M19" s="27">
        <f>'Scada UF'!Z25</f>
        <v>0</v>
      </c>
      <c r="N19" s="27">
        <f>'Scada UF'!AC25</f>
        <v>0</v>
      </c>
      <c r="O19" s="27">
        <f>'Scada UF'!AD25</f>
        <v>0</v>
      </c>
      <c r="P19" s="27">
        <f>'Scada UF'!AG25</f>
        <v>0</v>
      </c>
      <c r="Q19" s="27">
        <f>'Scada UF'!AH25</f>
        <v>0</v>
      </c>
      <c r="R19" s="27">
        <f>'Scada UF'!AK25</f>
        <v>0</v>
      </c>
      <c r="S19" s="27">
        <f>'Scada UF'!AL25</f>
        <v>0</v>
      </c>
      <c r="T19" s="27">
        <f>'Scada UF'!AO25</f>
        <v>0</v>
      </c>
      <c r="U19" s="27">
        <f>'Scada UF'!AP25</f>
        <v>0</v>
      </c>
      <c r="V19" s="27">
        <f>'Scada UF'!AS25</f>
        <v>0</v>
      </c>
      <c r="W19" s="27">
        <f>'Scada UF'!AT25</f>
        <v>0</v>
      </c>
      <c r="X19" s="27">
        <f>'Scada UF'!AW25</f>
        <v>0</v>
      </c>
      <c r="Y19" s="27">
        <f>'Scada UF'!AX25</f>
        <v>0</v>
      </c>
      <c r="Z19" s="27">
        <f>'Scada UF'!BA25</f>
        <v>0</v>
      </c>
      <c r="AA19" s="27">
        <f>'Scada UF'!BB25</f>
        <v>0</v>
      </c>
      <c r="AB19" s="27">
        <f>'Scada UF'!BE25</f>
        <v>0</v>
      </c>
      <c r="AC19" s="27">
        <f>'Scada UF'!BF25</f>
        <v>0</v>
      </c>
      <c r="AD19" s="27">
        <f>'Scada UF'!BI25</f>
        <v>0</v>
      </c>
      <c r="AE19" s="27">
        <f>'Scada UF'!BJ25</f>
        <v>0</v>
      </c>
      <c r="AF19" s="27">
        <f>'Scada UF'!BM25</f>
        <v>0</v>
      </c>
      <c r="AG19" s="27">
        <f>'Scada UF'!BN25</f>
        <v>0</v>
      </c>
      <c r="AH19" s="27">
        <f>'Scada UF'!BQ25</f>
        <v>0</v>
      </c>
      <c r="AI19" s="27">
        <f>'Scada UF'!BR25</f>
        <v>0</v>
      </c>
      <c r="AJ19" s="27">
        <f>'Scada UF'!BU25</f>
        <v>0</v>
      </c>
      <c r="AK19" s="27">
        <f>'Scada UF'!BV25</f>
        <v>0</v>
      </c>
      <c r="AL19" s="27">
        <f>'Scada UF'!BY25</f>
        <v>0</v>
      </c>
      <c r="AM19" s="27">
        <f>'Scada UF'!BZ25</f>
        <v>0</v>
      </c>
      <c r="AN19" s="27">
        <f>'Scada UF'!CC25</f>
        <v>0</v>
      </c>
      <c r="AO19" s="27">
        <f>'Scada UF'!CD25</f>
        <v>0</v>
      </c>
      <c r="AP19" s="27">
        <f>'Scada UF'!CG25</f>
        <v>0</v>
      </c>
      <c r="AQ19" s="27">
        <f>'Scada UF'!CH25</f>
        <v>0</v>
      </c>
      <c r="AR19" s="27">
        <f>'Scada UF'!CK25</f>
        <v>0</v>
      </c>
      <c r="AS19" s="27">
        <f>'Scada UF'!CL25</f>
        <v>0</v>
      </c>
      <c r="AT19" s="27">
        <f>'Scada UF'!CO25</f>
        <v>0</v>
      </c>
      <c r="AU19" s="27">
        <f>'Scada UF'!CP25</f>
        <v>0</v>
      </c>
      <c r="AV19" s="27">
        <f>'Scada UF'!CS25</f>
        <v>0</v>
      </c>
      <c r="AW19" s="27">
        <f>'Scada UF'!CT25</f>
        <v>0</v>
      </c>
      <c r="AX19">
        <f t="shared" si="1"/>
        <v>0</v>
      </c>
    </row>
    <row r="20" spans="1:50" ht="15" thickBot="1" x14ac:dyDescent="0.35">
      <c r="A20" s="20">
        <v>45515</v>
      </c>
      <c r="B20" s="27">
        <f>'Scada UF'!E26</f>
        <v>0</v>
      </c>
      <c r="C20" s="27">
        <f>'Scada UF'!F26</f>
        <v>0</v>
      </c>
      <c r="D20" s="27">
        <f>'Scada UF'!I26</f>
        <v>0</v>
      </c>
      <c r="E20" s="27">
        <f>'Scada UF'!J26</f>
        <v>0</v>
      </c>
      <c r="F20" s="27">
        <f>'Scada UF'!M26</f>
        <v>0</v>
      </c>
      <c r="G20" s="27">
        <f>'Scada UF'!N26</f>
        <v>0</v>
      </c>
      <c r="H20" s="27">
        <f>'Scada UF'!Q26</f>
        <v>0</v>
      </c>
      <c r="I20" s="27">
        <f>'Scada UF'!R26</f>
        <v>0</v>
      </c>
      <c r="J20" s="27">
        <f>'Scada UF'!U26</f>
        <v>0</v>
      </c>
      <c r="K20" s="27">
        <f>'Scada UF'!V26</f>
        <v>0</v>
      </c>
      <c r="L20" s="27">
        <f>'Scada UF'!Y26</f>
        <v>0</v>
      </c>
      <c r="M20" s="27">
        <f>'Scada UF'!Z26</f>
        <v>0</v>
      </c>
      <c r="N20" s="27">
        <f>'Scada UF'!AC26</f>
        <v>0</v>
      </c>
      <c r="O20" s="27">
        <f>'Scada UF'!AD26</f>
        <v>0</v>
      </c>
      <c r="P20" s="27">
        <f>'Scada UF'!AG26</f>
        <v>0</v>
      </c>
      <c r="Q20" s="27">
        <f>'Scada UF'!AH26</f>
        <v>0</v>
      </c>
      <c r="R20" s="27">
        <f>'Scada UF'!AK26</f>
        <v>0</v>
      </c>
      <c r="S20" s="27">
        <f>'Scada UF'!AL26</f>
        <v>0</v>
      </c>
      <c r="T20" s="27">
        <f>'Scada UF'!AO26</f>
        <v>0</v>
      </c>
      <c r="U20" s="27">
        <f>'Scada UF'!AP26</f>
        <v>0</v>
      </c>
      <c r="V20" s="27">
        <f>'Scada UF'!AS26</f>
        <v>0</v>
      </c>
      <c r="W20" s="27">
        <f>'Scada UF'!AT26</f>
        <v>0</v>
      </c>
      <c r="X20" s="27">
        <f>'Scada UF'!AW26</f>
        <v>0</v>
      </c>
      <c r="Y20" s="27">
        <f>'Scada UF'!AX26</f>
        <v>0</v>
      </c>
      <c r="Z20" s="27">
        <f>'Scada UF'!BA26</f>
        <v>0</v>
      </c>
      <c r="AA20" s="27">
        <f>'Scada UF'!BB26</f>
        <v>0</v>
      </c>
      <c r="AB20" s="27">
        <f>'Scada UF'!BE26</f>
        <v>0</v>
      </c>
      <c r="AC20" s="27">
        <f>'Scada UF'!BF26</f>
        <v>0</v>
      </c>
      <c r="AD20" s="27">
        <f>'Scada UF'!BI26</f>
        <v>0</v>
      </c>
      <c r="AE20" s="27">
        <f>'Scada UF'!BJ26</f>
        <v>0</v>
      </c>
      <c r="AF20" s="27">
        <f>'Scada UF'!BM26</f>
        <v>0</v>
      </c>
      <c r="AG20" s="27">
        <f>'Scada UF'!BN26</f>
        <v>0</v>
      </c>
      <c r="AH20" s="27">
        <f>'Scada UF'!BQ26</f>
        <v>0</v>
      </c>
      <c r="AI20" s="27">
        <f>'Scada UF'!BR26</f>
        <v>0</v>
      </c>
      <c r="AJ20" s="27">
        <f>'Scada UF'!BU26</f>
        <v>0</v>
      </c>
      <c r="AK20" s="27">
        <f>'Scada UF'!BV26</f>
        <v>0</v>
      </c>
      <c r="AL20" s="27">
        <f>'Scada UF'!BY26</f>
        <v>0</v>
      </c>
      <c r="AM20" s="27">
        <f>'Scada UF'!BZ26</f>
        <v>0</v>
      </c>
      <c r="AN20" s="27">
        <f>'Scada UF'!CC26</f>
        <v>0</v>
      </c>
      <c r="AO20" s="27">
        <f>'Scada UF'!CD26</f>
        <v>0</v>
      </c>
      <c r="AP20" s="27">
        <f>'Scada UF'!CG26</f>
        <v>0</v>
      </c>
      <c r="AQ20" s="27">
        <f>'Scada UF'!CH26</f>
        <v>0</v>
      </c>
      <c r="AR20" s="27">
        <f>'Scada UF'!CK26</f>
        <v>0</v>
      </c>
      <c r="AS20" s="27">
        <f>'Scada UF'!CL26</f>
        <v>0</v>
      </c>
      <c r="AT20" s="27">
        <f>'Scada UF'!CO26</f>
        <v>0</v>
      </c>
      <c r="AU20" s="27">
        <f>'Scada UF'!CP26</f>
        <v>0</v>
      </c>
      <c r="AV20" s="27">
        <f>'Scada UF'!CS26</f>
        <v>0</v>
      </c>
      <c r="AW20" s="27">
        <f>'Scada UF'!CT26</f>
        <v>0</v>
      </c>
      <c r="AX20">
        <f t="shared" si="1"/>
        <v>0</v>
      </c>
    </row>
    <row r="21" spans="1:50" ht="15" thickBot="1" x14ac:dyDescent="0.35">
      <c r="A21" s="20">
        <v>45516</v>
      </c>
      <c r="B21" s="27">
        <f>'Scada UF'!E27</f>
        <v>1.26</v>
      </c>
      <c r="C21" s="27">
        <f>'Scada UF'!F27</f>
        <v>119.8</v>
      </c>
      <c r="D21" s="27">
        <f>'Scada UF'!I27</f>
        <v>1.31</v>
      </c>
      <c r="E21" s="27">
        <f>'Scada UF'!J27</f>
        <v>113.6</v>
      </c>
      <c r="F21" s="27">
        <f>'Scada UF'!M27</f>
        <v>0.96</v>
      </c>
      <c r="G21" s="27">
        <f>'Scada UF'!N27</f>
        <v>98.1</v>
      </c>
      <c r="H21" s="27">
        <f>'Scada UF'!Q27</f>
        <v>0.85</v>
      </c>
      <c r="I21" s="27">
        <f>'Scada UF'!R27</f>
        <v>114.4</v>
      </c>
      <c r="J21" s="27">
        <f>'Scada UF'!U27</f>
        <v>0.72</v>
      </c>
      <c r="K21" s="27">
        <f>'Scada UF'!V27</f>
        <v>101.8</v>
      </c>
      <c r="L21" s="27">
        <f>'Scada UF'!Y27</f>
        <v>0.9</v>
      </c>
      <c r="M21" s="27">
        <f>'Scada UF'!Z27</f>
        <v>111.4</v>
      </c>
      <c r="N21" s="27">
        <f>'Scada UF'!AC27</f>
        <v>1.1499999999999999</v>
      </c>
      <c r="O21" s="27">
        <f>'Scada UF'!AD27</f>
        <v>110.7</v>
      </c>
      <c r="P21" s="27">
        <f>'Scada UF'!AG27</f>
        <v>1.1100000000000001</v>
      </c>
      <c r="Q21" s="27">
        <f>'Scada UF'!AH27</f>
        <v>129.5</v>
      </c>
      <c r="R21" s="27">
        <f>'Scada UF'!AK27</f>
        <v>0.89</v>
      </c>
      <c r="S21" s="27">
        <f>'Scada UF'!AL27</f>
        <v>122.5</v>
      </c>
      <c r="T21" s="27">
        <f>'Scada UF'!AO27</f>
        <v>0.88</v>
      </c>
      <c r="U21" s="27">
        <f>'Scada UF'!AP27</f>
        <v>115.8</v>
      </c>
      <c r="V21" s="27">
        <f>'Scada UF'!AS27</f>
        <v>0.94</v>
      </c>
      <c r="W21" s="27">
        <f>'Scada UF'!AT27</f>
        <v>114</v>
      </c>
      <c r="X21" s="27">
        <f>'Scada UF'!AW27</f>
        <v>0.79</v>
      </c>
      <c r="Y21" s="27">
        <f>'Scada UF'!AX27</f>
        <v>117.9</v>
      </c>
      <c r="Z21" s="27">
        <f>'Scada UF'!BA27</f>
        <v>1.2</v>
      </c>
      <c r="AA21" s="27">
        <v>119.7</v>
      </c>
      <c r="AB21" s="27">
        <f>'Scada UF'!BE27</f>
        <v>0.26</v>
      </c>
      <c r="AC21" s="27">
        <f>'Scada UF'!BF27</f>
        <v>121.5</v>
      </c>
      <c r="AD21" s="27">
        <f>'Scada UF'!BI27</f>
        <v>0.28000000000000003</v>
      </c>
      <c r="AE21" s="27">
        <f>'Scada UF'!BJ27</f>
        <v>115</v>
      </c>
      <c r="AF21" s="27">
        <f>'Scada UF'!BM27</f>
        <v>0.51</v>
      </c>
      <c r="AG21" s="27">
        <f>'Scada UF'!BN27</f>
        <v>117.7</v>
      </c>
      <c r="AH21" s="27">
        <f>'Scada UF'!BQ27</f>
        <v>0.59</v>
      </c>
      <c r="AI21" s="27">
        <v>34.6</v>
      </c>
      <c r="AJ21" s="27">
        <f>'Scada UF'!BU27</f>
        <v>0.32</v>
      </c>
      <c r="AK21" s="27">
        <f>'Scada UF'!BV27</f>
        <v>101.1</v>
      </c>
      <c r="AL21" s="27">
        <f>'Scada UF'!BY27</f>
        <v>0.99</v>
      </c>
      <c r="AM21" s="27">
        <f>'Scada UF'!BZ27</f>
        <v>98.1</v>
      </c>
      <c r="AN21" s="27">
        <f>'Scada UF'!CC27</f>
        <v>0.38</v>
      </c>
      <c r="AO21" s="27">
        <f>'Scada UF'!CD27</f>
        <v>113.1</v>
      </c>
      <c r="AP21" s="27">
        <f>'Scada UF'!CG27</f>
        <v>0.81</v>
      </c>
      <c r="AQ21" s="27">
        <f>'Scada UF'!CH27</f>
        <v>141.69999999999999</v>
      </c>
      <c r="AR21" s="27">
        <f>'Scada UF'!CK27</f>
        <v>0.52</v>
      </c>
      <c r="AS21" s="27">
        <f>'Scada UF'!CL27</f>
        <v>137.19999999999999</v>
      </c>
      <c r="AT21" s="27">
        <f>'Scada UF'!CO27</f>
        <v>0.42</v>
      </c>
      <c r="AU21" s="27">
        <f>'Scada UF'!CP27</f>
        <v>110.9</v>
      </c>
      <c r="AV21" s="27">
        <f>'Scada UF'!CS27</f>
        <v>0.71</v>
      </c>
      <c r="AW21" s="27">
        <f>'Scada UF'!CT27</f>
        <v>107.7</v>
      </c>
      <c r="AX21">
        <f t="shared" si="1"/>
        <v>2687.7999999999993</v>
      </c>
    </row>
    <row r="22" spans="1:50" ht="15" thickBot="1" x14ac:dyDescent="0.35">
      <c r="A22" s="20">
        <v>45517</v>
      </c>
      <c r="B22" s="27">
        <f>'Scada UF'!E28</f>
        <v>1.39</v>
      </c>
      <c r="C22" s="27">
        <f>'Scada UF'!F28</f>
        <v>124.7</v>
      </c>
      <c r="D22" s="27">
        <f>'Scada UF'!I28</f>
        <v>1.42</v>
      </c>
      <c r="E22" s="27">
        <f>'Scada UF'!J28</f>
        <v>119</v>
      </c>
      <c r="F22" s="27">
        <f>'Scada UF'!M28</f>
        <v>1.05</v>
      </c>
      <c r="G22" s="27">
        <f>'Scada UF'!N28</f>
        <v>102.3</v>
      </c>
      <c r="H22" s="27">
        <f>'Scada UF'!Q28</f>
        <v>0.95</v>
      </c>
      <c r="I22" s="27">
        <f>'Scada UF'!R28</f>
        <v>125.1</v>
      </c>
      <c r="J22" s="27">
        <f>'Scada UF'!U28</f>
        <v>0.9</v>
      </c>
      <c r="K22" s="27">
        <f>'Scada UF'!V28</f>
        <v>118</v>
      </c>
      <c r="L22" s="27">
        <f>'Scada UF'!Y28</f>
        <v>1.05</v>
      </c>
      <c r="M22" s="27">
        <f>'Scada UF'!Z28</f>
        <v>129.4</v>
      </c>
      <c r="N22" s="27">
        <f>'Scada UF'!AC28</f>
        <v>1.2</v>
      </c>
      <c r="O22" s="27">
        <f>'Scada UF'!AD28</f>
        <v>110.4</v>
      </c>
      <c r="P22" s="27">
        <f>'Scada UF'!AG28</f>
        <v>1.1399999999999999</v>
      </c>
      <c r="Q22" s="27">
        <f>'Scada UF'!AH28</f>
        <v>131.6</v>
      </c>
      <c r="R22" s="27">
        <f>'Scada UF'!AK28</f>
        <v>0.53</v>
      </c>
      <c r="S22" s="27">
        <f>'Scada UF'!AL28</f>
        <v>122.9</v>
      </c>
      <c r="T22" s="27">
        <f>'Scada UF'!AO28</f>
        <v>0.92</v>
      </c>
      <c r="U22" s="27">
        <f>'Scada UF'!AP28</f>
        <v>115.1</v>
      </c>
      <c r="V22" s="27">
        <f>'Scada UF'!AS28</f>
        <v>0.99</v>
      </c>
      <c r="W22" s="27">
        <f>'Scada UF'!AT28</f>
        <v>117.2</v>
      </c>
      <c r="X22" s="27">
        <f>'Scada UF'!AW28</f>
        <v>0.8</v>
      </c>
      <c r="Y22" s="27">
        <f>'Scada UF'!AX28</f>
        <v>121.8</v>
      </c>
      <c r="Z22" s="27">
        <f>'Scada UF'!BA28</f>
        <v>1.23</v>
      </c>
      <c r="AA22" s="27">
        <v>120.7</v>
      </c>
      <c r="AB22" s="27">
        <f>'Scada UF'!BE28</f>
        <v>0.27</v>
      </c>
      <c r="AC22" s="27">
        <f>'Scada UF'!BF28</f>
        <v>123.7</v>
      </c>
      <c r="AD22" s="27">
        <f>'Scada UF'!BI28</f>
        <v>0.28999999999999998</v>
      </c>
      <c r="AE22" s="27">
        <f>'Scada UF'!BJ28</f>
        <v>118.8</v>
      </c>
      <c r="AF22" s="27">
        <f>'Scada UF'!BM28</f>
        <v>0</v>
      </c>
      <c r="AG22" s="27">
        <f>'Scada UF'!BN28</f>
        <v>119.6</v>
      </c>
      <c r="AH22" s="27">
        <f>'Scada UF'!BQ28</f>
        <v>0.3</v>
      </c>
      <c r="AI22" s="27">
        <v>35.6</v>
      </c>
      <c r="AJ22" s="27">
        <f>'Scada UF'!BU28</f>
        <v>0.09</v>
      </c>
      <c r="AK22" s="27">
        <f>'Scada UF'!BV28</f>
        <v>61.3</v>
      </c>
      <c r="AL22" s="27">
        <f>'Scada UF'!BY28</f>
        <v>0.39</v>
      </c>
      <c r="AM22" s="27" t="str">
        <f>'Scada UF'!BZ28</f>
        <v>107,,9</v>
      </c>
      <c r="AN22" s="27">
        <f>'Scada UF'!CC28</f>
        <v>0.33</v>
      </c>
      <c r="AO22" s="27">
        <f>'Scada UF'!CD28</f>
        <v>121.7</v>
      </c>
      <c r="AP22" s="27">
        <f>'Scada UF'!CG28</f>
        <v>0.66</v>
      </c>
      <c r="AQ22" s="27">
        <f>'Scada UF'!CH28</f>
        <v>120.4</v>
      </c>
      <c r="AR22" s="27">
        <f>'Scada UF'!CK28</f>
        <v>0.52</v>
      </c>
      <c r="AS22" s="27">
        <f>'Scada UF'!CL28</f>
        <v>135.30000000000001</v>
      </c>
      <c r="AT22" s="27">
        <f>'Scada UF'!CO28</f>
        <v>0</v>
      </c>
      <c r="AU22" s="27">
        <f>'Scada UF'!CP28</f>
        <v>119.2</v>
      </c>
      <c r="AV22" s="27">
        <f>'Scada UF'!CS28</f>
        <v>0.82</v>
      </c>
      <c r="AW22" s="27">
        <f>'Scada UF'!CT28</f>
        <v>113.6</v>
      </c>
      <c r="AX22">
        <f t="shared" ref="AX22:AX31" si="2">SUM(C22,E22,G22,I22,K22,M22,O22,Q22,S22,U22,W22,Y22,AA22,AC22,AE22,AG22,AI22,AK22,AM22,AO22,AQ22,AS22,AU22,AW22)</f>
        <v>2627.3999999999996</v>
      </c>
    </row>
    <row r="23" spans="1:50" ht="15" thickBot="1" x14ac:dyDescent="0.35">
      <c r="A23" s="20">
        <v>45518</v>
      </c>
      <c r="B23" s="27">
        <f>'Scada UF'!E29</f>
        <v>0</v>
      </c>
      <c r="C23" s="27">
        <f>'Scada UF'!F29</f>
        <v>0</v>
      </c>
      <c r="D23" s="27">
        <f>'Scada UF'!I29</f>
        <v>0</v>
      </c>
      <c r="E23" s="27">
        <f>'Scada UF'!J29</f>
        <v>0</v>
      </c>
      <c r="F23" s="27">
        <f>'Scada UF'!M29</f>
        <v>0</v>
      </c>
      <c r="G23" s="27">
        <f>'Scada UF'!N29</f>
        <v>0</v>
      </c>
      <c r="H23" s="27">
        <f>'Scada UF'!Q29</f>
        <v>0</v>
      </c>
      <c r="I23" s="27">
        <f>'Scada UF'!R29</f>
        <v>0</v>
      </c>
      <c r="J23" s="27">
        <f>'Scada UF'!U29</f>
        <v>0</v>
      </c>
      <c r="K23" s="27">
        <f>'Scada UF'!V29</f>
        <v>0</v>
      </c>
      <c r="L23" s="27">
        <f>'Scada UF'!Y29</f>
        <v>0</v>
      </c>
      <c r="M23" s="27">
        <f>'Scada UF'!Z29</f>
        <v>0</v>
      </c>
      <c r="N23" s="27">
        <f>'Scada UF'!AC29</f>
        <v>0</v>
      </c>
      <c r="O23" s="27">
        <f>'Scada UF'!AD29</f>
        <v>0</v>
      </c>
      <c r="P23" s="27">
        <f>'Scada UF'!AG29</f>
        <v>0</v>
      </c>
      <c r="Q23" s="27">
        <f>'Scada UF'!AH29</f>
        <v>0</v>
      </c>
      <c r="R23" s="27">
        <f>'Scada UF'!AK29</f>
        <v>0</v>
      </c>
      <c r="S23" s="27">
        <f>'Scada UF'!AL29</f>
        <v>0</v>
      </c>
      <c r="T23" s="27">
        <f>'Scada UF'!AO29</f>
        <v>0</v>
      </c>
      <c r="U23" s="27">
        <f>'Scada UF'!AP29</f>
        <v>0</v>
      </c>
      <c r="V23" s="27">
        <f>'Scada UF'!AS29</f>
        <v>0</v>
      </c>
      <c r="W23" s="27">
        <f>'Scada UF'!AT29</f>
        <v>0</v>
      </c>
      <c r="X23" s="27">
        <f>'Scada UF'!AW29</f>
        <v>0</v>
      </c>
      <c r="Y23" s="27">
        <f>'Scada UF'!AX29</f>
        <v>0</v>
      </c>
      <c r="Z23" s="27">
        <f>'Scada UF'!BA29</f>
        <v>0</v>
      </c>
      <c r="AA23" s="27">
        <v>121.7</v>
      </c>
      <c r="AB23" s="27">
        <f>'Scada UF'!BE29</f>
        <v>0</v>
      </c>
      <c r="AC23" s="27">
        <f>'Scada UF'!BF29</f>
        <v>0</v>
      </c>
      <c r="AD23" s="27">
        <f>'Scada UF'!BI29</f>
        <v>0</v>
      </c>
      <c r="AE23" s="27">
        <f>'Scada UF'!BJ29</f>
        <v>0</v>
      </c>
      <c r="AF23" s="27">
        <f>'Scada UF'!BM29</f>
        <v>0</v>
      </c>
      <c r="AG23" s="27">
        <f>'Scada UF'!BN29</f>
        <v>0</v>
      </c>
      <c r="AH23" s="27">
        <f>'Scada UF'!BQ29</f>
        <v>0</v>
      </c>
      <c r="AI23" s="27">
        <v>36.6</v>
      </c>
      <c r="AJ23" s="27">
        <f>'Scada UF'!BU29</f>
        <v>0</v>
      </c>
      <c r="AK23" s="27">
        <f>'Scada UF'!BV29</f>
        <v>0</v>
      </c>
      <c r="AL23" s="27">
        <f>'Scada UF'!BY29</f>
        <v>0</v>
      </c>
      <c r="AM23" s="27">
        <f>'Scada UF'!BZ29</f>
        <v>0</v>
      </c>
      <c r="AN23" s="27">
        <f>'Scada UF'!CC29</f>
        <v>0</v>
      </c>
      <c r="AO23" s="27">
        <f>'Scada UF'!CD29</f>
        <v>0</v>
      </c>
      <c r="AP23" s="27">
        <f>'Scada UF'!CG29</f>
        <v>0</v>
      </c>
      <c r="AQ23" s="27">
        <f>'Scada UF'!CH29</f>
        <v>0</v>
      </c>
      <c r="AR23" s="27">
        <f>'Scada UF'!CK29</f>
        <v>0</v>
      </c>
      <c r="AS23" s="27">
        <f>'Scada UF'!CL29</f>
        <v>0</v>
      </c>
      <c r="AT23" s="27">
        <f>'Scada UF'!CO29</f>
        <v>0</v>
      </c>
      <c r="AU23" s="27">
        <f>'Scada UF'!CP29</f>
        <v>0</v>
      </c>
      <c r="AV23" s="27">
        <f>'Scada UF'!CS29</f>
        <v>0</v>
      </c>
      <c r="AW23" s="27">
        <f>'Scada UF'!CT29</f>
        <v>0</v>
      </c>
      <c r="AX23">
        <f t="shared" si="2"/>
        <v>158.30000000000001</v>
      </c>
    </row>
    <row r="24" spans="1:50" ht="15" thickBot="1" x14ac:dyDescent="0.35">
      <c r="A24" s="20">
        <v>45519</v>
      </c>
      <c r="B24" s="27">
        <f>'Scada UF'!E30</f>
        <v>1.46</v>
      </c>
      <c r="C24" s="27">
        <f>'Scada UF'!F30</f>
        <v>118.8</v>
      </c>
      <c r="D24" s="27">
        <f>'Scada UF'!I30</f>
        <v>1.54</v>
      </c>
      <c r="E24" s="27">
        <f>'Scada UF'!J30</f>
        <v>113</v>
      </c>
      <c r="F24" s="27">
        <f>'Scada UF'!M30</f>
        <v>1.1599999999999999</v>
      </c>
      <c r="G24" s="27">
        <f>'Scada UF'!N30</f>
        <v>99.9</v>
      </c>
      <c r="H24" s="27">
        <f>'Scada UF'!Q30</f>
        <v>1.05</v>
      </c>
      <c r="I24" s="27">
        <f>'Scada UF'!R30</f>
        <v>122</v>
      </c>
      <c r="J24" s="27">
        <f>'Scada UF'!U30</f>
        <v>0.71</v>
      </c>
      <c r="K24" s="27">
        <f>'Scada UF'!V30</f>
        <v>87</v>
      </c>
      <c r="L24" s="27">
        <f>'Scada UF'!Y30</f>
        <v>0.89</v>
      </c>
      <c r="M24" s="27">
        <f>'Scada UF'!Z30</f>
        <v>95.1</v>
      </c>
      <c r="N24" s="27">
        <f>'Scada UF'!AC30</f>
        <v>1.28</v>
      </c>
      <c r="O24" s="27">
        <f>'Scada UF'!AD30</f>
        <v>105.1</v>
      </c>
      <c r="P24" s="27">
        <f>'Scada UF'!AG30</f>
        <v>1.22</v>
      </c>
      <c r="Q24" s="27">
        <f>'Scada UF'!AH30</f>
        <v>126.5</v>
      </c>
      <c r="R24" s="27">
        <f>'Scada UF'!AK30</f>
        <v>0.9</v>
      </c>
      <c r="S24" s="27">
        <f>'Scada UF'!AL30</f>
        <v>125</v>
      </c>
      <c r="T24" s="27">
        <f>'Scada UF'!AO30</f>
        <v>1</v>
      </c>
      <c r="U24" s="27">
        <f>'Scada UF'!AP30</f>
        <v>115.2</v>
      </c>
      <c r="V24" s="27">
        <f>'Scada UF'!AS30</f>
        <v>1.02</v>
      </c>
      <c r="W24" s="27">
        <f>'Scada UF'!AT30</f>
        <v>117.4</v>
      </c>
      <c r="X24" s="27">
        <f>'Scada UF'!AW30</f>
        <v>0.93</v>
      </c>
      <c r="Y24" s="27">
        <f>'Scada UF'!AX30</f>
        <v>122.2</v>
      </c>
      <c r="Z24" s="27">
        <f>'Scada UF'!BA30</f>
        <v>1.31</v>
      </c>
      <c r="AA24" s="27">
        <v>122.7</v>
      </c>
      <c r="AB24" s="27">
        <f>'Scada UF'!BE30</f>
        <v>0.33</v>
      </c>
      <c r="AC24" s="27">
        <f>'Scada UF'!BF30</f>
        <v>122.6</v>
      </c>
      <c r="AD24" s="27">
        <f>'Scada UF'!BI30</f>
        <v>0.24</v>
      </c>
      <c r="AE24" s="27">
        <f>'Scada UF'!BJ30</f>
        <v>116.6</v>
      </c>
      <c r="AF24" s="27">
        <f>'Scada UF'!BM30</f>
        <v>0.36</v>
      </c>
      <c r="AG24" s="27">
        <f>'Scada UF'!BN30</f>
        <v>119.3</v>
      </c>
      <c r="AH24" s="27">
        <f>'Scada UF'!BQ30</f>
        <v>1.4</v>
      </c>
      <c r="AI24" s="27">
        <v>37.6</v>
      </c>
      <c r="AJ24" s="27">
        <f>'Scada UF'!BU30</f>
        <v>1.42</v>
      </c>
      <c r="AK24" s="27">
        <f>'Scada UF'!BV30</f>
        <v>109.5</v>
      </c>
      <c r="AL24" s="27">
        <f>'Scada UF'!BY30</f>
        <v>1.19</v>
      </c>
      <c r="AM24" s="27">
        <f>'Scada UF'!BZ30</f>
        <v>102.4</v>
      </c>
      <c r="AN24" s="27">
        <f>'Scada UF'!CC30</f>
        <v>1.08</v>
      </c>
      <c r="AO24" s="27">
        <f>'Scada UF'!CD30</f>
        <v>124.4</v>
      </c>
      <c r="AP24" s="27">
        <f>'Scada UF'!CG30</f>
        <v>0.87</v>
      </c>
      <c r="AQ24" s="27">
        <f>'Scada UF'!CH30</f>
        <v>107.1</v>
      </c>
      <c r="AR24" s="27">
        <f>'Scada UF'!CK30</f>
        <v>1.01</v>
      </c>
      <c r="AS24" s="27">
        <f>'Scada UF'!CL30</f>
        <v>116.5</v>
      </c>
      <c r="AT24" s="27">
        <f>'Scada UF'!CO30</f>
        <v>1.19</v>
      </c>
      <c r="AU24" s="27">
        <f>'Scada UF'!CP30</f>
        <v>98.1</v>
      </c>
      <c r="AV24" s="27">
        <f>'Scada UF'!CS30</f>
        <v>1.1499999999999999</v>
      </c>
      <c r="AW24" s="27">
        <f>'Scada UF'!CT30</f>
        <v>118.2</v>
      </c>
      <c r="AX24">
        <f t="shared" si="2"/>
        <v>2642.2</v>
      </c>
    </row>
    <row r="25" spans="1:50" ht="15" thickBot="1" x14ac:dyDescent="0.35">
      <c r="A25" s="20">
        <v>45520</v>
      </c>
      <c r="B25" s="27">
        <f>'Scada UF'!E31</f>
        <v>0.43</v>
      </c>
      <c r="C25" s="27">
        <f>'Scada UF'!F31</f>
        <v>132.80000000000001</v>
      </c>
      <c r="D25" s="27">
        <f>'Scada UF'!I31</f>
        <v>0.69</v>
      </c>
      <c r="E25" s="27">
        <f>'Scada UF'!J31</f>
        <v>58.1</v>
      </c>
      <c r="F25" s="27">
        <f>'Scada UF'!M31</f>
        <v>1.25</v>
      </c>
      <c r="G25" s="27">
        <f>'Scada UF'!N31</f>
        <v>99.6</v>
      </c>
      <c r="H25" s="27">
        <f>'Scada UF'!Q31</f>
        <v>1.1100000000000001</v>
      </c>
      <c r="I25" s="27">
        <f>'Scada UF'!R31</f>
        <v>122.2</v>
      </c>
      <c r="J25" s="27">
        <f>'Scada UF'!U31</f>
        <v>0.92</v>
      </c>
      <c r="K25" s="27">
        <f>'Scada UF'!V31</f>
        <v>103.7</v>
      </c>
      <c r="L25" s="27">
        <f>'Scada UF'!Y31</f>
        <v>1.05</v>
      </c>
      <c r="M25" s="27">
        <f>'Scada UF'!Z31</f>
        <v>113.5</v>
      </c>
      <c r="N25" s="27">
        <f>'Scada UF'!AC31</f>
        <v>1.39</v>
      </c>
      <c r="O25" s="27">
        <f>'Scada UF'!AD31</f>
        <v>103.6</v>
      </c>
      <c r="P25" s="27">
        <f>'Scada UF'!AG31</f>
        <v>1.34</v>
      </c>
      <c r="Q25" s="27">
        <f>'Scada UF'!AH31</f>
        <v>121.7</v>
      </c>
      <c r="R25" s="27">
        <f>'Scada UF'!AK31</f>
        <v>0.92</v>
      </c>
      <c r="S25" s="27">
        <f>'Scada UF'!AL31</f>
        <v>113.1</v>
      </c>
      <c r="T25" s="27">
        <f>'Scada UF'!AO31</f>
        <v>0.91</v>
      </c>
      <c r="U25" s="27">
        <f>'Scada UF'!AP31</f>
        <v>103.6</v>
      </c>
      <c r="V25" s="27">
        <f>'Scada UF'!AS31</f>
        <v>1.01</v>
      </c>
      <c r="W25" s="27">
        <f>'Scada UF'!AT31</f>
        <v>113</v>
      </c>
      <c r="X25" s="27">
        <f>'Scada UF'!AW31</f>
        <v>0.94</v>
      </c>
      <c r="Y25" s="27">
        <f>'Scada UF'!AX31</f>
        <v>116.3</v>
      </c>
      <c r="Z25" s="27">
        <f>'Scada UF'!BA31</f>
        <v>1.2</v>
      </c>
      <c r="AA25" s="27">
        <v>123.7</v>
      </c>
      <c r="AB25" s="27">
        <f>'Scada UF'!BE31</f>
        <v>0.28000000000000003</v>
      </c>
      <c r="AC25" s="27">
        <f>'Scada UF'!BF31</f>
        <v>106.9</v>
      </c>
      <c r="AD25" s="27">
        <f>'Scada UF'!BI31</f>
        <v>0.39</v>
      </c>
      <c r="AE25" s="27">
        <f>'Scada UF'!BJ31</f>
        <v>112.9</v>
      </c>
      <c r="AF25" s="27">
        <f>'Scada UF'!BM31</f>
        <v>0.59</v>
      </c>
      <c r="AG25" s="27">
        <f>'Scada UF'!BN31</f>
        <v>116.6</v>
      </c>
      <c r="AH25" s="27">
        <f>'Scada UF'!BQ31</f>
        <v>0.66</v>
      </c>
      <c r="AI25" s="27">
        <v>38.6</v>
      </c>
      <c r="AJ25" s="27">
        <f>'Scada UF'!BU31</f>
        <v>0.48</v>
      </c>
      <c r="AK25" s="27">
        <f>'Scada UF'!BV31</f>
        <v>117.9</v>
      </c>
      <c r="AL25" s="27">
        <f>'Scada UF'!BY31</f>
        <v>0.94</v>
      </c>
      <c r="AM25" s="27">
        <f>'Scada UF'!BZ31</f>
        <v>90.1</v>
      </c>
      <c r="AN25" s="27">
        <f>'Scada UF'!CC31</f>
        <v>0.74</v>
      </c>
      <c r="AO25" s="27">
        <f>'Scada UF'!CD31</f>
        <v>124.8</v>
      </c>
      <c r="AP25" s="27">
        <f>'Scada UF'!CG31</f>
        <v>0.57999999999999996</v>
      </c>
      <c r="AQ25" s="27">
        <f>'Scada UF'!CH31</f>
        <v>114.1</v>
      </c>
      <c r="AR25" s="27">
        <f>'Scada UF'!CK31</f>
        <v>0.41</v>
      </c>
      <c r="AS25" s="27">
        <f>'Scada UF'!CL31</f>
        <v>128.30000000000001</v>
      </c>
      <c r="AT25" s="27">
        <f>'Scada UF'!CO31</f>
        <v>0.88</v>
      </c>
      <c r="AU25" s="27">
        <f>'Scada UF'!CP31</f>
        <v>114.3</v>
      </c>
      <c r="AV25" s="27">
        <f>'Scada UF'!CS31</f>
        <v>0.97</v>
      </c>
      <c r="AW25" s="27">
        <f>'Scada UF'!CT31</f>
        <v>115</v>
      </c>
      <c r="AX25">
        <f t="shared" si="2"/>
        <v>2604.4000000000005</v>
      </c>
    </row>
    <row r="26" spans="1:50" ht="15" thickBot="1" x14ac:dyDescent="0.35">
      <c r="A26" s="20">
        <v>45521</v>
      </c>
      <c r="B26" s="27">
        <f>'Scada UF'!E32</f>
        <v>0</v>
      </c>
      <c r="C26" s="27">
        <f>'Scada UF'!F32</f>
        <v>0</v>
      </c>
      <c r="D26" s="27">
        <f>'Scada UF'!I32</f>
        <v>0</v>
      </c>
      <c r="E26" s="27">
        <f>'Scada UF'!J32</f>
        <v>0</v>
      </c>
      <c r="F26" s="27">
        <f>'Scada UF'!M32</f>
        <v>0</v>
      </c>
      <c r="G26" s="27">
        <f>'Scada UF'!N32</f>
        <v>0</v>
      </c>
      <c r="H26" s="27">
        <f>'Scada UF'!Q32</f>
        <v>0</v>
      </c>
      <c r="I26" s="27">
        <f>'Scada UF'!R32</f>
        <v>0</v>
      </c>
      <c r="J26" s="27">
        <f>'Scada UF'!U32</f>
        <v>0</v>
      </c>
      <c r="K26" s="27">
        <f>'Scada UF'!V32</f>
        <v>0</v>
      </c>
      <c r="L26" s="27">
        <f>'Scada UF'!Y32</f>
        <v>0</v>
      </c>
      <c r="M26" s="27">
        <f>'Scada UF'!Z32</f>
        <v>0</v>
      </c>
      <c r="N26" s="27">
        <f>'Scada UF'!AC32</f>
        <v>0</v>
      </c>
      <c r="O26" s="27">
        <f>'Scada UF'!AD32</f>
        <v>0</v>
      </c>
      <c r="P26" s="27">
        <f>'Scada UF'!AG32</f>
        <v>0</v>
      </c>
      <c r="Q26" s="27">
        <f>'Scada UF'!AH32</f>
        <v>0</v>
      </c>
      <c r="R26" s="27">
        <f>'Scada UF'!AK32</f>
        <v>0</v>
      </c>
      <c r="S26" s="27">
        <f>'Scada UF'!AL32</f>
        <v>0</v>
      </c>
      <c r="T26" s="27">
        <f>'Scada UF'!AO32</f>
        <v>0</v>
      </c>
      <c r="U26" s="27">
        <f>'Scada UF'!AP32</f>
        <v>0</v>
      </c>
      <c r="V26" s="27">
        <f>'Scada UF'!AS32</f>
        <v>0</v>
      </c>
      <c r="W26" s="27">
        <f>'Scada UF'!AT32</f>
        <v>0</v>
      </c>
      <c r="X26" s="27">
        <f>'Scada UF'!AW32</f>
        <v>0</v>
      </c>
      <c r="Y26" s="27">
        <f>'Scada UF'!AX32</f>
        <v>0</v>
      </c>
      <c r="Z26" s="27">
        <f>'Scada UF'!BA32</f>
        <v>0</v>
      </c>
      <c r="AA26" s="27">
        <v>124.7</v>
      </c>
      <c r="AB26" s="27">
        <f>'Scada UF'!BE32</f>
        <v>0</v>
      </c>
      <c r="AC26" s="27">
        <f>'Scada UF'!BF32</f>
        <v>0</v>
      </c>
      <c r="AD26" s="27">
        <f>'Scada UF'!BI32</f>
        <v>0</v>
      </c>
      <c r="AE26" s="27">
        <f>'Scada UF'!BJ32</f>
        <v>0</v>
      </c>
      <c r="AF26" s="27">
        <f>'Scada UF'!BM32</f>
        <v>0</v>
      </c>
      <c r="AG26" s="27">
        <f>'Scada UF'!BN32</f>
        <v>0</v>
      </c>
      <c r="AH26" s="27">
        <f>'Scada UF'!BQ32</f>
        <v>0</v>
      </c>
      <c r="AI26" s="27">
        <v>39.6</v>
      </c>
      <c r="AJ26" s="27">
        <f>'Scada UF'!BU32</f>
        <v>0</v>
      </c>
      <c r="AK26" s="27">
        <f>'Scada UF'!BV32</f>
        <v>0</v>
      </c>
      <c r="AL26" s="27">
        <f>'Scada UF'!BY32</f>
        <v>0</v>
      </c>
      <c r="AM26" s="27">
        <f>'Scada UF'!BZ32</f>
        <v>0</v>
      </c>
      <c r="AN26" s="27">
        <f>'Scada UF'!CC32</f>
        <v>0</v>
      </c>
      <c r="AO26" s="27">
        <f>'Scada UF'!CD32</f>
        <v>0</v>
      </c>
      <c r="AP26" s="27">
        <f>'Scada UF'!CG32</f>
        <v>0</v>
      </c>
      <c r="AQ26" s="27">
        <f>'Scada UF'!CH32</f>
        <v>0</v>
      </c>
      <c r="AR26" s="27">
        <f>'Scada UF'!CK32</f>
        <v>0</v>
      </c>
      <c r="AS26" s="27">
        <f>'Scada UF'!CL32</f>
        <v>0</v>
      </c>
      <c r="AT26" s="27">
        <f>'Scada UF'!CO32</f>
        <v>0</v>
      </c>
      <c r="AU26" s="27">
        <f>'Scada UF'!CP32</f>
        <v>0</v>
      </c>
      <c r="AV26" s="27">
        <f>'Scada UF'!CS32</f>
        <v>0</v>
      </c>
      <c r="AW26" s="27">
        <f>'Scada UF'!CT32</f>
        <v>0</v>
      </c>
      <c r="AX26">
        <f t="shared" si="2"/>
        <v>164.3</v>
      </c>
    </row>
    <row r="27" spans="1:50" ht="15" thickBot="1" x14ac:dyDescent="0.35">
      <c r="A27" s="20">
        <v>45522</v>
      </c>
      <c r="B27" s="27">
        <f>'Scada UF'!E33</f>
        <v>0</v>
      </c>
      <c r="C27" s="27">
        <f>'Scada UF'!F33</f>
        <v>0</v>
      </c>
      <c r="D27" s="27">
        <f>'Scada UF'!I33</f>
        <v>0</v>
      </c>
      <c r="E27" s="27">
        <f>'Scada UF'!J33</f>
        <v>0</v>
      </c>
      <c r="F27" s="27">
        <f>'Scada UF'!M33</f>
        <v>0</v>
      </c>
      <c r="G27" s="27">
        <f>'Scada UF'!N33</f>
        <v>0</v>
      </c>
      <c r="H27" s="27">
        <f>'Scada UF'!Q33</f>
        <v>0</v>
      </c>
      <c r="I27" s="27">
        <f>'Scada UF'!R33</f>
        <v>0</v>
      </c>
      <c r="J27" s="27">
        <f>'Scada UF'!U33</f>
        <v>0</v>
      </c>
      <c r="K27" s="27">
        <f>'Scada UF'!V33</f>
        <v>0</v>
      </c>
      <c r="L27" s="27">
        <f>'Scada UF'!Y33</f>
        <v>0</v>
      </c>
      <c r="M27" s="27">
        <f>'Scada UF'!Z33</f>
        <v>0</v>
      </c>
      <c r="N27" s="27">
        <f>'Scada UF'!AC33</f>
        <v>0</v>
      </c>
      <c r="O27" s="27">
        <f>'Scada UF'!AD33</f>
        <v>0</v>
      </c>
      <c r="P27" s="27">
        <f>'Scada UF'!AG33</f>
        <v>0</v>
      </c>
      <c r="Q27" s="27">
        <f>'Scada UF'!AH33</f>
        <v>0</v>
      </c>
      <c r="R27" s="27">
        <f>'Scada UF'!AK33</f>
        <v>0</v>
      </c>
      <c r="S27" s="27">
        <f>'Scada UF'!AL33</f>
        <v>0</v>
      </c>
      <c r="T27" s="27">
        <f>'Scada UF'!AO33</f>
        <v>0</v>
      </c>
      <c r="U27" s="27">
        <f>'Scada UF'!AP33</f>
        <v>0</v>
      </c>
      <c r="V27" s="27">
        <f>'Scada UF'!AS33</f>
        <v>0</v>
      </c>
      <c r="W27" s="27">
        <f>'Scada UF'!AT33</f>
        <v>0</v>
      </c>
      <c r="X27" s="27">
        <f>'Scada UF'!AW33</f>
        <v>0</v>
      </c>
      <c r="Y27" s="27">
        <f>'Scada UF'!AX33</f>
        <v>0</v>
      </c>
      <c r="Z27" s="27">
        <f>'Scada UF'!BA33</f>
        <v>0</v>
      </c>
      <c r="AA27" s="27">
        <v>125.7</v>
      </c>
      <c r="AB27" s="27">
        <f>'Scada UF'!BE33</f>
        <v>0</v>
      </c>
      <c r="AC27" s="27">
        <f>'Scada UF'!BF33</f>
        <v>0</v>
      </c>
      <c r="AD27" s="27">
        <f>'Scada UF'!BI33</f>
        <v>0</v>
      </c>
      <c r="AE27" s="27">
        <f>'Scada UF'!BJ33</f>
        <v>0</v>
      </c>
      <c r="AF27" s="27">
        <f>'Scada UF'!BM33</f>
        <v>0</v>
      </c>
      <c r="AG27" s="27">
        <f>'Scada UF'!BN33</f>
        <v>0</v>
      </c>
      <c r="AH27" s="27">
        <f>'Scada UF'!BQ33</f>
        <v>0</v>
      </c>
      <c r="AI27" s="27">
        <v>40.6</v>
      </c>
      <c r="AJ27" s="27">
        <f>'Scada UF'!BU33</f>
        <v>0</v>
      </c>
      <c r="AK27" s="27">
        <f>'Scada UF'!BV33</f>
        <v>0</v>
      </c>
      <c r="AL27" s="27">
        <f>'Scada UF'!BY33</f>
        <v>0</v>
      </c>
      <c r="AM27" s="27">
        <f>'Scada UF'!BZ33</f>
        <v>0</v>
      </c>
      <c r="AN27" s="27">
        <f>'Scada UF'!CC33</f>
        <v>0</v>
      </c>
      <c r="AO27" s="27">
        <f>'Scada UF'!CD33</f>
        <v>0</v>
      </c>
      <c r="AP27" s="27">
        <f>'Scada UF'!CG33</f>
        <v>0</v>
      </c>
      <c r="AQ27" s="27">
        <f>'Scada UF'!CH33</f>
        <v>0</v>
      </c>
      <c r="AR27" s="27">
        <f>'Scada UF'!CK33</f>
        <v>0</v>
      </c>
      <c r="AS27" s="27">
        <f>'Scada UF'!CL33</f>
        <v>0</v>
      </c>
      <c r="AT27" s="27">
        <f>'Scada UF'!CO33</f>
        <v>0</v>
      </c>
      <c r="AU27" s="27">
        <f>'Scada UF'!CP33</f>
        <v>0</v>
      </c>
      <c r="AV27" s="27">
        <f>'Scada UF'!CS33</f>
        <v>0</v>
      </c>
      <c r="AW27" s="27">
        <f>'Scada UF'!CT33</f>
        <v>0</v>
      </c>
      <c r="AX27">
        <f t="shared" si="2"/>
        <v>166.3</v>
      </c>
    </row>
    <row r="28" spans="1:50" ht="15" thickBot="1" x14ac:dyDescent="0.35">
      <c r="A28" s="20">
        <v>45523</v>
      </c>
      <c r="B28" s="27">
        <f>'Scada UF'!E34</f>
        <v>1.41</v>
      </c>
      <c r="C28" s="27">
        <f>'Scada UF'!F34</f>
        <v>122</v>
      </c>
      <c r="D28" s="27">
        <f>'Scada UF'!I34</f>
        <v>1.46</v>
      </c>
      <c r="E28" s="27">
        <f>'Scada UF'!J34</f>
        <v>117.6</v>
      </c>
      <c r="F28" s="27">
        <f>'Scada UF'!M34</f>
        <v>1.18</v>
      </c>
      <c r="G28" s="27">
        <f>'Scada UF'!N34</f>
        <v>102.7</v>
      </c>
      <c r="H28" s="27">
        <f>'Scada UF'!Q34</f>
        <v>1.0900000000000001</v>
      </c>
      <c r="I28" s="27">
        <f>'Scada UF'!R34</f>
        <v>121.3</v>
      </c>
      <c r="J28" s="27">
        <f>'Scada UF'!U34</f>
        <v>0.67</v>
      </c>
      <c r="K28" s="27">
        <f>'Scada UF'!V34</f>
        <v>107.3</v>
      </c>
      <c r="L28" s="27">
        <f>'Scada UF'!Y34</f>
        <v>0.87</v>
      </c>
      <c r="M28" s="27">
        <f>'Scada UF'!Z34</f>
        <v>116.6</v>
      </c>
      <c r="N28" s="27">
        <f>'Scada UF'!AC34</f>
        <v>1.29</v>
      </c>
      <c r="O28" s="27">
        <f>'Scada UF'!AD34</f>
        <v>105</v>
      </c>
      <c r="P28" s="27">
        <f>'Scada UF'!AG34</f>
        <v>1.21</v>
      </c>
      <c r="Q28" s="27">
        <f>'Scada UF'!AH34</f>
        <v>128.9</v>
      </c>
      <c r="R28" s="27">
        <f>'Scada UF'!AK34</f>
        <v>1.03</v>
      </c>
      <c r="S28" s="27">
        <f>'Scada UF'!AL34</f>
        <v>121.1</v>
      </c>
      <c r="T28" s="27">
        <f>'Scada UF'!AO34</f>
        <v>1</v>
      </c>
      <c r="U28" s="27">
        <f>'Scada UF'!AP34</f>
        <v>113.4</v>
      </c>
      <c r="V28" s="27">
        <f>'Scada UF'!AS34</f>
        <v>1.08</v>
      </c>
      <c r="W28" s="27">
        <f>'Scada UF'!AT34</f>
        <v>112.3</v>
      </c>
      <c r="X28" s="27">
        <f>'Scada UF'!AW34</f>
        <v>0.87</v>
      </c>
      <c r="Y28" s="27">
        <f>'Scada UF'!AX34</f>
        <v>114.6</v>
      </c>
      <c r="Z28" s="27">
        <f>'Scada UF'!BA34</f>
        <v>1</v>
      </c>
      <c r="AA28" s="27">
        <v>126.7</v>
      </c>
      <c r="AB28" s="27">
        <f>'Scada UF'!BE34</f>
        <v>0.34</v>
      </c>
      <c r="AC28" s="27">
        <f>'Scada UF'!BF34</f>
        <v>100.3</v>
      </c>
      <c r="AD28" s="27">
        <f>'Scada UF'!BI34</f>
        <v>0.33</v>
      </c>
      <c r="AE28" s="27">
        <f>'Scada UF'!BJ34</f>
        <v>118</v>
      </c>
      <c r="AF28" s="27">
        <f>'Scada UF'!BM34</f>
        <v>0.62</v>
      </c>
      <c r="AG28" s="27">
        <f>'Scada UF'!BN34</f>
        <v>118.8</v>
      </c>
      <c r="AH28" s="27">
        <f>'Scada UF'!BQ34</f>
        <v>0.84</v>
      </c>
      <c r="AI28" s="27">
        <v>41.6</v>
      </c>
      <c r="AJ28" s="27">
        <f>'Scada UF'!BU34</f>
        <v>0.68</v>
      </c>
      <c r="AK28" s="27">
        <f>'Scada UF'!BV34</f>
        <v>129</v>
      </c>
      <c r="AL28" s="27">
        <f>'Scada UF'!BY34</f>
        <v>0.85</v>
      </c>
      <c r="AM28" s="27">
        <f>'Scada UF'!BZ34</f>
        <v>96.9</v>
      </c>
      <c r="AN28" s="27">
        <f>'Scada UF'!CC34</f>
        <v>0.47</v>
      </c>
      <c r="AO28" s="27">
        <f>'Scada UF'!CD34</f>
        <v>130.19999999999999</v>
      </c>
      <c r="AP28" s="27">
        <f>'Scada UF'!CG34</f>
        <v>0.64</v>
      </c>
      <c r="AQ28" s="27">
        <f>'Scada UF'!CH34</f>
        <v>129</v>
      </c>
      <c r="AR28" s="27">
        <f>'Scada UF'!CK34</f>
        <v>0.48</v>
      </c>
      <c r="AS28" s="27">
        <f>'Scada UF'!CL34</f>
        <v>134.9</v>
      </c>
      <c r="AT28" s="27">
        <f>'Scada UF'!CO34</f>
        <v>0.59</v>
      </c>
      <c r="AU28" s="27">
        <f>'Scada UF'!CP34</f>
        <v>84.6</v>
      </c>
      <c r="AV28" s="27">
        <f>'Scada UF'!CS34</f>
        <v>0.63</v>
      </c>
      <c r="AW28" s="27">
        <f>'Scada UF'!CT34</f>
        <v>88.7</v>
      </c>
      <c r="AX28">
        <f t="shared" si="2"/>
        <v>2681.4999999999995</v>
      </c>
    </row>
    <row r="29" spans="1:50" ht="15" thickBot="1" x14ac:dyDescent="0.35">
      <c r="A29" s="20">
        <v>45524</v>
      </c>
      <c r="B29" s="27">
        <f>'Scada UF'!E35</f>
        <v>0</v>
      </c>
      <c r="C29" s="27">
        <f>'Scada UF'!F35</f>
        <v>0</v>
      </c>
      <c r="D29" s="27">
        <f>'Scada UF'!I35</f>
        <v>0</v>
      </c>
      <c r="E29" s="27">
        <f>'Scada UF'!J35</f>
        <v>0</v>
      </c>
      <c r="F29" s="27">
        <f>'Scada UF'!M35</f>
        <v>0</v>
      </c>
      <c r="G29" s="27">
        <f>'Scada UF'!N35</f>
        <v>0</v>
      </c>
      <c r="H29" s="27">
        <f>'Scada UF'!Q35</f>
        <v>0</v>
      </c>
      <c r="I29" s="27">
        <f>'Scada UF'!R35</f>
        <v>0</v>
      </c>
      <c r="J29" s="27">
        <f>'Scada UF'!U35</f>
        <v>0</v>
      </c>
      <c r="K29" s="27">
        <f>'Scada UF'!V35</f>
        <v>0</v>
      </c>
      <c r="L29" s="27">
        <f>'Scada UF'!Y35</f>
        <v>0</v>
      </c>
      <c r="M29" s="27">
        <f>'Scada UF'!Z35</f>
        <v>0</v>
      </c>
      <c r="N29" s="27">
        <f>'Scada UF'!AC35</f>
        <v>0</v>
      </c>
      <c r="O29" s="27">
        <f>'Scada UF'!AD35</f>
        <v>0</v>
      </c>
      <c r="P29" s="27">
        <f>'Scada UF'!AG35</f>
        <v>0</v>
      </c>
      <c r="Q29" s="27">
        <f>'Scada UF'!AH35</f>
        <v>0</v>
      </c>
      <c r="R29" s="27">
        <f>'Scada UF'!AK35</f>
        <v>0</v>
      </c>
      <c r="S29" s="27">
        <f>'Scada UF'!AL35</f>
        <v>0</v>
      </c>
      <c r="T29" s="27">
        <f>'Scada UF'!AO35</f>
        <v>0</v>
      </c>
      <c r="U29" s="27">
        <f>'Scada UF'!AP35</f>
        <v>0</v>
      </c>
      <c r="V29" s="27">
        <f>'Scada UF'!AS35</f>
        <v>0</v>
      </c>
      <c r="W29" s="27">
        <f>'Scada UF'!AT35</f>
        <v>0</v>
      </c>
      <c r="X29" s="27">
        <f>'Scada UF'!AW35</f>
        <v>0</v>
      </c>
      <c r="Y29" s="27">
        <f>'Scada UF'!AX35</f>
        <v>0</v>
      </c>
      <c r="Z29" s="27">
        <f>'Scada UF'!BA35</f>
        <v>0</v>
      </c>
      <c r="AA29" s="27">
        <v>127.7</v>
      </c>
      <c r="AB29" s="27">
        <f>'Scada UF'!BE35</f>
        <v>0</v>
      </c>
      <c r="AC29" s="27">
        <f>'Scada UF'!BF35</f>
        <v>0</v>
      </c>
      <c r="AD29" s="27">
        <f>'Scada UF'!BI35</f>
        <v>0</v>
      </c>
      <c r="AE29" s="27">
        <f>'Scada UF'!BJ35</f>
        <v>0</v>
      </c>
      <c r="AF29" s="27">
        <f>'Scada UF'!BM35</f>
        <v>0</v>
      </c>
      <c r="AG29" s="27">
        <f>'Scada UF'!BN35</f>
        <v>0</v>
      </c>
      <c r="AH29" s="27">
        <f>'Scada UF'!BQ35</f>
        <v>0</v>
      </c>
      <c r="AI29" s="27">
        <v>42.6</v>
      </c>
      <c r="AJ29" s="27">
        <f>'Scada UF'!BU35</f>
        <v>0</v>
      </c>
      <c r="AK29" s="27">
        <f>'Scada UF'!BV35</f>
        <v>0</v>
      </c>
      <c r="AL29" s="27">
        <f>'Scada UF'!BY35</f>
        <v>0</v>
      </c>
      <c r="AM29" s="27">
        <f>'Scada UF'!BZ35</f>
        <v>0</v>
      </c>
      <c r="AN29" s="27">
        <f>'Scada UF'!CC35</f>
        <v>0</v>
      </c>
      <c r="AO29" s="27">
        <f>'Scada UF'!CD35</f>
        <v>0</v>
      </c>
      <c r="AP29" s="27">
        <f>'Scada UF'!CG35</f>
        <v>0</v>
      </c>
      <c r="AQ29" s="27">
        <f>'Scada UF'!CH35</f>
        <v>0</v>
      </c>
      <c r="AR29" s="27">
        <f>'Scada UF'!CK35</f>
        <v>0</v>
      </c>
      <c r="AS29" s="27">
        <f>'Scada UF'!CL35</f>
        <v>0</v>
      </c>
      <c r="AT29" s="27">
        <f>'Scada UF'!CO35</f>
        <v>0</v>
      </c>
      <c r="AU29" s="27">
        <f>'Scada UF'!CP35</f>
        <v>0</v>
      </c>
      <c r="AV29" s="27">
        <f>'Scada UF'!CS35</f>
        <v>0</v>
      </c>
      <c r="AW29" s="27">
        <f>'Scada UF'!CT35</f>
        <v>0</v>
      </c>
      <c r="AX29">
        <f t="shared" si="2"/>
        <v>170.3</v>
      </c>
    </row>
    <row r="30" spans="1:50" ht="15" thickBot="1" x14ac:dyDescent="0.35">
      <c r="A30" s="20">
        <v>45525</v>
      </c>
      <c r="B30" s="27">
        <f>'Scada UF'!E36</f>
        <v>0</v>
      </c>
      <c r="C30" s="27">
        <f>'Scada UF'!F36</f>
        <v>0</v>
      </c>
      <c r="D30" s="27">
        <f>'Scada UF'!I36</f>
        <v>0</v>
      </c>
      <c r="E30" s="27">
        <f>'Scada UF'!J36</f>
        <v>0</v>
      </c>
      <c r="F30" s="27">
        <f>'Scada UF'!M36</f>
        <v>0</v>
      </c>
      <c r="G30" s="27">
        <f>'Scada UF'!N36</f>
        <v>0</v>
      </c>
      <c r="H30" s="27">
        <f>'Scada UF'!Q36</f>
        <v>0</v>
      </c>
      <c r="I30" s="27">
        <f>'Scada UF'!R36</f>
        <v>0</v>
      </c>
      <c r="J30" s="27">
        <f>'Scada UF'!U36</f>
        <v>0</v>
      </c>
      <c r="K30" s="27">
        <f>'Scada UF'!V36</f>
        <v>0</v>
      </c>
      <c r="L30" s="27">
        <f>'Scada UF'!Y36</f>
        <v>0</v>
      </c>
      <c r="M30" s="27">
        <f>'Scada UF'!Z36</f>
        <v>0</v>
      </c>
      <c r="N30" s="27">
        <f>'Scada UF'!AC36</f>
        <v>0</v>
      </c>
      <c r="O30" s="27">
        <f>'Scada UF'!AD36</f>
        <v>0</v>
      </c>
      <c r="P30" s="27">
        <f>'Scada UF'!AG36</f>
        <v>0</v>
      </c>
      <c r="Q30" s="27">
        <f>'Scada UF'!AH36</f>
        <v>0</v>
      </c>
      <c r="R30" s="27">
        <f>'Scada UF'!AK36</f>
        <v>0</v>
      </c>
      <c r="S30" s="27">
        <f>'Scada UF'!AL36</f>
        <v>0</v>
      </c>
      <c r="T30" s="27">
        <f>'Scada UF'!AO36</f>
        <v>0</v>
      </c>
      <c r="U30" s="27">
        <f>'Scada UF'!AP36</f>
        <v>0</v>
      </c>
      <c r="V30" s="27">
        <f>'Scada UF'!AS36</f>
        <v>0</v>
      </c>
      <c r="W30" s="27">
        <f>'Scada UF'!AT36</f>
        <v>0</v>
      </c>
      <c r="X30" s="27">
        <f>'Scada UF'!AW36</f>
        <v>0</v>
      </c>
      <c r="Y30" s="27">
        <f>'Scada UF'!AX36</f>
        <v>0</v>
      </c>
      <c r="Z30" s="27">
        <f>'Scada UF'!BA36</f>
        <v>0</v>
      </c>
      <c r="AA30" s="27">
        <v>128.69999999999999</v>
      </c>
      <c r="AB30" s="27">
        <f>'Scada UF'!BE36</f>
        <v>0</v>
      </c>
      <c r="AC30" s="27">
        <f>'Scada UF'!BF36</f>
        <v>0</v>
      </c>
      <c r="AD30" s="27">
        <f>'Scada UF'!BI36</f>
        <v>0</v>
      </c>
      <c r="AE30" s="27">
        <f>'Scada UF'!BJ36</f>
        <v>0</v>
      </c>
      <c r="AF30" s="27">
        <f>'Scada UF'!BM36</f>
        <v>0</v>
      </c>
      <c r="AG30" s="27">
        <f>'Scada UF'!BN36</f>
        <v>0</v>
      </c>
      <c r="AH30" s="27">
        <f>'Scada UF'!BQ36</f>
        <v>0</v>
      </c>
      <c r="AI30" s="27">
        <v>43.6</v>
      </c>
      <c r="AJ30" s="27">
        <f>'Scada UF'!BU36</f>
        <v>0</v>
      </c>
      <c r="AK30" s="27">
        <f>'Scada UF'!BV36</f>
        <v>0</v>
      </c>
      <c r="AL30" s="27">
        <f>'Scada UF'!BY36</f>
        <v>0</v>
      </c>
      <c r="AM30" s="27">
        <f>'Scada UF'!BZ36</f>
        <v>0</v>
      </c>
      <c r="AN30" s="27">
        <f>'Scada UF'!CC36</f>
        <v>0</v>
      </c>
      <c r="AO30" s="27">
        <f>'Scada UF'!CD36</f>
        <v>0</v>
      </c>
      <c r="AP30" s="27">
        <f>'Scada UF'!CG36</f>
        <v>0</v>
      </c>
      <c r="AQ30" s="27">
        <f>'Scada UF'!CH36</f>
        <v>0</v>
      </c>
      <c r="AR30" s="27">
        <f>'Scada UF'!CK36</f>
        <v>0</v>
      </c>
      <c r="AS30" s="27">
        <f>'Scada UF'!CL36</f>
        <v>0</v>
      </c>
      <c r="AT30" s="27">
        <f>'Scada UF'!CO36</f>
        <v>0</v>
      </c>
      <c r="AU30" s="27">
        <f>'Scada UF'!CP36</f>
        <v>0</v>
      </c>
      <c r="AV30" s="27">
        <f>'Scada UF'!CS36</f>
        <v>0</v>
      </c>
      <c r="AW30" s="27">
        <f>'Scada UF'!CT36</f>
        <v>0</v>
      </c>
      <c r="AX30">
        <f t="shared" si="2"/>
        <v>172.29999999999998</v>
      </c>
    </row>
    <row r="31" spans="1:50" ht="15" thickBot="1" x14ac:dyDescent="0.35">
      <c r="A31" s="20">
        <v>45526</v>
      </c>
      <c r="B31" s="27">
        <f>'Scada UF'!E37</f>
        <v>1.35</v>
      </c>
      <c r="C31" s="27">
        <f>'Scada UF'!F37</f>
        <v>123.8</v>
      </c>
      <c r="D31" s="27">
        <f>'Scada UF'!I37</f>
        <v>1.39</v>
      </c>
      <c r="E31" s="27">
        <f>'Scada UF'!J37</f>
        <v>118.1</v>
      </c>
      <c r="F31" s="27">
        <f>'Scada UF'!M37</f>
        <v>1.1499999999999999</v>
      </c>
      <c r="G31" s="27">
        <f>'Scada UF'!N37</f>
        <v>102.8</v>
      </c>
      <c r="H31" s="27">
        <f>'Scada UF'!Q37</f>
        <v>1.01</v>
      </c>
      <c r="I31" s="27">
        <f>'Scada UF'!R37</f>
        <v>124.7</v>
      </c>
      <c r="J31" s="27">
        <f>'Scada UF'!U37</f>
        <v>0.68</v>
      </c>
      <c r="K31" s="27">
        <f>'Scada UF'!V37</f>
        <v>99</v>
      </c>
      <c r="L31" s="27">
        <f>'Scada UF'!Y37</f>
        <v>0.83</v>
      </c>
      <c r="M31" s="27">
        <f>'Scada UF'!Z37</f>
        <v>105.7</v>
      </c>
      <c r="N31" s="27">
        <f>'Scada UF'!AC37</f>
        <v>1.21</v>
      </c>
      <c r="O31" s="27">
        <f>'Scada UF'!AD37</f>
        <v>106.5</v>
      </c>
      <c r="P31" s="27">
        <f>'Scada UF'!AG37</f>
        <v>1.1599999999999999</v>
      </c>
      <c r="Q31" s="27">
        <f>'Scada UF'!AH37</f>
        <v>127</v>
      </c>
      <c r="R31" s="27">
        <f>'Scada UF'!AK37</f>
        <v>1.0900000000000001</v>
      </c>
      <c r="S31" s="27">
        <f>'Scada UF'!AL37</f>
        <v>117.9</v>
      </c>
      <c r="T31" s="27">
        <f>'Scada UF'!AO37</f>
        <v>1.03</v>
      </c>
      <c r="U31" s="27">
        <f>'Scada UF'!AP37</f>
        <v>111.8</v>
      </c>
      <c r="V31" s="27">
        <f>'Scada UF'!AS37</f>
        <v>1.03</v>
      </c>
      <c r="W31" s="27">
        <f>'Scada UF'!AT37</f>
        <v>113.4</v>
      </c>
      <c r="X31" s="27">
        <f>'Scada UF'!AW37</f>
        <v>0.92</v>
      </c>
      <c r="Y31" s="27">
        <f>'Scada UF'!AX37</f>
        <v>116.1</v>
      </c>
      <c r="Z31" s="27">
        <f>'Scada UF'!BA37</f>
        <v>1.25</v>
      </c>
      <c r="AA31" s="27">
        <v>129.69999999999999</v>
      </c>
      <c r="AB31" s="27">
        <f>'Scada UF'!BE37</f>
        <v>0.33</v>
      </c>
      <c r="AC31" s="27">
        <f>'Scada UF'!BF37</f>
        <v>110.5</v>
      </c>
      <c r="AD31" s="27">
        <f>'Scada UF'!BI37</f>
        <v>0.57999999999999996</v>
      </c>
      <c r="AE31" s="27">
        <f>'Scada UF'!BJ37</f>
        <v>111.7</v>
      </c>
      <c r="AF31" s="27">
        <f>'Scada UF'!BM37</f>
        <v>0.66</v>
      </c>
      <c r="AG31" s="27">
        <f>'Scada UF'!BN37</f>
        <v>112.4</v>
      </c>
      <c r="AH31" s="27">
        <f>'Scada UF'!BQ37</f>
        <v>0.67</v>
      </c>
      <c r="AI31" s="27">
        <v>44.6</v>
      </c>
      <c r="AJ31" s="27">
        <f>'Scada UF'!BU37</f>
        <v>0.43</v>
      </c>
      <c r="AK31" s="27">
        <f>'Scada UF'!BV37</f>
        <v>106.9</v>
      </c>
      <c r="AL31" s="27">
        <f>'Scada UF'!BY37</f>
        <v>0.93</v>
      </c>
      <c r="AM31" s="27">
        <f>'Scada UF'!BZ37</f>
        <v>83.8</v>
      </c>
      <c r="AN31" s="27">
        <f>'Scada UF'!CC37</f>
        <v>0.78</v>
      </c>
      <c r="AO31" s="27">
        <f>'Scada UF'!CD37</f>
        <v>110.9</v>
      </c>
      <c r="AP31" s="27">
        <f>'Scada UF'!CG37</f>
        <v>0.74</v>
      </c>
      <c r="AQ31" s="27">
        <f>'Scada UF'!CH37</f>
        <v>125.3</v>
      </c>
      <c r="AR31" s="27">
        <f>'Scada UF'!CK37</f>
        <v>0.66</v>
      </c>
      <c r="AS31" s="27">
        <f>'Scada UF'!CL37</f>
        <v>130.80000000000001</v>
      </c>
      <c r="AT31" s="27">
        <f>'Scada UF'!CO37</f>
        <v>0.31</v>
      </c>
      <c r="AU31" s="27">
        <f>'Scada UF'!CP37</f>
        <v>57.1</v>
      </c>
      <c r="AV31" s="27">
        <f>'Scada UF'!CS37</f>
        <v>0.35</v>
      </c>
      <c r="AW31" s="27">
        <f>'Scada UF'!CT37</f>
        <v>58.2</v>
      </c>
      <c r="AX31">
        <f t="shared" si="2"/>
        <v>2548.7000000000003</v>
      </c>
    </row>
    <row r="32" spans="1:50" ht="15" thickBot="1" x14ac:dyDescent="0.35">
      <c r="A32" s="20">
        <v>45527</v>
      </c>
      <c r="B32" s="27">
        <f>'Scada UF'!E38</f>
        <v>0</v>
      </c>
      <c r="C32" s="27">
        <f>'Scada UF'!F38</f>
        <v>0</v>
      </c>
      <c r="D32" s="27">
        <f>'Scada UF'!I38</f>
        <v>0</v>
      </c>
      <c r="E32" s="27">
        <f>'Scada UF'!J38</f>
        <v>0</v>
      </c>
      <c r="F32" s="27">
        <f>'Scada UF'!M38</f>
        <v>0</v>
      </c>
      <c r="G32" s="27">
        <f>'Scada UF'!N38</f>
        <v>0</v>
      </c>
      <c r="H32" s="27">
        <f>'Scada UF'!Q38</f>
        <v>0</v>
      </c>
      <c r="I32" s="27">
        <f>'Scada UF'!R38</f>
        <v>0</v>
      </c>
      <c r="J32" s="27">
        <f>'Scada UF'!U38</f>
        <v>0</v>
      </c>
      <c r="K32" s="27">
        <f>'Scada UF'!V38</f>
        <v>0</v>
      </c>
      <c r="L32" s="27">
        <f>'Scada UF'!Y38</f>
        <v>0</v>
      </c>
      <c r="M32" s="27">
        <f>'Scada UF'!Z38</f>
        <v>0</v>
      </c>
      <c r="N32" s="27">
        <f>'Scada UF'!AC38</f>
        <v>0</v>
      </c>
      <c r="O32" s="27">
        <f>'Scada UF'!AD38</f>
        <v>0</v>
      </c>
      <c r="P32" s="27">
        <f>'Scada UF'!AG38</f>
        <v>0</v>
      </c>
      <c r="Q32" s="27">
        <f>'Scada UF'!AH38</f>
        <v>0</v>
      </c>
      <c r="R32" s="27">
        <f>'Scada UF'!AK38</f>
        <v>0</v>
      </c>
      <c r="S32" s="27">
        <f>'Scada UF'!AL38</f>
        <v>0</v>
      </c>
      <c r="T32" s="27">
        <f>'Scada UF'!AO38</f>
        <v>0</v>
      </c>
      <c r="U32" s="27">
        <f>'Scada UF'!AP38</f>
        <v>0</v>
      </c>
      <c r="V32" s="27">
        <f>'Scada UF'!AS38</f>
        <v>0</v>
      </c>
      <c r="W32" s="27">
        <f>'Scada UF'!AT38</f>
        <v>0</v>
      </c>
      <c r="X32" s="27">
        <f>'Scada UF'!AW38</f>
        <v>0</v>
      </c>
      <c r="Y32" s="27">
        <f>'Scada UF'!AX38</f>
        <v>0</v>
      </c>
      <c r="Z32" s="27">
        <f>'Scada UF'!BA38</f>
        <v>0</v>
      </c>
      <c r="AA32" s="27">
        <v>130.69999999999999</v>
      </c>
      <c r="AB32" s="27">
        <f>'Scada UF'!BE38</f>
        <v>0</v>
      </c>
      <c r="AC32" s="27">
        <f>'Scada UF'!BF38</f>
        <v>0</v>
      </c>
      <c r="AD32" s="27">
        <f>'Scada UF'!BI38</f>
        <v>0</v>
      </c>
      <c r="AE32" s="27">
        <f>'Scada UF'!BJ38</f>
        <v>0</v>
      </c>
      <c r="AF32" s="27">
        <f>'Scada UF'!BM38</f>
        <v>0</v>
      </c>
      <c r="AG32" s="27">
        <f>'Scada UF'!BN38</f>
        <v>0</v>
      </c>
      <c r="AH32" s="27">
        <f>'Scada UF'!BQ38</f>
        <v>0</v>
      </c>
      <c r="AI32" s="27">
        <v>45.6</v>
      </c>
      <c r="AJ32" s="27">
        <f>'Scada UF'!BU38</f>
        <v>0</v>
      </c>
      <c r="AK32" s="27">
        <f>'Scada UF'!BV38</f>
        <v>0</v>
      </c>
      <c r="AL32" s="27">
        <f>'Scada UF'!BY38</f>
        <v>0</v>
      </c>
      <c r="AM32" s="27">
        <f>'Scada UF'!BZ38</f>
        <v>0</v>
      </c>
      <c r="AN32" s="27">
        <f>'Scada UF'!CC38</f>
        <v>0</v>
      </c>
      <c r="AO32" s="27">
        <f>'Scada UF'!CD38</f>
        <v>0</v>
      </c>
      <c r="AP32" s="27">
        <f>'Scada UF'!CG38</f>
        <v>0</v>
      </c>
      <c r="AQ32" s="27">
        <f>'Scada UF'!CH38</f>
        <v>0</v>
      </c>
      <c r="AR32" s="27">
        <f>'Scada UF'!CK38</f>
        <v>0</v>
      </c>
      <c r="AS32" s="27">
        <f>'Scada UF'!CL38</f>
        <v>0</v>
      </c>
      <c r="AT32" s="27">
        <f>'Scada UF'!CO38</f>
        <v>0</v>
      </c>
      <c r="AU32" s="27">
        <f>'Scada UF'!CP38</f>
        <v>0</v>
      </c>
      <c r="AV32" s="27">
        <f>'Scada UF'!CS38</f>
        <v>0</v>
      </c>
      <c r="AW32" s="27">
        <f>'Scada UF'!CT38</f>
        <v>0</v>
      </c>
      <c r="AX32">
        <f t="shared" ref="AX32:AX36" si="3">SUM(C32,E32,G32,I32,K32,M32,O32,Q32,S32,U32,W32,Y32,AA32,AC32,AE32,AG32,AI32,AK32,AM32,AO32,AQ32,AS32,AU32,AW32)</f>
        <v>176.29999999999998</v>
      </c>
    </row>
    <row r="33" spans="1:50" ht="15" thickBot="1" x14ac:dyDescent="0.35">
      <c r="A33" s="20">
        <v>45528</v>
      </c>
      <c r="B33" s="27">
        <f>'Scada UF'!E39</f>
        <v>0</v>
      </c>
      <c r="C33" s="27">
        <f>'Scada UF'!F39</f>
        <v>0</v>
      </c>
      <c r="D33" s="27">
        <f>'Scada UF'!I39</f>
        <v>0</v>
      </c>
      <c r="E33" s="27">
        <f>'Scada UF'!J39</f>
        <v>0</v>
      </c>
      <c r="F33" s="27">
        <f>'Scada UF'!M39</f>
        <v>0</v>
      </c>
      <c r="G33" s="27">
        <f>'Scada UF'!N39</f>
        <v>0</v>
      </c>
      <c r="H33" s="27">
        <f>'Scada UF'!Q39</f>
        <v>0</v>
      </c>
      <c r="I33" s="27">
        <f>'Scada UF'!R39</f>
        <v>0</v>
      </c>
      <c r="J33" s="27">
        <f>'Scada UF'!U39</f>
        <v>0</v>
      </c>
      <c r="K33" s="27">
        <f>'Scada UF'!V39</f>
        <v>0</v>
      </c>
      <c r="L33" s="27">
        <f>'Scada UF'!Y39</f>
        <v>0</v>
      </c>
      <c r="M33" s="27">
        <f>'Scada UF'!Z39</f>
        <v>0</v>
      </c>
      <c r="N33" s="27">
        <f>'Scada UF'!AC39</f>
        <v>0</v>
      </c>
      <c r="O33" s="27">
        <f>'Scada UF'!AD39</f>
        <v>0</v>
      </c>
      <c r="P33" s="27">
        <f>'Scada UF'!AG39</f>
        <v>0</v>
      </c>
      <c r="Q33" s="27">
        <f>'Scada UF'!AH39</f>
        <v>0</v>
      </c>
      <c r="R33" s="27">
        <f>'Scada UF'!AK39</f>
        <v>0</v>
      </c>
      <c r="S33" s="27">
        <f>'Scada UF'!AL39</f>
        <v>0</v>
      </c>
      <c r="T33" s="27">
        <f>'Scada UF'!AO39</f>
        <v>0</v>
      </c>
      <c r="U33" s="27">
        <f>'Scada UF'!AP39</f>
        <v>0</v>
      </c>
      <c r="V33" s="27">
        <f>'Scada UF'!AS39</f>
        <v>0</v>
      </c>
      <c r="W33" s="27">
        <f>'Scada UF'!AT39</f>
        <v>0</v>
      </c>
      <c r="X33" s="27">
        <f>'Scada UF'!AW39</f>
        <v>0</v>
      </c>
      <c r="Y33" s="27">
        <f>'Scada UF'!AX39</f>
        <v>0</v>
      </c>
      <c r="Z33" s="27">
        <f>'Scada UF'!BA39</f>
        <v>0</v>
      </c>
      <c r="AA33" s="27">
        <v>131.69999999999999</v>
      </c>
      <c r="AB33" s="27">
        <f>'Scada UF'!BE39</f>
        <v>0</v>
      </c>
      <c r="AC33" s="27">
        <f>'Scada UF'!BF39</f>
        <v>0</v>
      </c>
      <c r="AD33" s="27">
        <f>'Scada UF'!BI39</f>
        <v>0</v>
      </c>
      <c r="AE33" s="27">
        <f>'Scada UF'!BJ39</f>
        <v>0</v>
      </c>
      <c r="AF33" s="27">
        <f>'Scada UF'!BM39</f>
        <v>0</v>
      </c>
      <c r="AG33" s="27">
        <f>'Scada UF'!BN39</f>
        <v>0</v>
      </c>
      <c r="AH33" s="27">
        <f>'Scada UF'!BQ39</f>
        <v>0</v>
      </c>
      <c r="AI33" s="27">
        <v>46.6</v>
      </c>
      <c r="AJ33" s="27">
        <f>'Scada UF'!BU39</f>
        <v>0</v>
      </c>
      <c r="AK33" s="27">
        <f>'Scada UF'!BV39</f>
        <v>0</v>
      </c>
      <c r="AL33" s="27">
        <f>'Scada UF'!BY39</f>
        <v>0</v>
      </c>
      <c r="AM33" s="27">
        <f>'Scada UF'!BZ39</f>
        <v>0</v>
      </c>
      <c r="AN33" s="27">
        <f>'Scada UF'!CC39</f>
        <v>0</v>
      </c>
      <c r="AO33" s="27">
        <f>'Scada UF'!CD39</f>
        <v>0</v>
      </c>
      <c r="AP33" s="27">
        <f>'Scada UF'!CG39</f>
        <v>0</v>
      </c>
      <c r="AQ33" s="27">
        <f>'Scada UF'!CH39</f>
        <v>0</v>
      </c>
      <c r="AR33" s="27">
        <f>'Scada UF'!CK39</f>
        <v>0</v>
      </c>
      <c r="AS33" s="27">
        <f>'Scada UF'!CL39</f>
        <v>0</v>
      </c>
      <c r="AT33" s="27">
        <f>'Scada UF'!CO39</f>
        <v>0</v>
      </c>
      <c r="AU33" s="27">
        <f>'Scada UF'!CP39</f>
        <v>0</v>
      </c>
      <c r="AV33" s="27">
        <f>'Scada UF'!CS39</f>
        <v>0</v>
      </c>
      <c r="AW33" s="27">
        <f>'Scada UF'!CT39</f>
        <v>0</v>
      </c>
      <c r="AX33">
        <f t="shared" si="3"/>
        <v>178.29999999999998</v>
      </c>
    </row>
    <row r="34" spans="1:50" ht="15" thickBot="1" x14ac:dyDescent="0.35">
      <c r="A34" s="20">
        <v>45529</v>
      </c>
      <c r="B34" s="27">
        <f>'Scada UF'!E40</f>
        <v>0</v>
      </c>
      <c r="C34" s="27">
        <f>'Scada UF'!F40</f>
        <v>0</v>
      </c>
      <c r="D34" s="27">
        <f>'Scada UF'!I40</f>
        <v>0</v>
      </c>
      <c r="E34" s="27">
        <f>'Scada UF'!J40</f>
        <v>0</v>
      </c>
      <c r="F34" s="27">
        <f>'Scada UF'!M40</f>
        <v>0</v>
      </c>
      <c r="G34" s="27">
        <f>'Scada UF'!N40</f>
        <v>0</v>
      </c>
      <c r="H34" s="27">
        <f>'Scada UF'!Q40</f>
        <v>0</v>
      </c>
      <c r="I34" s="27">
        <f>'Scada UF'!R40</f>
        <v>0</v>
      </c>
      <c r="J34" s="27">
        <f>'Scada UF'!U40</f>
        <v>0</v>
      </c>
      <c r="K34" s="27">
        <f>'Scada UF'!V40</f>
        <v>0</v>
      </c>
      <c r="L34" s="27">
        <f>'Scada UF'!Y40</f>
        <v>0</v>
      </c>
      <c r="M34" s="27">
        <f>'Scada UF'!Z40</f>
        <v>0</v>
      </c>
      <c r="N34" s="27">
        <f>'Scada UF'!AC40</f>
        <v>0</v>
      </c>
      <c r="O34" s="27">
        <f>'Scada UF'!AD40</f>
        <v>0</v>
      </c>
      <c r="P34" s="27">
        <f>'Scada UF'!AG40</f>
        <v>0</v>
      </c>
      <c r="Q34" s="27">
        <f>'Scada UF'!AH40</f>
        <v>0</v>
      </c>
      <c r="R34" s="27">
        <f>'Scada UF'!AK40</f>
        <v>0</v>
      </c>
      <c r="S34" s="27">
        <f>'Scada UF'!AL40</f>
        <v>0</v>
      </c>
      <c r="T34" s="27">
        <f>'Scada UF'!AO40</f>
        <v>0</v>
      </c>
      <c r="U34" s="27">
        <f>'Scada UF'!AP40</f>
        <v>0</v>
      </c>
      <c r="V34" s="27">
        <f>'Scada UF'!AS40</f>
        <v>0</v>
      </c>
      <c r="W34" s="27">
        <f>'Scada UF'!AT40</f>
        <v>0</v>
      </c>
      <c r="X34" s="27">
        <f>'Scada UF'!AW40</f>
        <v>0</v>
      </c>
      <c r="Y34" s="27">
        <f>'Scada UF'!AX40</f>
        <v>0</v>
      </c>
      <c r="Z34" s="27">
        <f>'Scada UF'!BA40</f>
        <v>0</v>
      </c>
      <c r="AA34" s="27">
        <v>132.69999999999999</v>
      </c>
      <c r="AB34" s="27">
        <f>'Scada UF'!BE40</f>
        <v>0</v>
      </c>
      <c r="AC34" s="27">
        <f>'Scada UF'!BF40</f>
        <v>0</v>
      </c>
      <c r="AD34" s="27">
        <f>'Scada UF'!BI40</f>
        <v>0</v>
      </c>
      <c r="AE34" s="27">
        <f>'Scada UF'!BJ40</f>
        <v>0</v>
      </c>
      <c r="AF34" s="27">
        <f>'Scada UF'!BM40</f>
        <v>0</v>
      </c>
      <c r="AG34" s="27">
        <f>'Scada UF'!BN40</f>
        <v>0</v>
      </c>
      <c r="AH34" s="27">
        <f>'Scada UF'!BQ40</f>
        <v>0</v>
      </c>
      <c r="AI34" s="27">
        <v>47.6</v>
      </c>
      <c r="AJ34" s="27">
        <f>'Scada UF'!BU40</f>
        <v>0</v>
      </c>
      <c r="AK34" s="27">
        <f>'Scada UF'!BV40</f>
        <v>0</v>
      </c>
      <c r="AL34" s="27">
        <f>'Scada UF'!BY40</f>
        <v>0</v>
      </c>
      <c r="AM34" s="27">
        <f>'Scada UF'!BZ40</f>
        <v>0</v>
      </c>
      <c r="AN34" s="27">
        <f>'Scada UF'!CC40</f>
        <v>0</v>
      </c>
      <c r="AO34" s="27">
        <f>'Scada UF'!CD40</f>
        <v>0</v>
      </c>
      <c r="AP34" s="27">
        <f>'Scada UF'!CG40</f>
        <v>0</v>
      </c>
      <c r="AQ34" s="27">
        <f>'Scada UF'!CH40</f>
        <v>0</v>
      </c>
      <c r="AR34" s="27">
        <f>'Scada UF'!CK40</f>
        <v>0</v>
      </c>
      <c r="AS34" s="27">
        <f>'Scada UF'!CL40</f>
        <v>0</v>
      </c>
      <c r="AT34" s="27">
        <f>'Scada UF'!CO40</f>
        <v>0</v>
      </c>
      <c r="AU34" s="27">
        <f>'Scada UF'!CP40</f>
        <v>0</v>
      </c>
      <c r="AV34" s="27">
        <f>'Scada UF'!CS40</f>
        <v>0</v>
      </c>
      <c r="AW34" s="27">
        <f>'Scada UF'!CT40</f>
        <v>0</v>
      </c>
      <c r="AX34">
        <f t="shared" si="3"/>
        <v>180.29999999999998</v>
      </c>
    </row>
    <row r="35" spans="1:50" ht="15" thickBot="1" x14ac:dyDescent="0.35">
      <c r="A35" s="20">
        <v>45530</v>
      </c>
      <c r="B35" s="27">
        <f>'Scada UF'!E41</f>
        <v>1.31</v>
      </c>
      <c r="C35" s="27">
        <f>'Scada UF'!F41</f>
        <v>116.2</v>
      </c>
      <c r="D35" s="27">
        <f>'Scada UF'!I41</f>
        <v>1.34</v>
      </c>
      <c r="E35" s="27">
        <f>'Scada UF'!J41</f>
        <v>113.2</v>
      </c>
      <c r="F35" s="27">
        <f>'Scada UF'!M41</f>
        <v>1.05</v>
      </c>
      <c r="G35" s="27">
        <f>'Scada UF'!N41</f>
        <v>99.2</v>
      </c>
      <c r="H35" s="27">
        <f>'Scada UF'!Q41</f>
        <v>0.97</v>
      </c>
      <c r="I35" s="27">
        <f>'Scada UF'!R41</f>
        <v>118.7</v>
      </c>
      <c r="J35" s="27">
        <f>'Scada UF'!U41</f>
        <v>0.77</v>
      </c>
      <c r="K35" s="27">
        <f>'Scada UF'!V41</f>
        <v>101.1</v>
      </c>
      <c r="L35" s="27">
        <f>'Scada UF'!Y41</f>
        <v>0.93</v>
      </c>
      <c r="M35" s="27">
        <f>'Scada UF'!Z41</f>
        <v>111.8</v>
      </c>
      <c r="N35" s="27">
        <f>'Scada UF'!AC41</f>
        <v>1.23</v>
      </c>
      <c r="O35" s="27">
        <f>'Scada UF'!AD41</f>
        <v>108.4</v>
      </c>
      <c r="P35" s="27">
        <f>'Scada UF'!AG41</f>
        <v>1.23</v>
      </c>
      <c r="Q35" s="27">
        <f>'Scada UF'!AH41</f>
        <v>120.4</v>
      </c>
      <c r="R35" s="27">
        <f>'Scada UF'!AK41</f>
        <v>1.27</v>
      </c>
      <c r="S35" s="27">
        <f>'Scada UF'!AL41</f>
        <v>117.3</v>
      </c>
      <c r="T35" s="27">
        <f>'Scada UF'!AO41</f>
        <v>1.21</v>
      </c>
      <c r="U35" s="27">
        <f>'Scada UF'!AP41</f>
        <v>110.5</v>
      </c>
      <c r="V35" s="27">
        <f>'Scada UF'!AS41</f>
        <v>1.08</v>
      </c>
      <c r="W35" s="27">
        <f>'Scada UF'!AT41</f>
        <v>107.5</v>
      </c>
      <c r="X35" s="27">
        <f>'Scada UF'!AW41</f>
        <v>1.04</v>
      </c>
      <c r="Y35" s="27">
        <f>'Scada UF'!AX41</f>
        <v>116.8</v>
      </c>
      <c r="Z35" s="27">
        <f>'Scada UF'!BA41</f>
        <v>1.38</v>
      </c>
      <c r="AA35" s="27">
        <v>133.69999999999999</v>
      </c>
      <c r="AB35" s="27">
        <f>'Scada UF'!BE41</f>
        <v>0.41</v>
      </c>
      <c r="AC35" s="27">
        <f>'Scada UF'!BF41</f>
        <v>113.6</v>
      </c>
      <c r="AD35" s="27">
        <f>'Scada UF'!BI41</f>
        <v>0.37</v>
      </c>
      <c r="AE35" s="27">
        <f>'Scada UF'!BJ41</f>
        <v>97.4</v>
      </c>
      <c r="AF35" s="27">
        <f>'Scada UF'!BM41</f>
        <v>0.67</v>
      </c>
      <c r="AG35" s="27">
        <f>'Scada UF'!BN41</f>
        <v>98.3</v>
      </c>
      <c r="AH35" s="27">
        <f>'Scada UF'!BQ41</f>
        <v>0.91</v>
      </c>
      <c r="AI35" s="27">
        <v>48.6</v>
      </c>
      <c r="AJ35" s="27">
        <f>'Scada UF'!BU41</f>
        <v>0.74</v>
      </c>
      <c r="AK35" s="27">
        <f>'Scada UF'!BV41</f>
        <v>128.80000000000001</v>
      </c>
      <c r="AL35" s="27">
        <f>'Scada UF'!BY41</f>
        <v>1.1000000000000001</v>
      </c>
      <c r="AM35" s="27">
        <f>'Scada UF'!BZ41</f>
        <v>90.1</v>
      </c>
      <c r="AN35" s="27">
        <f>'Scada UF'!CC41</f>
        <v>0.67</v>
      </c>
      <c r="AO35" s="27">
        <f>'Scada UF'!CD41</f>
        <v>123.9</v>
      </c>
      <c r="AP35" s="27">
        <f>'Scada UF'!CG41</f>
        <v>0.75</v>
      </c>
      <c r="AQ35" s="27">
        <f>'Scada UF'!CH41</f>
        <v>129.1</v>
      </c>
      <c r="AR35" s="27">
        <f>'Scada UF'!CK41</f>
        <v>0.72</v>
      </c>
      <c r="AS35" s="27">
        <f>'Scada UF'!CL41</f>
        <v>125</v>
      </c>
      <c r="AT35" s="27">
        <f>'Scada UF'!CO41</f>
        <v>0.6</v>
      </c>
      <c r="AU35" s="27">
        <f>'Scada UF'!CP41</f>
        <v>93.6</v>
      </c>
      <c r="AV35" s="27">
        <f>'Scada UF'!CS41</f>
        <v>0.64</v>
      </c>
      <c r="AW35" s="27">
        <f>'Scada UF'!CT41</f>
        <v>100.8</v>
      </c>
      <c r="AX35">
        <f t="shared" si="3"/>
        <v>2623.9999999999995</v>
      </c>
    </row>
    <row r="36" spans="1:50" x14ac:dyDescent="0.3">
      <c r="A36" s="20">
        <v>45531</v>
      </c>
      <c r="B36" s="27">
        <f>'Scada UF'!E42</f>
        <v>1.29</v>
      </c>
      <c r="C36" s="27">
        <f>'Scada UF'!F42</f>
        <v>119.3</v>
      </c>
      <c r="D36" s="27">
        <f>'Scada UF'!I42</f>
        <v>1.33</v>
      </c>
      <c r="E36" s="27">
        <f>'Scada UF'!J42</f>
        <v>115.3</v>
      </c>
      <c r="F36" s="27">
        <f>'Scada UF'!M42</f>
        <v>1.07</v>
      </c>
      <c r="G36" s="27">
        <f>'Scada UF'!N42</f>
        <v>95.5</v>
      </c>
      <c r="H36" s="27">
        <f>'Scada UF'!Q42</f>
        <v>0.98</v>
      </c>
      <c r="I36" s="27">
        <f>'Scada UF'!R42</f>
        <v>112.5</v>
      </c>
      <c r="J36" s="27">
        <f>'Scada UF'!U42</f>
        <v>0.57999999999999996</v>
      </c>
      <c r="K36" s="27">
        <f>'Scada UF'!V42</f>
        <v>79.900000000000006</v>
      </c>
      <c r="L36" s="27">
        <f>'Scada UF'!Y42</f>
        <v>0.74</v>
      </c>
      <c r="M36" s="27">
        <f>'Scada UF'!Z42</f>
        <v>85</v>
      </c>
      <c r="N36" s="27">
        <f>'Scada UF'!AC42</f>
        <v>1.18</v>
      </c>
      <c r="O36" s="27">
        <f>'Scada UF'!AD42</f>
        <v>102.8</v>
      </c>
      <c r="P36" s="27">
        <f>'Scada UF'!AG42</f>
        <v>1.19</v>
      </c>
      <c r="Q36" s="27">
        <f>'Scada UF'!AH42</f>
        <v>112.7</v>
      </c>
      <c r="R36" s="27">
        <f>'Scada UF'!AK42</f>
        <v>1.34</v>
      </c>
      <c r="S36" s="27">
        <f>'Scada UF'!AL42</f>
        <v>104.5</v>
      </c>
      <c r="T36" s="27">
        <f>'Scada UF'!AO42</f>
        <v>1.2</v>
      </c>
      <c r="U36" s="27">
        <f>'Scada UF'!AP42</f>
        <v>112.9</v>
      </c>
      <c r="V36" s="27">
        <f>'Scada UF'!AS42</f>
        <v>1.19</v>
      </c>
      <c r="W36" s="27">
        <f>'Scada UF'!AT42</f>
        <v>116.8</v>
      </c>
      <c r="X36" s="27">
        <f>'Scada UF'!AW42</f>
        <v>0.97</v>
      </c>
      <c r="Y36" s="27">
        <f>'Scada UF'!AX42</f>
        <v>113.9</v>
      </c>
      <c r="Z36" s="27">
        <f>'Scada UF'!BA42</f>
        <v>1.34</v>
      </c>
      <c r="AA36" s="27">
        <v>134.69999999999999</v>
      </c>
      <c r="AB36" s="27">
        <f>'Scada UF'!BE42</f>
        <v>0.46</v>
      </c>
      <c r="AC36" s="27">
        <f>'Scada UF'!BF42</f>
        <v>126.8</v>
      </c>
      <c r="AD36" s="27">
        <f>'Scada UF'!BI42</f>
        <v>0.2</v>
      </c>
      <c r="AE36" s="27">
        <f>'Scada UF'!BJ42</f>
        <v>113.7</v>
      </c>
      <c r="AF36" s="27">
        <f>'Scada UF'!BM42</f>
        <v>0.59</v>
      </c>
      <c r="AG36" s="27">
        <f>'Scada UF'!BN42</f>
        <v>112.2</v>
      </c>
      <c r="AH36" s="27">
        <f>'Scada UF'!BQ42</f>
        <v>1.29</v>
      </c>
      <c r="AI36" s="27">
        <v>49.6</v>
      </c>
      <c r="AJ36" s="27">
        <f>'Scada UF'!BU42</f>
        <v>1.33</v>
      </c>
      <c r="AK36" s="27">
        <f>'Scada UF'!BV42</f>
        <v>115.3</v>
      </c>
      <c r="AL36" s="27">
        <f>'Scada UF'!BY42</f>
        <v>1.07</v>
      </c>
      <c r="AM36" s="27">
        <f>'Scada UF'!BZ42</f>
        <v>95.5</v>
      </c>
      <c r="AN36" s="27">
        <f>'Scada UF'!CC42</f>
        <v>0.98</v>
      </c>
      <c r="AO36" s="27">
        <f>'Scada UF'!CD42</f>
        <v>112.5</v>
      </c>
      <c r="AP36" s="27">
        <f>'Scada UF'!CG42</f>
        <v>0.57999999999999996</v>
      </c>
      <c r="AQ36" s="27">
        <f>'Scada UF'!CH42</f>
        <v>79.900000000000006</v>
      </c>
      <c r="AR36" s="27">
        <f>'Scada UF'!CK42</f>
        <v>0.74</v>
      </c>
      <c r="AS36" s="27">
        <f>'Scada UF'!CL42</f>
        <v>85</v>
      </c>
      <c r="AT36" s="27">
        <f>'Scada UF'!CO42</f>
        <v>1.18</v>
      </c>
      <c r="AU36" s="27">
        <f>'Scada UF'!CP42</f>
        <v>102.8</v>
      </c>
      <c r="AV36" s="27">
        <f>'Scada UF'!CS42</f>
        <v>1.19</v>
      </c>
      <c r="AW36" s="27">
        <f>'Scada UF'!CT42</f>
        <v>112.7</v>
      </c>
      <c r="AX36">
        <f t="shared" si="3"/>
        <v>2511.8000000000002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9781-4393-48B7-B0C5-E0BCB383EA05}">
  <dimension ref="A1:M44"/>
  <sheetViews>
    <sheetView topLeftCell="A13" workbookViewId="0">
      <selection activeCell="A29" sqref="A29:M44"/>
    </sheetView>
  </sheetViews>
  <sheetFormatPr baseColWidth="10" defaultRowHeight="14.4" x14ac:dyDescent="0.3"/>
  <cols>
    <col min="2" max="2" width="37.33203125" customWidth="1"/>
    <col min="3" max="3" width="34.109375" customWidth="1"/>
    <col min="4" max="4" width="33.33203125" customWidth="1"/>
    <col min="5" max="5" width="31.109375" customWidth="1"/>
    <col min="6" max="6" width="33.109375" customWidth="1"/>
    <col min="7" max="7" width="38.109375" customWidth="1"/>
    <col min="8" max="8" width="42.5546875" customWidth="1"/>
    <col min="9" max="9" width="28.109375" customWidth="1"/>
    <col min="10" max="10" width="26.33203125" customWidth="1"/>
    <col min="11" max="11" width="28.5546875" customWidth="1"/>
    <col min="12" max="12" width="29" customWidth="1"/>
    <col min="13" max="13" width="28.109375" customWidth="1"/>
  </cols>
  <sheetData>
    <row r="1" spans="1:13" x14ac:dyDescent="0.3">
      <c r="A1" s="93" t="s">
        <v>403</v>
      </c>
      <c r="B1" s="93" t="s">
        <v>405</v>
      </c>
      <c r="C1" s="93" t="s">
        <v>406</v>
      </c>
      <c r="D1" s="93" t="s">
        <v>407</v>
      </c>
      <c r="E1" s="93" t="s">
        <v>408</v>
      </c>
      <c r="F1" s="93" t="s">
        <v>411</v>
      </c>
      <c r="G1" s="93" t="s">
        <v>410</v>
      </c>
      <c r="H1" s="93" t="s">
        <v>409</v>
      </c>
      <c r="I1" s="93" t="s">
        <v>412</v>
      </c>
      <c r="J1" s="93" t="s">
        <v>413</v>
      </c>
      <c r="K1" s="93" t="s">
        <v>416</v>
      </c>
      <c r="L1" s="93" t="s">
        <v>414</v>
      </c>
      <c r="M1" s="93" t="s">
        <v>415</v>
      </c>
    </row>
    <row r="2" spans="1:13" x14ac:dyDescent="0.3">
      <c r="A2" s="94">
        <f>'ZONE A'!C14</f>
        <v>45489</v>
      </c>
      <c r="B2">
        <f>'ZONE A'!CK14</f>
        <v>0</v>
      </c>
      <c r="C2">
        <f>'ZONE A'!CN14</f>
        <v>0.2</v>
      </c>
      <c r="D2">
        <f>'ZONE A'!CQ14</f>
        <v>0.2</v>
      </c>
      <c r="E2">
        <f>'ZONE A'!CT14</f>
        <v>0</v>
      </c>
      <c r="F2">
        <f>'ZONE B'!CK12</f>
        <v>0.4</v>
      </c>
      <c r="G2">
        <f>'ZONE B'!CN12</f>
        <v>1.4</v>
      </c>
      <c r="H2">
        <f>'ZONE B'!CQ12</f>
        <v>0.2</v>
      </c>
      <c r="I2">
        <f>'ZONE B'!CT12</f>
        <v>0.2</v>
      </c>
      <c r="J2">
        <f>'ZONE C'!CK12</f>
        <v>0.1</v>
      </c>
      <c r="K2">
        <f>'ZONE C'!CN12</f>
        <v>0.7</v>
      </c>
      <c r="L2">
        <f>'ZONE C'!CQ12</f>
        <v>0.4</v>
      </c>
      <c r="M2">
        <f>'ZONE C'!CT12</f>
        <v>0.5</v>
      </c>
    </row>
    <row r="3" spans="1:13" x14ac:dyDescent="0.3">
      <c r="A3" s="94">
        <f>'ZONE A'!C15</f>
        <v>45490</v>
      </c>
      <c r="B3" t="str">
        <f>'ZONE A'!CK15</f>
        <v>HS</v>
      </c>
      <c r="C3">
        <f>'ZONE A'!CN15</f>
        <v>0.1</v>
      </c>
      <c r="D3">
        <f>'ZONE A'!CQ15</f>
        <v>0.4</v>
      </c>
      <c r="E3">
        <f>'ZONE A'!CT15</f>
        <v>0.1</v>
      </c>
      <c r="F3">
        <f>'ZONE B'!CK13</f>
        <v>0.3</v>
      </c>
      <c r="G3">
        <f>'ZONE B'!CN13</f>
        <v>0.9</v>
      </c>
      <c r="H3">
        <f>'ZONE B'!CQ13</f>
        <v>0.4</v>
      </c>
      <c r="I3">
        <f>'ZONE B'!CT13</f>
        <v>0.2</v>
      </c>
      <c r="J3">
        <f>'ZONE C'!CK13</f>
        <v>0.2</v>
      </c>
      <c r="K3">
        <f>'ZONE C'!CN13</f>
        <v>0.8</v>
      </c>
      <c r="L3">
        <f>'ZONE C'!CQ13</f>
        <v>0.5</v>
      </c>
      <c r="M3">
        <f>'ZONE C'!CT13</f>
        <v>0.4</v>
      </c>
    </row>
    <row r="4" spans="1:13" x14ac:dyDescent="0.3">
      <c r="A4" s="94">
        <f>'ZONE A'!C16</f>
        <v>45491</v>
      </c>
      <c r="B4">
        <f>'ZONE A'!CK16</f>
        <v>0.1</v>
      </c>
      <c r="C4">
        <f>'ZONE A'!CN16</f>
        <v>0.2</v>
      </c>
      <c r="D4">
        <f>'ZONE A'!CQ16</f>
        <v>0.3</v>
      </c>
      <c r="E4">
        <f>'ZONE A'!CT16</f>
        <v>0.1</v>
      </c>
      <c r="F4">
        <f>'ZONE B'!CK14</f>
        <v>0.4</v>
      </c>
      <c r="G4">
        <f>'ZONE B'!CN14</f>
        <v>0.3</v>
      </c>
      <c r="H4">
        <f>'ZONE B'!CQ14</f>
        <v>0.5</v>
      </c>
      <c r="I4">
        <f>'ZONE B'!CT14</f>
        <v>0.4</v>
      </c>
      <c r="J4">
        <f>'ZONE C'!CK14</f>
        <v>0.2</v>
      </c>
      <c r="K4">
        <f>'ZONE C'!CN14</f>
        <v>0.9</v>
      </c>
      <c r="L4">
        <f>'ZONE C'!CQ14</f>
        <v>0.7</v>
      </c>
      <c r="M4">
        <f>'ZONE C'!CT14</f>
        <v>0.6</v>
      </c>
    </row>
    <row r="5" spans="1:13" x14ac:dyDescent="0.3">
      <c r="A5" s="94">
        <f>'ZONE A'!C17</f>
        <v>45492</v>
      </c>
      <c r="B5">
        <f>'ZONE A'!CK17</f>
        <v>0.1</v>
      </c>
      <c r="C5">
        <f>'ZONE A'!CN17</f>
        <v>0.2</v>
      </c>
      <c r="D5">
        <f>'ZONE A'!CQ17</f>
        <v>0.4</v>
      </c>
      <c r="E5">
        <f>'ZONE A'!CT17</f>
        <v>0.2</v>
      </c>
      <c r="F5">
        <f>'ZONE B'!CK15</f>
        <v>0.5</v>
      </c>
      <c r="G5">
        <f>'ZONE B'!CN15</f>
        <v>0.5</v>
      </c>
      <c r="H5">
        <f>'ZONE B'!CQ15</f>
        <v>1.1000000000000001</v>
      </c>
      <c r="I5">
        <f>'ZONE B'!CT15</f>
        <v>0.6</v>
      </c>
      <c r="J5">
        <f>'ZONE C'!CK15</f>
        <v>0.4</v>
      </c>
      <c r="K5">
        <f>'ZONE C'!CN15</f>
        <v>1.1000000000000001</v>
      </c>
      <c r="L5">
        <f>'ZONE C'!CQ15</f>
        <v>1.4</v>
      </c>
      <c r="M5">
        <f>'ZONE C'!CT15</f>
        <v>1.1000000000000001</v>
      </c>
    </row>
    <row r="6" spans="1:13" x14ac:dyDescent="0.3">
      <c r="A6" s="94">
        <f>'ZONE A'!C18</f>
        <v>45493</v>
      </c>
      <c r="B6">
        <f>'ZONE A'!CK18</f>
        <v>0</v>
      </c>
      <c r="C6">
        <f>'ZONE A'!CN18</f>
        <v>0</v>
      </c>
      <c r="D6">
        <f>'ZONE A'!CQ18</f>
        <v>0</v>
      </c>
      <c r="E6">
        <f>'ZONE A'!CT18</f>
        <v>0</v>
      </c>
      <c r="F6">
        <f>'ZONE B'!CK16</f>
        <v>0</v>
      </c>
      <c r="G6">
        <f>'ZONE B'!CN16</f>
        <v>0</v>
      </c>
      <c r="H6">
        <f>'ZONE B'!CQ16</f>
        <v>0</v>
      </c>
      <c r="I6">
        <f>'ZONE B'!CT16</f>
        <v>0</v>
      </c>
      <c r="J6">
        <f>'ZONE C'!CK16</f>
        <v>0</v>
      </c>
      <c r="K6">
        <f>'ZONE C'!CN16</f>
        <v>0</v>
      </c>
      <c r="L6">
        <f>'ZONE C'!CQ16</f>
        <v>0</v>
      </c>
      <c r="M6">
        <f>'ZONE C'!CT16</f>
        <v>0</v>
      </c>
    </row>
    <row r="7" spans="1:13" x14ac:dyDescent="0.3">
      <c r="A7" s="94">
        <f>'ZONE A'!C19</f>
        <v>45494</v>
      </c>
      <c r="B7">
        <f>'ZONE A'!CK19</f>
        <v>0</v>
      </c>
      <c r="C7">
        <f>'ZONE A'!CN19</f>
        <v>0</v>
      </c>
      <c r="D7">
        <f>'ZONE A'!CQ19</f>
        <v>0</v>
      </c>
      <c r="E7">
        <f>'ZONE A'!CT19</f>
        <v>0</v>
      </c>
      <c r="F7">
        <f>'ZONE B'!CK17</f>
        <v>0</v>
      </c>
      <c r="G7">
        <f>'ZONE B'!CN17</f>
        <v>0</v>
      </c>
      <c r="H7">
        <f>'ZONE B'!CQ17</f>
        <v>0</v>
      </c>
      <c r="I7">
        <f>'ZONE B'!CT17</f>
        <v>0</v>
      </c>
      <c r="J7">
        <f>'ZONE C'!CK17</f>
        <v>0</v>
      </c>
      <c r="K7">
        <f>'ZONE C'!CN17</f>
        <v>0</v>
      </c>
      <c r="L7">
        <f>'ZONE C'!CQ17</f>
        <v>0</v>
      </c>
      <c r="M7">
        <f>'ZONE C'!CT17</f>
        <v>0</v>
      </c>
    </row>
    <row r="8" spans="1:13" x14ac:dyDescent="0.3">
      <c r="A8" s="94">
        <f>'ZONE A'!C20</f>
        <v>45495</v>
      </c>
      <c r="B8" t="str">
        <f>'ZONE A'!CK20</f>
        <v>HS</v>
      </c>
      <c r="C8">
        <f>'ZONE A'!CN20</f>
        <v>1.2</v>
      </c>
      <c r="D8">
        <f>'ZONE A'!CQ20</f>
        <v>0.9</v>
      </c>
      <c r="E8">
        <f>'ZONE A'!CT20</f>
        <v>0.2</v>
      </c>
      <c r="F8">
        <f>'ZONE B'!CK18</f>
        <v>2.2000000000000002</v>
      </c>
      <c r="G8">
        <f>'ZONE B'!CN18</f>
        <v>1.9</v>
      </c>
      <c r="H8">
        <f>'ZONE B'!CQ18</f>
        <v>0.4</v>
      </c>
      <c r="I8" t="str">
        <f>'ZONE B'!CT18</f>
        <v>HS</v>
      </c>
      <c r="J8">
        <f>'ZONE C'!CK18</f>
        <v>0</v>
      </c>
      <c r="K8">
        <f>'ZONE C'!CN18</f>
        <v>0.3</v>
      </c>
      <c r="L8">
        <f>'ZONE C'!CQ18</f>
        <v>0.3</v>
      </c>
      <c r="M8">
        <f>'ZONE C'!CT18</f>
        <v>0.2</v>
      </c>
    </row>
    <row r="9" spans="1:13" x14ac:dyDescent="0.3">
      <c r="A9" s="94">
        <f>'ZONE A'!C21</f>
        <v>45496</v>
      </c>
      <c r="B9">
        <f>'ZONE A'!CK21</f>
        <v>0</v>
      </c>
      <c r="C9">
        <f>'ZONE A'!CN21</f>
        <v>0</v>
      </c>
      <c r="D9">
        <f>'ZONE A'!CQ21</f>
        <v>0</v>
      </c>
      <c r="E9">
        <f>'ZONE A'!CT21</f>
        <v>0</v>
      </c>
      <c r="F9">
        <f>'ZONE B'!CK19</f>
        <v>0</v>
      </c>
      <c r="G9">
        <f>'ZONE B'!CN19</f>
        <v>0</v>
      </c>
      <c r="H9">
        <f>'ZONE B'!CQ19</f>
        <v>0</v>
      </c>
      <c r="I9">
        <f>'ZONE B'!CT19</f>
        <v>0</v>
      </c>
      <c r="J9">
        <f>'ZONE C'!CK19</f>
        <v>0</v>
      </c>
      <c r="K9">
        <f>'ZONE C'!CN19</f>
        <v>0</v>
      </c>
      <c r="L9">
        <f>'ZONE C'!CQ19</f>
        <v>0</v>
      </c>
      <c r="M9">
        <f>'ZONE C'!CT19</f>
        <v>0</v>
      </c>
    </row>
    <row r="10" spans="1:13" x14ac:dyDescent="0.3">
      <c r="A10" s="94">
        <f>'ZONE A'!C22</f>
        <v>45497</v>
      </c>
      <c r="B10">
        <f>'ZONE A'!CK22</f>
        <v>0.6</v>
      </c>
      <c r="C10">
        <f>'ZONE A'!CN22</f>
        <v>0.2</v>
      </c>
      <c r="D10">
        <f>'ZONE A'!CQ22</f>
        <v>0.4</v>
      </c>
      <c r="E10">
        <f>'ZONE A'!CT22</f>
        <v>0.2</v>
      </c>
      <c r="F10">
        <f>'ZONE B'!CK20</f>
        <v>0.2</v>
      </c>
      <c r="G10">
        <f>'ZONE B'!CN20</f>
        <v>0.2</v>
      </c>
      <c r="H10">
        <f>'ZONE B'!CQ20</f>
        <v>1.1000000000000001</v>
      </c>
      <c r="I10">
        <f>'ZONE B'!CT20</f>
        <v>0.3</v>
      </c>
      <c r="J10" t="str">
        <f>'ZONE C'!CK20</f>
        <v>HS</v>
      </c>
      <c r="K10">
        <f>'ZONE C'!CN20</f>
        <v>0.2</v>
      </c>
      <c r="L10">
        <f>'ZONE C'!CQ20</f>
        <v>0.5</v>
      </c>
      <c r="M10">
        <f>'ZONE C'!CT20</f>
        <v>0.3</v>
      </c>
    </row>
    <row r="11" spans="1:13" x14ac:dyDescent="0.3">
      <c r="A11" s="94">
        <f>'ZONE A'!C23</f>
        <v>45498</v>
      </c>
      <c r="B11">
        <f>'ZONE A'!CK23</f>
        <v>0.7</v>
      </c>
      <c r="C11">
        <f>'ZONE A'!CN23</f>
        <v>0.2</v>
      </c>
      <c r="D11">
        <f>'ZONE A'!CQ23</f>
        <v>0.3</v>
      </c>
      <c r="E11">
        <f>'ZONE A'!CT23</f>
        <v>0.2</v>
      </c>
      <c r="F11">
        <f>'ZONE B'!CK21</f>
        <v>0.4</v>
      </c>
      <c r="G11" t="str">
        <f>'ZONE B'!CN21</f>
        <v>HS</v>
      </c>
      <c r="H11">
        <f>'ZONE B'!CQ21</f>
        <v>2</v>
      </c>
      <c r="I11">
        <f>'ZONE B'!CT21</f>
        <v>0.3</v>
      </c>
      <c r="J11" t="str">
        <f>'ZONE C'!CK21</f>
        <v>HS</v>
      </c>
      <c r="K11">
        <f>'ZONE C'!CN21</f>
        <v>0.3</v>
      </c>
      <c r="L11">
        <f>'ZONE C'!CQ21</f>
        <v>0.5</v>
      </c>
      <c r="M11">
        <f>'ZONE C'!CT21</f>
        <v>0.4</v>
      </c>
    </row>
    <row r="12" spans="1:13" x14ac:dyDescent="0.3">
      <c r="A12" s="94">
        <f>'ZONE A'!C24</f>
        <v>45499</v>
      </c>
      <c r="B12">
        <f>'ZONE A'!CK24</f>
        <v>0</v>
      </c>
      <c r="C12">
        <f>'ZONE A'!CN24</f>
        <v>0</v>
      </c>
      <c r="D12">
        <f>'ZONE A'!CQ24</f>
        <v>0</v>
      </c>
      <c r="E12">
        <f>'ZONE A'!CT24</f>
        <v>0</v>
      </c>
      <c r="F12">
        <f>'ZONE B'!CK22</f>
        <v>0</v>
      </c>
      <c r="G12">
        <f>'ZONE B'!CN22</f>
        <v>0</v>
      </c>
      <c r="H12">
        <f>'ZONE B'!CQ22</f>
        <v>0</v>
      </c>
      <c r="I12">
        <f>'ZONE B'!CT22</f>
        <v>0</v>
      </c>
      <c r="J12">
        <f>'ZONE C'!CK22</f>
        <v>0</v>
      </c>
      <c r="K12">
        <f>'ZONE C'!CN22</f>
        <v>0</v>
      </c>
      <c r="L12">
        <f>'ZONE C'!CQ22</f>
        <v>0</v>
      </c>
      <c r="M12">
        <f>'ZONE C'!CT22</f>
        <v>0</v>
      </c>
    </row>
    <row r="13" spans="1:13" x14ac:dyDescent="0.3">
      <c r="A13" s="94">
        <f>'ZONE A'!C25</f>
        <v>45500</v>
      </c>
      <c r="B13">
        <f>'ZONE A'!CK25</f>
        <v>0</v>
      </c>
      <c r="C13">
        <f>'ZONE A'!CN25</f>
        <v>0</v>
      </c>
      <c r="D13">
        <f>'ZONE A'!CQ25</f>
        <v>0</v>
      </c>
      <c r="E13">
        <f>'ZONE A'!CT25</f>
        <v>0</v>
      </c>
      <c r="F13">
        <f>'ZONE B'!CK23</f>
        <v>0</v>
      </c>
      <c r="G13">
        <f>'ZONE B'!CN23</f>
        <v>0</v>
      </c>
      <c r="H13">
        <f>'ZONE B'!CQ23</f>
        <v>0</v>
      </c>
      <c r="I13">
        <f>'ZONE B'!CT23</f>
        <v>0</v>
      </c>
      <c r="J13">
        <f>'ZONE C'!CK23</f>
        <v>0</v>
      </c>
      <c r="K13">
        <f>'ZONE C'!CN23</f>
        <v>0</v>
      </c>
      <c r="L13">
        <f>'ZONE C'!CQ23</f>
        <v>0</v>
      </c>
      <c r="M13">
        <f>'ZONE C'!CT23</f>
        <v>0</v>
      </c>
    </row>
    <row r="14" spans="1:13" x14ac:dyDescent="0.3">
      <c r="A14" s="94">
        <f>'ZONE A'!C26</f>
        <v>45501</v>
      </c>
      <c r="B14">
        <f>'ZONE A'!CK26</f>
        <v>0</v>
      </c>
      <c r="C14">
        <f>'ZONE A'!CN26</f>
        <v>0</v>
      </c>
      <c r="D14">
        <f>'ZONE A'!CQ26</f>
        <v>0</v>
      </c>
      <c r="E14">
        <f>'ZONE A'!CT26</f>
        <v>0</v>
      </c>
      <c r="F14">
        <f>'ZONE B'!CK24</f>
        <v>0</v>
      </c>
      <c r="G14">
        <f>'ZONE B'!CN24</f>
        <v>0</v>
      </c>
      <c r="H14">
        <f>'ZONE B'!CQ24</f>
        <v>0</v>
      </c>
      <c r="I14">
        <f>'ZONE B'!CT24</f>
        <v>0</v>
      </c>
      <c r="J14">
        <f>'ZONE C'!CK24</f>
        <v>0</v>
      </c>
      <c r="K14">
        <f>'ZONE C'!CN24</f>
        <v>0</v>
      </c>
      <c r="L14">
        <f>'ZONE C'!CQ24</f>
        <v>0</v>
      </c>
      <c r="M14">
        <f>'ZONE C'!CT24</f>
        <v>0</v>
      </c>
    </row>
    <row r="15" spans="1:13" x14ac:dyDescent="0.3">
      <c r="A15" s="94">
        <f>'ZONE A'!C27</f>
        <v>45502</v>
      </c>
      <c r="B15">
        <f>'ZONE A'!CK27</f>
        <v>1.4</v>
      </c>
      <c r="C15">
        <f>'ZONE A'!CN27</f>
        <v>0.7</v>
      </c>
      <c r="D15">
        <f>'ZONE A'!CQ27</f>
        <v>0.3</v>
      </c>
      <c r="E15">
        <f>'ZONE A'!CT27</f>
        <v>1.2</v>
      </c>
      <c r="F15">
        <f>'ZONE B'!CK25</f>
        <v>0.2</v>
      </c>
      <c r="G15">
        <f>'ZONE B'!CN25</f>
        <v>1.5</v>
      </c>
      <c r="H15">
        <f>'ZONE B'!CQ25</f>
        <v>0.8</v>
      </c>
      <c r="I15">
        <f>'ZONE B'!CT25</f>
        <v>1.7</v>
      </c>
      <c r="J15">
        <f>'ZONE C'!CK25</f>
        <v>0.2</v>
      </c>
      <c r="K15">
        <f>'ZONE C'!CN25</f>
        <v>0.4</v>
      </c>
      <c r="L15">
        <f>'ZONE C'!CQ25</f>
        <v>0.6</v>
      </c>
      <c r="M15">
        <f>'ZONE C'!CT25</f>
        <v>1.1000000000000001</v>
      </c>
    </row>
    <row r="16" spans="1:13" x14ac:dyDescent="0.3">
      <c r="A16" s="94">
        <f>'ZONE A'!C28</f>
        <v>45503</v>
      </c>
      <c r="B16">
        <f>'ZONE A'!CK28</f>
        <v>0</v>
      </c>
      <c r="C16">
        <f>'ZONE A'!CN28</f>
        <v>0</v>
      </c>
      <c r="D16">
        <f>'ZONE A'!CQ28</f>
        <v>0</v>
      </c>
      <c r="E16">
        <f>'ZONE A'!CT28</f>
        <v>0</v>
      </c>
      <c r="F16">
        <f>'ZONE B'!CK26</f>
        <v>0</v>
      </c>
      <c r="G16">
        <f>'ZONE B'!CN26</f>
        <v>0</v>
      </c>
      <c r="H16">
        <f>'ZONE B'!CQ26</f>
        <v>0</v>
      </c>
      <c r="I16">
        <f>'ZONE B'!CT26</f>
        <v>0</v>
      </c>
      <c r="J16">
        <f>'ZONE C'!CK26</f>
        <v>0</v>
      </c>
      <c r="K16">
        <f>'ZONE C'!CN26</f>
        <v>0</v>
      </c>
      <c r="L16">
        <f>'ZONE C'!CQ26</f>
        <v>0</v>
      </c>
      <c r="M16">
        <f>'ZONE C'!CT26</f>
        <v>0</v>
      </c>
    </row>
    <row r="17" spans="1:13" x14ac:dyDescent="0.3">
      <c r="A17" s="94">
        <f>'ZONE A'!C29</f>
        <v>45504</v>
      </c>
      <c r="B17">
        <f>'ZONE A'!CK29</f>
        <v>0.7</v>
      </c>
      <c r="C17">
        <f>'ZONE A'!CN29</f>
        <v>0.4</v>
      </c>
      <c r="D17">
        <f>'ZONE A'!CQ29</f>
        <v>0.5</v>
      </c>
      <c r="E17">
        <f>'ZONE A'!CT29</f>
        <v>0.6</v>
      </c>
      <c r="F17" t="str">
        <f>'ZONE B'!CK27</f>
        <v>HS</v>
      </c>
      <c r="G17">
        <f>'ZONE B'!CN27</f>
        <v>0.6</v>
      </c>
      <c r="H17">
        <f>'ZONE B'!CQ27</f>
        <v>1.6</v>
      </c>
      <c r="I17">
        <f>'ZONE B'!CT27</f>
        <v>0.7</v>
      </c>
      <c r="J17" t="str">
        <f>'ZONE C'!CK27</f>
        <v>HS</v>
      </c>
      <c r="K17">
        <f>'ZONE C'!CN27</f>
        <v>0.9</v>
      </c>
      <c r="L17">
        <f>'ZONE C'!CQ27</f>
        <v>1.3</v>
      </c>
      <c r="M17">
        <f>'ZONE C'!CT27</f>
        <v>1</v>
      </c>
    </row>
    <row r="18" spans="1:13" x14ac:dyDescent="0.3">
      <c r="A18" s="94">
        <f>'ZONE A'!C30</f>
        <v>45505</v>
      </c>
      <c r="B18">
        <f>'ZONE A'!CK30</f>
        <v>1.1000000000000001</v>
      </c>
      <c r="C18">
        <f>'ZONE A'!CN30</f>
        <v>0.6</v>
      </c>
      <c r="D18">
        <f>'ZONE A'!CQ30</f>
        <v>0.8</v>
      </c>
      <c r="E18">
        <f>'ZONE A'!CT30</f>
        <v>1.1000000000000001</v>
      </c>
      <c r="F18">
        <f>'ZONE B'!CK28</f>
        <v>1.1000000000000001</v>
      </c>
      <c r="G18">
        <f>'ZONE B'!CN28</f>
        <v>2</v>
      </c>
      <c r="H18">
        <f>'ZONE B'!CQ28</f>
        <v>2.4</v>
      </c>
      <c r="I18" t="str">
        <f>'ZONE B'!CT28</f>
        <v>HS</v>
      </c>
      <c r="J18">
        <f>'ZONE C'!CK28</f>
        <v>0.5</v>
      </c>
      <c r="K18">
        <f>'ZONE C'!CN28</f>
        <v>1.2</v>
      </c>
      <c r="L18">
        <f>'ZONE C'!CQ28</f>
        <v>1</v>
      </c>
      <c r="M18">
        <f>'ZONE C'!CT28</f>
        <v>1</v>
      </c>
    </row>
    <row r="19" spans="1:13" x14ac:dyDescent="0.3">
      <c r="A19" s="94">
        <f>'ZONE A'!C31</f>
        <v>45506</v>
      </c>
      <c r="B19">
        <f>'ZONE A'!CK31</f>
        <v>1.3</v>
      </c>
      <c r="C19">
        <f>'ZONE A'!CN31</f>
        <v>1.8</v>
      </c>
      <c r="D19">
        <f>'ZONE A'!CQ31</f>
        <v>1.2</v>
      </c>
      <c r="E19">
        <f>'ZONE A'!CT31</f>
        <v>1.4</v>
      </c>
      <c r="F19">
        <f>'ZONE B'!CK29</f>
        <v>0.5</v>
      </c>
      <c r="G19" t="str">
        <f>'ZONE B'!CN29</f>
        <v>HS</v>
      </c>
      <c r="H19">
        <f>'ZONE B'!CQ29</f>
        <v>1.8</v>
      </c>
      <c r="I19">
        <f>'ZONE B'!CT29</f>
        <v>1.2</v>
      </c>
      <c r="J19">
        <f>'ZONE C'!CK29</f>
        <v>0.8</v>
      </c>
      <c r="K19">
        <f>'ZONE C'!CN29</f>
        <v>1.1000000000000001</v>
      </c>
      <c r="L19">
        <f>'ZONE C'!CQ29</f>
        <v>1.3</v>
      </c>
      <c r="M19">
        <f>'ZONE C'!CT29</f>
        <v>1.2</v>
      </c>
    </row>
    <row r="20" spans="1:13" x14ac:dyDescent="0.3">
      <c r="A20" s="94">
        <f>'ZONE A'!C32</f>
        <v>45507</v>
      </c>
      <c r="B20">
        <f>'ZONE A'!CK32</f>
        <v>0</v>
      </c>
      <c r="C20">
        <f>'ZONE A'!CN32</f>
        <v>0</v>
      </c>
      <c r="D20">
        <f>'ZONE A'!CQ32</f>
        <v>0</v>
      </c>
      <c r="E20">
        <f>'ZONE A'!CT32</f>
        <v>0</v>
      </c>
      <c r="F20">
        <f>'ZONE B'!CK30</f>
        <v>0</v>
      </c>
      <c r="G20">
        <f>'ZONE B'!CN30</f>
        <v>0</v>
      </c>
      <c r="H20">
        <f>'ZONE B'!CQ30</f>
        <v>0</v>
      </c>
      <c r="I20">
        <f>'ZONE B'!CT30</f>
        <v>0</v>
      </c>
      <c r="J20">
        <f>'ZONE C'!CK30</f>
        <v>0</v>
      </c>
      <c r="K20">
        <f>'ZONE C'!CN30</f>
        <v>0</v>
      </c>
      <c r="L20">
        <f>'ZONE C'!CQ30</f>
        <v>0</v>
      </c>
      <c r="M20">
        <f>'ZONE C'!CT30</f>
        <v>0</v>
      </c>
    </row>
    <row r="21" spans="1:13" x14ac:dyDescent="0.3">
      <c r="A21" s="94">
        <f>'ZONE A'!C33</f>
        <v>45508</v>
      </c>
      <c r="B21">
        <f>'ZONE A'!CK33</f>
        <v>0</v>
      </c>
      <c r="C21">
        <f>'ZONE A'!CN33</f>
        <v>0</v>
      </c>
      <c r="D21">
        <f>'ZONE A'!CQ33</f>
        <v>0</v>
      </c>
      <c r="E21">
        <f>'ZONE A'!CT33</f>
        <v>0</v>
      </c>
      <c r="F21">
        <f>'ZONE B'!CK31</f>
        <v>0</v>
      </c>
      <c r="G21">
        <f>'ZONE B'!CN31</f>
        <v>0</v>
      </c>
      <c r="H21">
        <f>'ZONE B'!CQ31</f>
        <v>0</v>
      </c>
      <c r="I21">
        <f>'ZONE B'!CT31</f>
        <v>0</v>
      </c>
      <c r="J21">
        <f>'ZONE C'!CK31</f>
        <v>0</v>
      </c>
      <c r="K21">
        <f>'ZONE C'!CN31</f>
        <v>0</v>
      </c>
      <c r="L21">
        <f>'ZONE C'!CQ31</f>
        <v>0</v>
      </c>
      <c r="M21">
        <f>'ZONE C'!CT31</f>
        <v>0</v>
      </c>
    </row>
    <row r="22" spans="1:13" x14ac:dyDescent="0.3">
      <c r="A22" s="94">
        <f>'ZONE A'!C34</f>
        <v>45509</v>
      </c>
      <c r="B22">
        <f>'ZONE A'!CK34</f>
        <v>2</v>
      </c>
      <c r="C22">
        <f>'ZONE A'!CN34</f>
        <v>1.4</v>
      </c>
      <c r="D22">
        <f>'ZONE A'!CQ34</f>
        <v>0.6</v>
      </c>
      <c r="E22">
        <f>'ZONE A'!CT34</f>
        <v>1.6</v>
      </c>
      <c r="F22">
        <f>'ZONE B'!CK32</f>
        <v>1.3</v>
      </c>
      <c r="G22">
        <f>'ZONE B'!CN32</f>
        <v>1</v>
      </c>
      <c r="H22">
        <f>'ZONE B'!CQ32</f>
        <v>1.4</v>
      </c>
      <c r="I22">
        <f>'ZONE B'!CT32</f>
        <v>0.2</v>
      </c>
      <c r="J22">
        <f>'ZONE C'!CK32</f>
        <v>0.9</v>
      </c>
      <c r="K22">
        <f>'ZONE C'!CN32</f>
        <v>0.9</v>
      </c>
      <c r="L22">
        <f>'ZONE C'!CQ32</f>
        <v>1.2</v>
      </c>
      <c r="M22">
        <f>'ZONE C'!CT32</f>
        <v>0.8</v>
      </c>
    </row>
    <row r="23" spans="1:13" x14ac:dyDescent="0.3">
      <c r="A23" s="94">
        <f>'ZONE A'!C35</f>
        <v>45510</v>
      </c>
      <c r="B23">
        <f>'ZONE A'!CK35</f>
        <v>0.1</v>
      </c>
      <c r="C23">
        <f>'ZONE A'!CN35</f>
        <v>1.2</v>
      </c>
      <c r="D23">
        <f>'ZONE A'!CQ35</f>
        <v>0.6</v>
      </c>
      <c r="E23">
        <f>'ZONE A'!CT35</f>
        <v>1.6</v>
      </c>
      <c r="F23" t="str">
        <f>'ZONE B'!CK33</f>
        <v>HS</v>
      </c>
      <c r="G23">
        <f>'ZONE B'!CN33</f>
        <v>1.7</v>
      </c>
      <c r="H23">
        <f>'ZONE B'!CQ33</f>
        <v>2.4</v>
      </c>
      <c r="I23">
        <f>'ZONE B'!CT33</f>
        <v>0.6</v>
      </c>
      <c r="J23">
        <f>'ZONE C'!CK33</f>
        <v>1.2</v>
      </c>
      <c r="K23">
        <f>'ZONE C'!CN33</f>
        <v>1.2</v>
      </c>
      <c r="L23">
        <f>'ZONE C'!CQ33</f>
        <v>1.4</v>
      </c>
      <c r="M23">
        <f>'ZONE C'!CT33</f>
        <v>1</v>
      </c>
    </row>
    <row r="24" spans="1:13" x14ac:dyDescent="0.3">
      <c r="A24" s="94">
        <f>'ZONE A'!C36</f>
        <v>45511</v>
      </c>
      <c r="B24">
        <f>'ZONE A'!CK36</f>
        <v>0.2</v>
      </c>
      <c r="C24" t="str">
        <f>'ZONE A'!CN36</f>
        <v>HS</v>
      </c>
      <c r="D24">
        <f>'ZONE A'!CQ36</f>
        <v>0.8</v>
      </c>
      <c r="E24" t="str">
        <f>'ZONE A'!CT36</f>
        <v>HS</v>
      </c>
      <c r="F24">
        <f>'ZONE B'!CK34</f>
        <v>1.3</v>
      </c>
      <c r="G24">
        <f>'ZONE B'!CN34</f>
        <v>0.3</v>
      </c>
      <c r="H24">
        <f>'ZONE B'!CQ34</f>
        <v>0.4</v>
      </c>
      <c r="I24">
        <f>'ZONE B'!CT34</f>
        <v>1</v>
      </c>
      <c r="J24">
        <f>'ZONE C'!CK34</f>
        <v>1.3</v>
      </c>
      <c r="K24">
        <f>'ZONE C'!CN34</f>
        <v>1.1000000000000001</v>
      </c>
      <c r="L24">
        <f>'ZONE C'!CQ34</f>
        <v>1.4</v>
      </c>
      <c r="M24">
        <f>'ZONE C'!CT34</f>
        <v>1.2</v>
      </c>
    </row>
    <row r="25" spans="1:13" x14ac:dyDescent="0.3">
      <c r="A25" s="94">
        <f>'ZONE A'!C37</f>
        <v>45512</v>
      </c>
      <c r="B25">
        <f>'ZONE A'!CK37</f>
        <v>0.3</v>
      </c>
      <c r="C25" t="str">
        <f>'ZONE A'!CN37</f>
        <v>HS</v>
      </c>
      <c r="D25">
        <f>'ZONE A'!CQ37</f>
        <v>0.8</v>
      </c>
      <c r="E25" t="str">
        <f>'ZONE A'!CT37</f>
        <v>HS</v>
      </c>
      <c r="F25">
        <f>'ZONE B'!CK35</f>
        <v>1.6</v>
      </c>
      <c r="G25">
        <f>'ZONE B'!CN35</f>
        <v>0.1</v>
      </c>
      <c r="H25">
        <f>'ZONE B'!CQ35</f>
        <v>1</v>
      </c>
      <c r="I25">
        <f>'ZONE B'!CT35</f>
        <v>1.3</v>
      </c>
      <c r="J25">
        <f>'ZONE C'!CK35</f>
        <v>0.5</v>
      </c>
      <c r="K25">
        <f>'ZONE C'!CN35</f>
        <v>1.3</v>
      </c>
      <c r="L25">
        <f>'ZONE C'!CQ35</f>
        <v>0.4</v>
      </c>
      <c r="M25">
        <f>'ZONE C'!CT35</f>
        <v>1.3</v>
      </c>
    </row>
    <row r="26" spans="1:13" x14ac:dyDescent="0.3">
      <c r="A26" s="94">
        <f>'ZONE A'!C38</f>
        <v>45513</v>
      </c>
      <c r="B26">
        <f>'ZONE A'!CK38</f>
        <v>0.3</v>
      </c>
      <c r="C26">
        <f>'ZONE A'!CN38</f>
        <v>0.3</v>
      </c>
      <c r="D26">
        <f>'ZONE A'!CQ38</f>
        <v>0.9</v>
      </c>
      <c r="E26">
        <f>'ZONE A'!CT38</f>
        <v>0.2</v>
      </c>
      <c r="F26">
        <f>'ZONE B'!CK36</f>
        <v>2.8</v>
      </c>
      <c r="G26">
        <f>'ZONE B'!CN36</f>
        <v>0.7</v>
      </c>
      <c r="H26">
        <f>'ZONE B'!CQ36</f>
        <v>1.5</v>
      </c>
      <c r="I26">
        <f>'ZONE B'!CT36</f>
        <v>0.9</v>
      </c>
      <c r="J26">
        <f>'ZONE C'!CK36</f>
        <v>0.6</v>
      </c>
      <c r="K26" t="str">
        <f>'ZONE C'!CN36</f>
        <v>HS</v>
      </c>
      <c r="L26">
        <f>'ZONE C'!CQ36</f>
        <v>0.5</v>
      </c>
      <c r="M26">
        <f>'ZONE C'!CT36</f>
        <v>1.5</v>
      </c>
    </row>
    <row r="27" spans="1:13" x14ac:dyDescent="0.3">
      <c r="A27" s="94">
        <f>'ZONE A'!C39</f>
        <v>45514</v>
      </c>
      <c r="B27">
        <f>'ZONE A'!CK39</f>
        <v>0</v>
      </c>
      <c r="C27">
        <f>'ZONE A'!CN39</f>
        <v>0</v>
      </c>
      <c r="D27">
        <f>'ZONE A'!CQ39</f>
        <v>0</v>
      </c>
      <c r="E27">
        <f>'ZONE A'!CT39</f>
        <v>0</v>
      </c>
      <c r="F27">
        <f>'ZONE B'!CK37</f>
        <v>0</v>
      </c>
      <c r="G27">
        <f>'ZONE B'!CN37</f>
        <v>0</v>
      </c>
      <c r="H27">
        <f>'ZONE B'!CQ37</f>
        <v>0</v>
      </c>
      <c r="I27">
        <f>'ZONE B'!CT37</f>
        <v>0</v>
      </c>
      <c r="J27">
        <f>'ZONE C'!CK37</f>
        <v>0</v>
      </c>
      <c r="K27">
        <f>'ZONE C'!CN37</f>
        <v>0</v>
      </c>
      <c r="L27">
        <f>'ZONE C'!CQ37</f>
        <v>0</v>
      </c>
      <c r="M27">
        <f>'ZONE C'!CT37</f>
        <v>0</v>
      </c>
    </row>
    <row r="28" spans="1:13" x14ac:dyDescent="0.3">
      <c r="A28" s="94">
        <f>'ZONE A'!C40</f>
        <v>45515</v>
      </c>
      <c r="B28">
        <f>'ZONE A'!CK40</f>
        <v>0</v>
      </c>
      <c r="C28">
        <f>'ZONE A'!CN40</f>
        <v>0</v>
      </c>
      <c r="D28">
        <f>'ZONE A'!CQ40</f>
        <v>0</v>
      </c>
      <c r="E28">
        <f>'ZONE A'!CT40</f>
        <v>0</v>
      </c>
      <c r="F28">
        <f>'ZONE B'!CK38</f>
        <v>0</v>
      </c>
      <c r="G28">
        <f>'ZONE B'!CN38</f>
        <v>0</v>
      </c>
      <c r="H28">
        <f>'ZONE B'!CQ38</f>
        <v>0</v>
      </c>
      <c r="I28">
        <f>'ZONE B'!CT38</f>
        <v>0</v>
      </c>
      <c r="J28">
        <f>'ZONE C'!CK38</f>
        <v>0</v>
      </c>
      <c r="K28">
        <f>'ZONE C'!CN38</f>
        <v>0</v>
      </c>
      <c r="L28">
        <f>'ZONE C'!CQ38</f>
        <v>0</v>
      </c>
      <c r="M28">
        <f>'ZONE C'!CT38</f>
        <v>0</v>
      </c>
    </row>
    <row r="29" spans="1:13" x14ac:dyDescent="0.3">
      <c r="A29" s="94">
        <f>'ZONE A'!C41</f>
        <v>45516</v>
      </c>
      <c r="B29" t="str">
        <f>'ZONE A'!CK41</f>
        <v>HS</v>
      </c>
      <c r="C29">
        <f>'ZONE A'!CN41</f>
        <v>0.5</v>
      </c>
      <c r="D29">
        <f>'ZONE A'!CQ41</f>
        <v>1</v>
      </c>
      <c r="E29">
        <f>'ZONE A'!CT41</f>
        <v>0.3</v>
      </c>
      <c r="F29">
        <f>'ZONE B'!CK39</f>
        <v>1.7</v>
      </c>
      <c r="G29">
        <f>'ZONE B'!CN39</f>
        <v>1.6</v>
      </c>
      <c r="H29">
        <f>'ZONE B'!CQ39</f>
        <v>0.2</v>
      </c>
      <c r="I29">
        <f>'ZONE B'!CT39</f>
        <v>0.9</v>
      </c>
      <c r="J29" t="str">
        <f>'ZONE C'!CK39</f>
        <v>HS</v>
      </c>
      <c r="K29">
        <f>'ZONE C'!CN39</f>
        <v>0.2</v>
      </c>
      <c r="L29">
        <f>'ZONE C'!CQ39</f>
        <v>0.6</v>
      </c>
      <c r="M29">
        <f>'ZONE C'!CT39</f>
        <v>0.2</v>
      </c>
    </row>
    <row r="30" spans="1:13" x14ac:dyDescent="0.3">
      <c r="A30" s="94">
        <f>'ZONE A'!C42</f>
        <v>45517</v>
      </c>
      <c r="B30">
        <f>'ZONE A'!CK42</f>
        <v>0.9</v>
      </c>
      <c r="C30">
        <f>'ZONE A'!CN42</f>
        <v>0.6</v>
      </c>
      <c r="D30">
        <f>'ZONE A'!CQ42</f>
        <v>0.9</v>
      </c>
      <c r="E30">
        <f>'ZONE A'!CT42</f>
        <v>0.3</v>
      </c>
      <c r="F30">
        <f>'ZONE B'!CK40</f>
        <v>1.9</v>
      </c>
      <c r="G30">
        <f>'ZONE B'!CN40</f>
        <v>0.2</v>
      </c>
      <c r="H30">
        <f>'ZONE B'!CQ40</f>
        <v>0.3</v>
      </c>
      <c r="I30">
        <f>'ZONE B'!CT40</f>
        <v>1.4</v>
      </c>
      <c r="J30" t="str">
        <f>'ZONE C'!CK40</f>
        <v>HS</v>
      </c>
      <c r="K30">
        <f>'ZONE C'!CN40</f>
        <v>0.2</v>
      </c>
      <c r="L30">
        <f>'ZONE C'!CQ40</f>
        <v>0.6</v>
      </c>
      <c r="M30">
        <f>'ZONE C'!CT40</f>
        <v>0.2</v>
      </c>
    </row>
    <row r="31" spans="1:13" x14ac:dyDescent="0.3">
      <c r="A31" s="94">
        <f>'ZONE A'!C43</f>
        <v>45518</v>
      </c>
      <c r="B31">
        <f>'ZONE A'!CK43</f>
        <v>0</v>
      </c>
      <c r="C31">
        <f>'ZONE A'!CN43</f>
        <v>0</v>
      </c>
      <c r="D31">
        <f>'ZONE A'!CQ43</f>
        <v>0</v>
      </c>
      <c r="E31">
        <f>'ZONE A'!CT43</f>
        <v>0</v>
      </c>
      <c r="F31">
        <f>'ZONE B'!CK41</f>
        <v>0</v>
      </c>
      <c r="G31">
        <f>'ZONE B'!CN41</f>
        <v>0</v>
      </c>
      <c r="H31">
        <f>'ZONE B'!CQ41</f>
        <v>0</v>
      </c>
      <c r="I31">
        <f>'ZONE B'!CT41</f>
        <v>0</v>
      </c>
      <c r="J31">
        <f>'ZONE C'!CK41</f>
        <v>0</v>
      </c>
      <c r="K31">
        <f>'ZONE C'!CN41</f>
        <v>0</v>
      </c>
      <c r="L31">
        <f>'ZONE C'!CQ41</f>
        <v>0</v>
      </c>
      <c r="M31">
        <f>'ZONE C'!CT41</f>
        <v>0</v>
      </c>
    </row>
    <row r="32" spans="1:13" x14ac:dyDescent="0.3">
      <c r="A32" s="94">
        <f>'ZONE A'!C44</f>
        <v>45519</v>
      </c>
      <c r="B32">
        <f>'ZONE A'!CK44</f>
        <v>1.9</v>
      </c>
      <c r="C32">
        <f>'ZONE A'!CN44</f>
        <v>1.2</v>
      </c>
      <c r="D32">
        <f>'ZONE A'!CQ44</f>
        <v>1.5</v>
      </c>
      <c r="E32">
        <f>'ZONE A'!CT44</f>
        <v>0.5</v>
      </c>
      <c r="F32">
        <f>'ZONE B'!CK42</f>
        <v>1.6</v>
      </c>
      <c r="G32">
        <f>'ZONE B'!CN42</f>
        <v>0.3</v>
      </c>
      <c r="H32">
        <f>'ZONE B'!CQ42</f>
        <v>0.3</v>
      </c>
      <c r="I32">
        <f>'ZONE B'!CT42</f>
        <v>0.1</v>
      </c>
      <c r="J32">
        <f>'ZONE C'!CK42</f>
        <v>0.2</v>
      </c>
      <c r="K32">
        <f>'ZONE C'!CN42</f>
        <v>0.4</v>
      </c>
      <c r="L32">
        <f>'ZONE C'!CQ42</f>
        <v>0.7</v>
      </c>
      <c r="M32">
        <f>'ZONE C'!CT42</f>
        <v>0.3</v>
      </c>
    </row>
    <row r="33" spans="1:13" x14ac:dyDescent="0.3">
      <c r="A33" s="94">
        <f>'ZONE A'!C45</f>
        <v>45520</v>
      </c>
      <c r="B33">
        <f>'ZONE A'!CK45</f>
        <v>1.8</v>
      </c>
      <c r="C33">
        <f>'ZONE A'!CN45</f>
        <v>1.1000000000000001</v>
      </c>
      <c r="D33">
        <f>'ZONE A'!CQ45</f>
        <v>1.5</v>
      </c>
      <c r="E33">
        <f>'ZONE A'!CT45</f>
        <v>0.7</v>
      </c>
      <c r="F33">
        <f>'ZONE B'!CK43</f>
        <v>1.7</v>
      </c>
      <c r="G33">
        <f>'ZONE B'!CN43</f>
        <v>0.3</v>
      </c>
      <c r="H33">
        <f>'ZONE B'!CQ43</f>
        <v>0.4</v>
      </c>
      <c r="I33">
        <f>'ZONE B'!CT43</f>
        <v>0.2</v>
      </c>
      <c r="J33">
        <f>'ZONE C'!CK43</f>
        <v>0.2</v>
      </c>
      <c r="K33">
        <f>'ZONE C'!CN43</f>
        <v>0.4</v>
      </c>
      <c r="L33">
        <f>'ZONE C'!CQ43</f>
        <v>0.8</v>
      </c>
      <c r="M33">
        <f>'ZONE C'!CT43</f>
        <v>0.2</v>
      </c>
    </row>
    <row r="34" spans="1:13" x14ac:dyDescent="0.3">
      <c r="A34" s="94">
        <f>'ZONE A'!C46</f>
        <v>45521</v>
      </c>
      <c r="B34">
        <f>'ZONE A'!CK46</f>
        <v>0</v>
      </c>
      <c r="C34">
        <f>'ZONE A'!CN46</f>
        <v>0</v>
      </c>
      <c r="D34">
        <f>'ZONE A'!CQ46</f>
        <v>0</v>
      </c>
      <c r="E34">
        <f>'ZONE A'!CT46</f>
        <v>0</v>
      </c>
      <c r="F34">
        <f>'ZONE B'!CK44</f>
        <v>0</v>
      </c>
      <c r="G34">
        <f>'ZONE B'!CN44</f>
        <v>0</v>
      </c>
      <c r="H34">
        <f>'ZONE B'!CQ44</f>
        <v>0</v>
      </c>
      <c r="I34">
        <f>'ZONE B'!CT44</f>
        <v>0</v>
      </c>
      <c r="J34">
        <f>'ZONE C'!CK44</f>
        <v>0</v>
      </c>
      <c r="K34">
        <f>'ZONE C'!CN44</f>
        <v>0</v>
      </c>
      <c r="L34">
        <f>'ZONE C'!CQ44</f>
        <v>0</v>
      </c>
      <c r="M34">
        <f>'ZONE C'!CT44</f>
        <v>0</v>
      </c>
    </row>
    <row r="35" spans="1:13" x14ac:dyDescent="0.3">
      <c r="A35" s="94">
        <f>'ZONE A'!C47</f>
        <v>45522</v>
      </c>
      <c r="B35">
        <f>'ZONE A'!CK47</f>
        <v>0</v>
      </c>
      <c r="C35">
        <f>'ZONE A'!CN47</f>
        <v>0</v>
      </c>
      <c r="D35">
        <f>'ZONE A'!CQ47</f>
        <v>0</v>
      </c>
      <c r="E35">
        <f>'ZONE A'!CT47</f>
        <v>0</v>
      </c>
      <c r="F35">
        <f>'ZONE B'!CK45</f>
        <v>0</v>
      </c>
      <c r="G35">
        <f>'ZONE B'!CN45</f>
        <v>0</v>
      </c>
      <c r="H35">
        <f>'ZONE B'!CQ45</f>
        <v>0</v>
      </c>
      <c r="I35">
        <f>'ZONE B'!CT45</f>
        <v>0</v>
      </c>
      <c r="J35">
        <f>'ZONE C'!CK45</f>
        <v>0</v>
      </c>
      <c r="K35">
        <f>'ZONE C'!CN45</f>
        <v>0</v>
      </c>
      <c r="L35">
        <f>'ZONE C'!CQ45</f>
        <v>0</v>
      </c>
      <c r="M35">
        <f>'ZONE C'!CT45</f>
        <v>0</v>
      </c>
    </row>
    <row r="36" spans="1:13" x14ac:dyDescent="0.3">
      <c r="A36" s="94">
        <f>'ZONE A'!C48</f>
        <v>45523</v>
      </c>
      <c r="B36">
        <f>'ZONE A'!CK48</f>
        <v>0.2</v>
      </c>
      <c r="C36">
        <f>'ZONE A'!CN48</f>
        <v>1.4</v>
      </c>
      <c r="D36">
        <f>'ZONE A'!CQ48</f>
        <v>1.6</v>
      </c>
      <c r="E36">
        <f>'ZONE A'!CT48</f>
        <v>0.7</v>
      </c>
      <c r="F36">
        <f>'ZONE B'!CK46</f>
        <v>1.8</v>
      </c>
      <c r="G36">
        <f>'ZONE B'!CN46</f>
        <v>0.3</v>
      </c>
      <c r="H36">
        <f>'ZONE B'!CQ46</f>
        <v>0.5</v>
      </c>
      <c r="I36">
        <f>'ZONE B'!CT46</f>
        <v>0.2</v>
      </c>
      <c r="J36">
        <f>'ZONE C'!CK46</f>
        <v>0.3</v>
      </c>
      <c r="K36">
        <f>'ZONE C'!CN46</f>
        <v>0.5</v>
      </c>
      <c r="L36">
        <f>'ZONE C'!CQ46</f>
        <v>1</v>
      </c>
      <c r="M36">
        <f>'ZONE C'!CT46</f>
        <v>0.3</v>
      </c>
    </row>
    <row r="37" spans="1:13" x14ac:dyDescent="0.3">
      <c r="A37" s="94">
        <f>'ZONE A'!C49</f>
        <v>45524</v>
      </c>
      <c r="B37">
        <f>'ZONE A'!CK49</f>
        <v>0</v>
      </c>
      <c r="C37">
        <f>'ZONE A'!CN49</f>
        <v>0</v>
      </c>
      <c r="D37">
        <f>'ZONE A'!CQ49</f>
        <v>0</v>
      </c>
      <c r="E37">
        <f>'ZONE A'!CT49</f>
        <v>0</v>
      </c>
      <c r="F37">
        <f>'ZONE B'!CK47</f>
        <v>0</v>
      </c>
      <c r="G37">
        <f>'ZONE B'!CN47</f>
        <v>0</v>
      </c>
      <c r="H37">
        <f>'ZONE B'!CQ47</f>
        <v>0</v>
      </c>
      <c r="I37">
        <f>'ZONE B'!CT47</f>
        <v>0</v>
      </c>
      <c r="J37">
        <f>'ZONE C'!CK47</f>
        <v>0</v>
      </c>
      <c r="K37">
        <f>'ZONE C'!CN47</f>
        <v>0</v>
      </c>
      <c r="L37">
        <f>'ZONE C'!CQ47</f>
        <v>0</v>
      </c>
      <c r="M37">
        <f>'ZONE C'!CT47</f>
        <v>0</v>
      </c>
    </row>
    <row r="38" spans="1:13" x14ac:dyDescent="0.3">
      <c r="A38" s="94">
        <f>'ZONE A'!C50</f>
        <v>45525</v>
      </c>
      <c r="B38">
        <f>'ZONE A'!CK50</f>
        <v>0</v>
      </c>
      <c r="C38">
        <f>'ZONE A'!CN50</f>
        <v>0</v>
      </c>
      <c r="D38">
        <f>'ZONE A'!CQ50</f>
        <v>0</v>
      </c>
      <c r="E38">
        <f>'ZONE A'!CT50</f>
        <v>0</v>
      </c>
      <c r="F38">
        <f>'ZONE B'!CK48</f>
        <v>0</v>
      </c>
      <c r="G38">
        <f>'ZONE B'!CN48</f>
        <v>0</v>
      </c>
      <c r="H38">
        <f>'ZONE B'!CQ48</f>
        <v>0</v>
      </c>
      <c r="I38">
        <f>'ZONE B'!CT48</f>
        <v>0</v>
      </c>
      <c r="J38">
        <f>'ZONE C'!CK48</f>
        <v>0</v>
      </c>
      <c r="K38">
        <f>'ZONE C'!CN48</f>
        <v>0</v>
      </c>
      <c r="L38">
        <f>'ZONE C'!CQ48</f>
        <v>0</v>
      </c>
      <c r="M38">
        <f>'ZONE C'!CT48</f>
        <v>0</v>
      </c>
    </row>
    <row r="39" spans="1:13" x14ac:dyDescent="0.3">
      <c r="A39" s="94">
        <f>'ZONE A'!C51</f>
        <v>45526</v>
      </c>
      <c r="B39">
        <f>'ZONE A'!CK51</f>
        <v>0.2</v>
      </c>
      <c r="C39">
        <f>'ZONE A'!CN51</f>
        <v>1.4</v>
      </c>
      <c r="D39">
        <f>'ZONE A'!CQ51</f>
        <v>1.9</v>
      </c>
      <c r="E39">
        <f>'ZONE A'!CT51</f>
        <v>1.3</v>
      </c>
      <c r="F39">
        <f>'ZONE B'!CK49</f>
        <v>1.8</v>
      </c>
      <c r="G39">
        <f>'ZONE B'!CN49</f>
        <v>0.7</v>
      </c>
      <c r="H39" t="str">
        <f>'ZONE B'!CQ49</f>
        <v>HS</v>
      </c>
      <c r="I39">
        <f>'ZONE B'!CT49</f>
        <v>0.4</v>
      </c>
      <c r="J39">
        <f>'ZONE C'!CK49</f>
        <v>0.3</v>
      </c>
      <c r="K39">
        <f>'ZONE C'!CN49</f>
        <v>0.7</v>
      </c>
      <c r="L39">
        <f>'ZONE C'!CQ49</f>
        <v>1.1000000000000001</v>
      </c>
      <c r="M39">
        <f>'ZONE C'!CT49</f>
        <v>0.2</v>
      </c>
    </row>
    <row r="40" spans="1:13" x14ac:dyDescent="0.3">
      <c r="A40" s="94">
        <f>'ZONE A'!C52</f>
        <v>45527</v>
      </c>
      <c r="B40">
        <f>'ZONE A'!CK52</f>
        <v>0</v>
      </c>
      <c r="C40">
        <f>'ZONE A'!CN52</f>
        <v>0</v>
      </c>
      <c r="D40">
        <f>'ZONE A'!CQ52</f>
        <v>0</v>
      </c>
      <c r="E40">
        <f>'ZONE A'!CT52</f>
        <v>0</v>
      </c>
      <c r="F40">
        <f>'ZONE B'!CK50</f>
        <v>0</v>
      </c>
      <c r="G40">
        <f>'ZONE B'!CN50</f>
        <v>0</v>
      </c>
      <c r="H40">
        <f>'ZONE B'!CQ50</f>
        <v>0</v>
      </c>
      <c r="I40">
        <f>'ZONE B'!CT50</f>
        <v>0</v>
      </c>
      <c r="J40">
        <f>'ZONE C'!CK50</f>
        <v>0</v>
      </c>
      <c r="K40">
        <f>'ZONE C'!CN50</f>
        <v>0</v>
      </c>
      <c r="L40">
        <f>'ZONE C'!CQ50</f>
        <v>0</v>
      </c>
      <c r="M40">
        <f>'ZONE C'!CT50</f>
        <v>0</v>
      </c>
    </row>
    <row r="41" spans="1:13" x14ac:dyDescent="0.3">
      <c r="A41" s="94">
        <f>'ZONE A'!C53</f>
        <v>45528</v>
      </c>
      <c r="B41">
        <f>'ZONE A'!CK53</f>
        <v>0</v>
      </c>
      <c r="C41">
        <f>'ZONE A'!CN53</f>
        <v>0</v>
      </c>
      <c r="D41">
        <f>'ZONE A'!CQ53</f>
        <v>0</v>
      </c>
      <c r="E41">
        <f>'ZONE A'!CT53</f>
        <v>0</v>
      </c>
      <c r="F41">
        <f>'ZONE B'!CK51</f>
        <v>0</v>
      </c>
      <c r="G41">
        <f>'ZONE B'!CN51</f>
        <v>0</v>
      </c>
      <c r="H41">
        <f>'ZONE B'!CQ51</f>
        <v>0</v>
      </c>
      <c r="I41">
        <f>'ZONE B'!CT51</f>
        <v>0</v>
      </c>
      <c r="J41">
        <f>'ZONE C'!CK51</f>
        <v>0</v>
      </c>
      <c r="K41">
        <f>'ZONE C'!CN51</f>
        <v>0</v>
      </c>
      <c r="L41">
        <f>'ZONE C'!CQ51</f>
        <v>0</v>
      </c>
      <c r="M41">
        <f>'ZONE C'!CT51</f>
        <v>0</v>
      </c>
    </row>
    <row r="42" spans="1:13" x14ac:dyDescent="0.3">
      <c r="A42" s="94">
        <f>'ZONE A'!C54</f>
        <v>45529</v>
      </c>
      <c r="B42">
        <f>'ZONE A'!CK54</f>
        <v>0</v>
      </c>
      <c r="C42">
        <f>'ZONE A'!CN54</f>
        <v>0</v>
      </c>
      <c r="D42">
        <f>'ZONE A'!CQ54</f>
        <v>0</v>
      </c>
      <c r="E42">
        <f>'ZONE A'!CT54</f>
        <v>0</v>
      </c>
      <c r="F42">
        <f>'ZONE B'!CK52</f>
        <v>0</v>
      </c>
      <c r="G42">
        <f>'ZONE B'!CN52</f>
        <v>0</v>
      </c>
      <c r="H42">
        <f>'ZONE B'!CQ52</f>
        <v>0</v>
      </c>
      <c r="I42">
        <f>'ZONE B'!CT52</f>
        <v>0</v>
      </c>
      <c r="J42">
        <f>'ZONE C'!CK52</f>
        <v>0</v>
      </c>
      <c r="K42">
        <f>'ZONE C'!CN52</f>
        <v>0</v>
      </c>
      <c r="L42">
        <f>'ZONE C'!CQ52</f>
        <v>0</v>
      </c>
      <c r="M42">
        <f>'ZONE C'!CT52</f>
        <v>0</v>
      </c>
    </row>
    <row r="43" spans="1:13" x14ac:dyDescent="0.3">
      <c r="A43" s="94">
        <f>'ZONE A'!C55</f>
        <v>45530</v>
      </c>
      <c r="B43">
        <f>'ZONE A'!CK55</f>
        <v>0.2</v>
      </c>
      <c r="C43">
        <f>'ZONE A'!CN55</f>
        <v>0.2</v>
      </c>
      <c r="D43">
        <f>'ZONE A'!CQ55</f>
        <v>0.4</v>
      </c>
      <c r="E43" t="str">
        <f>'ZONE A'!CT55</f>
        <v>HS</v>
      </c>
      <c r="F43">
        <f>'ZONE B'!CK53</f>
        <v>1.6</v>
      </c>
      <c r="G43">
        <f>'ZONE B'!CN53</f>
        <v>0.4</v>
      </c>
      <c r="H43">
        <f>'ZONE B'!CQ53</f>
        <v>0.2</v>
      </c>
      <c r="I43">
        <f>'ZONE B'!CT53</f>
        <v>0.9</v>
      </c>
      <c r="J43">
        <f>'ZONE C'!CK53</f>
        <v>0.7</v>
      </c>
      <c r="K43">
        <f>'ZONE C'!CN53</f>
        <v>0.2</v>
      </c>
      <c r="L43">
        <f>'ZONE C'!CQ53</f>
        <v>0.4</v>
      </c>
      <c r="M43">
        <f>'ZONE C'!CT53</f>
        <v>0.2</v>
      </c>
    </row>
    <row r="44" spans="1:13" x14ac:dyDescent="0.3">
      <c r="A44" s="94">
        <f>'ZONE A'!C56</f>
        <v>45531</v>
      </c>
      <c r="B44">
        <f>'ZONE A'!CK56</f>
        <v>0.3</v>
      </c>
      <c r="C44">
        <f>'ZONE A'!CN56</f>
        <v>0.2</v>
      </c>
      <c r="D44">
        <f>'ZONE A'!CQ56</f>
        <v>0.3</v>
      </c>
      <c r="E44">
        <f>'ZONE A'!CT56</f>
        <v>0.9</v>
      </c>
      <c r="F44">
        <f>'ZONE B'!CK54</f>
        <v>1.7</v>
      </c>
      <c r="G44">
        <f>'ZONE B'!CN54</f>
        <v>0.2</v>
      </c>
      <c r="H44">
        <f>'ZONE B'!CQ54</f>
        <v>0.3</v>
      </c>
      <c r="I44">
        <f>'ZONE B'!CT54</f>
        <v>1.1000000000000001</v>
      </c>
      <c r="J44">
        <f>'ZONE C'!CK54</f>
        <v>0.5</v>
      </c>
      <c r="K44">
        <f>'ZONE C'!CN54</f>
        <v>0.2</v>
      </c>
      <c r="L44">
        <f>'ZONE C'!CQ54</f>
        <v>0.4</v>
      </c>
      <c r="M44">
        <f>'ZONE C'!CT54</f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9D18-41BF-42C6-AF23-0A36DEDD664F}">
  <dimension ref="A1:U44"/>
  <sheetViews>
    <sheetView topLeftCell="A4" workbookViewId="0">
      <selection activeCell="B29" sqref="B29:U44"/>
    </sheetView>
  </sheetViews>
  <sheetFormatPr baseColWidth="10" defaultRowHeight="14.4" x14ac:dyDescent="0.3"/>
  <sheetData>
    <row r="1" spans="1:21" x14ac:dyDescent="0.3">
      <c r="A1" s="92" t="s">
        <v>403</v>
      </c>
      <c r="B1" s="92" t="s">
        <v>417</v>
      </c>
      <c r="C1" s="92" t="s">
        <v>423</v>
      </c>
      <c r="D1" s="92" t="s">
        <v>418</v>
      </c>
      <c r="E1" s="92" t="s">
        <v>419</v>
      </c>
      <c r="F1" s="92" t="s">
        <v>420</v>
      </c>
      <c r="G1" s="92" t="s">
        <v>421</v>
      </c>
      <c r="H1" s="92" t="s">
        <v>422</v>
      </c>
      <c r="I1" s="92" t="s">
        <v>424</v>
      </c>
      <c r="J1" s="92" t="s">
        <v>425</v>
      </c>
      <c r="K1" s="92" t="s">
        <v>426</v>
      </c>
      <c r="L1" s="92" t="s">
        <v>427</v>
      </c>
      <c r="M1" s="92" t="s">
        <v>428</v>
      </c>
      <c r="N1" s="92" t="s">
        <v>429</v>
      </c>
      <c r="O1" s="92" t="s">
        <v>430</v>
      </c>
      <c r="P1" s="92" t="s">
        <v>431</v>
      </c>
      <c r="Q1" s="92" t="s">
        <v>432</v>
      </c>
      <c r="R1" s="92" t="s">
        <v>433</v>
      </c>
      <c r="S1" s="92" t="s">
        <v>434</v>
      </c>
      <c r="T1" s="92" t="s">
        <v>435</v>
      </c>
      <c r="U1" s="92" t="s">
        <v>436</v>
      </c>
    </row>
    <row r="2" spans="1:21" x14ac:dyDescent="0.3">
      <c r="A2" s="94">
        <f>'ZONE A'!C14</f>
        <v>45489</v>
      </c>
      <c r="B2">
        <f>'ZONE A'!CV14</f>
        <v>800.8</v>
      </c>
      <c r="C2">
        <f>'ZONE A'!CW14</f>
        <v>5.79</v>
      </c>
      <c r="D2">
        <f>'ZONE A'!CX14</f>
        <v>90.62</v>
      </c>
      <c r="E2" t="str">
        <f>'ZONE A'!CY14</f>
        <v>***</v>
      </c>
      <c r="F2">
        <f>'ZONE A'!CZ14</f>
        <v>102</v>
      </c>
      <c r="G2">
        <f>'ZONE A'!DA14</f>
        <v>420</v>
      </c>
      <c r="H2">
        <f>'ZONE A'!DB14</f>
        <v>6.31</v>
      </c>
      <c r="I2">
        <f>'ZONE A'!DC14</f>
        <v>97.67</v>
      </c>
      <c r="J2" t="str">
        <f>'ZONE A'!DD14</f>
        <v>***</v>
      </c>
      <c r="K2">
        <f>'ZONE A'!DE14</f>
        <v>791.5</v>
      </c>
      <c r="L2" t="str">
        <f>'ZONE A'!DF14</f>
        <v>HS</v>
      </c>
      <c r="M2">
        <f>'ZONE A'!DG14</f>
        <v>7.01</v>
      </c>
      <c r="N2">
        <f>'ZONE A'!DH14</f>
        <v>97.89</v>
      </c>
      <c r="O2" t="str">
        <f>'ZONE A'!DI14</f>
        <v>***</v>
      </c>
      <c r="P2">
        <f>'ZONE A'!DJ14</f>
        <v>559.6</v>
      </c>
      <c r="Q2">
        <f>'ZONE A'!DK14</f>
        <v>1646.9</v>
      </c>
      <c r="R2">
        <f>'ZONE A'!DL14</f>
        <v>6.7</v>
      </c>
      <c r="S2">
        <f>'ZONE A'!DM14</f>
        <v>92.73</v>
      </c>
      <c r="T2" t="str">
        <f>'ZONE A'!DN14</f>
        <v>***</v>
      </c>
      <c r="U2">
        <f>'ZONE A'!DO14</f>
        <v>138</v>
      </c>
    </row>
    <row r="3" spans="1:21" x14ac:dyDescent="0.3">
      <c r="A3" s="94">
        <f>'ZONE A'!C15</f>
        <v>45490</v>
      </c>
      <c r="B3">
        <f>'ZONE A'!CV15</f>
        <v>1812.8</v>
      </c>
      <c r="C3">
        <f>'ZONE A'!CW15</f>
        <v>6.04</v>
      </c>
      <c r="D3">
        <f>'ZONE A'!CX15</f>
        <v>90.62</v>
      </c>
      <c r="E3" t="str">
        <f>'ZONE A'!CY15</f>
        <v>***</v>
      </c>
      <c r="F3">
        <f>'ZONE A'!CZ15</f>
        <v>71.2</v>
      </c>
      <c r="G3">
        <f>'ZONE A'!DA15</f>
        <v>440.6</v>
      </c>
      <c r="H3">
        <f>'ZONE A'!DB15</f>
        <v>6.04</v>
      </c>
      <c r="I3">
        <f>'ZONE A'!DC15</f>
        <v>97.67</v>
      </c>
      <c r="J3" t="str">
        <f>'ZONE A'!DD15</f>
        <v>***</v>
      </c>
      <c r="K3">
        <f>'ZONE A'!DE15</f>
        <v>768</v>
      </c>
      <c r="L3" t="str">
        <f>'ZONE A'!DF15</f>
        <v>HS</v>
      </c>
      <c r="M3">
        <f>'ZONE A'!DG15</f>
        <v>6.4</v>
      </c>
      <c r="N3">
        <f>'ZONE A'!DH15</f>
        <v>97.89</v>
      </c>
      <c r="O3" t="str">
        <f>'ZONE A'!DI15</f>
        <v>***</v>
      </c>
      <c r="P3">
        <f>'ZONE A'!DJ15</f>
        <v>559.4</v>
      </c>
      <c r="Q3">
        <f>'ZONE A'!DK15</f>
        <v>1577.6</v>
      </c>
      <c r="R3">
        <f>'ZONE A'!DL15</f>
        <v>6.5</v>
      </c>
      <c r="S3">
        <f>'ZONE A'!DM15</f>
        <v>92.73</v>
      </c>
      <c r="T3" t="str">
        <f>'ZONE A'!DN15</f>
        <v>***</v>
      </c>
      <c r="U3">
        <f>'ZONE A'!DO15</f>
        <v>114.7</v>
      </c>
    </row>
    <row r="4" spans="1:21" x14ac:dyDescent="0.3">
      <c r="A4" s="94">
        <f>'ZONE A'!C16</f>
        <v>45491</v>
      </c>
      <c r="B4">
        <f>'ZONE A'!CV16</f>
        <v>1012</v>
      </c>
      <c r="C4">
        <f>'ZONE A'!CW16</f>
        <v>5.86</v>
      </c>
      <c r="D4">
        <f>'ZONE A'!CX16</f>
        <v>90.62</v>
      </c>
      <c r="E4" t="str">
        <f>'ZONE A'!CY16</f>
        <v>***</v>
      </c>
      <c r="F4">
        <f>'ZONE A'!CZ16</f>
        <v>226.7</v>
      </c>
      <c r="G4">
        <f>'ZONE A'!DA16</f>
        <v>319.5</v>
      </c>
      <c r="H4">
        <f>'ZONE A'!DB16</f>
        <v>5.85</v>
      </c>
      <c r="I4">
        <f>'ZONE A'!DC16</f>
        <v>97.67</v>
      </c>
      <c r="J4" t="str">
        <f>'ZONE A'!DD16</f>
        <v>***</v>
      </c>
      <c r="K4">
        <f>'ZONE A'!DE16</f>
        <v>794.9</v>
      </c>
      <c r="L4" t="str">
        <f>'ZONE A'!DF16</f>
        <v>HS</v>
      </c>
      <c r="M4">
        <f>'ZONE A'!DG16</f>
        <v>6.02</v>
      </c>
      <c r="N4">
        <f>'ZONE A'!DH16</f>
        <v>97.89</v>
      </c>
      <c r="O4" t="str">
        <f>'ZONE A'!DI16</f>
        <v>***</v>
      </c>
      <c r="P4">
        <f>'ZONE A'!DJ16</f>
        <v>568.70000000000005</v>
      </c>
      <c r="Q4">
        <f>'ZONE A'!DK16</f>
        <v>816.9</v>
      </c>
      <c r="R4">
        <f>'ZONE A'!DL16</f>
        <v>6.1</v>
      </c>
      <c r="S4">
        <f>'ZONE A'!DM16</f>
        <v>92.73</v>
      </c>
      <c r="T4" t="str">
        <f>'ZONE A'!DN16</f>
        <v>***</v>
      </c>
      <c r="U4">
        <f>'ZONE A'!DO16</f>
        <v>116.7</v>
      </c>
    </row>
    <row r="5" spans="1:21" x14ac:dyDescent="0.3">
      <c r="A5" s="94">
        <f>'ZONE A'!C17</f>
        <v>45492</v>
      </c>
      <c r="B5">
        <f>'ZONE A'!CV17</f>
        <v>611.4</v>
      </c>
      <c r="C5">
        <f>'ZONE A'!CW17</f>
        <v>5.69</v>
      </c>
      <c r="D5">
        <f>'ZONE A'!CX17</f>
        <v>89.4</v>
      </c>
      <c r="E5" t="str">
        <f>'ZONE A'!CY17</f>
        <v>***</v>
      </c>
      <c r="F5">
        <f>'ZONE A'!CZ17</f>
        <v>170</v>
      </c>
      <c r="G5">
        <f>'ZONE A'!DA17</f>
        <v>359.8</v>
      </c>
      <c r="H5">
        <f>'ZONE A'!DB17</f>
        <v>5.91</v>
      </c>
      <c r="I5">
        <f>'ZONE A'!DC17</f>
        <v>95.98</v>
      </c>
      <c r="J5" t="str">
        <f>'ZONE A'!DD17</f>
        <v>***</v>
      </c>
      <c r="K5">
        <f>'ZONE A'!DE17</f>
        <v>721.4</v>
      </c>
      <c r="L5" t="str">
        <f>'ZONE A'!DF17</f>
        <v>HS</v>
      </c>
      <c r="M5">
        <f>'ZONE A'!DG17</f>
        <v>5.95</v>
      </c>
      <c r="N5">
        <f>'ZONE A'!DH17</f>
        <v>96.13</v>
      </c>
      <c r="O5" t="str">
        <f>'ZONE A'!DI17</f>
        <v>***</v>
      </c>
      <c r="P5">
        <f>'ZONE A'!DJ17</f>
        <v>562.1</v>
      </c>
      <c r="Q5">
        <f>'ZONE A'!DK17</f>
        <v>823.6</v>
      </c>
      <c r="R5">
        <f>'ZONE A'!DL17</f>
        <v>6.1</v>
      </c>
      <c r="S5">
        <f>'ZONE A'!DM17</f>
        <v>90.63</v>
      </c>
      <c r="T5" t="str">
        <f>'ZONE A'!DN17</f>
        <v>***</v>
      </c>
      <c r="U5">
        <f>'ZONE A'!DO17</f>
        <v>103.4</v>
      </c>
    </row>
    <row r="6" spans="1:21" x14ac:dyDescent="0.3">
      <c r="A6" s="94">
        <f>'ZONE A'!C18</f>
        <v>45493</v>
      </c>
      <c r="B6">
        <f>'ZONE A'!CV18</f>
        <v>0</v>
      </c>
      <c r="C6">
        <f>'ZONE A'!CW18</f>
        <v>0</v>
      </c>
      <c r="D6">
        <f>'ZONE A'!CX18</f>
        <v>0</v>
      </c>
      <c r="E6">
        <f>'ZONE A'!CY18</f>
        <v>0</v>
      </c>
      <c r="F6">
        <f>'ZONE A'!CZ18</f>
        <v>0</v>
      </c>
      <c r="G6">
        <f>'ZONE A'!DA18</f>
        <v>0</v>
      </c>
      <c r="H6">
        <f>'ZONE A'!DB18</f>
        <v>0</v>
      </c>
      <c r="I6">
        <f>'ZONE A'!DC18</f>
        <v>0</v>
      </c>
      <c r="J6">
        <f>'ZONE A'!DD18</f>
        <v>0</v>
      </c>
      <c r="K6">
        <f>'ZONE A'!DE18</f>
        <v>0</v>
      </c>
      <c r="L6">
        <f>'ZONE A'!DF18</f>
        <v>0</v>
      </c>
      <c r="M6">
        <f>'ZONE A'!DG18</f>
        <v>0</v>
      </c>
      <c r="N6">
        <f>'ZONE A'!DH18</f>
        <v>0</v>
      </c>
      <c r="O6">
        <f>'ZONE A'!DI18</f>
        <v>0</v>
      </c>
      <c r="P6">
        <f>'ZONE A'!DJ18</f>
        <v>0</v>
      </c>
      <c r="Q6">
        <f>'ZONE A'!DK18</f>
        <v>0</v>
      </c>
      <c r="R6">
        <f>'ZONE A'!DL18</f>
        <v>0</v>
      </c>
      <c r="S6">
        <f>'ZONE A'!DM18</f>
        <v>0</v>
      </c>
      <c r="T6">
        <f>'ZONE A'!DN18</f>
        <v>0</v>
      </c>
      <c r="U6">
        <f>'ZONE A'!DO18</f>
        <v>0</v>
      </c>
    </row>
    <row r="7" spans="1:21" x14ac:dyDescent="0.3">
      <c r="A7" s="94">
        <f>'ZONE A'!C19</f>
        <v>45494</v>
      </c>
      <c r="B7">
        <f>'ZONE A'!CV19</f>
        <v>0</v>
      </c>
      <c r="C7">
        <f>'ZONE A'!CW19</f>
        <v>0</v>
      </c>
      <c r="D7">
        <f>'ZONE A'!CX19</f>
        <v>0</v>
      </c>
      <c r="E7">
        <f>'ZONE A'!CY19</f>
        <v>0</v>
      </c>
      <c r="F7">
        <f>'ZONE A'!CZ19</f>
        <v>0</v>
      </c>
      <c r="G7">
        <f>'ZONE A'!DA19</f>
        <v>0</v>
      </c>
      <c r="H7">
        <f>'ZONE A'!DB19</f>
        <v>0</v>
      </c>
      <c r="I7">
        <f>'ZONE A'!DC19</f>
        <v>0</v>
      </c>
      <c r="J7">
        <f>'ZONE A'!DD19</f>
        <v>0</v>
      </c>
      <c r="K7">
        <f>'ZONE A'!DE19</f>
        <v>0</v>
      </c>
      <c r="L7">
        <f>'ZONE A'!DF19</f>
        <v>0</v>
      </c>
      <c r="M7">
        <f>'ZONE A'!DG19</f>
        <v>0</v>
      </c>
      <c r="N7">
        <f>'ZONE A'!DH19</f>
        <v>0</v>
      </c>
      <c r="O7">
        <f>'ZONE A'!DI19</f>
        <v>0</v>
      </c>
      <c r="P7">
        <f>'ZONE A'!DJ19</f>
        <v>0</v>
      </c>
      <c r="Q7">
        <f>'ZONE A'!DK19</f>
        <v>0</v>
      </c>
      <c r="R7">
        <f>'ZONE A'!DL19</f>
        <v>0</v>
      </c>
      <c r="S7">
        <f>'ZONE A'!DM19</f>
        <v>0</v>
      </c>
      <c r="T7">
        <f>'ZONE A'!DN19</f>
        <v>0</v>
      </c>
      <c r="U7">
        <f>'ZONE A'!DO19</f>
        <v>0</v>
      </c>
    </row>
    <row r="8" spans="1:21" x14ac:dyDescent="0.3">
      <c r="A8" s="94">
        <f>'ZONE A'!C20</f>
        <v>45495</v>
      </c>
      <c r="B8">
        <f>'ZONE A'!CV20</f>
        <v>621.79999999999995</v>
      </c>
      <c r="C8">
        <f>'ZONE A'!CW20</f>
        <v>5.72</v>
      </c>
      <c r="D8">
        <f>'ZONE A'!CX20</f>
        <v>86.67</v>
      </c>
      <c r="E8" t="str">
        <f>'ZONE A'!CY20</f>
        <v>***</v>
      </c>
      <c r="F8">
        <f>'ZONE A'!CZ20</f>
        <v>228.1</v>
      </c>
      <c r="G8">
        <f>'ZONE A'!DA20</f>
        <v>373.4</v>
      </c>
      <c r="H8">
        <f>'ZONE A'!DB20</f>
        <v>6.03</v>
      </c>
      <c r="I8">
        <f>'ZONE A'!DC20</f>
        <v>86.67</v>
      </c>
      <c r="J8" t="str">
        <f>'ZONE A'!DD20</f>
        <v>***</v>
      </c>
      <c r="K8">
        <f>'ZONE A'!DE20</f>
        <v>827.2</v>
      </c>
      <c r="L8" t="str">
        <f>'ZONE A'!DF20</f>
        <v>HS</v>
      </c>
      <c r="M8">
        <f>'ZONE A'!DG20</f>
        <v>6.38</v>
      </c>
      <c r="N8">
        <f>'ZONE A'!DH20</f>
        <v>92.89</v>
      </c>
      <c r="O8" t="str">
        <f>'ZONE A'!DI20</f>
        <v>***</v>
      </c>
      <c r="P8">
        <f>'ZONE A'!DJ20</f>
        <v>620.70000000000005</v>
      </c>
      <c r="Q8">
        <f>'ZONE A'!DK20</f>
        <v>761.3</v>
      </c>
      <c r="R8">
        <f>'ZONE A'!DL20</f>
        <v>6.2</v>
      </c>
      <c r="S8">
        <f>'ZONE A'!DM20</f>
        <v>89.73</v>
      </c>
      <c r="T8" t="str">
        <f>'ZONE A'!DN20</f>
        <v>***</v>
      </c>
      <c r="U8">
        <f>'ZONE A'!DO20</f>
        <v>174.1</v>
      </c>
    </row>
    <row r="9" spans="1:21" x14ac:dyDescent="0.3">
      <c r="A9" s="94">
        <f>'ZONE A'!C21</f>
        <v>45496</v>
      </c>
      <c r="B9">
        <f>'ZONE A'!CV21</f>
        <v>0</v>
      </c>
      <c r="C9">
        <f>'ZONE A'!CW21</f>
        <v>0</v>
      </c>
      <c r="D9">
        <f>'ZONE A'!CX21</f>
        <v>0</v>
      </c>
      <c r="E9">
        <f>'ZONE A'!CY21</f>
        <v>0</v>
      </c>
      <c r="F9">
        <f>'ZONE A'!CZ21</f>
        <v>0</v>
      </c>
      <c r="G9">
        <f>'ZONE A'!DA21</f>
        <v>0</v>
      </c>
      <c r="H9">
        <f>'ZONE A'!DB21</f>
        <v>0</v>
      </c>
      <c r="I9">
        <f>'ZONE A'!DC21</f>
        <v>0</v>
      </c>
      <c r="J9">
        <f>'ZONE A'!DD21</f>
        <v>0</v>
      </c>
      <c r="K9">
        <f>'ZONE A'!DE21</f>
        <v>0</v>
      </c>
      <c r="L9">
        <f>'ZONE A'!DF21</f>
        <v>0</v>
      </c>
      <c r="M9">
        <f>'ZONE A'!DG21</f>
        <v>0</v>
      </c>
      <c r="N9">
        <f>'ZONE A'!DH21</f>
        <v>0</v>
      </c>
      <c r="O9">
        <f>'ZONE A'!DI21</f>
        <v>0</v>
      </c>
      <c r="P9">
        <f>'ZONE A'!DJ21</f>
        <v>0</v>
      </c>
      <c r="Q9">
        <f>'ZONE A'!DK21</f>
        <v>0</v>
      </c>
      <c r="R9">
        <f>'ZONE A'!DL21</f>
        <v>0</v>
      </c>
      <c r="S9">
        <f>'ZONE A'!DM21</f>
        <v>0</v>
      </c>
      <c r="T9">
        <f>'ZONE A'!DN21</f>
        <v>0</v>
      </c>
      <c r="U9">
        <f>'ZONE A'!DO21</f>
        <v>0</v>
      </c>
    </row>
    <row r="10" spans="1:21" x14ac:dyDescent="0.3">
      <c r="A10" s="94">
        <f>'ZONE A'!C22</f>
        <v>45497</v>
      </c>
      <c r="B10">
        <f>'ZONE A'!CV22</f>
        <v>1077.0999999999999</v>
      </c>
      <c r="C10">
        <f>'ZONE A'!CW22</f>
        <v>6.2</v>
      </c>
      <c r="D10">
        <f>'ZONE A'!CX22</f>
        <v>85.76</v>
      </c>
      <c r="E10" t="str">
        <f>'ZONE A'!CY22</f>
        <v>***</v>
      </c>
      <c r="F10">
        <f>'ZONE A'!CZ22</f>
        <v>208.5</v>
      </c>
      <c r="G10">
        <f>'ZONE A'!DA22</f>
        <v>360.6</v>
      </c>
      <c r="H10">
        <f>'ZONE A'!DB22</f>
        <v>6.11</v>
      </c>
      <c r="I10">
        <f>'ZONE A'!DC22</f>
        <v>95.27</v>
      </c>
      <c r="J10" t="str">
        <f>'ZONE A'!DD22</f>
        <v>***</v>
      </c>
      <c r="K10">
        <f>'ZONE A'!DE22</f>
        <v>806.8</v>
      </c>
      <c r="L10" t="str">
        <f>'ZONE A'!DF22</f>
        <v>HS</v>
      </c>
      <c r="M10">
        <f>'ZONE A'!DG22</f>
        <v>6.61</v>
      </c>
      <c r="N10">
        <f>'ZONE A'!DH22</f>
        <v>87.32</v>
      </c>
      <c r="O10" t="str">
        <f>'ZONE A'!DI22</f>
        <v>***</v>
      </c>
      <c r="P10">
        <f>'ZONE A'!DJ22</f>
        <v>593.20000000000005</v>
      </c>
      <c r="Q10">
        <f>'ZONE A'!DK22</f>
        <v>856.4</v>
      </c>
      <c r="R10">
        <f>'ZONE A'!DL22</f>
        <v>6.4</v>
      </c>
      <c r="S10">
        <f>'ZONE A'!DM22</f>
        <v>86.98</v>
      </c>
      <c r="T10" t="str">
        <f>'ZONE A'!DN22</f>
        <v>***</v>
      </c>
      <c r="U10">
        <f>'ZONE A'!DO22</f>
        <v>152</v>
      </c>
    </row>
    <row r="11" spans="1:21" x14ac:dyDescent="0.3">
      <c r="A11" s="94">
        <f>'ZONE A'!C23</f>
        <v>45498</v>
      </c>
      <c r="B11">
        <f>'ZONE A'!CV23</f>
        <v>1063.5</v>
      </c>
      <c r="C11">
        <f>'ZONE A'!CW23</f>
        <v>6.16</v>
      </c>
      <c r="D11">
        <f>'ZONE A'!CX23</f>
        <v>85</v>
      </c>
      <c r="E11">
        <f>'ZONE A'!CY23</f>
        <v>2.1800000000000002</v>
      </c>
      <c r="F11">
        <f>'ZONE A'!CZ23</f>
        <v>136.9</v>
      </c>
      <c r="G11">
        <f>'ZONE A'!DA23</f>
        <v>367.1</v>
      </c>
      <c r="H11">
        <f>'ZONE A'!DB23</f>
        <v>6.08</v>
      </c>
      <c r="I11">
        <f>'ZONE A'!DC23</f>
        <v>95.09</v>
      </c>
      <c r="J11">
        <f>'ZONE A'!DD23</f>
        <v>1.95</v>
      </c>
      <c r="K11">
        <f>'ZONE A'!DE23</f>
        <v>734.6</v>
      </c>
      <c r="L11" t="str">
        <f>'ZONE A'!DF23</f>
        <v>HS</v>
      </c>
      <c r="M11">
        <f>'ZONE A'!DG23</f>
        <v>6.72</v>
      </c>
      <c r="N11">
        <f>'ZONE A'!DH23</f>
        <v>94.59</v>
      </c>
      <c r="O11">
        <f>'ZONE A'!DI23</f>
        <v>1.95</v>
      </c>
      <c r="P11">
        <f>'ZONE A'!DJ23</f>
        <v>544.1</v>
      </c>
      <c r="Q11">
        <f>'ZONE A'!DK23</f>
        <v>1307.8</v>
      </c>
      <c r="R11">
        <f>'ZONE A'!DL23</f>
        <v>6.5</v>
      </c>
      <c r="S11">
        <f>'ZONE A'!DM23</f>
        <v>86.83</v>
      </c>
      <c r="T11">
        <f>'ZONE A'!DN23</f>
        <v>1.99</v>
      </c>
      <c r="U11">
        <f>'ZONE A'!DO23</f>
        <v>104.9</v>
      </c>
    </row>
    <row r="12" spans="1:21" x14ac:dyDescent="0.3">
      <c r="A12" s="94">
        <f>'ZONE A'!C24</f>
        <v>45499</v>
      </c>
      <c r="B12">
        <f>'ZONE A'!CV24</f>
        <v>0</v>
      </c>
      <c r="C12">
        <f>'ZONE A'!CW24</f>
        <v>0</v>
      </c>
      <c r="D12">
        <f>'ZONE A'!CX24</f>
        <v>0</v>
      </c>
      <c r="E12">
        <f>'ZONE A'!CY24</f>
        <v>0</v>
      </c>
      <c r="F12">
        <f>'ZONE A'!CZ24</f>
        <v>0</v>
      </c>
      <c r="G12">
        <f>'ZONE A'!DA24</f>
        <v>0</v>
      </c>
      <c r="H12">
        <f>'ZONE A'!DB24</f>
        <v>0</v>
      </c>
      <c r="I12">
        <f>'ZONE A'!DC24</f>
        <v>0</v>
      </c>
      <c r="J12">
        <f>'ZONE A'!DD24</f>
        <v>0</v>
      </c>
      <c r="K12">
        <f>'ZONE A'!DE24</f>
        <v>0</v>
      </c>
      <c r="L12">
        <f>'ZONE A'!DF24</f>
        <v>0</v>
      </c>
      <c r="M12">
        <f>'ZONE A'!DG24</f>
        <v>0</v>
      </c>
      <c r="N12">
        <f>'ZONE A'!DH24</f>
        <v>0</v>
      </c>
      <c r="O12">
        <f>'ZONE A'!DI24</f>
        <v>0</v>
      </c>
      <c r="P12">
        <f>'ZONE A'!DJ24</f>
        <v>0</v>
      </c>
      <c r="Q12">
        <f>'ZONE A'!DK24</f>
        <v>0</v>
      </c>
      <c r="R12">
        <f>'ZONE A'!DL24</f>
        <v>0</v>
      </c>
      <c r="S12">
        <f>'ZONE A'!DM24</f>
        <v>0</v>
      </c>
      <c r="T12">
        <f>'ZONE A'!DN24</f>
        <v>0</v>
      </c>
      <c r="U12">
        <f>'ZONE A'!DO24</f>
        <v>0</v>
      </c>
    </row>
    <row r="13" spans="1:21" x14ac:dyDescent="0.3">
      <c r="A13" s="94">
        <f>'ZONE A'!C25</f>
        <v>45500</v>
      </c>
      <c r="B13">
        <f>'ZONE A'!CV25</f>
        <v>0</v>
      </c>
      <c r="C13">
        <f>'ZONE A'!CW25</f>
        <v>0</v>
      </c>
      <c r="D13">
        <f>'ZONE A'!CX25</f>
        <v>0</v>
      </c>
      <c r="E13">
        <f>'ZONE A'!CY25</f>
        <v>0</v>
      </c>
      <c r="F13">
        <f>'ZONE A'!CZ25</f>
        <v>0</v>
      </c>
      <c r="G13">
        <f>'ZONE A'!DA25</f>
        <v>0</v>
      </c>
      <c r="H13">
        <f>'ZONE A'!DB25</f>
        <v>0</v>
      </c>
      <c r="I13">
        <f>'ZONE A'!DC25</f>
        <v>0</v>
      </c>
      <c r="J13">
        <f>'ZONE A'!DD25</f>
        <v>0</v>
      </c>
      <c r="K13">
        <f>'ZONE A'!DE25</f>
        <v>0</v>
      </c>
      <c r="L13">
        <f>'ZONE A'!DF25</f>
        <v>0</v>
      </c>
      <c r="M13">
        <f>'ZONE A'!DG25</f>
        <v>0</v>
      </c>
      <c r="N13">
        <f>'ZONE A'!DH25</f>
        <v>0</v>
      </c>
      <c r="O13">
        <f>'ZONE A'!DI25</f>
        <v>0</v>
      </c>
      <c r="P13">
        <f>'ZONE A'!DJ25</f>
        <v>0</v>
      </c>
      <c r="Q13">
        <f>'ZONE A'!DK25</f>
        <v>0</v>
      </c>
      <c r="R13">
        <f>'ZONE A'!DL25</f>
        <v>0</v>
      </c>
      <c r="S13">
        <f>'ZONE A'!DM25</f>
        <v>0</v>
      </c>
      <c r="T13">
        <f>'ZONE A'!DN25</f>
        <v>0</v>
      </c>
      <c r="U13">
        <f>'ZONE A'!DO25</f>
        <v>0</v>
      </c>
    </row>
    <row r="14" spans="1:21" x14ac:dyDescent="0.3">
      <c r="A14" s="94">
        <f>'ZONE A'!C26</f>
        <v>45501</v>
      </c>
      <c r="B14">
        <f>'ZONE A'!CV26</f>
        <v>0</v>
      </c>
      <c r="C14">
        <f>'ZONE A'!CW26</f>
        <v>0</v>
      </c>
      <c r="D14">
        <f>'ZONE A'!CX26</f>
        <v>0</v>
      </c>
      <c r="E14">
        <f>'ZONE A'!CY26</f>
        <v>0</v>
      </c>
      <c r="F14">
        <f>'ZONE A'!CZ26</f>
        <v>0</v>
      </c>
      <c r="G14">
        <f>'ZONE A'!DA26</f>
        <v>0</v>
      </c>
      <c r="H14">
        <f>'ZONE A'!DB26</f>
        <v>0</v>
      </c>
      <c r="I14">
        <f>'ZONE A'!DC26</f>
        <v>0</v>
      </c>
      <c r="J14">
        <f>'ZONE A'!DD26</f>
        <v>0</v>
      </c>
      <c r="K14">
        <f>'ZONE A'!DE26</f>
        <v>0</v>
      </c>
      <c r="L14">
        <f>'ZONE A'!DF26</f>
        <v>0</v>
      </c>
      <c r="M14">
        <f>'ZONE A'!DG26</f>
        <v>0</v>
      </c>
      <c r="N14">
        <f>'ZONE A'!DH26</f>
        <v>0</v>
      </c>
      <c r="O14">
        <f>'ZONE A'!DI26</f>
        <v>0</v>
      </c>
      <c r="P14">
        <f>'ZONE A'!DJ26</f>
        <v>0</v>
      </c>
      <c r="Q14">
        <f>'ZONE A'!DK26</f>
        <v>0</v>
      </c>
      <c r="R14">
        <f>'ZONE A'!DL26</f>
        <v>0</v>
      </c>
      <c r="S14">
        <f>'ZONE A'!DM26</f>
        <v>0</v>
      </c>
      <c r="T14">
        <f>'ZONE A'!DN26</f>
        <v>0</v>
      </c>
      <c r="U14">
        <f>'ZONE A'!DO26</f>
        <v>0</v>
      </c>
    </row>
    <row r="15" spans="1:21" x14ac:dyDescent="0.3">
      <c r="A15" s="94">
        <f>'ZONE A'!C27</f>
        <v>45502</v>
      </c>
      <c r="B15">
        <f>'ZONE A'!CV27</f>
        <v>884.5</v>
      </c>
      <c r="C15">
        <f>'ZONE A'!CW27</f>
        <v>6.22</v>
      </c>
      <c r="D15">
        <f>'ZONE A'!CX27</f>
        <v>76.95</v>
      </c>
      <c r="E15">
        <f>'ZONE A'!CY27</f>
        <v>2.37</v>
      </c>
      <c r="F15">
        <f>'ZONE A'!CZ27</f>
        <v>203.2</v>
      </c>
      <c r="G15">
        <f>'ZONE A'!DA27</f>
        <v>370.7</v>
      </c>
      <c r="H15">
        <f>'ZONE A'!DB27</f>
        <v>6.2</v>
      </c>
      <c r="I15">
        <f>'ZONE A'!DC27</f>
        <v>91.39</v>
      </c>
      <c r="J15">
        <f>'ZONE A'!DD27</f>
        <v>2.0099999999999998</v>
      </c>
      <c r="K15">
        <f>'ZONE A'!DE27</f>
        <v>836.8</v>
      </c>
      <c r="L15" t="str">
        <f>'ZONE A'!DF27</f>
        <v>HS</v>
      </c>
      <c r="M15">
        <f>'ZONE A'!DG27</f>
        <v>6.89</v>
      </c>
      <c r="N15">
        <f>'ZONE A'!DH27</f>
        <v>91.81</v>
      </c>
      <c r="O15">
        <f>'ZONE A'!DI27</f>
        <v>1.97</v>
      </c>
      <c r="P15">
        <f>'ZONE A'!DJ27</f>
        <v>589.5</v>
      </c>
      <c r="Q15">
        <f>'ZONE A'!DK27</f>
        <v>1061.3</v>
      </c>
      <c r="R15">
        <f>'ZONE A'!DL27</f>
        <v>6.61</v>
      </c>
      <c r="S15">
        <f>'ZONE A'!DM27</f>
        <v>84.47</v>
      </c>
      <c r="T15">
        <f>'ZONE A'!DN27</f>
        <v>2.0299999999999998</v>
      </c>
      <c r="U15">
        <f>'ZONE A'!DO27</f>
        <v>237.4</v>
      </c>
    </row>
    <row r="16" spans="1:21" x14ac:dyDescent="0.3">
      <c r="A16" s="94">
        <f>'ZONE A'!C28</f>
        <v>45503</v>
      </c>
      <c r="B16">
        <f>'ZONE A'!CV28</f>
        <v>0</v>
      </c>
      <c r="C16">
        <f>'ZONE A'!CW28</f>
        <v>0</v>
      </c>
      <c r="D16">
        <f>'ZONE A'!CX28</f>
        <v>0</v>
      </c>
      <c r="E16">
        <f>'ZONE A'!CY28</f>
        <v>0</v>
      </c>
      <c r="F16">
        <f>'ZONE A'!CZ28</f>
        <v>0</v>
      </c>
      <c r="G16">
        <f>'ZONE A'!DA28</f>
        <v>0</v>
      </c>
      <c r="H16">
        <f>'ZONE A'!DB28</f>
        <v>0</v>
      </c>
      <c r="I16">
        <f>'ZONE A'!DC28</f>
        <v>0</v>
      </c>
      <c r="J16">
        <f>'ZONE A'!DD28</f>
        <v>0</v>
      </c>
      <c r="K16">
        <f>'ZONE A'!DE28</f>
        <v>0</v>
      </c>
      <c r="L16">
        <f>'ZONE A'!DF28</f>
        <v>0</v>
      </c>
      <c r="M16">
        <f>'ZONE A'!DG28</f>
        <v>0</v>
      </c>
      <c r="N16">
        <f>'ZONE A'!DH28</f>
        <v>0</v>
      </c>
      <c r="O16">
        <f>'ZONE A'!DI28</f>
        <v>0</v>
      </c>
      <c r="P16">
        <f>'ZONE A'!DJ28</f>
        <v>0</v>
      </c>
      <c r="Q16">
        <f>'ZONE A'!DK28</f>
        <v>0</v>
      </c>
      <c r="R16">
        <f>'ZONE A'!DL28</f>
        <v>0</v>
      </c>
      <c r="S16">
        <f>'ZONE A'!DM28</f>
        <v>0</v>
      </c>
      <c r="T16">
        <f>'ZONE A'!DN28</f>
        <v>0</v>
      </c>
      <c r="U16">
        <f>'ZONE A'!DO28</f>
        <v>0</v>
      </c>
    </row>
    <row r="17" spans="1:21" x14ac:dyDescent="0.3">
      <c r="A17" s="94">
        <f>'ZONE A'!C29</f>
        <v>45504</v>
      </c>
      <c r="B17">
        <f>'ZONE A'!CV29</f>
        <v>800.7</v>
      </c>
      <c r="C17">
        <f>'ZONE A'!CW29</f>
        <v>5.97</v>
      </c>
      <c r="D17">
        <f>'ZONE A'!CX29</f>
        <v>79.95</v>
      </c>
      <c r="E17">
        <f>'ZONE A'!CY29</f>
        <v>2.5499999999999998</v>
      </c>
      <c r="F17">
        <f>'ZONE A'!CZ29</f>
        <v>140.1</v>
      </c>
      <c r="G17">
        <f>'ZONE A'!DA29</f>
        <v>386.9</v>
      </c>
      <c r="H17">
        <f>'ZONE A'!DB29</f>
        <v>6.08</v>
      </c>
      <c r="I17">
        <f>'ZONE A'!DC29</f>
        <v>92.16</v>
      </c>
      <c r="J17">
        <f>'ZONE A'!DD29</f>
        <v>2.1</v>
      </c>
      <c r="K17">
        <f>'ZONE A'!DE29</f>
        <v>825.7</v>
      </c>
      <c r="L17" t="str">
        <f>'ZONE A'!DF29</f>
        <v>HS</v>
      </c>
      <c r="M17">
        <f>'ZONE A'!DG29</f>
        <v>6.54</v>
      </c>
      <c r="N17">
        <f>'ZONE A'!DH29</f>
        <v>89.87</v>
      </c>
      <c r="O17">
        <f>'ZONE A'!DI29</f>
        <v>2.06</v>
      </c>
      <c r="P17">
        <f>'ZONE A'!DJ29</f>
        <v>558.4</v>
      </c>
      <c r="Q17">
        <f>'ZONE A'!DK29</f>
        <v>901.7</v>
      </c>
      <c r="R17">
        <f>'ZONE A'!DL29</f>
        <v>6.3</v>
      </c>
      <c r="S17">
        <f>'ZONE A'!DM29</f>
        <v>82.68</v>
      </c>
      <c r="T17">
        <f>'ZONE A'!DN29</f>
        <v>1.77</v>
      </c>
      <c r="U17">
        <f>'ZONE A'!DO29</f>
        <v>121.5</v>
      </c>
    </row>
    <row r="18" spans="1:21" x14ac:dyDescent="0.3">
      <c r="A18" s="94">
        <f>'ZONE A'!C30</f>
        <v>45505</v>
      </c>
      <c r="B18">
        <f>'ZONE A'!CV30</f>
        <v>817.2</v>
      </c>
      <c r="C18">
        <f>'ZONE A'!CW30</f>
        <v>5.85</v>
      </c>
      <c r="D18">
        <f>'ZONE A'!CX30</f>
        <v>79.47</v>
      </c>
      <c r="E18">
        <f>'ZONE A'!CY30</f>
        <v>2.4500000000000002</v>
      </c>
      <c r="F18">
        <f>'ZONE A'!CZ30</f>
        <v>133.9</v>
      </c>
      <c r="G18">
        <f>'ZONE A'!DA30</f>
        <v>685.5</v>
      </c>
      <c r="H18">
        <f>'ZONE A'!DB30</f>
        <v>6.18</v>
      </c>
      <c r="I18">
        <f>'ZONE A'!DC30</f>
        <v>91.7</v>
      </c>
      <c r="J18">
        <f>'ZONE A'!DD30</f>
        <v>2.15</v>
      </c>
      <c r="K18">
        <f>'ZONE A'!DE30</f>
        <v>771.6</v>
      </c>
      <c r="L18" t="str">
        <f>'ZONE A'!DF30</f>
        <v>HS</v>
      </c>
      <c r="M18">
        <f>'ZONE A'!DG30</f>
        <v>6.39</v>
      </c>
      <c r="N18">
        <f>'ZONE A'!DH30</f>
        <v>90.26</v>
      </c>
      <c r="O18">
        <f>'ZONE A'!DI30</f>
        <v>2.06</v>
      </c>
      <c r="P18">
        <f>'ZONE A'!DJ30</f>
        <v>568.79999999999995</v>
      </c>
      <c r="Q18">
        <f>'ZONE A'!DK30</f>
        <v>874.2</v>
      </c>
      <c r="R18">
        <f>'ZONE A'!DL30</f>
        <v>6.1</v>
      </c>
      <c r="S18">
        <f>'ZONE A'!DM30</f>
        <v>81.72</v>
      </c>
      <c r="T18">
        <f>'ZONE A'!DN30</f>
        <v>2.15</v>
      </c>
      <c r="U18">
        <f>'ZONE A'!DO30</f>
        <v>118.4</v>
      </c>
    </row>
    <row r="19" spans="1:21" x14ac:dyDescent="0.3">
      <c r="A19" s="94">
        <f>'ZONE A'!C31</f>
        <v>45506</v>
      </c>
      <c r="B19">
        <f>'ZONE A'!CV31</f>
        <v>740.6</v>
      </c>
      <c r="C19">
        <f>'ZONE A'!CW31</f>
        <v>6.56</v>
      </c>
      <c r="D19">
        <f>'ZONE A'!CX31</f>
        <v>80.67</v>
      </c>
      <c r="E19">
        <f>'ZONE A'!CY31</f>
        <v>2.41</v>
      </c>
      <c r="F19">
        <f>'ZONE A'!CZ31</f>
        <v>145.80000000000001</v>
      </c>
      <c r="G19">
        <f>'ZONE A'!DA31</f>
        <v>757.7</v>
      </c>
      <c r="H19">
        <f>'ZONE A'!DB31</f>
        <v>6.07</v>
      </c>
      <c r="I19">
        <f>'ZONE A'!DC31</f>
        <v>92.67</v>
      </c>
      <c r="J19">
        <f>'ZONE A'!DD31</f>
        <v>2.13</v>
      </c>
      <c r="K19">
        <f>'ZONE A'!DE31</f>
        <v>765.2</v>
      </c>
      <c r="L19" t="str">
        <f>'ZONE A'!DF31</f>
        <v>HS</v>
      </c>
      <c r="M19">
        <f>'ZONE A'!DG31</f>
        <v>6.13</v>
      </c>
      <c r="N19">
        <f>'ZONE A'!DH31</f>
        <v>89.89</v>
      </c>
      <c r="O19">
        <f>'ZONE A'!DI31</f>
        <v>2.0499999999999998</v>
      </c>
      <c r="P19">
        <f>'ZONE A'!DJ31</f>
        <v>579.5</v>
      </c>
      <c r="Q19">
        <f>'ZONE A'!DK31</f>
        <v>891.8</v>
      </c>
      <c r="R19">
        <f>'ZONE A'!DL31</f>
        <v>6</v>
      </c>
      <c r="S19">
        <f>'ZONE A'!DM31</f>
        <v>84.73</v>
      </c>
      <c r="T19">
        <f>'ZONE A'!DN31</f>
        <v>2.14</v>
      </c>
      <c r="U19">
        <f>'ZONE A'!DO31</f>
        <v>129</v>
      </c>
    </row>
    <row r="20" spans="1:21" x14ac:dyDescent="0.3">
      <c r="A20" s="94">
        <f>'ZONE A'!C32</f>
        <v>45507</v>
      </c>
      <c r="B20">
        <f>'ZONE A'!CV32</f>
        <v>0</v>
      </c>
      <c r="C20">
        <f>'ZONE A'!CW32</f>
        <v>0</v>
      </c>
      <c r="D20">
        <f>'ZONE A'!CX32</f>
        <v>0</v>
      </c>
      <c r="E20">
        <f>'ZONE A'!CY32</f>
        <v>0</v>
      </c>
      <c r="F20">
        <f>'ZONE A'!CZ32</f>
        <v>0</v>
      </c>
      <c r="G20">
        <f>'ZONE A'!DA32</f>
        <v>0</v>
      </c>
      <c r="H20">
        <f>'ZONE A'!DB32</f>
        <v>0</v>
      </c>
      <c r="I20">
        <f>'ZONE A'!DC32</f>
        <v>0</v>
      </c>
      <c r="J20">
        <f>'ZONE A'!DD32</f>
        <v>0</v>
      </c>
      <c r="K20">
        <f>'ZONE A'!DE32</f>
        <v>0</v>
      </c>
      <c r="L20">
        <f>'ZONE A'!DF32</f>
        <v>0</v>
      </c>
      <c r="M20">
        <f>'ZONE A'!DG32</f>
        <v>0</v>
      </c>
      <c r="N20">
        <f>'ZONE A'!DH32</f>
        <v>0</v>
      </c>
      <c r="O20">
        <f>'ZONE A'!DI32</f>
        <v>0</v>
      </c>
      <c r="P20">
        <f>'ZONE A'!DJ32</f>
        <v>0</v>
      </c>
      <c r="Q20">
        <f>'ZONE A'!DK32</f>
        <v>0</v>
      </c>
      <c r="R20">
        <f>'ZONE A'!DL32</f>
        <v>0</v>
      </c>
      <c r="S20">
        <f>'ZONE A'!DM32</f>
        <v>0</v>
      </c>
      <c r="T20">
        <f>'ZONE A'!DN32</f>
        <v>0</v>
      </c>
      <c r="U20">
        <f>'ZONE A'!DO32</f>
        <v>0</v>
      </c>
    </row>
    <row r="21" spans="1:21" x14ac:dyDescent="0.3">
      <c r="A21" s="94">
        <f>'ZONE A'!C33</f>
        <v>45508</v>
      </c>
      <c r="B21">
        <f>'ZONE A'!CV33</f>
        <v>0</v>
      </c>
      <c r="C21">
        <f>'ZONE A'!CW33</f>
        <v>0</v>
      </c>
      <c r="D21">
        <f>'ZONE A'!CX33</f>
        <v>0</v>
      </c>
      <c r="E21">
        <f>'ZONE A'!CY33</f>
        <v>0</v>
      </c>
      <c r="F21">
        <f>'ZONE A'!CZ33</f>
        <v>0</v>
      </c>
      <c r="G21">
        <f>'ZONE A'!DA33</f>
        <v>0</v>
      </c>
      <c r="H21">
        <f>'ZONE A'!DB33</f>
        <v>0</v>
      </c>
      <c r="I21">
        <f>'ZONE A'!DC33</f>
        <v>0</v>
      </c>
      <c r="J21">
        <f>'ZONE A'!DD33</f>
        <v>0</v>
      </c>
      <c r="K21">
        <f>'ZONE A'!DE33</f>
        <v>0</v>
      </c>
      <c r="L21">
        <f>'ZONE A'!DF33</f>
        <v>0</v>
      </c>
      <c r="M21">
        <f>'ZONE A'!DG33</f>
        <v>0</v>
      </c>
      <c r="N21">
        <f>'ZONE A'!DH33</f>
        <v>0</v>
      </c>
      <c r="O21">
        <f>'ZONE A'!DI33</f>
        <v>0</v>
      </c>
      <c r="P21">
        <f>'ZONE A'!DJ33</f>
        <v>0</v>
      </c>
      <c r="Q21">
        <f>'ZONE A'!DK33</f>
        <v>0</v>
      </c>
      <c r="R21">
        <f>'ZONE A'!DL33</f>
        <v>0</v>
      </c>
      <c r="S21">
        <f>'ZONE A'!DM33</f>
        <v>0</v>
      </c>
      <c r="T21">
        <f>'ZONE A'!DN33</f>
        <v>0</v>
      </c>
      <c r="U21">
        <f>'ZONE A'!DO33</f>
        <v>0</v>
      </c>
    </row>
    <row r="22" spans="1:21" x14ac:dyDescent="0.3">
      <c r="A22" s="94">
        <f>'ZONE A'!C34</f>
        <v>45509</v>
      </c>
      <c r="B22">
        <f>'ZONE A'!CV34</f>
        <v>1002.8</v>
      </c>
      <c r="C22">
        <f>'ZONE A'!CW34</f>
        <v>6.06</v>
      </c>
      <c r="D22">
        <f>'ZONE A'!CX34</f>
        <v>74.16</v>
      </c>
      <c r="E22">
        <f>'ZONE A'!CY34</f>
        <v>2.39</v>
      </c>
      <c r="F22">
        <f>'ZONE A'!CZ34</f>
        <v>161.30000000000001</v>
      </c>
      <c r="G22">
        <f>'ZONE A'!DA34</f>
        <v>783</v>
      </c>
      <c r="H22">
        <f>'ZONE A'!DB34</f>
        <v>6.36</v>
      </c>
      <c r="I22">
        <f>'ZONE A'!DC34</f>
        <v>85.22</v>
      </c>
      <c r="J22">
        <f>'ZONE A'!DD34</f>
        <v>2.12</v>
      </c>
      <c r="K22">
        <f>'ZONE A'!DE34</f>
        <v>835.5</v>
      </c>
      <c r="L22" t="str">
        <f>'ZONE A'!DF34</f>
        <v>HS</v>
      </c>
      <c r="M22">
        <f>'ZONE A'!DG34</f>
        <v>6.16</v>
      </c>
      <c r="N22">
        <f>'ZONE A'!DH34</f>
        <v>85.94</v>
      </c>
      <c r="O22">
        <f>'ZONE A'!DI34</f>
        <v>2.0499999999999998</v>
      </c>
      <c r="P22">
        <f>'ZONE A'!DJ34</f>
        <v>573.79999999999995</v>
      </c>
      <c r="Q22">
        <f>'ZONE A'!DK34</f>
        <v>911.5</v>
      </c>
      <c r="R22" t="str">
        <f>'ZONE A'!DL34</f>
        <v>HS</v>
      </c>
      <c r="S22">
        <f>'ZONE A'!DM34</f>
        <v>77.150000000000006</v>
      </c>
      <c r="T22">
        <f>'ZONE A'!DN34</f>
        <v>2.14</v>
      </c>
      <c r="U22">
        <f>'ZONE A'!DO34</f>
        <v>160.80000000000001</v>
      </c>
    </row>
    <row r="23" spans="1:21" x14ac:dyDescent="0.3">
      <c r="A23" s="94">
        <f>'ZONE A'!C35</f>
        <v>45510</v>
      </c>
      <c r="B23">
        <f>'ZONE A'!CV35</f>
        <v>1834</v>
      </c>
      <c r="C23">
        <f>'ZONE A'!CW35</f>
        <v>6.32</v>
      </c>
      <c r="D23">
        <f>'ZONE A'!CX35</f>
        <v>81.11</v>
      </c>
      <c r="E23">
        <f>'ZONE A'!CY35</f>
        <v>2.37</v>
      </c>
      <c r="F23">
        <f>'ZONE A'!CZ35</f>
        <v>161.4</v>
      </c>
      <c r="G23">
        <f>'ZONE A'!DA35</f>
        <v>1108</v>
      </c>
      <c r="H23">
        <f>'ZONE A'!DB35</f>
        <v>6.48</v>
      </c>
      <c r="I23">
        <f>'ZONE A'!DC35</f>
        <v>87.11</v>
      </c>
      <c r="J23">
        <f>'ZONE A'!DD35</f>
        <v>2.09</v>
      </c>
      <c r="K23">
        <f>'ZONE A'!DE35</f>
        <v>806.8</v>
      </c>
      <c r="L23" t="str">
        <f>'ZONE A'!DF35</f>
        <v>HS</v>
      </c>
      <c r="M23">
        <f>'ZONE A'!DG35</f>
        <v>6.43</v>
      </c>
      <c r="N23">
        <f>'ZONE A'!DH35</f>
        <v>89.58</v>
      </c>
      <c r="O23">
        <f>'ZONE A'!DI35</f>
        <v>2.0299999999999998</v>
      </c>
      <c r="P23">
        <f>'ZONE A'!DJ35</f>
        <v>574.29999999999995</v>
      </c>
      <c r="Q23">
        <f>'ZONE A'!DK35</f>
        <v>1139.3</v>
      </c>
      <c r="R23" t="str">
        <f>'ZONE A'!DL35</f>
        <v>HS</v>
      </c>
      <c r="S23">
        <f>'ZONE A'!DM35</f>
        <v>78.88</v>
      </c>
      <c r="T23">
        <f>'ZONE A'!DN35</f>
        <v>2.14</v>
      </c>
      <c r="U23">
        <f>'ZONE A'!DO35</f>
        <v>170.6</v>
      </c>
    </row>
    <row r="24" spans="1:21" x14ac:dyDescent="0.3">
      <c r="A24" s="94">
        <f>'ZONE A'!C36</f>
        <v>45511</v>
      </c>
      <c r="B24">
        <f>'ZONE A'!CV36</f>
        <v>2142</v>
      </c>
      <c r="C24">
        <f>'ZONE A'!CW36</f>
        <v>6.6</v>
      </c>
      <c r="D24">
        <f>'ZONE A'!CX36</f>
        <v>80.91</v>
      </c>
      <c r="E24">
        <f>'ZONE A'!CY36</f>
        <v>2.31</v>
      </c>
      <c r="F24">
        <f>'ZONE A'!CZ36</f>
        <v>171.3</v>
      </c>
      <c r="G24">
        <f>'ZONE A'!DA36</f>
        <v>5253</v>
      </c>
      <c r="H24">
        <f>'ZONE A'!DB36</f>
        <v>6.61</v>
      </c>
      <c r="I24">
        <f>'ZONE A'!DC36</f>
        <v>0</v>
      </c>
      <c r="J24">
        <f>'ZONE A'!DD36</f>
        <v>0</v>
      </c>
      <c r="K24">
        <f>'ZONE A'!DE36</f>
        <v>734.4</v>
      </c>
      <c r="L24" t="str">
        <f>'ZONE A'!DF36</f>
        <v>HS</v>
      </c>
      <c r="M24">
        <f>'ZONE A'!DG36</f>
        <v>6.69</v>
      </c>
      <c r="N24">
        <f>'ZONE A'!DH36</f>
        <v>89.16</v>
      </c>
      <c r="O24">
        <f>'ZONE A'!DI36</f>
        <v>2.0299999999999998</v>
      </c>
      <c r="P24">
        <f>'ZONE A'!DJ36</f>
        <v>580.9</v>
      </c>
      <c r="Q24">
        <f>'ZONE A'!DK36</f>
        <v>3837.8</v>
      </c>
      <c r="R24" t="str">
        <f>'ZONE A'!DL36</f>
        <v>HS</v>
      </c>
      <c r="S24">
        <f>'ZONE A'!DM36</f>
        <v>0</v>
      </c>
      <c r="T24">
        <f>'ZONE A'!DN36</f>
        <v>0</v>
      </c>
      <c r="U24">
        <f>'ZONE A'!DO36</f>
        <v>185.7</v>
      </c>
    </row>
    <row r="25" spans="1:21" x14ac:dyDescent="0.3">
      <c r="A25" s="94">
        <f>'ZONE A'!C37</f>
        <v>45512</v>
      </c>
      <c r="B25">
        <f>'ZONE A'!CV37</f>
        <v>1434.2</v>
      </c>
      <c r="C25">
        <f>'ZONE A'!CW37</f>
        <v>6.39</v>
      </c>
      <c r="D25">
        <f>'ZONE A'!CX37</f>
        <v>80.25</v>
      </c>
      <c r="E25">
        <f>'ZONE A'!CY37</f>
        <v>2.33</v>
      </c>
      <c r="F25">
        <f>'ZONE A'!CZ37</f>
        <v>172.6</v>
      </c>
      <c r="G25">
        <f>'ZONE A'!DA37</f>
        <v>944.6</v>
      </c>
      <c r="H25">
        <f>'ZONE A'!DB37</f>
        <v>6.62</v>
      </c>
      <c r="I25">
        <f>'ZONE A'!DC37</f>
        <v>92.41</v>
      </c>
      <c r="J25">
        <f>'ZONE A'!DD37</f>
        <v>0</v>
      </c>
      <c r="K25">
        <f>'ZONE A'!DE37</f>
        <v>752.1</v>
      </c>
      <c r="L25" t="str">
        <f>'ZONE A'!DF37</f>
        <v>HS</v>
      </c>
      <c r="M25">
        <f>'ZONE A'!DG37</f>
        <v>6.46</v>
      </c>
      <c r="N25">
        <f>'ZONE A'!DH37</f>
        <v>87.28</v>
      </c>
      <c r="O25">
        <f>'ZONE A'!DI37</f>
        <v>2.0099999999999998</v>
      </c>
      <c r="P25">
        <f>'ZONE A'!DJ37</f>
        <v>610</v>
      </c>
      <c r="Q25">
        <f>'ZONE A'!DK37</f>
        <v>1340.5</v>
      </c>
      <c r="R25" t="str">
        <f>'ZONE A'!DL37</f>
        <v>HS</v>
      </c>
      <c r="S25">
        <f>'ZONE A'!DM37</f>
        <v>79.72</v>
      </c>
      <c r="T25">
        <f>'ZONE A'!DN37</f>
        <v>0</v>
      </c>
      <c r="U25">
        <f>'ZONE A'!DO37</f>
        <v>190.6</v>
      </c>
    </row>
    <row r="26" spans="1:21" x14ac:dyDescent="0.3">
      <c r="A26" s="94">
        <f>'ZONE A'!C38</f>
        <v>45513</v>
      </c>
      <c r="B26">
        <f>'ZONE A'!CV38</f>
        <v>830.3</v>
      </c>
      <c r="C26">
        <f>'ZONE A'!CW38</f>
        <v>5.94</v>
      </c>
      <c r="D26">
        <f>'ZONE A'!CX38</f>
        <v>78.260000000000005</v>
      </c>
      <c r="E26">
        <f>'ZONE A'!CY38</f>
        <v>2.38</v>
      </c>
      <c r="F26">
        <f>'ZONE A'!CZ38</f>
        <v>165.1</v>
      </c>
      <c r="G26">
        <f>'ZONE A'!DA38</f>
        <v>906.1</v>
      </c>
      <c r="H26">
        <f>'ZONE A'!DB38</f>
        <v>6.4</v>
      </c>
      <c r="I26">
        <f>'ZONE A'!DC38</f>
        <v>91.23</v>
      </c>
      <c r="J26">
        <f>'ZONE A'!DD38</f>
        <v>2.09</v>
      </c>
      <c r="K26">
        <f>'ZONE A'!DE38</f>
        <v>818.5</v>
      </c>
      <c r="L26" t="str">
        <f>'ZONE A'!DF38</f>
        <v>HS</v>
      </c>
      <c r="M26">
        <f>'ZONE A'!DG38</f>
        <v>6.69</v>
      </c>
      <c r="N26">
        <f>'ZONE A'!DH38</f>
        <v>90.86</v>
      </c>
      <c r="O26">
        <f>'ZONE A'!DI38</f>
        <v>2.04</v>
      </c>
      <c r="P26">
        <f>'ZONE A'!DJ38</f>
        <v>630.6</v>
      </c>
      <c r="Q26">
        <f>'ZONE A'!DK38</f>
        <v>1436.9</v>
      </c>
      <c r="R26">
        <f>'ZONE A'!DL38</f>
        <v>6.5</v>
      </c>
      <c r="S26">
        <f>'ZONE A'!DM38</f>
        <v>80.3</v>
      </c>
      <c r="T26">
        <f>'ZONE A'!DN38</f>
        <v>2.13</v>
      </c>
      <c r="U26">
        <f>'ZONE A'!DO38</f>
        <v>260.10000000000002</v>
      </c>
    </row>
    <row r="27" spans="1:21" x14ac:dyDescent="0.3">
      <c r="A27" s="94">
        <f>'ZONE A'!C39</f>
        <v>45514</v>
      </c>
      <c r="B27">
        <f>'ZONE A'!CV39</f>
        <v>0</v>
      </c>
      <c r="C27">
        <f>'ZONE A'!CW39</f>
        <v>0</v>
      </c>
      <c r="D27">
        <f>'ZONE A'!CX39</f>
        <v>0</v>
      </c>
      <c r="E27">
        <f>'ZONE A'!CY39</f>
        <v>0</v>
      </c>
      <c r="F27">
        <f>'ZONE A'!CZ39</f>
        <v>0</v>
      </c>
      <c r="G27">
        <f>'ZONE A'!DA39</f>
        <v>0</v>
      </c>
      <c r="H27">
        <f>'ZONE A'!DB39</f>
        <v>0</v>
      </c>
      <c r="I27">
        <f>'ZONE A'!DC39</f>
        <v>0</v>
      </c>
      <c r="J27">
        <f>'ZONE A'!DD39</f>
        <v>0</v>
      </c>
      <c r="K27">
        <f>'ZONE A'!DE39</f>
        <v>0</v>
      </c>
      <c r="L27">
        <f>'ZONE A'!DF39</f>
        <v>0</v>
      </c>
      <c r="M27">
        <f>'ZONE A'!DG39</f>
        <v>0</v>
      </c>
      <c r="N27">
        <f>'ZONE A'!DH39</f>
        <v>0</v>
      </c>
      <c r="O27">
        <f>'ZONE A'!DI39</f>
        <v>0</v>
      </c>
      <c r="P27">
        <f>'ZONE A'!DJ39</f>
        <v>0</v>
      </c>
      <c r="Q27">
        <f>'ZONE A'!DK39</f>
        <v>0</v>
      </c>
      <c r="R27">
        <f>'ZONE A'!DL39</f>
        <v>0</v>
      </c>
      <c r="S27">
        <f>'ZONE A'!DM39</f>
        <v>0</v>
      </c>
      <c r="T27">
        <f>'ZONE A'!DN39</f>
        <v>0</v>
      </c>
      <c r="U27">
        <f>'ZONE A'!DO39</f>
        <v>0</v>
      </c>
    </row>
    <row r="28" spans="1:21" x14ac:dyDescent="0.3">
      <c r="A28" s="94">
        <f>'ZONE A'!C40</f>
        <v>45515</v>
      </c>
      <c r="B28">
        <f>'ZONE A'!CV40</f>
        <v>0</v>
      </c>
      <c r="C28">
        <f>'ZONE A'!CW40</f>
        <v>0</v>
      </c>
      <c r="D28">
        <f>'ZONE A'!CX40</f>
        <v>0</v>
      </c>
      <c r="E28">
        <f>'ZONE A'!CY40</f>
        <v>0</v>
      </c>
      <c r="F28">
        <f>'ZONE A'!CZ40</f>
        <v>0</v>
      </c>
      <c r="G28" t="str">
        <f>'ZONE A'!DA40</f>
        <v xml:space="preserve"> </v>
      </c>
      <c r="H28">
        <f>'ZONE A'!DB40</f>
        <v>0</v>
      </c>
      <c r="I28">
        <f>'ZONE A'!DC40</f>
        <v>0</v>
      </c>
      <c r="J28">
        <f>'ZONE A'!DD40</f>
        <v>0</v>
      </c>
      <c r="K28">
        <f>'ZONE A'!DE40</f>
        <v>0</v>
      </c>
      <c r="L28">
        <f>'ZONE A'!DF40</f>
        <v>0</v>
      </c>
      <c r="M28">
        <f>'ZONE A'!DG40</f>
        <v>0</v>
      </c>
      <c r="N28">
        <f>'ZONE A'!DH40</f>
        <v>0</v>
      </c>
      <c r="O28">
        <f>'ZONE A'!DI40</f>
        <v>0</v>
      </c>
      <c r="P28">
        <f>'ZONE A'!DJ40</f>
        <v>0</v>
      </c>
      <c r="Q28">
        <f>'ZONE A'!DK40</f>
        <v>0</v>
      </c>
      <c r="R28">
        <f>'ZONE A'!DL40</f>
        <v>0</v>
      </c>
      <c r="S28">
        <f>'ZONE A'!DM40</f>
        <v>0</v>
      </c>
      <c r="T28">
        <f>'ZONE A'!DN40</f>
        <v>0</v>
      </c>
      <c r="U28">
        <f>'ZONE A'!DO40</f>
        <v>0</v>
      </c>
    </row>
    <row r="29" spans="1:21" x14ac:dyDescent="0.3">
      <c r="A29" s="94">
        <f>'ZONE A'!C41</f>
        <v>45516</v>
      </c>
      <c r="B29">
        <f>'ZONE A'!CV41</f>
        <v>1678</v>
      </c>
      <c r="C29">
        <f>'ZONE A'!CW41</f>
        <v>6.25</v>
      </c>
      <c r="D29">
        <f>'ZONE A'!CX41</f>
        <v>76.23</v>
      </c>
      <c r="E29">
        <f>'ZONE A'!CY41</f>
        <v>2.41</v>
      </c>
      <c r="F29">
        <f>'ZONE A'!CZ41</f>
        <v>171.2</v>
      </c>
      <c r="G29">
        <f>'ZONE A'!DA41</f>
        <v>931.7</v>
      </c>
      <c r="H29">
        <f>'ZONE A'!DB41</f>
        <v>6.37</v>
      </c>
      <c r="I29">
        <f>'ZONE A'!DC41</f>
        <v>89.72</v>
      </c>
      <c r="J29">
        <f>'ZONE A'!DD41</f>
        <v>2.13</v>
      </c>
      <c r="K29">
        <f>'ZONE A'!DE41</f>
        <v>820.9</v>
      </c>
      <c r="L29" t="str">
        <f>'ZONE A'!DF41</f>
        <v>HS</v>
      </c>
      <c r="M29">
        <f>'ZONE A'!DG41</f>
        <v>6.76</v>
      </c>
      <c r="N29">
        <f>'ZONE A'!DH41</f>
        <v>90.52</v>
      </c>
      <c r="O29">
        <f>'ZONE A'!DI41</f>
        <v>2.0299999999999998</v>
      </c>
      <c r="P29">
        <f>'ZONE A'!DJ41</f>
        <v>661.9</v>
      </c>
      <c r="Q29">
        <f>'ZONE A'!DK41</f>
        <v>1502.3</v>
      </c>
      <c r="R29">
        <f>'ZONE A'!DL41</f>
        <v>6.5</v>
      </c>
      <c r="S29">
        <f>'ZONE A'!DM41</f>
        <v>79.25</v>
      </c>
      <c r="T29">
        <f>'ZONE A'!DN41</f>
        <v>2.13</v>
      </c>
      <c r="U29">
        <f>'ZONE A'!DO41</f>
        <v>281.7</v>
      </c>
    </row>
    <row r="30" spans="1:21" x14ac:dyDescent="0.3">
      <c r="A30" s="94">
        <f>'ZONE A'!C42</f>
        <v>45517</v>
      </c>
      <c r="B30">
        <f>'ZONE A'!CV42</f>
        <v>937.1</v>
      </c>
      <c r="C30">
        <f>'ZONE A'!CW42</f>
        <v>5.98</v>
      </c>
      <c r="D30" t="str">
        <f>'ZONE A'!CX42</f>
        <v>***</v>
      </c>
      <c r="E30">
        <f>'ZONE A'!CY42</f>
        <v>77.349999999999994</v>
      </c>
      <c r="F30">
        <f>'ZONE A'!CZ42</f>
        <v>2.38</v>
      </c>
      <c r="G30">
        <f>'ZONE A'!DA42</f>
        <v>176.4</v>
      </c>
      <c r="H30">
        <f>'ZONE A'!DB42</f>
        <v>798</v>
      </c>
      <c r="I30">
        <f>'ZONE A'!DC42</f>
        <v>6.29</v>
      </c>
      <c r="J30" t="str">
        <f>'ZONE A'!DD42</f>
        <v>***</v>
      </c>
      <c r="K30">
        <f>'ZONE A'!DE42</f>
        <v>89.6</v>
      </c>
      <c r="L30">
        <f>'ZONE A'!DF42</f>
        <v>2.11</v>
      </c>
      <c r="M30">
        <f>'ZONE A'!DG42</f>
        <v>816.3</v>
      </c>
      <c r="N30" t="str">
        <f>'ZONE A'!DH42</f>
        <v>HS</v>
      </c>
      <c r="O30">
        <f>'ZONE A'!DI42</f>
        <v>6.62</v>
      </c>
      <c r="P30" t="str">
        <f>'ZONE A'!DJ42</f>
        <v>***</v>
      </c>
      <c r="Q30">
        <f>'ZONE A'!DK42</f>
        <v>90.02</v>
      </c>
      <c r="R30">
        <f>'ZONE A'!DL42</f>
        <v>2.02</v>
      </c>
      <c r="S30">
        <f>'ZONE A'!DM42</f>
        <v>663</v>
      </c>
      <c r="T30">
        <f>'ZONE A'!DN42</f>
        <v>1210.5</v>
      </c>
      <c r="U30">
        <f>'ZONE A'!DO42</f>
        <v>6.4</v>
      </c>
    </row>
    <row r="31" spans="1:21" x14ac:dyDescent="0.3">
      <c r="A31" s="94">
        <f>'ZONE A'!C43</f>
        <v>45518</v>
      </c>
      <c r="B31">
        <f>'ZONE A'!CV43</f>
        <v>0</v>
      </c>
      <c r="C31">
        <f>'ZONE A'!CW43</f>
        <v>0</v>
      </c>
      <c r="D31" t="str">
        <f>'ZONE A'!CX43</f>
        <v>***</v>
      </c>
      <c r="E31">
        <f>'ZONE A'!CY43</f>
        <v>0</v>
      </c>
      <c r="F31">
        <f>'ZONE A'!CZ43</f>
        <v>0</v>
      </c>
      <c r="G31">
        <f>'ZONE A'!DA43</f>
        <v>0</v>
      </c>
      <c r="H31">
        <f>'ZONE A'!DB43</f>
        <v>0</v>
      </c>
      <c r="I31">
        <f>'ZONE A'!DC43</f>
        <v>0</v>
      </c>
      <c r="J31" t="str">
        <f>'ZONE A'!DD43</f>
        <v>***</v>
      </c>
      <c r="K31">
        <f>'ZONE A'!DE43</f>
        <v>0</v>
      </c>
      <c r="L31">
        <f>'ZONE A'!DF43</f>
        <v>0</v>
      </c>
      <c r="M31">
        <f>'ZONE A'!DG43</f>
        <v>0</v>
      </c>
      <c r="N31">
        <f>'ZONE A'!DH43</f>
        <v>0</v>
      </c>
      <c r="O31">
        <f>'ZONE A'!DI43</f>
        <v>0</v>
      </c>
      <c r="P31" t="str">
        <f>'ZONE A'!DJ43</f>
        <v>***</v>
      </c>
      <c r="Q31">
        <f>'ZONE A'!DK43</f>
        <v>0</v>
      </c>
      <c r="R31">
        <f>'ZONE A'!DL43</f>
        <v>0</v>
      </c>
      <c r="S31">
        <f>'ZONE A'!DM43</f>
        <v>0</v>
      </c>
      <c r="T31">
        <f>'ZONE A'!DN43</f>
        <v>0</v>
      </c>
      <c r="U31">
        <f>'ZONE A'!DO43</f>
        <v>0</v>
      </c>
    </row>
    <row r="32" spans="1:21" x14ac:dyDescent="0.3">
      <c r="A32" s="94">
        <f>'ZONE A'!C44</f>
        <v>45519</v>
      </c>
      <c r="B32">
        <f>'ZONE A'!CV44</f>
        <v>850.4</v>
      </c>
      <c r="C32">
        <f>'ZONE A'!CW44</f>
        <v>5.76</v>
      </c>
      <c r="D32" t="str">
        <f>'ZONE A'!CX44</f>
        <v>***</v>
      </c>
      <c r="E32">
        <f>'ZONE A'!CY44</f>
        <v>77.17</v>
      </c>
      <c r="F32">
        <f>'ZONE A'!CZ44</f>
        <v>2.34</v>
      </c>
      <c r="G32">
        <f>'ZONE A'!DA44</f>
        <v>197.8</v>
      </c>
      <c r="H32">
        <f>'ZONE A'!DB44</f>
        <v>711.6</v>
      </c>
      <c r="I32">
        <f>'ZONE A'!DC44</f>
        <v>6.09</v>
      </c>
      <c r="J32" t="str">
        <f>'ZONE A'!DD44</f>
        <v>***</v>
      </c>
      <c r="K32">
        <f>'ZONE A'!DE44</f>
        <v>87.09</v>
      </c>
      <c r="L32">
        <f>'ZONE A'!DF44</f>
        <v>2.11</v>
      </c>
      <c r="M32">
        <f>'ZONE A'!DG44</f>
        <v>831.8</v>
      </c>
      <c r="N32" t="str">
        <f>'ZONE A'!DH44</f>
        <v>HS</v>
      </c>
      <c r="O32">
        <f>'ZONE A'!DI44</f>
        <v>6.04</v>
      </c>
      <c r="P32" t="str">
        <f>'ZONE A'!DJ44</f>
        <v>***</v>
      </c>
      <c r="Q32">
        <f>'ZONE A'!DK44</f>
        <v>87.88</v>
      </c>
      <c r="R32">
        <f>'ZONE A'!DL44</f>
        <v>2.0099999999999998</v>
      </c>
      <c r="S32">
        <f>'ZONE A'!DM44</f>
        <v>684.1</v>
      </c>
      <c r="T32">
        <f>'ZONE A'!DN44</f>
        <v>730.9</v>
      </c>
      <c r="U32">
        <f>'ZONE A'!DO44</f>
        <v>6</v>
      </c>
    </row>
    <row r="33" spans="1:21" x14ac:dyDescent="0.3">
      <c r="A33" s="94">
        <f>'ZONE A'!C45</f>
        <v>45520</v>
      </c>
      <c r="B33">
        <f>'ZONE A'!CV45</f>
        <v>1121.5999999999999</v>
      </c>
      <c r="C33">
        <f>'ZONE A'!CW45</f>
        <v>6.07</v>
      </c>
      <c r="D33">
        <f>'ZONE A'!CX45</f>
        <v>89.87</v>
      </c>
      <c r="E33">
        <f>'ZONE A'!CY45</f>
        <v>73.64</v>
      </c>
      <c r="F33">
        <f>'ZONE A'!CZ45</f>
        <v>2.38</v>
      </c>
      <c r="G33">
        <f>'ZONE A'!DA45</f>
        <v>191.7</v>
      </c>
      <c r="H33">
        <f>'ZONE A'!DB45</f>
        <v>773.3</v>
      </c>
      <c r="I33">
        <f>'ZONE A'!DC45</f>
        <v>6.46</v>
      </c>
      <c r="J33">
        <f>'ZONE A'!DD45</f>
        <v>103.66</v>
      </c>
      <c r="K33">
        <f>'ZONE A'!DE45</f>
        <v>85.28</v>
      </c>
      <c r="L33">
        <f>'ZONE A'!DF45</f>
        <v>2.12</v>
      </c>
      <c r="M33">
        <f>'ZONE A'!DG45</f>
        <v>829.3</v>
      </c>
      <c r="N33" t="str">
        <f>'ZONE A'!DH45</f>
        <v>HS</v>
      </c>
      <c r="O33">
        <f>'ZONE A'!DI45</f>
        <v>6.39</v>
      </c>
      <c r="P33">
        <f>'ZONE A'!DJ45</f>
        <v>109.53</v>
      </c>
      <c r="Q33">
        <f>'ZONE A'!DK45</f>
        <v>85.3</v>
      </c>
      <c r="R33">
        <f>'ZONE A'!DL45</f>
        <v>2.0299999999999998</v>
      </c>
      <c r="S33">
        <f>'ZONE A'!DM45</f>
        <v>679.8</v>
      </c>
      <c r="T33">
        <f>'ZONE A'!DN45</f>
        <v>804</v>
      </c>
      <c r="U33">
        <f>'ZONE A'!DO45</f>
        <v>6.2</v>
      </c>
    </row>
    <row r="34" spans="1:21" x14ac:dyDescent="0.3">
      <c r="A34" s="94">
        <f>'ZONE A'!C46</f>
        <v>45521</v>
      </c>
      <c r="B34">
        <f>'ZONE A'!CV46</f>
        <v>0</v>
      </c>
      <c r="C34">
        <f>'ZONE A'!CW46</f>
        <v>0</v>
      </c>
      <c r="D34">
        <f>'ZONE A'!CX46</f>
        <v>0</v>
      </c>
      <c r="E34">
        <f>'ZONE A'!CY46</f>
        <v>0</v>
      </c>
      <c r="F34">
        <f>'ZONE A'!CZ46</f>
        <v>0</v>
      </c>
      <c r="G34">
        <f>'ZONE A'!DA46</f>
        <v>0</v>
      </c>
      <c r="H34">
        <f>'ZONE A'!DB46</f>
        <v>0</v>
      </c>
      <c r="I34">
        <f>'ZONE A'!DC46</f>
        <v>0</v>
      </c>
      <c r="J34">
        <f>'ZONE A'!DD46</f>
        <v>0</v>
      </c>
      <c r="K34">
        <f>'ZONE A'!DE46</f>
        <v>0</v>
      </c>
      <c r="L34">
        <f>'ZONE A'!DF46</f>
        <v>0</v>
      </c>
      <c r="M34">
        <f>'ZONE A'!DG46</f>
        <v>0</v>
      </c>
      <c r="N34">
        <f>'ZONE A'!DH46</f>
        <v>0</v>
      </c>
      <c r="O34">
        <f>'ZONE A'!DI46</f>
        <v>0</v>
      </c>
      <c r="P34">
        <f>'ZONE A'!DJ46</f>
        <v>0</v>
      </c>
      <c r="Q34">
        <f>'ZONE A'!DK46</f>
        <v>0</v>
      </c>
      <c r="R34">
        <f>'ZONE A'!DL46</f>
        <v>0</v>
      </c>
      <c r="S34">
        <f>'ZONE A'!DM46</f>
        <v>0</v>
      </c>
      <c r="T34">
        <f>'ZONE A'!DN46</f>
        <v>0</v>
      </c>
      <c r="U34">
        <f>'ZONE A'!DO46</f>
        <v>0</v>
      </c>
    </row>
    <row r="35" spans="1:21" x14ac:dyDescent="0.3">
      <c r="A35" s="94">
        <f>'ZONE A'!C47</f>
        <v>45522</v>
      </c>
      <c r="B35">
        <f>'ZONE A'!CV47</f>
        <v>0</v>
      </c>
      <c r="C35">
        <f>'ZONE A'!CW47</f>
        <v>0</v>
      </c>
      <c r="D35">
        <f>'ZONE A'!CX47</f>
        <v>0</v>
      </c>
      <c r="E35">
        <f>'ZONE A'!CY47</f>
        <v>0</v>
      </c>
      <c r="F35">
        <f>'ZONE A'!CZ47</f>
        <v>0</v>
      </c>
      <c r="G35">
        <f>'ZONE A'!DA47</f>
        <v>0</v>
      </c>
      <c r="H35">
        <f>'ZONE A'!DB47</f>
        <v>0</v>
      </c>
      <c r="I35">
        <f>'ZONE A'!DC47</f>
        <v>0</v>
      </c>
      <c r="J35">
        <f>'ZONE A'!DD47</f>
        <v>0</v>
      </c>
      <c r="K35">
        <f>'ZONE A'!DE47</f>
        <v>0</v>
      </c>
      <c r="L35">
        <f>'ZONE A'!DF47</f>
        <v>0</v>
      </c>
      <c r="M35">
        <f>'ZONE A'!DG47</f>
        <v>0</v>
      </c>
      <c r="N35">
        <f>'ZONE A'!DH47</f>
        <v>0</v>
      </c>
      <c r="O35">
        <f>'ZONE A'!DI47</f>
        <v>0</v>
      </c>
      <c r="P35">
        <f>'ZONE A'!DJ47</f>
        <v>0</v>
      </c>
      <c r="Q35">
        <f>'ZONE A'!DK47</f>
        <v>0</v>
      </c>
      <c r="R35">
        <f>'ZONE A'!DL47</f>
        <v>0</v>
      </c>
      <c r="S35">
        <f>'ZONE A'!DM47</f>
        <v>0</v>
      </c>
      <c r="T35">
        <f>'ZONE A'!DN47</f>
        <v>0</v>
      </c>
      <c r="U35">
        <f>'ZONE A'!DO47</f>
        <v>0</v>
      </c>
    </row>
    <row r="36" spans="1:21" x14ac:dyDescent="0.3">
      <c r="A36" s="94">
        <f>'ZONE A'!C48</f>
        <v>45523</v>
      </c>
      <c r="B36">
        <f>'ZONE A'!CV48</f>
        <v>1401.7</v>
      </c>
      <c r="C36">
        <f>'ZONE A'!CW48</f>
        <v>6.22</v>
      </c>
      <c r="D36">
        <f>'ZONE A'!CX48</f>
        <v>125.97</v>
      </c>
      <c r="E36">
        <f>'ZONE A'!CY48</f>
        <v>75.849999999999994</v>
      </c>
      <c r="F36">
        <f>'ZONE A'!CZ48</f>
        <v>2.39</v>
      </c>
      <c r="G36">
        <f>'ZONE A'!DA48</f>
        <v>168.1</v>
      </c>
      <c r="H36">
        <f>'ZONE A'!DB48</f>
        <v>796.6</v>
      </c>
      <c r="I36">
        <f>'ZONE A'!DC48</f>
        <v>6.37</v>
      </c>
      <c r="J36">
        <f>'ZONE A'!DD48</f>
        <v>99.08</v>
      </c>
      <c r="K36">
        <f>'ZONE A'!DE48</f>
        <v>83.9</v>
      </c>
      <c r="L36">
        <f>'ZONE A'!DF48</f>
        <v>2.14</v>
      </c>
      <c r="M36">
        <f>'ZONE A'!DG48</f>
        <v>763.7</v>
      </c>
      <c r="N36" t="str">
        <f>'ZONE A'!DH48</f>
        <v>HS</v>
      </c>
      <c r="O36">
        <f>'ZONE A'!DI48</f>
        <v>6.62</v>
      </c>
      <c r="P36">
        <f>'ZONE A'!DJ48</f>
        <v>105.79</v>
      </c>
      <c r="Q36">
        <f>'ZONE A'!DK48</f>
        <v>86.39</v>
      </c>
      <c r="R36">
        <f>'ZONE A'!DL48</f>
        <v>2.0299999999999998</v>
      </c>
      <c r="S36">
        <f>'ZONE A'!DM48</f>
        <v>647.9</v>
      </c>
      <c r="T36">
        <f>'ZONE A'!DN48</f>
        <v>1017.8</v>
      </c>
      <c r="U36">
        <f>'ZONE A'!DO48</f>
        <v>6.3</v>
      </c>
    </row>
    <row r="37" spans="1:21" x14ac:dyDescent="0.3">
      <c r="A37" s="94">
        <f>'ZONE A'!C49</f>
        <v>45524</v>
      </c>
      <c r="B37">
        <f>'ZONE A'!CV49</f>
        <v>0</v>
      </c>
      <c r="C37">
        <f>'ZONE A'!CW49</f>
        <v>0</v>
      </c>
      <c r="D37">
        <f>'ZONE A'!CX49</f>
        <v>0</v>
      </c>
      <c r="E37">
        <f>'ZONE A'!CY49</f>
        <v>0</v>
      </c>
      <c r="F37">
        <f>'ZONE A'!CZ49</f>
        <v>0</v>
      </c>
      <c r="G37">
        <f>'ZONE A'!DA49</f>
        <v>0</v>
      </c>
      <c r="H37">
        <f>'ZONE A'!DB49</f>
        <v>0</v>
      </c>
      <c r="I37">
        <f>'ZONE A'!DC49</f>
        <v>0</v>
      </c>
      <c r="J37">
        <f>'ZONE A'!DD49</f>
        <v>0</v>
      </c>
      <c r="K37">
        <f>'ZONE A'!DE49</f>
        <v>0</v>
      </c>
      <c r="L37">
        <f>'ZONE A'!DF49</f>
        <v>0</v>
      </c>
      <c r="M37">
        <f>'ZONE A'!DG49</f>
        <v>0</v>
      </c>
      <c r="N37">
        <f>'ZONE A'!DH49</f>
        <v>0</v>
      </c>
      <c r="O37">
        <f>'ZONE A'!DI49</f>
        <v>0</v>
      </c>
      <c r="P37">
        <f>'ZONE A'!DJ49</f>
        <v>0</v>
      </c>
      <c r="Q37">
        <f>'ZONE A'!DK49</f>
        <v>0</v>
      </c>
      <c r="R37">
        <f>'ZONE A'!DL49</f>
        <v>0</v>
      </c>
      <c r="S37">
        <f>'ZONE A'!DM49</f>
        <v>0</v>
      </c>
      <c r="T37">
        <f>'ZONE A'!DN49</f>
        <v>0</v>
      </c>
      <c r="U37">
        <f>'ZONE A'!DO49</f>
        <v>0</v>
      </c>
    </row>
    <row r="38" spans="1:21" x14ac:dyDescent="0.3">
      <c r="A38" s="94">
        <f>'ZONE A'!C50</f>
        <v>45525</v>
      </c>
      <c r="B38">
        <f>'ZONE A'!CV50</f>
        <v>0</v>
      </c>
      <c r="C38">
        <f>'ZONE A'!CW50</f>
        <v>0</v>
      </c>
      <c r="D38">
        <f>'ZONE A'!CX50</f>
        <v>0</v>
      </c>
      <c r="E38">
        <f>'ZONE A'!CY50</f>
        <v>0</v>
      </c>
      <c r="F38">
        <f>'ZONE A'!CZ50</f>
        <v>0</v>
      </c>
      <c r="G38">
        <f>'ZONE A'!DA50</f>
        <v>0</v>
      </c>
      <c r="H38">
        <f>'ZONE A'!DB50</f>
        <v>0</v>
      </c>
      <c r="I38">
        <f>'ZONE A'!DC50</f>
        <v>0</v>
      </c>
      <c r="J38">
        <f>'ZONE A'!DD50</f>
        <v>0</v>
      </c>
      <c r="K38">
        <f>'ZONE A'!DE50</f>
        <v>0</v>
      </c>
      <c r="L38">
        <f>'ZONE A'!DF50</f>
        <v>0</v>
      </c>
      <c r="M38">
        <f>'ZONE A'!DG50</f>
        <v>0</v>
      </c>
      <c r="N38">
        <f>'ZONE A'!DH50</f>
        <v>0</v>
      </c>
      <c r="O38">
        <f>'ZONE A'!DI50</f>
        <v>0</v>
      </c>
      <c r="P38">
        <f>'ZONE A'!DJ50</f>
        <v>0</v>
      </c>
      <c r="Q38">
        <f>'ZONE A'!DK50</f>
        <v>0</v>
      </c>
      <c r="R38">
        <f>'ZONE A'!DL50</f>
        <v>0</v>
      </c>
      <c r="S38">
        <f>'ZONE A'!DM50</f>
        <v>0</v>
      </c>
      <c r="T38">
        <f>'ZONE A'!DN50</f>
        <v>0</v>
      </c>
      <c r="U38">
        <f>'ZONE A'!DO50</f>
        <v>0</v>
      </c>
    </row>
    <row r="39" spans="1:21" x14ac:dyDescent="0.3">
      <c r="A39" s="94">
        <f>'ZONE A'!C51</f>
        <v>45526</v>
      </c>
      <c r="B39">
        <f>'ZONE A'!CV51</f>
        <v>1354.1</v>
      </c>
      <c r="C39">
        <f>'ZONE A'!CW51</f>
        <v>6.21</v>
      </c>
      <c r="D39">
        <f>'ZONE A'!CX51</f>
        <v>126.37</v>
      </c>
      <c r="E39">
        <f>'ZONE A'!CY51</f>
        <v>75.64</v>
      </c>
      <c r="F39">
        <f>'ZONE A'!CZ51</f>
        <v>2.38</v>
      </c>
      <c r="G39">
        <f>'ZONE A'!DA51</f>
        <v>167.5</v>
      </c>
      <c r="H39">
        <f>'ZONE A'!DB51</f>
        <v>945.9</v>
      </c>
      <c r="I39">
        <f>'ZONE A'!DC51</f>
        <v>6.41</v>
      </c>
      <c r="J39">
        <f>'ZONE A'!DD51</f>
        <v>101.87</v>
      </c>
      <c r="K39">
        <f>'ZONE A'!DE51</f>
        <v>84.54</v>
      </c>
      <c r="L39">
        <f>'ZONE A'!DF51</f>
        <v>2.13</v>
      </c>
      <c r="M39">
        <f>'ZONE A'!DG51</f>
        <v>797.7</v>
      </c>
      <c r="N39" t="str">
        <f>'ZONE A'!DH51</f>
        <v>HS</v>
      </c>
      <c r="O39">
        <f>'ZONE A'!DI51</f>
        <v>6.66</v>
      </c>
      <c r="P39">
        <f>'ZONE A'!DJ51</f>
        <v>100.06</v>
      </c>
      <c r="Q39">
        <f>'ZONE A'!DK51</f>
        <v>86.71</v>
      </c>
      <c r="R39">
        <f>'ZONE A'!DL51</f>
        <v>2.0299999999999998</v>
      </c>
      <c r="S39">
        <f>'ZONE A'!DM51</f>
        <v>566.6</v>
      </c>
      <c r="T39">
        <f>'ZONE A'!DN51</f>
        <v>700.1</v>
      </c>
      <c r="U39">
        <f>'ZONE A'!DO51</f>
        <v>6.2</v>
      </c>
    </row>
    <row r="40" spans="1:21" x14ac:dyDescent="0.3">
      <c r="A40" s="94">
        <f>'ZONE A'!C52</f>
        <v>45527</v>
      </c>
      <c r="B40">
        <f>'ZONE A'!CV52</f>
        <v>0</v>
      </c>
      <c r="C40">
        <f>'ZONE A'!CW52</f>
        <v>0</v>
      </c>
      <c r="D40">
        <f>'ZONE A'!CX52</f>
        <v>0</v>
      </c>
      <c r="E40">
        <f>'ZONE A'!CY52</f>
        <v>0</v>
      </c>
      <c r="F40">
        <f>'ZONE A'!CZ52</f>
        <v>0</v>
      </c>
      <c r="G40">
        <f>'ZONE A'!DA52</f>
        <v>0</v>
      </c>
      <c r="H40">
        <f>'ZONE A'!DB52</f>
        <v>0</v>
      </c>
      <c r="I40">
        <f>'ZONE A'!DC52</f>
        <v>0</v>
      </c>
      <c r="J40">
        <f>'ZONE A'!DD52</f>
        <v>0</v>
      </c>
      <c r="K40">
        <f>'ZONE A'!DE52</f>
        <v>0</v>
      </c>
      <c r="L40">
        <f>'ZONE A'!DF52</f>
        <v>0</v>
      </c>
      <c r="M40">
        <f>'ZONE A'!DG52</f>
        <v>0</v>
      </c>
      <c r="N40">
        <f>'ZONE A'!DH52</f>
        <v>0</v>
      </c>
      <c r="O40">
        <f>'ZONE A'!DI52</f>
        <v>0</v>
      </c>
      <c r="P40">
        <f>'ZONE A'!DJ52</f>
        <v>0</v>
      </c>
      <c r="Q40">
        <f>'ZONE A'!DK52</f>
        <v>0</v>
      </c>
      <c r="R40">
        <f>'ZONE A'!DL52</f>
        <v>0</v>
      </c>
      <c r="S40">
        <f>'ZONE A'!DM52</f>
        <v>0</v>
      </c>
      <c r="T40">
        <f>'ZONE A'!DN52</f>
        <v>0</v>
      </c>
      <c r="U40">
        <f>'ZONE A'!DO52</f>
        <v>0</v>
      </c>
    </row>
    <row r="41" spans="1:21" x14ac:dyDescent="0.3">
      <c r="A41" s="94">
        <f>'ZONE A'!C53</f>
        <v>45528</v>
      </c>
      <c r="B41">
        <f>'ZONE A'!CV53</f>
        <v>0</v>
      </c>
      <c r="C41">
        <f>'ZONE A'!CW53</f>
        <v>0</v>
      </c>
      <c r="D41">
        <f>'ZONE A'!CX53</f>
        <v>0</v>
      </c>
      <c r="E41">
        <f>'ZONE A'!CY53</f>
        <v>0</v>
      </c>
      <c r="F41">
        <f>'ZONE A'!CZ53</f>
        <v>0</v>
      </c>
      <c r="G41">
        <f>'ZONE A'!DA53</f>
        <v>0</v>
      </c>
      <c r="H41">
        <f>'ZONE A'!DB53</f>
        <v>0</v>
      </c>
      <c r="I41">
        <f>'ZONE A'!DC53</f>
        <v>0</v>
      </c>
      <c r="J41">
        <f>'ZONE A'!DD53</f>
        <v>0</v>
      </c>
      <c r="K41">
        <f>'ZONE A'!DE53</f>
        <v>0</v>
      </c>
      <c r="L41">
        <f>'ZONE A'!DF53</f>
        <v>0</v>
      </c>
      <c r="M41">
        <f>'ZONE A'!DG53</f>
        <v>0</v>
      </c>
      <c r="N41">
        <f>'ZONE A'!DH53</f>
        <v>0</v>
      </c>
      <c r="O41">
        <f>'ZONE A'!DI53</f>
        <v>0</v>
      </c>
      <c r="P41">
        <f>'ZONE A'!DJ53</f>
        <v>0</v>
      </c>
      <c r="Q41">
        <f>'ZONE A'!DK53</f>
        <v>0</v>
      </c>
      <c r="R41">
        <f>'ZONE A'!DL53</f>
        <v>0</v>
      </c>
      <c r="S41">
        <f>'ZONE A'!DM53</f>
        <v>0</v>
      </c>
      <c r="T41">
        <f>'ZONE A'!DN53</f>
        <v>0</v>
      </c>
      <c r="U41">
        <f>'ZONE A'!DO53</f>
        <v>0</v>
      </c>
    </row>
    <row r="42" spans="1:21" x14ac:dyDescent="0.3">
      <c r="A42" s="94">
        <f>'ZONE A'!C54</f>
        <v>45529</v>
      </c>
      <c r="B42">
        <f>'ZONE A'!CV54</f>
        <v>0</v>
      </c>
      <c r="C42">
        <f>'ZONE A'!CW54</f>
        <v>0</v>
      </c>
      <c r="D42">
        <f>'ZONE A'!CX54</f>
        <v>0</v>
      </c>
      <c r="E42">
        <f>'ZONE A'!CY54</f>
        <v>0</v>
      </c>
      <c r="F42">
        <f>'ZONE A'!CZ54</f>
        <v>0</v>
      </c>
      <c r="G42">
        <f>'ZONE A'!DA54</f>
        <v>0</v>
      </c>
      <c r="H42">
        <f>'ZONE A'!DB54</f>
        <v>0</v>
      </c>
      <c r="I42">
        <f>'ZONE A'!DC54</f>
        <v>0</v>
      </c>
      <c r="J42">
        <f>'ZONE A'!DD54</f>
        <v>0</v>
      </c>
      <c r="K42">
        <f>'ZONE A'!DE54</f>
        <v>0</v>
      </c>
      <c r="L42">
        <f>'ZONE A'!DF54</f>
        <v>0</v>
      </c>
      <c r="M42">
        <f>'ZONE A'!DG54</f>
        <v>0</v>
      </c>
      <c r="N42">
        <f>'ZONE A'!DH54</f>
        <v>0</v>
      </c>
      <c r="O42">
        <f>'ZONE A'!DI54</f>
        <v>0</v>
      </c>
      <c r="P42">
        <f>'ZONE A'!DJ54</f>
        <v>0</v>
      </c>
      <c r="Q42">
        <f>'ZONE A'!DK54</f>
        <v>0</v>
      </c>
      <c r="R42">
        <f>'ZONE A'!DL54</f>
        <v>0</v>
      </c>
      <c r="S42">
        <f>'ZONE A'!DM54</f>
        <v>0</v>
      </c>
      <c r="T42">
        <f>'ZONE A'!DN54</f>
        <v>0</v>
      </c>
      <c r="U42">
        <f>'ZONE A'!DO54</f>
        <v>0</v>
      </c>
    </row>
    <row r="43" spans="1:21" x14ac:dyDescent="0.3">
      <c r="A43" s="94">
        <f>'ZONE A'!C55</f>
        <v>45530</v>
      </c>
      <c r="B43">
        <f>'ZONE A'!CV55</f>
        <v>1072.3</v>
      </c>
      <c r="C43">
        <f>'ZONE A'!CW55</f>
        <v>5.99</v>
      </c>
      <c r="D43">
        <f>'ZONE A'!CX55</f>
        <v>125.62</v>
      </c>
      <c r="E43">
        <f>'ZONE A'!CY55</f>
        <v>73.760000000000005</v>
      </c>
      <c r="F43">
        <f>'ZONE A'!CZ55</f>
        <v>2.4500000000000002</v>
      </c>
      <c r="G43">
        <f>'ZONE A'!DA55</f>
        <v>184.5</v>
      </c>
      <c r="H43">
        <f>'ZONE A'!DB55</f>
        <v>642.6</v>
      </c>
      <c r="I43">
        <f>'ZONE A'!DC55</f>
        <v>6.13</v>
      </c>
      <c r="J43">
        <f>'ZONE A'!DD55</f>
        <v>128.21</v>
      </c>
      <c r="K43">
        <f>'ZONE A'!DE55</f>
        <v>88.19</v>
      </c>
      <c r="L43">
        <f>'ZONE A'!DF55</f>
        <v>2.12</v>
      </c>
      <c r="M43">
        <f>'ZONE A'!DG55</f>
        <v>825.4</v>
      </c>
      <c r="N43" t="str">
        <f>'ZONE A'!DH55</f>
        <v>HS</v>
      </c>
      <c r="O43">
        <f>'ZONE A'!DI55</f>
        <v>6.58</v>
      </c>
      <c r="P43">
        <f>'ZONE A'!DJ55</f>
        <v>134.68</v>
      </c>
      <c r="Q43">
        <f>'ZONE A'!DK55</f>
        <v>89.83</v>
      </c>
      <c r="R43">
        <f>'ZONE A'!DL55</f>
        <v>2.04</v>
      </c>
      <c r="S43">
        <f>'ZONE A'!DM55</f>
        <v>477.1</v>
      </c>
      <c r="T43">
        <f>'ZONE A'!DN55</f>
        <v>1544.1</v>
      </c>
      <c r="U43">
        <f>'ZONE A'!DO55</f>
        <v>6.6</v>
      </c>
    </row>
    <row r="44" spans="1:21" x14ac:dyDescent="0.3">
      <c r="A44" s="94">
        <f>'ZONE A'!C56</f>
        <v>45531</v>
      </c>
      <c r="B44">
        <f>'ZONE A'!CV56</f>
        <v>938</v>
      </c>
      <c r="C44">
        <f>'ZONE A'!CW56</f>
        <v>5.9</v>
      </c>
      <c r="D44">
        <f>'ZONE A'!CX56</f>
        <v>115.6</v>
      </c>
      <c r="E44">
        <f>'ZONE A'!CY56</f>
        <v>73.03</v>
      </c>
      <c r="F44">
        <f>'ZONE A'!CZ56</f>
        <v>2.4700000000000002</v>
      </c>
      <c r="G44">
        <f>'ZONE A'!DA56</f>
        <v>160.6</v>
      </c>
      <c r="H44">
        <f>'ZONE A'!DB56</f>
        <v>636</v>
      </c>
      <c r="I44">
        <f>'ZONE A'!DC56</f>
        <v>6.19</v>
      </c>
      <c r="J44">
        <f>'ZONE A'!DD56</f>
        <v>118.16</v>
      </c>
      <c r="K44">
        <f>'ZONE A'!DE56</f>
        <v>87.77</v>
      </c>
      <c r="L44">
        <f>'ZONE A'!DF56</f>
        <v>2.13</v>
      </c>
      <c r="M44">
        <f>'ZONE A'!DG56</f>
        <v>805.9</v>
      </c>
      <c r="N44" t="str">
        <f>'ZONE A'!DH56</f>
        <v>HS</v>
      </c>
      <c r="O44">
        <f>'ZONE A'!DI56</f>
        <v>6.88</v>
      </c>
      <c r="P44">
        <f>'ZONE A'!DJ56</f>
        <v>124.19</v>
      </c>
      <c r="Q44">
        <f>'ZONE A'!DK56</f>
        <v>92.28</v>
      </c>
      <c r="R44">
        <f>'ZONE A'!DL56</f>
        <v>2.0699999999999998</v>
      </c>
      <c r="S44">
        <f>'ZONE A'!DM56</f>
        <v>521.70000000000005</v>
      </c>
      <c r="T44">
        <f>'ZONE A'!DN56</f>
        <v>2371.6</v>
      </c>
      <c r="U44">
        <f>'ZONE A'!DO56</f>
        <v>6.6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2D7E-5C03-4402-8B66-0A61ACFE0311}">
  <dimension ref="A1:U44"/>
  <sheetViews>
    <sheetView topLeftCell="A7" workbookViewId="0">
      <selection activeCell="A29" sqref="A29:U44"/>
    </sheetView>
  </sheetViews>
  <sheetFormatPr baseColWidth="10" defaultRowHeight="14.4" x14ac:dyDescent="0.3"/>
  <sheetData>
    <row r="1" spans="1:21" x14ac:dyDescent="0.3">
      <c r="A1" s="92" t="s">
        <v>403</v>
      </c>
      <c r="B1" s="92" t="s">
        <v>437</v>
      </c>
      <c r="C1" s="92" t="s">
        <v>438</v>
      </c>
      <c r="D1" s="92" t="s">
        <v>439</v>
      </c>
      <c r="E1" s="92" t="s">
        <v>440</v>
      </c>
      <c r="F1" s="92" t="s">
        <v>441</v>
      </c>
      <c r="G1" s="92" t="s">
        <v>442</v>
      </c>
      <c r="H1" s="92" t="s">
        <v>422</v>
      </c>
      <c r="I1" s="92" t="s">
        <v>443</v>
      </c>
      <c r="J1" s="92" t="s">
        <v>444</v>
      </c>
      <c r="K1" s="92" t="s">
        <v>445</v>
      </c>
      <c r="L1" s="92" t="s">
        <v>446</v>
      </c>
      <c r="M1" s="92" t="s">
        <v>447</v>
      </c>
      <c r="N1" s="92" t="s">
        <v>448</v>
      </c>
      <c r="O1" s="92" t="s">
        <v>449</v>
      </c>
      <c r="P1" s="92" t="s">
        <v>450</v>
      </c>
      <c r="Q1" s="92" t="s">
        <v>451</v>
      </c>
      <c r="R1" s="92" t="s">
        <v>452</v>
      </c>
      <c r="S1" s="92" t="s">
        <v>453</v>
      </c>
      <c r="T1" s="92" t="s">
        <v>454</v>
      </c>
      <c r="U1" s="92" t="s">
        <v>436</v>
      </c>
    </row>
    <row r="2" spans="1:21" x14ac:dyDescent="0.3">
      <c r="A2" s="94">
        <f>'ZONE B'!C12</f>
        <v>45489</v>
      </c>
      <c r="B2">
        <f>'ZONE B'!CV12</f>
        <v>857.7</v>
      </c>
      <c r="C2">
        <f>'ZONE B'!CW12</f>
        <v>6.44</v>
      </c>
      <c r="D2">
        <f>'ZONE B'!CX12</f>
        <v>84.66</v>
      </c>
      <c r="E2" t="str">
        <f>'ZONE B'!CY12</f>
        <v>***</v>
      </c>
      <c r="F2">
        <f>'ZONE B'!CZ12</f>
        <v>258.3</v>
      </c>
      <c r="G2">
        <f>'ZONE B'!DA12</f>
        <v>642.6</v>
      </c>
      <c r="H2">
        <f>'ZONE B'!DB12</f>
        <v>6.4</v>
      </c>
      <c r="I2">
        <f>'ZONE B'!DC12</f>
        <v>78.34</v>
      </c>
      <c r="J2" t="str">
        <f>'ZONE B'!DD12</f>
        <v>***</v>
      </c>
      <c r="K2">
        <f>'ZONE B'!DE12</f>
        <v>428.7</v>
      </c>
      <c r="L2" t="str">
        <f>'ZONE B'!DF12</f>
        <v>NA</v>
      </c>
      <c r="M2">
        <f>'ZONE B'!DG12</f>
        <v>6.9</v>
      </c>
      <c r="N2">
        <f>'ZONE B'!DH12</f>
        <v>75.77</v>
      </c>
      <c r="O2" t="str">
        <f>'ZONE B'!DI12</f>
        <v>***</v>
      </c>
      <c r="P2">
        <f>'ZONE B'!DJ12</f>
        <v>749.7</v>
      </c>
      <c r="Q2">
        <f>'ZONE B'!DK12</f>
        <v>2064.9</v>
      </c>
      <c r="R2">
        <f>'ZONE B'!DL12</f>
        <v>6.6</v>
      </c>
      <c r="S2">
        <f>'ZONE B'!DM12</f>
        <v>70.5</v>
      </c>
      <c r="T2" t="str">
        <f>'ZONE B'!DN12</f>
        <v>***</v>
      </c>
      <c r="U2">
        <f>'ZONE B'!DO12</f>
        <v>329.4</v>
      </c>
    </row>
    <row r="3" spans="1:21" x14ac:dyDescent="0.3">
      <c r="A3" s="94">
        <f>'ZONE B'!C13</f>
        <v>45490</v>
      </c>
      <c r="B3">
        <f>'ZONE B'!CV13</f>
        <v>1555.3</v>
      </c>
      <c r="C3">
        <f>'ZONE B'!CW13</f>
        <v>6.55</v>
      </c>
      <c r="D3">
        <f>'ZONE B'!CX13</f>
        <v>84.66</v>
      </c>
      <c r="E3" t="str">
        <f>'ZONE B'!CY13</f>
        <v>***</v>
      </c>
      <c r="F3">
        <f>'ZONE B'!CZ13</f>
        <v>230.7</v>
      </c>
      <c r="G3">
        <f>'ZONE B'!DA13</f>
        <v>2888.2</v>
      </c>
      <c r="H3">
        <f>'ZONE B'!DB13</f>
        <v>6.4</v>
      </c>
      <c r="I3">
        <f>'ZONE B'!DC13</f>
        <v>78.34</v>
      </c>
      <c r="J3" t="str">
        <f>'ZONE B'!DD13</f>
        <v>***</v>
      </c>
      <c r="K3">
        <f>'ZONE B'!DE13</f>
        <v>299.60000000000002</v>
      </c>
      <c r="L3" t="str">
        <f>'ZONE B'!DF13</f>
        <v>NA</v>
      </c>
      <c r="M3">
        <f>'ZONE B'!DG13</f>
        <v>6.7</v>
      </c>
      <c r="N3">
        <f>'ZONE B'!DH13</f>
        <v>75.77</v>
      </c>
      <c r="O3" t="str">
        <f>'ZONE B'!DI13</f>
        <v>***</v>
      </c>
      <c r="P3">
        <f>'ZONE B'!DJ13</f>
        <v>751.4</v>
      </c>
      <c r="Q3">
        <f>'ZONE B'!DK13</f>
        <v>3528.2</v>
      </c>
      <c r="R3">
        <f>'ZONE B'!DL13</f>
        <v>6.7</v>
      </c>
      <c r="S3">
        <f>'ZONE B'!DM13</f>
        <v>70.5</v>
      </c>
      <c r="T3" t="str">
        <f>'ZONE B'!DN13</f>
        <v>***</v>
      </c>
      <c r="U3">
        <f>'ZONE B'!DO13</f>
        <v>323.60000000000002</v>
      </c>
    </row>
    <row r="4" spans="1:21" x14ac:dyDescent="0.3">
      <c r="A4" s="94">
        <f>'ZONE B'!C14</f>
        <v>45491</v>
      </c>
      <c r="B4">
        <f>'ZONE B'!CV14</f>
        <v>1247.4000000000001</v>
      </c>
      <c r="C4">
        <f>'ZONE B'!CW14</f>
        <v>6.16</v>
      </c>
      <c r="D4">
        <f>'ZONE B'!CX14</f>
        <v>82.56</v>
      </c>
      <c r="E4" t="str">
        <f>'ZONE B'!CY14</f>
        <v>***</v>
      </c>
      <c r="F4">
        <f>'ZONE B'!CZ14</f>
        <v>240.7</v>
      </c>
      <c r="G4">
        <f>'ZONE B'!DA14</f>
        <v>692.21</v>
      </c>
      <c r="H4">
        <f>'ZONE B'!DB14</f>
        <v>6</v>
      </c>
      <c r="I4">
        <f>'ZONE B'!DC14</f>
        <v>79.349999999999994</v>
      </c>
      <c r="J4" t="str">
        <f>'ZONE B'!DD14</f>
        <v>***</v>
      </c>
      <c r="K4">
        <f>'ZONE B'!DE14</f>
        <v>468.5</v>
      </c>
      <c r="L4" t="str">
        <f>'ZONE B'!DF14</f>
        <v>NA</v>
      </c>
      <c r="M4">
        <f>'ZONE B'!DG14</f>
        <v>6.3</v>
      </c>
      <c r="N4">
        <f>'ZONE B'!DH14</f>
        <v>73.069999999999993</v>
      </c>
      <c r="O4" t="str">
        <f>'ZONE B'!DI14</f>
        <v>***</v>
      </c>
      <c r="P4">
        <f>'ZONE B'!DJ14</f>
        <v>750.8</v>
      </c>
      <c r="Q4">
        <f>'ZONE B'!DK14</f>
        <v>2837.2</v>
      </c>
      <c r="R4">
        <f>'ZONE B'!DL14</f>
        <v>6.3</v>
      </c>
      <c r="S4">
        <f>'ZONE B'!DM14</f>
        <v>69.83</v>
      </c>
      <c r="T4" t="str">
        <f>'ZONE B'!DN14</f>
        <v>***</v>
      </c>
      <c r="U4">
        <f>'ZONE B'!DO14</f>
        <v>286.5</v>
      </c>
    </row>
    <row r="5" spans="1:21" x14ac:dyDescent="0.3">
      <c r="A5" s="94">
        <f>'ZONE B'!C15</f>
        <v>45492</v>
      </c>
      <c r="B5">
        <f>'ZONE B'!CV15</f>
        <v>846.1</v>
      </c>
      <c r="C5">
        <f>'ZONE B'!CW15</f>
        <v>6.2</v>
      </c>
      <c r="D5">
        <f>'ZONE B'!CX15</f>
        <v>80.34</v>
      </c>
      <c r="E5" t="str">
        <f>'ZONE B'!CY15</f>
        <v>***</v>
      </c>
      <c r="F5">
        <f>'ZONE B'!CZ15</f>
        <v>301.10000000000002</v>
      </c>
      <c r="G5">
        <f>'ZONE B'!DA15</f>
        <v>495</v>
      </c>
      <c r="H5">
        <f>'ZONE B'!DB15</f>
        <v>6</v>
      </c>
      <c r="I5">
        <f>'ZONE B'!DC15</f>
        <v>78.849999999999994</v>
      </c>
      <c r="J5" t="str">
        <f>'ZONE B'!DD15</f>
        <v>***</v>
      </c>
      <c r="K5">
        <f>'ZONE B'!DE15</f>
        <v>532.5</v>
      </c>
      <c r="L5" t="str">
        <f>'ZONE B'!DF15</f>
        <v>NA</v>
      </c>
      <c r="M5">
        <f>'ZONE B'!DG15</f>
        <v>6.5</v>
      </c>
      <c r="N5">
        <f>'ZONE B'!DH15</f>
        <v>70.61</v>
      </c>
      <c r="O5" t="str">
        <f>'ZONE B'!DI15</f>
        <v>***</v>
      </c>
      <c r="P5">
        <f>'ZONE B'!DJ15</f>
        <v>768.5</v>
      </c>
      <c r="Q5">
        <f>'ZONE B'!DK15</f>
        <v>2228.1</v>
      </c>
      <c r="R5">
        <f>'ZONE B'!DL15</f>
        <v>6.4</v>
      </c>
      <c r="S5">
        <f>'ZONE B'!DM15</f>
        <v>55.58</v>
      </c>
      <c r="T5" t="str">
        <f>'ZONE B'!DN15</f>
        <v>***</v>
      </c>
      <c r="U5">
        <f>'ZONE B'!DO15</f>
        <v>364.7</v>
      </c>
    </row>
    <row r="6" spans="1:21" x14ac:dyDescent="0.3">
      <c r="A6" s="94">
        <f>'ZONE B'!C16</f>
        <v>45493</v>
      </c>
      <c r="B6">
        <f>'ZONE B'!CV16</f>
        <v>0</v>
      </c>
      <c r="C6">
        <f>'ZONE B'!CW16</f>
        <v>0</v>
      </c>
      <c r="D6">
        <f>'ZONE B'!CX16</f>
        <v>0</v>
      </c>
      <c r="E6">
        <f>'ZONE B'!CY16</f>
        <v>0</v>
      </c>
      <c r="F6">
        <f>'ZONE B'!CZ16</f>
        <v>0</v>
      </c>
      <c r="G6">
        <f>'ZONE B'!DA16</f>
        <v>0</v>
      </c>
      <c r="H6">
        <f>'ZONE B'!DB16</f>
        <v>0</v>
      </c>
      <c r="I6">
        <f>'ZONE B'!DC16</f>
        <v>0</v>
      </c>
      <c r="J6">
        <f>'ZONE B'!DD16</f>
        <v>0</v>
      </c>
      <c r="K6">
        <f>'ZONE B'!DE16</f>
        <v>0</v>
      </c>
      <c r="L6">
        <f>'ZONE B'!DF16</f>
        <v>0</v>
      </c>
      <c r="M6">
        <f>'ZONE B'!DG16</f>
        <v>0</v>
      </c>
      <c r="N6">
        <f>'ZONE B'!DH16</f>
        <v>0</v>
      </c>
      <c r="O6">
        <f>'ZONE B'!DI16</f>
        <v>0</v>
      </c>
      <c r="P6">
        <f>'ZONE B'!DJ16</f>
        <v>0</v>
      </c>
      <c r="Q6">
        <f>'ZONE B'!DK16</f>
        <v>0</v>
      </c>
      <c r="R6">
        <f>'ZONE B'!DL16</f>
        <v>0</v>
      </c>
      <c r="S6">
        <f>'ZONE B'!DM16</f>
        <v>0</v>
      </c>
      <c r="T6">
        <f>'ZONE B'!DN16</f>
        <v>0</v>
      </c>
      <c r="U6">
        <f>'ZONE B'!DO16</f>
        <v>0</v>
      </c>
    </row>
    <row r="7" spans="1:21" x14ac:dyDescent="0.3">
      <c r="A7" s="94">
        <f>'ZONE B'!C17</f>
        <v>45494</v>
      </c>
      <c r="B7">
        <f>'ZONE B'!CV17</f>
        <v>0</v>
      </c>
      <c r="C7">
        <f>'ZONE B'!CW17</f>
        <v>0</v>
      </c>
      <c r="D7">
        <f>'ZONE B'!CX17</f>
        <v>0</v>
      </c>
      <c r="E7">
        <f>'ZONE B'!CY17</f>
        <v>0</v>
      </c>
      <c r="F7">
        <f>'ZONE B'!CZ17</f>
        <v>0</v>
      </c>
      <c r="G7">
        <f>'ZONE B'!DA17</f>
        <v>0</v>
      </c>
      <c r="H7">
        <f>'ZONE B'!DB17</f>
        <v>0</v>
      </c>
      <c r="I7">
        <f>'ZONE B'!DC17</f>
        <v>0</v>
      </c>
      <c r="J7">
        <f>'ZONE B'!DD17</f>
        <v>0</v>
      </c>
      <c r="K7">
        <f>'ZONE B'!DE17</f>
        <v>0</v>
      </c>
      <c r="L7">
        <f>'ZONE B'!DF17</f>
        <v>0</v>
      </c>
      <c r="M7">
        <f>'ZONE B'!DG17</f>
        <v>0</v>
      </c>
      <c r="N7">
        <f>'ZONE B'!DH17</f>
        <v>0</v>
      </c>
      <c r="O7">
        <f>'ZONE B'!DI17</f>
        <v>0</v>
      </c>
      <c r="P7">
        <f>'ZONE B'!DJ17</f>
        <v>0</v>
      </c>
      <c r="Q7">
        <f>'ZONE B'!DK17</f>
        <v>0</v>
      </c>
      <c r="R7">
        <f>'ZONE B'!DL17</f>
        <v>0</v>
      </c>
      <c r="S7">
        <f>'ZONE B'!DM17</f>
        <v>0</v>
      </c>
      <c r="T7">
        <f>'ZONE B'!DN17</f>
        <v>0</v>
      </c>
      <c r="U7">
        <f>'ZONE B'!DO17</f>
        <v>0</v>
      </c>
    </row>
    <row r="8" spans="1:21" x14ac:dyDescent="0.3">
      <c r="A8" s="94">
        <f>'ZONE B'!C18</f>
        <v>45495</v>
      </c>
      <c r="B8">
        <f>'ZONE B'!CV18</f>
        <v>614.6</v>
      </c>
      <c r="C8">
        <f>'ZONE B'!CW18</f>
        <v>5.98</v>
      </c>
      <c r="D8">
        <f>'ZONE B'!CX18</f>
        <v>76.66</v>
      </c>
      <c r="E8" t="str">
        <f>'ZONE B'!CY18</f>
        <v>***</v>
      </c>
      <c r="F8">
        <f>'ZONE B'!CZ18</f>
        <v>307.3</v>
      </c>
      <c r="G8">
        <f>'ZONE B'!DA18</f>
        <v>353.1</v>
      </c>
      <c r="H8">
        <f>'ZONE B'!DB18</f>
        <v>5.8</v>
      </c>
      <c r="I8">
        <f>'ZONE B'!DC18</f>
        <v>78.34</v>
      </c>
      <c r="J8" t="str">
        <f>'ZONE B'!DD18</f>
        <v>***</v>
      </c>
      <c r="K8">
        <f>'ZONE B'!DE18</f>
        <v>500.8</v>
      </c>
      <c r="L8" t="str">
        <f>'ZONE B'!DF18</f>
        <v>NA</v>
      </c>
      <c r="M8">
        <f>'ZONE B'!DG18</f>
        <v>6.5</v>
      </c>
      <c r="N8">
        <f>'ZONE B'!DH18</f>
        <v>68.77</v>
      </c>
      <c r="O8" t="str">
        <f>'ZONE B'!DI18</f>
        <v>***</v>
      </c>
      <c r="P8">
        <f>'ZONE B'!DJ18</f>
        <v>757.9</v>
      </c>
      <c r="Q8">
        <f>'ZONE B'!DK18</f>
        <v>5884.8</v>
      </c>
      <c r="R8">
        <f>'ZONE B'!DL18</f>
        <v>12.1</v>
      </c>
      <c r="S8" t="str">
        <f>'ZONE B'!DM18</f>
        <v>CIP</v>
      </c>
      <c r="T8" t="str">
        <f>'ZONE B'!DN18</f>
        <v>***</v>
      </c>
      <c r="U8">
        <f>'ZONE B'!DO18</f>
        <v>-331.4</v>
      </c>
    </row>
    <row r="9" spans="1:21" x14ac:dyDescent="0.3">
      <c r="A9" s="94">
        <f>'ZONE B'!C19</f>
        <v>45496</v>
      </c>
      <c r="B9">
        <f>'ZONE B'!CV19</f>
        <v>0</v>
      </c>
      <c r="C9">
        <f>'ZONE B'!CW19</f>
        <v>0</v>
      </c>
      <c r="D9">
        <f>'ZONE B'!CX19</f>
        <v>0</v>
      </c>
      <c r="E9">
        <f>'ZONE B'!CY19</f>
        <v>0</v>
      </c>
      <c r="F9">
        <f>'ZONE B'!CZ19</f>
        <v>0</v>
      </c>
      <c r="G9">
        <f>'ZONE B'!DA19</f>
        <v>0</v>
      </c>
      <c r="H9">
        <f>'ZONE B'!DB19</f>
        <v>0</v>
      </c>
      <c r="I9">
        <f>'ZONE B'!DC19</f>
        <v>0</v>
      </c>
      <c r="J9">
        <f>'ZONE B'!DD19</f>
        <v>0</v>
      </c>
      <c r="K9">
        <f>'ZONE B'!DE19</f>
        <v>0</v>
      </c>
      <c r="L9">
        <f>'ZONE B'!DF19</f>
        <v>0</v>
      </c>
      <c r="M9">
        <f>'ZONE B'!DG19</f>
        <v>0</v>
      </c>
      <c r="N9">
        <f>'ZONE B'!DH19</f>
        <v>0</v>
      </c>
      <c r="O9">
        <f>'ZONE B'!DI19</f>
        <v>0</v>
      </c>
      <c r="P9">
        <f>'ZONE B'!DJ19</f>
        <v>0</v>
      </c>
      <c r="Q9">
        <f>'ZONE B'!DK19</f>
        <v>0</v>
      </c>
      <c r="R9">
        <f>'ZONE B'!DL19</f>
        <v>0</v>
      </c>
      <c r="S9">
        <f>'ZONE B'!DM19</f>
        <v>0</v>
      </c>
      <c r="T9">
        <f>'ZONE B'!DN19</f>
        <v>0</v>
      </c>
      <c r="U9">
        <f>'ZONE B'!DO19</f>
        <v>0</v>
      </c>
    </row>
    <row r="10" spans="1:21" x14ac:dyDescent="0.3">
      <c r="A10" s="94">
        <f>'ZONE B'!C20</f>
        <v>45497</v>
      </c>
      <c r="B10">
        <f>'ZONE B'!CV20</f>
        <v>1709.7</v>
      </c>
      <c r="C10">
        <f>'ZONE B'!CW20</f>
        <v>6.56</v>
      </c>
      <c r="D10">
        <f>'ZONE B'!CX20</f>
        <v>80.44</v>
      </c>
      <c r="E10" t="str">
        <f>'ZONE B'!CY20</f>
        <v>***</v>
      </c>
      <c r="F10">
        <f>'ZONE B'!CZ20</f>
        <v>269</v>
      </c>
      <c r="G10">
        <f>'ZONE B'!DA20</f>
        <v>1088.5999999999999</v>
      </c>
      <c r="H10">
        <f>'ZONE B'!DB20</f>
        <v>6.4</v>
      </c>
      <c r="I10">
        <f>'ZONE B'!DC20</f>
        <v>79.3</v>
      </c>
      <c r="J10" t="str">
        <f>'ZONE B'!DD20</f>
        <v>***</v>
      </c>
      <c r="K10">
        <f>'ZONE B'!DE20</f>
        <v>566.29999999999995</v>
      </c>
      <c r="L10" t="str">
        <f>'ZONE B'!DF20</f>
        <v>NA</v>
      </c>
      <c r="M10">
        <f>'ZONE B'!DG20</f>
        <v>6.7</v>
      </c>
      <c r="N10">
        <f>'ZONE B'!DH20</f>
        <v>72.150000000000006</v>
      </c>
      <c r="O10" t="str">
        <f>'ZONE B'!DI20</f>
        <v>***</v>
      </c>
      <c r="P10">
        <f>'ZONE B'!DJ20</f>
        <v>707.8</v>
      </c>
      <c r="Q10">
        <f>'ZONE B'!DK20</f>
        <v>4872.8999999999996</v>
      </c>
      <c r="R10">
        <f>'ZONE B'!DL20</f>
        <v>6.7</v>
      </c>
      <c r="S10">
        <f>'ZONE B'!DM20</f>
        <v>95.23</v>
      </c>
      <c r="T10" t="str">
        <f>'ZONE B'!DN20</f>
        <v>***</v>
      </c>
      <c r="U10">
        <f>'ZONE B'!DO20</f>
        <v>313.5</v>
      </c>
    </row>
    <row r="11" spans="1:21" x14ac:dyDescent="0.3">
      <c r="A11" s="94">
        <f>'ZONE B'!C21</f>
        <v>45498</v>
      </c>
      <c r="B11">
        <f>'ZONE B'!CV21</f>
        <v>907.4</v>
      </c>
      <c r="C11">
        <f>'ZONE B'!CW21</f>
        <v>6.32</v>
      </c>
      <c r="D11">
        <f>'ZONE B'!CX21</f>
        <v>79.66</v>
      </c>
      <c r="E11" t="str">
        <f>'ZONE B'!CY21</f>
        <v>***</v>
      </c>
      <c r="F11">
        <f>'ZONE B'!CZ21</f>
        <v>260.89999999999998</v>
      </c>
      <c r="G11">
        <f>'ZONE B'!DA21</f>
        <v>439.4</v>
      </c>
      <c r="H11">
        <f>'ZONE B'!DB21</f>
        <v>6</v>
      </c>
      <c r="I11">
        <f>'ZONE B'!DC21</f>
        <v>78.34</v>
      </c>
      <c r="J11" t="str">
        <f>'ZONE B'!DD21</f>
        <v>***</v>
      </c>
      <c r="K11">
        <f>'ZONE B'!DE21</f>
        <v>610</v>
      </c>
      <c r="L11" t="str">
        <f>'ZONE B'!DF21</f>
        <v>NA</v>
      </c>
      <c r="M11">
        <f>'ZONE B'!DG21</f>
        <v>6.8</v>
      </c>
      <c r="N11">
        <f>'ZONE B'!DH21</f>
        <v>60.77</v>
      </c>
      <c r="O11" t="str">
        <f>'ZONE B'!DI21</f>
        <v>***</v>
      </c>
      <c r="P11">
        <f>'ZONE B'!DJ21</f>
        <v>684.8</v>
      </c>
      <c r="Q11">
        <f>'ZONE B'!DK21</f>
        <v>1587.5</v>
      </c>
      <c r="R11">
        <f>'ZONE B'!DL21</f>
        <v>6.2</v>
      </c>
      <c r="S11">
        <f>'ZONE B'!DM21</f>
        <v>94.77</v>
      </c>
      <c r="T11" t="str">
        <f>'ZONE B'!DN21</f>
        <v>***</v>
      </c>
      <c r="U11">
        <f>'ZONE B'!DO21</f>
        <v>200.3</v>
      </c>
    </row>
    <row r="12" spans="1:21" x14ac:dyDescent="0.3">
      <c r="A12" s="94">
        <f>'ZONE B'!C22</f>
        <v>45499</v>
      </c>
      <c r="B12">
        <f>'ZONE B'!CV22</f>
        <v>0</v>
      </c>
      <c r="C12">
        <f>'ZONE B'!CW22</f>
        <v>0</v>
      </c>
      <c r="D12">
        <f>'ZONE B'!CX22</f>
        <v>0</v>
      </c>
      <c r="E12">
        <f>'ZONE B'!CY22</f>
        <v>0</v>
      </c>
      <c r="F12">
        <f>'ZONE B'!CZ22</f>
        <v>0</v>
      </c>
      <c r="G12">
        <f>'ZONE B'!DA22</f>
        <v>0</v>
      </c>
      <c r="H12">
        <f>'ZONE B'!DB22</f>
        <v>0</v>
      </c>
      <c r="I12">
        <f>'ZONE B'!DC22</f>
        <v>0</v>
      </c>
      <c r="J12">
        <f>'ZONE B'!DD22</f>
        <v>0</v>
      </c>
      <c r="K12">
        <f>'ZONE B'!DE22</f>
        <v>0</v>
      </c>
      <c r="L12">
        <f>'ZONE B'!DF22</f>
        <v>0</v>
      </c>
      <c r="M12">
        <f>'ZONE B'!DG22</f>
        <v>0</v>
      </c>
      <c r="N12">
        <f>'ZONE B'!DH22</f>
        <v>0</v>
      </c>
      <c r="O12">
        <f>'ZONE B'!DI22</f>
        <v>0</v>
      </c>
      <c r="P12">
        <f>'ZONE B'!DJ22</f>
        <v>0</v>
      </c>
      <c r="Q12">
        <f>'ZONE B'!DK22</f>
        <v>0</v>
      </c>
      <c r="R12">
        <f>'ZONE B'!DL22</f>
        <v>0</v>
      </c>
      <c r="S12">
        <f>'ZONE B'!DM22</f>
        <v>0</v>
      </c>
      <c r="T12">
        <f>'ZONE B'!DN22</f>
        <v>0</v>
      </c>
      <c r="U12">
        <f>'ZONE B'!DO22</f>
        <v>0</v>
      </c>
    </row>
    <row r="13" spans="1:21" x14ac:dyDescent="0.3">
      <c r="A13" s="94">
        <f>'ZONE B'!C23</f>
        <v>45500</v>
      </c>
      <c r="B13">
        <f>'ZONE B'!CV23</f>
        <v>0</v>
      </c>
      <c r="C13">
        <f>'ZONE B'!CW23</f>
        <v>0</v>
      </c>
      <c r="D13">
        <f>'ZONE B'!CX23</f>
        <v>0</v>
      </c>
      <c r="E13">
        <f>'ZONE B'!CY23</f>
        <v>0</v>
      </c>
      <c r="F13">
        <f>'ZONE B'!CZ23</f>
        <v>0</v>
      </c>
      <c r="G13">
        <f>'ZONE B'!DA23</f>
        <v>0</v>
      </c>
      <c r="H13">
        <f>'ZONE B'!DB23</f>
        <v>0</v>
      </c>
      <c r="I13">
        <f>'ZONE B'!DC23</f>
        <v>0</v>
      </c>
      <c r="J13">
        <f>'ZONE B'!DD23</f>
        <v>0</v>
      </c>
      <c r="K13">
        <f>'ZONE B'!DE23</f>
        <v>0</v>
      </c>
      <c r="L13">
        <f>'ZONE B'!DF23</f>
        <v>0</v>
      </c>
      <c r="M13">
        <f>'ZONE B'!DG23</f>
        <v>0</v>
      </c>
      <c r="N13">
        <f>'ZONE B'!DH23</f>
        <v>0</v>
      </c>
      <c r="O13">
        <f>'ZONE B'!DI23</f>
        <v>0</v>
      </c>
      <c r="P13">
        <f>'ZONE B'!DJ23</f>
        <v>0</v>
      </c>
      <c r="Q13">
        <f>'ZONE B'!DK23</f>
        <v>0</v>
      </c>
      <c r="R13">
        <f>'ZONE B'!DL23</f>
        <v>0</v>
      </c>
      <c r="S13">
        <f>'ZONE B'!DM23</f>
        <v>0</v>
      </c>
      <c r="T13">
        <f>'ZONE B'!DN23</f>
        <v>0</v>
      </c>
      <c r="U13">
        <f>'ZONE B'!DO23</f>
        <v>0</v>
      </c>
    </row>
    <row r="14" spans="1:21" x14ac:dyDescent="0.3">
      <c r="A14" s="94">
        <f>'ZONE B'!C24</f>
        <v>45501</v>
      </c>
      <c r="B14">
        <f>'ZONE B'!CV24</f>
        <v>0</v>
      </c>
      <c r="C14">
        <f>'ZONE B'!CW24</f>
        <v>0</v>
      </c>
      <c r="D14">
        <f>'ZONE B'!CX24</f>
        <v>0</v>
      </c>
      <c r="E14">
        <f>'ZONE B'!CY24</f>
        <v>0</v>
      </c>
      <c r="F14">
        <f>'ZONE B'!CZ24</f>
        <v>0</v>
      </c>
      <c r="G14">
        <f>'ZONE B'!DA24</f>
        <v>0</v>
      </c>
      <c r="H14">
        <f>'ZONE B'!DB24</f>
        <v>0</v>
      </c>
      <c r="I14">
        <f>'ZONE B'!DC24</f>
        <v>0</v>
      </c>
      <c r="J14">
        <f>'ZONE B'!DD24</f>
        <v>0</v>
      </c>
      <c r="K14">
        <f>'ZONE B'!DE24</f>
        <v>0</v>
      </c>
      <c r="L14">
        <f>'ZONE B'!DF24</f>
        <v>0</v>
      </c>
      <c r="M14">
        <f>'ZONE B'!DG24</f>
        <v>0</v>
      </c>
      <c r="N14">
        <f>'ZONE B'!DH24</f>
        <v>0</v>
      </c>
      <c r="O14">
        <f>'ZONE B'!DI24</f>
        <v>0</v>
      </c>
      <c r="P14">
        <f>'ZONE B'!DJ24</f>
        <v>0</v>
      </c>
      <c r="Q14">
        <f>'ZONE B'!DK24</f>
        <v>0</v>
      </c>
      <c r="R14">
        <f>'ZONE B'!DL24</f>
        <v>0</v>
      </c>
      <c r="S14">
        <f>'ZONE B'!DM24</f>
        <v>0</v>
      </c>
      <c r="T14">
        <f>'ZONE B'!DN24</f>
        <v>0</v>
      </c>
      <c r="U14">
        <f>'ZONE B'!DO24</f>
        <v>0</v>
      </c>
    </row>
    <row r="15" spans="1:21" x14ac:dyDescent="0.3">
      <c r="A15" s="94">
        <f>'ZONE B'!C25</f>
        <v>45502</v>
      </c>
      <c r="B15">
        <f>'ZONE B'!CV25</f>
        <v>725.3</v>
      </c>
      <c r="C15">
        <f>'ZONE B'!CW25</f>
        <v>6.21</v>
      </c>
      <c r="D15">
        <f>'ZONE B'!CX25</f>
        <v>68.86</v>
      </c>
      <c r="E15" t="str">
        <f>'ZONE B'!CY25</f>
        <v>***</v>
      </c>
      <c r="F15">
        <f>'ZONE B'!CZ25</f>
        <v>313</v>
      </c>
      <c r="G15">
        <f>'ZONE B'!DA25</f>
        <v>399.6</v>
      </c>
      <c r="H15">
        <f>'ZONE B'!DB25</f>
        <v>6.1</v>
      </c>
      <c r="I15">
        <f>'ZONE B'!DC25</f>
        <v>73.459999999999994</v>
      </c>
      <c r="J15" t="str">
        <f>'ZONE B'!DD25</f>
        <v>***</v>
      </c>
      <c r="K15">
        <f>'ZONE B'!DE25</f>
        <v>532.20000000000005</v>
      </c>
      <c r="L15" t="str">
        <f>'ZONE B'!DF25</f>
        <v>NA</v>
      </c>
      <c r="M15">
        <f>'ZONE B'!DG25</f>
        <v>7</v>
      </c>
      <c r="N15">
        <f>'ZONE B'!DH25</f>
        <v>89.64</v>
      </c>
      <c r="O15" t="str">
        <f>'ZONE B'!DI25</f>
        <v>***</v>
      </c>
      <c r="P15">
        <f>'ZONE B'!DJ25</f>
        <v>577.9</v>
      </c>
      <c r="Q15">
        <f>'ZONE B'!DK25</f>
        <v>1451</v>
      </c>
      <c r="R15">
        <f>'ZONE B'!DL25</f>
        <v>6.1</v>
      </c>
      <c r="S15">
        <f>'ZONE B'!DM25</f>
        <v>82.45</v>
      </c>
      <c r="T15" t="str">
        <f>'ZONE B'!DN25</f>
        <v>***</v>
      </c>
      <c r="U15">
        <f>'ZONE B'!DO25</f>
        <v>328.5</v>
      </c>
    </row>
    <row r="16" spans="1:21" x14ac:dyDescent="0.3">
      <c r="A16" s="94">
        <f>'ZONE B'!C26</f>
        <v>45503</v>
      </c>
      <c r="B16">
        <f>'ZONE B'!CV26</f>
        <v>0</v>
      </c>
      <c r="C16">
        <f>'ZONE B'!CW26</f>
        <v>0</v>
      </c>
      <c r="D16">
        <f>'ZONE B'!CX26</f>
        <v>0</v>
      </c>
      <c r="E16">
        <f>'ZONE B'!CY26</f>
        <v>0</v>
      </c>
      <c r="F16">
        <f>'ZONE B'!CZ26</f>
        <v>0</v>
      </c>
      <c r="G16">
        <f>'ZONE B'!DA26</f>
        <v>0</v>
      </c>
      <c r="H16">
        <f>'ZONE B'!DB26</f>
        <v>0</v>
      </c>
      <c r="I16">
        <f>'ZONE B'!DC26</f>
        <v>0</v>
      </c>
      <c r="J16">
        <f>'ZONE B'!DD26</f>
        <v>0</v>
      </c>
      <c r="K16">
        <f>'ZONE B'!DE26</f>
        <v>0</v>
      </c>
      <c r="L16">
        <f>'ZONE B'!DF26</f>
        <v>0</v>
      </c>
      <c r="M16">
        <f>'ZONE B'!DG26</f>
        <v>0</v>
      </c>
      <c r="N16">
        <f>'ZONE B'!DH26</f>
        <v>0</v>
      </c>
      <c r="O16">
        <f>'ZONE B'!DI26</f>
        <v>0</v>
      </c>
      <c r="P16">
        <f>'ZONE B'!DJ26</f>
        <v>0</v>
      </c>
      <c r="Q16">
        <f>'ZONE B'!DK26</f>
        <v>0</v>
      </c>
      <c r="R16">
        <f>'ZONE B'!DL26</f>
        <v>0</v>
      </c>
      <c r="S16">
        <f>'ZONE B'!DM26</f>
        <v>0</v>
      </c>
      <c r="T16">
        <f>'ZONE B'!DN26</f>
        <v>0</v>
      </c>
      <c r="U16">
        <f>'ZONE B'!DO26</f>
        <v>0</v>
      </c>
    </row>
    <row r="17" spans="1:21" x14ac:dyDescent="0.3">
      <c r="A17" s="94">
        <f>'ZONE B'!C27</f>
        <v>45504</v>
      </c>
      <c r="B17">
        <f>'ZONE B'!CV27</f>
        <v>769.8</v>
      </c>
      <c r="C17">
        <f>'ZONE B'!CW27</f>
        <v>6.04</v>
      </c>
      <c r="D17">
        <f>'ZONE B'!CX27</f>
        <v>70.66</v>
      </c>
      <c r="E17" t="str">
        <f>'ZONE B'!CY27</f>
        <v>***</v>
      </c>
      <c r="F17">
        <f>'ZONE B'!CZ27</f>
        <v>131.19999999999999</v>
      </c>
      <c r="G17">
        <f>'ZONE B'!DA27</f>
        <v>3361.3</v>
      </c>
      <c r="H17">
        <f>'ZONE B'!DB27</f>
        <v>6.7</v>
      </c>
      <c r="I17">
        <f>'ZONE B'!DC27</f>
        <v>74.34</v>
      </c>
      <c r="J17" t="str">
        <f>'ZONE B'!DD27</f>
        <v>***</v>
      </c>
      <c r="K17">
        <f>'ZONE B'!DE27</f>
        <v>551</v>
      </c>
      <c r="L17">
        <f>'ZONE B'!DF27</f>
        <v>834.4</v>
      </c>
      <c r="M17">
        <f>'ZONE B'!DG27</f>
        <v>6.7</v>
      </c>
      <c r="N17">
        <f>'ZONE B'!DH27</f>
        <v>88.77</v>
      </c>
      <c r="O17" t="str">
        <f>'ZONE B'!DI27</f>
        <v>***</v>
      </c>
      <c r="P17">
        <f>'ZONE B'!DJ27</f>
        <v>656.4</v>
      </c>
      <c r="Q17">
        <f>'ZONE B'!DK27</f>
        <v>1680</v>
      </c>
      <c r="R17">
        <f>'ZONE B'!DL27</f>
        <v>6.1</v>
      </c>
      <c r="S17">
        <f>'ZONE B'!DM27</f>
        <v>91.57</v>
      </c>
      <c r="T17" t="str">
        <f>'ZONE B'!DN27</f>
        <v>***</v>
      </c>
      <c r="U17">
        <f>'ZONE B'!DO27</f>
        <v>190.4</v>
      </c>
    </row>
    <row r="18" spans="1:21" x14ac:dyDescent="0.3">
      <c r="A18" s="94">
        <f>'ZONE B'!C28</f>
        <v>45505</v>
      </c>
      <c r="B18">
        <f>'ZONE B'!CV28</f>
        <v>790.5</v>
      </c>
      <c r="C18">
        <f>'ZONE B'!CW28</f>
        <v>6</v>
      </c>
      <c r="D18">
        <f>'ZONE B'!CX28</f>
        <v>69.900000000000006</v>
      </c>
      <c r="E18" t="str">
        <f>'ZONE B'!CY28</f>
        <v>***</v>
      </c>
      <c r="F18">
        <f>'ZONE B'!CZ28</f>
        <v>283.8</v>
      </c>
      <c r="G18">
        <f>'ZONE B'!DA28</f>
        <v>748.2</v>
      </c>
      <c r="H18">
        <f>'ZONE B'!DB28</f>
        <v>6.1</v>
      </c>
      <c r="I18">
        <f>'ZONE B'!DC28</f>
        <v>73.260000000000005</v>
      </c>
      <c r="J18" t="str">
        <f>'ZONE B'!DD28</f>
        <v>***</v>
      </c>
      <c r="K18">
        <f>'ZONE B'!DE28</f>
        <v>543.70000000000005</v>
      </c>
      <c r="L18">
        <f>'ZONE B'!DF28</f>
        <v>821.3</v>
      </c>
      <c r="M18">
        <f>'ZONE B'!DG28</f>
        <v>6.5</v>
      </c>
      <c r="N18">
        <f>'ZONE B'!DH28</f>
        <v>81.819999999999993</v>
      </c>
      <c r="O18" t="str">
        <f>'ZONE B'!DI28</f>
        <v>***</v>
      </c>
      <c r="P18">
        <f>'ZONE B'!DJ28</f>
        <v>703.4</v>
      </c>
      <c r="Q18">
        <f>'ZONE B'!DK28</f>
        <v>1903</v>
      </c>
      <c r="R18">
        <f>'ZONE B'!DL28</f>
        <v>6.2</v>
      </c>
      <c r="S18">
        <f>'ZONE B'!DM28</f>
        <v>91.61</v>
      </c>
      <c r="T18" t="str">
        <f>'ZONE B'!DN28</f>
        <v>***</v>
      </c>
      <c r="U18">
        <f>'ZONE B'!DO28</f>
        <v>137.1</v>
      </c>
    </row>
    <row r="19" spans="1:21" x14ac:dyDescent="0.3">
      <c r="A19" s="94">
        <f>'ZONE B'!C29</f>
        <v>45506</v>
      </c>
      <c r="B19">
        <f>'ZONE B'!CV29</f>
        <v>284.8</v>
      </c>
      <c r="C19">
        <f>'ZONE B'!CW29</f>
        <v>6.04</v>
      </c>
      <c r="D19">
        <f>'ZONE B'!CX29</f>
        <v>69.86</v>
      </c>
      <c r="E19" t="str">
        <f>'ZONE B'!CY29</f>
        <v>***</v>
      </c>
      <c r="F19">
        <f>'ZONE B'!CZ29</f>
        <v>187.4</v>
      </c>
      <c r="G19">
        <f>'ZONE B'!DA29</f>
        <v>760</v>
      </c>
      <c r="H19">
        <f>'ZONE B'!DB29</f>
        <v>6.1</v>
      </c>
      <c r="I19">
        <f>'ZONE B'!DC29</f>
        <v>75.040000000000006</v>
      </c>
      <c r="J19" t="str">
        <f>'ZONE B'!DD29</f>
        <v>***</v>
      </c>
      <c r="K19">
        <f>'ZONE B'!DE29</f>
        <v>545.4</v>
      </c>
      <c r="L19">
        <f>'ZONE B'!DF29</f>
        <v>817.7</v>
      </c>
      <c r="M19">
        <f>'ZONE B'!DG29</f>
        <v>6.3</v>
      </c>
      <c r="N19">
        <f>'ZONE B'!DH29</f>
        <v>87.7</v>
      </c>
      <c r="O19" t="str">
        <f>'ZONE B'!DI29</f>
        <v>***</v>
      </c>
      <c r="P19">
        <f>'ZONE B'!DJ29</f>
        <v>706.3</v>
      </c>
      <c r="Q19">
        <f>'ZONE B'!DK29</f>
        <v>2109.8000000000002</v>
      </c>
      <c r="R19">
        <f>'ZONE B'!DL29</f>
        <v>6</v>
      </c>
      <c r="S19">
        <f>'ZONE B'!DM29</f>
        <v>86.63</v>
      </c>
      <c r="T19" t="str">
        <f>'ZONE B'!DN29</f>
        <v>***</v>
      </c>
      <c r="U19">
        <f>'ZONE B'!DO29</f>
        <v>192.4</v>
      </c>
    </row>
    <row r="20" spans="1:21" x14ac:dyDescent="0.3">
      <c r="A20" s="94">
        <f>'ZONE B'!C30</f>
        <v>45507</v>
      </c>
      <c r="B20">
        <f>'ZONE B'!CV30</f>
        <v>0</v>
      </c>
      <c r="C20">
        <f>'ZONE B'!CW30</f>
        <v>0</v>
      </c>
      <c r="D20">
        <f>'ZONE B'!CX30</f>
        <v>0</v>
      </c>
      <c r="E20">
        <f>'ZONE B'!CY30</f>
        <v>0</v>
      </c>
      <c r="F20">
        <f>'ZONE B'!CZ30</f>
        <v>0</v>
      </c>
      <c r="G20">
        <f>'ZONE B'!DA30</f>
        <v>0</v>
      </c>
      <c r="H20">
        <f>'ZONE B'!DB30</f>
        <v>0</v>
      </c>
      <c r="I20">
        <f>'ZONE B'!DC30</f>
        <v>0</v>
      </c>
      <c r="J20">
        <f>'ZONE B'!DD30</f>
        <v>0</v>
      </c>
      <c r="K20">
        <f>'ZONE B'!DE30</f>
        <v>0</v>
      </c>
      <c r="L20">
        <f>'ZONE B'!DF30</f>
        <v>0</v>
      </c>
      <c r="M20">
        <f>'ZONE B'!DG30</f>
        <v>0</v>
      </c>
      <c r="N20">
        <f>'ZONE B'!DH30</f>
        <v>0</v>
      </c>
      <c r="O20">
        <f>'ZONE B'!DI30</f>
        <v>0</v>
      </c>
      <c r="P20">
        <f>'ZONE B'!DJ30</f>
        <v>0</v>
      </c>
      <c r="Q20">
        <f>'ZONE B'!DK30</f>
        <v>0</v>
      </c>
      <c r="R20">
        <f>'ZONE B'!DL30</f>
        <v>0</v>
      </c>
      <c r="S20">
        <f>'ZONE B'!DM30</f>
        <v>0</v>
      </c>
      <c r="T20">
        <f>'ZONE B'!DN30</f>
        <v>0</v>
      </c>
      <c r="U20">
        <f>'ZONE B'!DO30</f>
        <v>0</v>
      </c>
    </row>
    <row r="21" spans="1:21" x14ac:dyDescent="0.3">
      <c r="A21" s="94">
        <f>'ZONE B'!C31</f>
        <v>45508</v>
      </c>
      <c r="B21">
        <f>'ZONE B'!CV31</f>
        <v>0</v>
      </c>
      <c r="C21">
        <f>'ZONE B'!CW31</f>
        <v>0</v>
      </c>
      <c r="D21">
        <f>'ZONE B'!CX31</f>
        <v>0</v>
      </c>
      <c r="E21">
        <f>'ZONE B'!CY31</f>
        <v>0</v>
      </c>
      <c r="F21">
        <f>'ZONE B'!CZ31</f>
        <v>0</v>
      </c>
      <c r="G21">
        <f>'ZONE B'!DA31</f>
        <v>0</v>
      </c>
      <c r="H21">
        <f>'ZONE B'!DB31</f>
        <v>0</v>
      </c>
      <c r="I21">
        <f>'ZONE B'!DC31</f>
        <v>0</v>
      </c>
      <c r="J21">
        <f>'ZONE B'!DD31</f>
        <v>0</v>
      </c>
      <c r="K21">
        <f>'ZONE B'!DE31</f>
        <v>0</v>
      </c>
      <c r="L21">
        <f>'ZONE B'!DF31</f>
        <v>0</v>
      </c>
      <c r="M21">
        <f>'ZONE B'!DG31</f>
        <v>0</v>
      </c>
      <c r="N21">
        <f>'ZONE B'!DH31</f>
        <v>0</v>
      </c>
      <c r="O21">
        <f>'ZONE B'!DI31</f>
        <v>0</v>
      </c>
      <c r="P21">
        <f>'ZONE B'!DJ31</f>
        <v>0</v>
      </c>
      <c r="Q21">
        <f>'ZONE B'!DK31</f>
        <v>0</v>
      </c>
      <c r="R21">
        <f>'ZONE B'!DL31</f>
        <v>0</v>
      </c>
      <c r="S21">
        <f>'ZONE B'!DM31</f>
        <v>0</v>
      </c>
      <c r="T21">
        <f>'ZONE B'!DN31</f>
        <v>0</v>
      </c>
      <c r="U21">
        <f>'ZONE B'!DO31</f>
        <v>0</v>
      </c>
    </row>
    <row r="22" spans="1:21" x14ac:dyDescent="0.3">
      <c r="A22" s="94">
        <f>'ZONE B'!C32</f>
        <v>45509</v>
      </c>
      <c r="B22">
        <f>'ZONE B'!CV32</f>
        <v>780.6</v>
      </c>
      <c r="C22">
        <f>'ZONE B'!CW32</f>
        <v>6.12</v>
      </c>
      <c r="D22">
        <f>'ZONE B'!CX32</f>
        <v>68.069999999999993</v>
      </c>
      <c r="E22" t="str">
        <f>'ZONE B'!CY32</f>
        <v>***</v>
      </c>
      <c r="F22">
        <f>'ZONE B'!CZ32</f>
        <v>305</v>
      </c>
      <c r="G22">
        <f>'ZONE B'!DA32</f>
        <v>436.5</v>
      </c>
      <c r="H22">
        <f>'ZONE B'!DB32</f>
        <v>6</v>
      </c>
      <c r="I22">
        <f>'ZONE B'!DC32</f>
        <v>71.959999999999994</v>
      </c>
      <c r="J22" t="str">
        <f>'ZONE B'!DD32</f>
        <v>***</v>
      </c>
      <c r="K22">
        <f>'ZONE B'!DE32</f>
        <v>539.5</v>
      </c>
      <c r="L22">
        <f>'ZONE B'!DF32</f>
        <v>822.2</v>
      </c>
      <c r="M22">
        <f>'ZONE B'!DG32</f>
        <v>6.6</v>
      </c>
      <c r="N22">
        <f>'ZONE B'!DH32</f>
        <v>84.85</v>
      </c>
      <c r="O22" t="str">
        <f>'ZONE B'!DI32</f>
        <v>***</v>
      </c>
      <c r="P22">
        <f>'ZONE B'!DJ32</f>
        <v>729.1</v>
      </c>
      <c r="Q22">
        <f>'ZONE B'!DK32</f>
        <v>1368.6</v>
      </c>
      <c r="R22">
        <f>'ZONE B'!DL32</f>
        <v>6</v>
      </c>
      <c r="S22">
        <f>'ZONE B'!DM32</f>
        <v>90.71</v>
      </c>
      <c r="T22" t="str">
        <f>'ZONE B'!DN32</f>
        <v>***</v>
      </c>
      <c r="U22">
        <f>'ZONE B'!DO32</f>
        <v>290.7</v>
      </c>
    </row>
    <row r="23" spans="1:21" x14ac:dyDescent="0.3">
      <c r="A23" s="94">
        <f>'ZONE B'!C33</f>
        <v>45510</v>
      </c>
      <c r="B23">
        <f>'ZONE B'!CV33</f>
        <v>1081.8</v>
      </c>
      <c r="C23">
        <f>'ZONE B'!CW33</f>
        <v>6.24</v>
      </c>
      <c r="D23">
        <f>'ZONE B'!CX33</f>
        <v>0</v>
      </c>
      <c r="E23" t="str">
        <f>'ZONE B'!CY33</f>
        <v>CIP</v>
      </c>
      <c r="F23">
        <f>'ZONE B'!CZ33</f>
        <v>-170.3</v>
      </c>
      <c r="G23">
        <f>'ZONE B'!DA33</f>
        <v>575.6</v>
      </c>
      <c r="H23">
        <f>'ZONE B'!DB33</f>
        <v>6.1</v>
      </c>
      <c r="I23">
        <f>'ZONE B'!DC33</f>
        <v>71.92</v>
      </c>
      <c r="J23">
        <f>'ZONE B'!DD33</f>
        <v>2.33</v>
      </c>
      <c r="K23">
        <f>'ZONE B'!DE33</f>
        <v>575.6</v>
      </c>
      <c r="L23">
        <f>'ZONE B'!DF33</f>
        <v>835.9</v>
      </c>
      <c r="M23">
        <f>'ZONE B'!DG33</f>
        <v>6.6</v>
      </c>
      <c r="N23">
        <f>'ZONE B'!DH33</f>
        <v>81.709999999999994</v>
      </c>
      <c r="O23">
        <f>'ZONE B'!DI33</f>
        <v>2.09</v>
      </c>
      <c r="P23">
        <f>'ZONE B'!DJ33</f>
        <v>733.8</v>
      </c>
      <c r="Q23">
        <f>'ZONE B'!DK33</f>
        <v>1529.9</v>
      </c>
      <c r="R23">
        <f>'ZONE B'!DL33</f>
        <v>6</v>
      </c>
      <c r="S23">
        <f>'ZONE B'!DM33</f>
        <v>90.49</v>
      </c>
      <c r="T23">
        <f>'ZONE B'!DN33</f>
        <v>1.93</v>
      </c>
      <c r="U23">
        <f>'ZONE B'!DO33</f>
        <v>308.89999999999998</v>
      </c>
    </row>
    <row r="24" spans="1:21" x14ac:dyDescent="0.3">
      <c r="A24" s="94">
        <f>'ZONE B'!C34</f>
        <v>45511</v>
      </c>
      <c r="B24">
        <f>'ZONE B'!CV34</f>
        <v>4277.7</v>
      </c>
      <c r="C24">
        <f>'ZONE B'!CW34</f>
        <v>7.28</v>
      </c>
      <c r="D24">
        <f>'ZONE B'!CX34</f>
        <v>93.46</v>
      </c>
      <c r="E24">
        <f>'ZONE B'!CY34</f>
        <v>1.9</v>
      </c>
      <c r="F24">
        <f>'ZONE B'!CZ34</f>
        <v>96.7</v>
      </c>
      <c r="G24">
        <f>'ZONE B'!DA34</f>
        <v>613.9</v>
      </c>
      <c r="H24">
        <f>'ZONE B'!DB34</f>
        <v>6.3</v>
      </c>
      <c r="I24">
        <f>'ZONE B'!DC34</f>
        <v>73.33</v>
      </c>
      <c r="J24">
        <f>'ZONE B'!DD34</f>
        <v>2.2999999999999998</v>
      </c>
      <c r="K24">
        <f>'ZONE B'!DE34</f>
        <v>531.9</v>
      </c>
      <c r="L24">
        <f>'ZONE B'!DF34</f>
        <v>845.1</v>
      </c>
      <c r="M24">
        <f>'ZONE B'!DG34</f>
        <v>6.8</v>
      </c>
      <c r="N24">
        <f>'ZONE B'!DH34</f>
        <v>85.04</v>
      </c>
      <c r="O24">
        <f>'ZONE B'!DI34</f>
        <v>2.0499999999999998</v>
      </c>
      <c r="P24">
        <f>'ZONE B'!DJ34</f>
        <v>732.2</v>
      </c>
      <c r="Q24">
        <f>'ZONE B'!DK34</f>
        <v>1535.8</v>
      </c>
      <c r="R24">
        <f>'ZONE B'!DL34</f>
        <v>6.2</v>
      </c>
      <c r="S24">
        <f>'ZONE B'!DM34</f>
        <v>86.35</v>
      </c>
      <c r="T24">
        <f>'ZONE B'!DN34</f>
        <v>1.94</v>
      </c>
      <c r="U24">
        <f>'ZONE B'!DO34</f>
        <v>318.89999999999998</v>
      </c>
    </row>
    <row r="25" spans="1:21" x14ac:dyDescent="0.3">
      <c r="A25" s="94">
        <f>'ZONE B'!C35</f>
        <v>45512</v>
      </c>
      <c r="B25">
        <f>'ZONE B'!CV35</f>
        <v>1122</v>
      </c>
      <c r="C25">
        <f>'ZONE B'!CW35</f>
        <v>6.6</v>
      </c>
      <c r="D25">
        <f>'ZONE B'!CX35</f>
        <v>92.1</v>
      </c>
      <c r="E25">
        <f>'ZONE B'!CY35</f>
        <v>1.86</v>
      </c>
      <c r="F25">
        <f>'ZONE B'!CZ35</f>
        <v>147.19999999999999</v>
      </c>
      <c r="G25">
        <f>'ZONE B'!DA35</f>
        <v>524.6</v>
      </c>
      <c r="H25">
        <f>'ZONE B'!DB35</f>
        <v>6</v>
      </c>
      <c r="I25" t="str">
        <f>'ZONE B'!DC35</f>
        <v>CIP</v>
      </c>
      <c r="J25">
        <f>'ZONE B'!DD35</f>
        <v>0</v>
      </c>
      <c r="K25">
        <f>'ZONE B'!DE35</f>
        <v>42.3</v>
      </c>
      <c r="L25">
        <f>'ZONE B'!DF35</f>
        <v>866.7</v>
      </c>
      <c r="M25">
        <f>'ZONE B'!DG35</f>
        <v>6.7</v>
      </c>
      <c r="N25">
        <f>'ZONE B'!DH35</f>
        <v>85.3</v>
      </c>
      <c r="O25">
        <f>'ZONE B'!DI35</f>
        <v>2.11</v>
      </c>
      <c r="P25">
        <f>'ZONE B'!DJ35</f>
        <v>755.1</v>
      </c>
      <c r="Q25">
        <f>'ZONE B'!DK35</f>
        <v>3120.1</v>
      </c>
      <c r="R25">
        <f>'ZONE B'!DL35</f>
        <v>6.6</v>
      </c>
      <c r="S25">
        <f>'ZONE B'!DM35</f>
        <v>87.36</v>
      </c>
      <c r="T25">
        <f>'ZONE B'!DN35</f>
        <v>1.95</v>
      </c>
      <c r="U25">
        <f>'ZONE B'!DO35</f>
        <v>340.8</v>
      </c>
    </row>
    <row r="26" spans="1:21" x14ac:dyDescent="0.3">
      <c r="A26" s="94">
        <f>'ZONE B'!C36</f>
        <v>45513</v>
      </c>
      <c r="B26">
        <f>'ZONE B'!CV36</f>
        <v>2590.1999999999998</v>
      </c>
      <c r="C26">
        <f>'ZONE B'!CW36</f>
        <v>6.77</v>
      </c>
      <c r="D26">
        <f>'ZONE B'!CX36</f>
        <v>99</v>
      </c>
      <c r="E26">
        <f>'ZONE B'!CY36</f>
        <v>1.43</v>
      </c>
      <c r="F26">
        <f>'ZONE B'!CZ36</f>
        <v>131.69999999999999</v>
      </c>
      <c r="G26">
        <f>'ZONE B'!DA36</f>
        <v>2842.3</v>
      </c>
      <c r="H26">
        <f>'ZONE B'!DB36</f>
        <v>7</v>
      </c>
      <c r="I26">
        <f>'ZONE B'!DC36</f>
        <v>103.72</v>
      </c>
      <c r="J26">
        <f>'ZONE B'!DD36</f>
        <v>1.97</v>
      </c>
      <c r="K26">
        <f>'ZONE B'!DE36</f>
        <v>349.7</v>
      </c>
      <c r="L26">
        <f>'ZONE B'!DF36</f>
        <v>870</v>
      </c>
      <c r="M26">
        <f>'ZONE B'!DG36</f>
        <v>6.6</v>
      </c>
      <c r="N26">
        <f>'ZONE B'!DH36</f>
        <v>85.81</v>
      </c>
      <c r="O26">
        <f>'ZONE B'!DI36</f>
        <v>2.13</v>
      </c>
      <c r="P26">
        <f>'ZONE B'!DJ36</f>
        <v>738.7</v>
      </c>
      <c r="Q26">
        <f>'ZONE B'!DK36</f>
        <v>2002.4</v>
      </c>
      <c r="R26">
        <f>'ZONE B'!DL36</f>
        <v>6.2</v>
      </c>
      <c r="S26">
        <f>'ZONE B'!DM36</f>
        <v>89.28</v>
      </c>
      <c r="T26">
        <f>'ZONE B'!DN36</f>
        <v>1.93</v>
      </c>
      <c r="U26">
        <f>'ZONE B'!DO36</f>
        <v>290.2</v>
      </c>
    </row>
    <row r="27" spans="1:21" x14ac:dyDescent="0.3">
      <c r="A27" s="94">
        <f>'ZONE B'!C37</f>
        <v>45514</v>
      </c>
      <c r="B27">
        <f>'ZONE B'!CV37</f>
        <v>0</v>
      </c>
      <c r="C27">
        <f>'ZONE B'!CW37</f>
        <v>0</v>
      </c>
      <c r="D27">
        <f>'ZONE B'!CX37</f>
        <v>0</v>
      </c>
      <c r="E27">
        <f>'ZONE B'!CY37</f>
        <v>0</v>
      </c>
      <c r="F27">
        <f>'ZONE B'!CZ37</f>
        <v>0</v>
      </c>
      <c r="G27">
        <f>'ZONE B'!DA37</f>
        <v>0</v>
      </c>
      <c r="H27">
        <f>'ZONE B'!DB37</f>
        <v>0</v>
      </c>
      <c r="I27">
        <f>'ZONE B'!DC37</f>
        <v>0</v>
      </c>
      <c r="J27">
        <f>'ZONE B'!DD37</f>
        <v>0</v>
      </c>
      <c r="K27">
        <f>'ZONE B'!DE37</f>
        <v>0</v>
      </c>
      <c r="L27">
        <f>'ZONE B'!DF37</f>
        <v>0</v>
      </c>
      <c r="M27">
        <f>'ZONE B'!DG37</f>
        <v>0</v>
      </c>
      <c r="N27">
        <f>'ZONE B'!DH37</f>
        <v>0</v>
      </c>
      <c r="O27">
        <f>'ZONE B'!DI37</f>
        <v>0</v>
      </c>
      <c r="P27">
        <f>'ZONE B'!DJ37</f>
        <v>0</v>
      </c>
      <c r="Q27">
        <f>'ZONE B'!DK37</f>
        <v>0</v>
      </c>
      <c r="R27">
        <f>'ZONE B'!DL37</f>
        <v>0</v>
      </c>
      <c r="S27">
        <f>'ZONE B'!DM37</f>
        <v>0</v>
      </c>
      <c r="T27">
        <f>'ZONE B'!DN37</f>
        <v>0</v>
      </c>
      <c r="U27">
        <f>'ZONE B'!DO37</f>
        <v>0</v>
      </c>
    </row>
    <row r="28" spans="1:21" x14ac:dyDescent="0.3">
      <c r="A28" s="94">
        <f>'ZONE B'!C38</f>
        <v>45515</v>
      </c>
      <c r="B28">
        <f>'ZONE B'!CV38</f>
        <v>0</v>
      </c>
      <c r="C28">
        <f>'ZONE B'!CW38</f>
        <v>0</v>
      </c>
      <c r="D28">
        <f>'ZONE B'!CX38</f>
        <v>0</v>
      </c>
      <c r="E28">
        <f>'ZONE B'!CY38</f>
        <v>0</v>
      </c>
      <c r="F28">
        <f>'ZONE B'!CZ38</f>
        <v>0</v>
      </c>
      <c r="G28">
        <f>'ZONE B'!DA38</f>
        <v>0</v>
      </c>
      <c r="H28">
        <f>'ZONE B'!DB38</f>
        <v>0</v>
      </c>
      <c r="I28">
        <f>'ZONE B'!DC38</f>
        <v>0</v>
      </c>
      <c r="J28">
        <f>'ZONE B'!DD38</f>
        <v>0</v>
      </c>
      <c r="K28">
        <f>'ZONE B'!DE38</f>
        <v>0</v>
      </c>
      <c r="L28">
        <f>'ZONE B'!DF38</f>
        <v>0</v>
      </c>
      <c r="M28">
        <f>'ZONE B'!DG38</f>
        <v>0</v>
      </c>
      <c r="N28">
        <f>'ZONE B'!DH38</f>
        <v>0</v>
      </c>
      <c r="O28">
        <f>'ZONE B'!DI38</f>
        <v>0</v>
      </c>
      <c r="P28">
        <f>'ZONE B'!DJ38</f>
        <v>0</v>
      </c>
      <c r="Q28">
        <f>'ZONE B'!DK38</f>
        <v>0</v>
      </c>
      <c r="R28">
        <f>'ZONE B'!DL38</f>
        <v>0</v>
      </c>
      <c r="S28">
        <f>'ZONE B'!DM38</f>
        <v>0</v>
      </c>
      <c r="T28">
        <f>'ZONE B'!DN38</f>
        <v>0</v>
      </c>
      <c r="U28">
        <f>'ZONE B'!DO38</f>
        <v>0</v>
      </c>
    </row>
    <row r="29" spans="1:21" x14ac:dyDescent="0.3">
      <c r="A29" s="94">
        <f>'ZONE B'!C39</f>
        <v>45516</v>
      </c>
      <c r="B29">
        <f>'ZONE B'!CV39</f>
        <v>3015.4</v>
      </c>
      <c r="C29">
        <f>'ZONE B'!CW39</f>
        <v>6.8</v>
      </c>
      <c r="D29">
        <f>'ZONE B'!CX39</f>
        <v>90.97</v>
      </c>
      <c r="E29">
        <f>'ZONE B'!CY39</f>
        <v>1.85</v>
      </c>
      <c r="F29">
        <f>'ZONE B'!CZ39</f>
        <v>139.9</v>
      </c>
      <c r="G29">
        <f>'ZONE B'!DA39</f>
        <v>1278.7</v>
      </c>
      <c r="H29">
        <f>'ZONE B'!DB39</f>
        <v>6.5</v>
      </c>
      <c r="I29">
        <f>'ZONE B'!DC39</f>
        <v>91.82</v>
      </c>
      <c r="J29">
        <f>'ZONE B'!DD39</f>
        <v>1.88</v>
      </c>
      <c r="K29">
        <f>'ZONE B'!DE39</f>
        <v>589.6</v>
      </c>
      <c r="L29">
        <f>'ZONE B'!DF39</f>
        <v>1012.7</v>
      </c>
      <c r="M29">
        <f>'ZONE B'!DG39</f>
        <v>6.7</v>
      </c>
      <c r="N29">
        <f>'ZONE B'!DH39</f>
        <v>85.94</v>
      </c>
      <c r="O29">
        <f>'ZONE B'!DI39</f>
        <v>2.13</v>
      </c>
      <c r="P29">
        <f>'ZONE B'!DJ39</f>
        <v>736.2</v>
      </c>
      <c r="Q29" t="str">
        <f>'ZONE B'!DK39</f>
        <v>HS</v>
      </c>
      <c r="R29">
        <f>'ZONE B'!DL39</f>
        <v>6.3</v>
      </c>
      <c r="S29">
        <f>'ZONE B'!DM39</f>
        <v>88.84</v>
      </c>
      <c r="T29">
        <f>'ZONE B'!DN39</f>
        <v>1.95</v>
      </c>
      <c r="U29">
        <f>'ZONE B'!DO39</f>
        <v>299.60000000000002</v>
      </c>
    </row>
    <row r="30" spans="1:21" x14ac:dyDescent="0.3">
      <c r="A30" s="94">
        <f>'ZONE B'!C40</f>
        <v>45517</v>
      </c>
      <c r="B30">
        <f>'ZONE B'!CV40</f>
        <v>1327.3</v>
      </c>
      <c r="C30">
        <f>'ZONE B'!CW40</f>
        <v>6.39</v>
      </c>
      <c r="D30" t="str">
        <f>'ZONE B'!CX40</f>
        <v>***</v>
      </c>
      <c r="E30">
        <f>'ZONE B'!CY40</f>
        <v>88.2</v>
      </c>
      <c r="F30">
        <f>'ZONE B'!CZ40</f>
        <v>1.89</v>
      </c>
      <c r="G30">
        <f>'ZONE B'!DA40</f>
        <v>143.30000000000001</v>
      </c>
      <c r="H30">
        <f>'ZONE B'!DB40</f>
        <v>1194.5999999999999</v>
      </c>
      <c r="I30">
        <f>'ZONE B'!DC40</f>
        <v>6.5</v>
      </c>
      <c r="J30" t="str">
        <f>'ZONE B'!DD40</f>
        <v>***</v>
      </c>
      <c r="K30">
        <f>'ZONE B'!DE40</f>
        <v>95.4</v>
      </c>
      <c r="L30">
        <f>'ZONE B'!DF40</f>
        <v>1.86</v>
      </c>
      <c r="M30">
        <f>'ZONE B'!DG40</f>
        <v>606.79999999999995</v>
      </c>
      <c r="N30">
        <f>'ZONE B'!DH40</f>
        <v>819.4</v>
      </c>
      <c r="O30">
        <f>'ZONE B'!DI40</f>
        <v>6.5</v>
      </c>
      <c r="P30" t="str">
        <f>'ZONE B'!DJ40</f>
        <v>***</v>
      </c>
      <c r="Q30">
        <f>'ZONE B'!DK40</f>
        <v>83.13</v>
      </c>
      <c r="R30">
        <f>'ZONE B'!DL40</f>
        <v>2.16</v>
      </c>
      <c r="S30">
        <f>'ZONE B'!DM40</f>
        <v>739.9</v>
      </c>
      <c r="T30">
        <f>'ZONE B'!DN40</f>
        <v>929.7</v>
      </c>
      <c r="U30">
        <f>'ZONE B'!DO40</f>
        <v>6.1</v>
      </c>
    </row>
    <row r="31" spans="1:21" x14ac:dyDescent="0.3">
      <c r="A31" s="94">
        <f>'ZONE B'!C41</f>
        <v>45518</v>
      </c>
      <c r="B31">
        <f>'ZONE B'!CV41</f>
        <v>0</v>
      </c>
      <c r="C31">
        <f>'ZONE B'!CW41</f>
        <v>0</v>
      </c>
      <c r="D31" t="str">
        <f>'ZONE B'!CX41</f>
        <v>***</v>
      </c>
      <c r="E31">
        <f>'ZONE B'!CY41</f>
        <v>0</v>
      </c>
      <c r="F31">
        <f>'ZONE B'!CZ41</f>
        <v>0</v>
      </c>
      <c r="G31">
        <f>'ZONE B'!DA41</f>
        <v>0</v>
      </c>
      <c r="H31">
        <f>'ZONE B'!DB41</f>
        <v>0</v>
      </c>
      <c r="I31">
        <f>'ZONE B'!DC41</f>
        <v>0</v>
      </c>
      <c r="J31" t="str">
        <f>'ZONE B'!DD41</f>
        <v>***</v>
      </c>
      <c r="K31">
        <f>'ZONE B'!DE41</f>
        <v>0</v>
      </c>
      <c r="L31">
        <f>'ZONE B'!DF41</f>
        <v>0</v>
      </c>
      <c r="M31">
        <f>'ZONE B'!DG41</f>
        <v>0</v>
      </c>
      <c r="N31">
        <f>'ZONE B'!DH41</f>
        <v>0</v>
      </c>
      <c r="O31">
        <f>'ZONE B'!DI41</f>
        <v>0</v>
      </c>
      <c r="P31" t="str">
        <f>'ZONE B'!DJ41</f>
        <v>***</v>
      </c>
      <c r="Q31">
        <f>'ZONE B'!DK41</f>
        <v>0</v>
      </c>
      <c r="R31">
        <f>'ZONE B'!DL41</f>
        <v>0</v>
      </c>
      <c r="S31">
        <f>'ZONE B'!DM41</f>
        <v>0</v>
      </c>
      <c r="T31">
        <f>'ZONE B'!DN41</f>
        <v>0</v>
      </c>
      <c r="U31">
        <f>'ZONE B'!DO41</f>
        <v>0</v>
      </c>
    </row>
    <row r="32" spans="1:21" x14ac:dyDescent="0.3">
      <c r="A32" s="94">
        <f>'ZONE B'!C42</f>
        <v>45519</v>
      </c>
      <c r="B32">
        <f>'ZONE B'!CV42</f>
        <v>1235.0999999999999</v>
      </c>
      <c r="C32">
        <f>'ZONE B'!CW42</f>
        <v>6.23</v>
      </c>
      <c r="D32" t="str">
        <f>'ZONE B'!CX42</f>
        <v>***</v>
      </c>
      <c r="E32">
        <f>'ZONE B'!CY42</f>
        <v>88.33</v>
      </c>
      <c r="F32">
        <f>'ZONE B'!CZ42</f>
        <v>1.91</v>
      </c>
      <c r="G32">
        <f>'ZONE B'!DA42</f>
        <v>173.3</v>
      </c>
      <c r="H32">
        <f>'ZONE B'!DB42</f>
        <v>766.6</v>
      </c>
      <c r="I32">
        <f>'ZONE B'!DC42</f>
        <v>6.2</v>
      </c>
      <c r="J32" t="str">
        <f>'ZONE B'!DD42</f>
        <v>***</v>
      </c>
      <c r="K32">
        <f>'ZONE B'!DE42</f>
        <v>94.06</v>
      </c>
      <c r="L32">
        <f>'ZONE B'!DF42</f>
        <v>1.87</v>
      </c>
      <c r="M32">
        <f>'ZONE B'!DG42</f>
        <v>647.79999999999995</v>
      </c>
      <c r="N32">
        <f>'ZONE B'!DH42</f>
        <v>812.5</v>
      </c>
      <c r="O32">
        <f>'ZONE B'!DI42</f>
        <v>6.4</v>
      </c>
      <c r="P32" t="str">
        <f>'ZONE B'!DJ42</f>
        <v>***</v>
      </c>
      <c r="Q32">
        <f>'ZONE B'!DK42</f>
        <v>80.540000000000006</v>
      </c>
      <c r="R32">
        <f>'ZONE B'!DL42</f>
        <v>2.17</v>
      </c>
      <c r="S32">
        <f>'ZONE B'!DM42</f>
        <v>786</v>
      </c>
      <c r="T32">
        <f>'ZONE B'!DN42</f>
        <v>1166.5999999999999</v>
      </c>
      <c r="U32">
        <f>'ZONE B'!DO42</f>
        <v>6.2</v>
      </c>
    </row>
    <row r="33" spans="1:21" x14ac:dyDescent="0.3">
      <c r="A33" s="94">
        <f>'ZONE B'!C43</f>
        <v>45520</v>
      </c>
      <c r="B33">
        <f>'ZONE B'!CV43</f>
        <v>1548</v>
      </c>
      <c r="C33">
        <f>'ZONE B'!CW43</f>
        <v>6.41</v>
      </c>
      <c r="D33">
        <f>'ZONE B'!CX43</f>
        <v>97.76</v>
      </c>
      <c r="E33">
        <f>'ZONE B'!CY43</f>
        <v>90.11</v>
      </c>
      <c r="F33">
        <f>'ZONE B'!CZ43</f>
        <v>1.92</v>
      </c>
      <c r="G33">
        <f>'ZONE B'!DA43</f>
        <v>180.2</v>
      </c>
      <c r="H33">
        <f>'ZONE B'!DB43</f>
        <v>985.3</v>
      </c>
      <c r="I33">
        <f>'ZONE B'!DC43</f>
        <v>6.41</v>
      </c>
      <c r="J33">
        <f>'ZONE B'!DD43</f>
        <v>134.47999999999999</v>
      </c>
      <c r="K33">
        <f>'ZONE B'!DE43</f>
        <v>93.88</v>
      </c>
      <c r="L33">
        <f>'ZONE B'!DF43</f>
        <v>1.91</v>
      </c>
      <c r="M33">
        <f>'ZONE B'!DG43</f>
        <v>674.2</v>
      </c>
      <c r="N33">
        <f>'ZONE B'!DH43</f>
        <v>812.4</v>
      </c>
      <c r="O33">
        <f>'ZONE B'!DI43</f>
        <v>6.4</v>
      </c>
      <c r="P33">
        <f>'ZONE B'!DJ43</f>
        <v>134.03</v>
      </c>
      <c r="Q33">
        <f>'ZONE B'!DK43</f>
        <v>80.540000000000006</v>
      </c>
      <c r="R33">
        <f>'ZONE B'!DL43</f>
        <v>2.1800000000000002</v>
      </c>
      <c r="S33">
        <f>'ZONE B'!DM43</f>
        <v>770.9</v>
      </c>
      <c r="T33">
        <f>'ZONE B'!DN43</f>
        <v>972.8</v>
      </c>
      <c r="U33">
        <f>'ZONE B'!DO43</f>
        <v>6.1</v>
      </c>
    </row>
    <row r="34" spans="1:21" x14ac:dyDescent="0.3">
      <c r="A34" s="94">
        <f>'ZONE B'!C44</f>
        <v>45521</v>
      </c>
      <c r="B34">
        <f>'ZONE B'!CV44</f>
        <v>0</v>
      </c>
      <c r="C34">
        <f>'ZONE B'!CW44</f>
        <v>0</v>
      </c>
      <c r="D34">
        <f>'ZONE B'!CX44</f>
        <v>0</v>
      </c>
      <c r="E34">
        <f>'ZONE B'!CY44</f>
        <v>0</v>
      </c>
      <c r="F34">
        <f>'ZONE B'!CZ44</f>
        <v>0</v>
      </c>
      <c r="G34">
        <f>'ZONE B'!DA44</f>
        <v>0</v>
      </c>
      <c r="H34">
        <f>'ZONE B'!DB44</f>
        <v>0</v>
      </c>
      <c r="I34">
        <f>'ZONE B'!DC44</f>
        <v>0</v>
      </c>
      <c r="J34">
        <f>'ZONE B'!DD44</f>
        <v>0</v>
      </c>
      <c r="K34">
        <f>'ZONE B'!DE44</f>
        <v>0</v>
      </c>
      <c r="L34">
        <f>'ZONE B'!DF44</f>
        <v>0</v>
      </c>
      <c r="M34">
        <f>'ZONE B'!DG44</f>
        <v>0</v>
      </c>
      <c r="N34">
        <f>'ZONE B'!DH44</f>
        <v>0</v>
      </c>
      <c r="O34">
        <f>'ZONE B'!DI44</f>
        <v>0</v>
      </c>
      <c r="P34">
        <f>'ZONE B'!DJ44</f>
        <v>0</v>
      </c>
      <c r="Q34">
        <f>'ZONE B'!DK44</f>
        <v>0</v>
      </c>
      <c r="R34">
        <f>'ZONE B'!DL44</f>
        <v>0</v>
      </c>
      <c r="S34">
        <f>'ZONE B'!DM44</f>
        <v>0</v>
      </c>
      <c r="T34">
        <f>'ZONE B'!DN44</f>
        <v>0</v>
      </c>
      <c r="U34">
        <f>'ZONE B'!DO44</f>
        <v>0</v>
      </c>
    </row>
    <row r="35" spans="1:21" x14ac:dyDescent="0.3">
      <c r="A35" s="94">
        <f>'ZONE B'!C45</f>
        <v>45522</v>
      </c>
      <c r="B35">
        <f>'ZONE B'!CV45</f>
        <v>0</v>
      </c>
      <c r="C35">
        <f>'ZONE B'!CW45</f>
        <v>0</v>
      </c>
      <c r="D35">
        <f>'ZONE B'!CX45</f>
        <v>0</v>
      </c>
      <c r="E35">
        <f>'ZONE B'!CY45</f>
        <v>0</v>
      </c>
      <c r="F35">
        <f>'ZONE B'!CZ45</f>
        <v>0</v>
      </c>
      <c r="G35">
        <f>'ZONE B'!DA45</f>
        <v>0</v>
      </c>
      <c r="H35">
        <f>'ZONE B'!DB45</f>
        <v>0</v>
      </c>
      <c r="I35">
        <f>'ZONE B'!DC45</f>
        <v>0</v>
      </c>
      <c r="J35">
        <f>'ZONE B'!DD45</f>
        <v>0</v>
      </c>
      <c r="K35">
        <f>'ZONE B'!DE45</f>
        <v>0</v>
      </c>
      <c r="L35">
        <f>'ZONE B'!DF45</f>
        <v>0</v>
      </c>
      <c r="M35">
        <f>'ZONE B'!DG45</f>
        <v>0</v>
      </c>
      <c r="N35">
        <f>'ZONE B'!DH45</f>
        <v>0</v>
      </c>
      <c r="O35">
        <f>'ZONE B'!DI45</f>
        <v>0</v>
      </c>
      <c r="P35">
        <f>'ZONE B'!DJ45</f>
        <v>0</v>
      </c>
      <c r="Q35">
        <f>'ZONE B'!DK45</f>
        <v>0</v>
      </c>
      <c r="R35">
        <f>'ZONE B'!DL45</f>
        <v>0</v>
      </c>
      <c r="S35">
        <f>'ZONE B'!DM45</f>
        <v>0</v>
      </c>
      <c r="T35">
        <f>'ZONE B'!DN45</f>
        <v>0</v>
      </c>
      <c r="U35">
        <f>'ZONE B'!DO45</f>
        <v>0</v>
      </c>
    </row>
    <row r="36" spans="1:21" x14ac:dyDescent="0.3">
      <c r="A36" s="94">
        <f>'ZONE B'!C46</f>
        <v>45523</v>
      </c>
      <c r="B36">
        <f>'ZONE B'!CV46</f>
        <v>2358</v>
      </c>
      <c r="C36">
        <f>'ZONE B'!CW46</f>
        <v>6.78</v>
      </c>
      <c r="D36">
        <f>'ZONE B'!CX46</f>
        <v>92.3</v>
      </c>
      <c r="E36">
        <f>'ZONE B'!CY46</f>
        <v>88.16</v>
      </c>
      <c r="F36">
        <f>'ZONE B'!CZ46</f>
        <v>1.96</v>
      </c>
      <c r="G36">
        <f>'ZONE B'!DA46</f>
        <v>227.7</v>
      </c>
      <c r="H36">
        <f>'ZONE B'!DB46</f>
        <v>1401.4</v>
      </c>
      <c r="I36">
        <f>'ZONE B'!DC46</f>
        <v>6.7</v>
      </c>
      <c r="J36">
        <f>'ZONE B'!DD46</f>
        <v>129.47</v>
      </c>
      <c r="K36">
        <f>'ZONE B'!DE46</f>
        <v>92.09</v>
      </c>
      <c r="L36">
        <f>'ZONE B'!DF46</f>
        <v>1.93</v>
      </c>
      <c r="M36">
        <f>'ZONE B'!DG46</f>
        <v>483.6</v>
      </c>
      <c r="N36">
        <f>'ZONE B'!DH46</f>
        <v>1054.2</v>
      </c>
      <c r="O36">
        <f>'ZONE B'!DI46</f>
        <v>6.8</v>
      </c>
      <c r="P36">
        <f>'ZONE B'!DJ46</f>
        <v>128.91999999999999</v>
      </c>
      <c r="Q36">
        <f>'ZONE B'!DK46</f>
        <v>76.69</v>
      </c>
      <c r="R36">
        <f>'ZONE B'!DL46</f>
        <v>2.23</v>
      </c>
      <c r="S36">
        <f>'ZONE B'!DM46</f>
        <v>192.6</v>
      </c>
      <c r="T36">
        <f>'ZONE B'!DN46</f>
        <v>1048.5</v>
      </c>
      <c r="U36">
        <f>'ZONE B'!DO46</f>
        <v>6.3</v>
      </c>
    </row>
    <row r="37" spans="1:21" x14ac:dyDescent="0.3">
      <c r="A37" s="94">
        <f>'ZONE B'!C47</f>
        <v>45524</v>
      </c>
      <c r="B37">
        <f>'ZONE B'!CV47</f>
        <v>0</v>
      </c>
      <c r="C37">
        <f>'ZONE B'!CW47</f>
        <v>0</v>
      </c>
      <c r="D37">
        <f>'ZONE B'!CX47</f>
        <v>0</v>
      </c>
      <c r="E37">
        <f>'ZONE B'!CY47</f>
        <v>0</v>
      </c>
      <c r="F37">
        <f>'ZONE B'!CZ47</f>
        <v>0</v>
      </c>
      <c r="G37">
        <f>'ZONE B'!DA47</f>
        <v>0</v>
      </c>
      <c r="H37">
        <f>'ZONE B'!DB47</f>
        <v>0</v>
      </c>
      <c r="I37">
        <f>'ZONE B'!DC47</f>
        <v>0</v>
      </c>
      <c r="J37">
        <f>'ZONE B'!DD47</f>
        <v>0</v>
      </c>
      <c r="K37">
        <f>'ZONE B'!DE47</f>
        <v>0</v>
      </c>
      <c r="L37">
        <f>'ZONE B'!DF47</f>
        <v>0</v>
      </c>
      <c r="M37">
        <f>'ZONE B'!DG47</f>
        <v>0</v>
      </c>
      <c r="N37">
        <f>'ZONE B'!DH47</f>
        <v>0</v>
      </c>
      <c r="O37">
        <f>'ZONE B'!DI47</f>
        <v>0</v>
      </c>
      <c r="P37">
        <f>'ZONE B'!DJ47</f>
        <v>0</v>
      </c>
      <c r="Q37">
        <f>'ZONE B'!DK47</f>
        <v>0</v>
      </c>
      <c r="R37">
        <f>'ZONE B'!DL47</f>
        <v>0</v>
      </c>
      <c r="S37">
        <f>'ZONE B'!DM47</f>
        <v>0</v>
      </c>
      <c r="T37">
        <f>'ZONE B'!DN47</f>
        <v>0</v>
      </c>
      <c r="U37">
        <f>'ZONE B'!DO47</f>
        <v>0</v>
      </c>
    </row>
    <row r="38" spans="1:21" x14ac:dyDescent="0.3">
      <c r="A38" s="94">
        <f>'ZONE B'!C48</f>
        <v>45525</v>
      </c>
      <c r="B38">
        <f>'ZONE B'!CV48</f>
        <v>0</v>
      </c>
      <c r="C38">
        <f>'ZONE B'!CW48</f>
        <v>0</v>
      </c>
      <c r="D38">
        <f>'ZONE B'!CX48</f>
        <v>0</v>
      </c>
      <c r="E38">
        <f>'ZONE B'!CY48</f>
        <v>0</v>
      </c>
      <c r="F38">
        <f>'ZONE B'!CZ48</f>
        <v>0</v>
      </c>
      <c r="G38">
        <f>'ZONE B'!DA48</f>
        <v>0</v>
      </c>
      <c r="H38">
        <f>'ZONE B'!DB48</f>
        <v>0</v>
      </c>
      <c r="I38">
        <f>'ZONE B'!DC48</f>
        <v>0</v>
      </c>
      <c r="J38">
        <f>'ZONE B'!DD48</f>
        <v>0</v>
      </c>
      <c r="K38">
        <f>'ZONE B'!DE48</f>
        <v>0</v>
      </c>
      <c r="L38">
        <f>'ZONE B'!DF48</f>
        <v>0</v>
      </c>
      <c r="M38">
        <f>'ZONE B'!DG48</f>
        <v>0</v>
      </c>
      <c r="N38">
        <f>'ZONE B'!DH48</f>
        <v>0</v>
      </c>
      <c r="O38">
        <f>'ZONE B'!DI48</f>
        <v>0</v>
      </c>
      <c r="P38">
        <f>'ZONE B'!DJ48</f>
        <v>0</v>
      </c>
      <c r="Q38">
        <f>'ZONE B'!DK48</f>
        <v>0</v>
      </c>
      <c r="R38">
        <f>'ZONE B'!DL48</f>
        <v>0</v>
      </c>
      <c r="S38">
        <f>'ZONE B'!DM48</f>
        <v>0</v>
      </c>
      <c r="T38">
        <f>'ZONE B'!DN48</f>
        <v>0</v>
      </c>
      <c r="U38">
        <f>'ZONE B'!DO48</f>
        <v>0</v>
      </c>
    </row>
    <row r="39" spans="1:21" x14ac:dyDescent="0.3">
      <c r="A39" s="94">
        <f>'ZONE B'!C49</f>
        <v>45526</v>
      </c>
      <c r="B39" t="str">
        <f>'ZONE B'!CV49</f>
        <v>NA</v>
      </c>
      <c r="C39">
        <f>'ZONE B'!CW49</f>
        <v>6.91</v>
      </c>
      <c r="D39">
        <f>'ZONE B'!CX49</f>
        <v>94.21</v>
      </c>
      <c r="E39">
        <f>'ZONE B'!CY49</f>
        <v>88.42</v>
      </c>
      <c r="F39">
        <f>'ZONE B'!CZ49</f>
        <v>1.96</v>
      </c>
      <c r="G39">
        <f>'ZONE B'!DA49</f>
        <v>282.3</v>
      </c>
      <c r="H39">
        <f>'ZONE B'!DB49</f>
        <v>1370.5</v>
      </c>
      <c r="I39">
        <f>'ZONE B'!DC49</f>
        <v>6.7</v>
      </c>
      <c r="J39">
        <f>'ZONE B'!DD49</f>
        <v>125.78</v>
      </c>
      <c r="K39">
        <f>'ZONE B'!DE49</f>
        <v>91.17</v>
      </c>
      <c r="L39">
        <f>'ZONE B'!DF49</f>
        <v>1.92</v>
      </c>
      <c r="M39">
        <f>'ZONE B'!DG49</f>
        <v>445.6</v>
      </c>
      <c r="N39">
        <f>'ZONE B'!DH49</f>
        <v>976.6</v>
      </c>
      <c r="O39">
        <f>'ZONE B'!DI49</f>
        <v>6.9</v>
      </c>
      <c r="P39">
        <f>'ZONE B'!DJ49</f>
        <v>0</v>
      </c>
      <c r="Q39">
        <f>'ZONE B'!DK49</f>
        <v>0</v>
      </c>
      <c r="R39">
        <f>'ZONE B'!DL49</f>
        <v>0</v>
      </c>
      <c r="S39">
        <f>'ZONE B'!DM49</f>
        <v>262</v>
      </c>
      <c r="T39">
        <f>'ZONE B'!DN49</f>
        <v>445.1</v>
      </c>
      <c r="U39">
        <f>'ZONE B'!DO49</f>
        <v>6.6</v>
      </c>
    </row>
    <row r="40" spans="1:21" x14ac:dyDescent="0.3">
      <c r="A40" s="94">
        <f>'ZONE B'!C50</f>
        <v>45527</v>
      </c>
      <c r="B40">
        <f>'ZONE B'!CV50</f>
        <v>0</v>
      </c>
      <c r="C40">
        <f>'ZONE B'!CW50</f>
        <v>0</v>
      </c>
      <c r="D40">
        <f>'ZONE B'!CX50</f>
        <v>0</v>
      </c>
      <c r="E40">
        <f>'ZONE B'!CY50</f>
        <v>0</v>
      </c>
      <c r="F40">
        <f>'ZONE B'!CZ50</f>
        <v>0</v>
      </c>
      <c r="G40">
        <f>'ZONE B'!DA50</f>
        <v>0</v>
      </c>
      <c r="H40">
        <f>'ZONE B'!DB50</f>
        <v>0</v>
      </c>
      <c r="I40">
        <f>'ZONE B'!DC50</f>
        <v>0</v>
      </c>
      <c r="J40">
        <f>'ZONE B'!DD50</f>
        <v>0</v>
      </c>
      <c r="K40">
        <f>'ZONE B'!DE50</f>
        <v>0</v>
      </c>
      <c r="L40">
        <f>'ZONE B'!DF50</f>
        <v>0</v>
      </c>
      <c r="M40">
        <f>'ZONE B'!DG50</f>
        <v>0</v>
      </c>
      <c r="N40">
        <f>'ZONE B'!DH50</f>
        <v>0</v>
      </c>
      <c r="O40">
        <f>'ZONE B'!DI50</f>
        <v>0</v>
      </c>
      <c r="P40">
        <f>'ZONE B'!DJ50</f>
        <v>0</v>
      </c>
      <c r="Q40">
        <f>'ZONE B'!DK50</f>
        <v>0</v>
      </c>
      <c r="R40">
        <f>'ZONE B'!DL50</f>
        <v>0</v>
      </c>
      <c r="S40">
        <f>'ZONE B'!DM50</f>
        <v>0</v>
      </c>
      <c r="T40">
        <f>'ZONE B'!DN50</f>
        <v>0</v>
      </c>
      <c r="U40">
        <f>'ZONE B'!DO50</f>
        <v>0</v>
      </c>
    </row>
    <row r="41" spans="1:21" x14ac:dyDescent="0.3">
      <c r="A41" s="94">
        <f>'ZONE B'!C51</f>
        <v>45528</v>
      </c>
      <c r="B41">
        <f>'ZONE B'!CV51</f>
        <v>0</v>
      </c>
      <c r="C41">
        <f>'ZONE B'!CW51</f>
        <v>0</v>
      </c>
      <c r="D41">
        <f>'ZONE B'!CX51</f>
        <v>0</v>
      </c>
      <c r="E41">
        <f>'ZONE B'!CY51</f>
        <v>0</v>
      </c>
      <c r="F41">
        <f>'ZONE B'!CZ51</f>
        <v>0</v>
      </c>
      <c r="G41">
        <f>'ZONE B'!DA51</f>
        <v>0</v>
      </c>
      <c r="H41">
        <f>'ZONE B'!DB51</f>
        <v>0</v>
      </c>
      <c r="I41">
        <f>'ZONE B'!DC51</f>
        <v>0</v>
      </c>
      <c r="J41">
        <f>'ZONE B'!DD51</f>
        <v>0</v>
      </c>
      <c r="K41">
        <f>'ZONE B'!DE51</f>
        <v>0</v>
      </c>
      <c r="L41">
        <f>'ZONE B'!DF51</f>
        <v>0</v>
      </c>
      <c r="M41">
        <f>'ZONE B'!DG51</f>
        <v>0</v>
      </c>
      <c r="N41">
        <f>'ZONE B'!DH51</f>
        <v>0</v>
      </c>
      <c r="O41">
        <f>'ZONE B'!DI51</f>
        <v>0</v>
      </c>
      <c r="P41">
        <f>'ZONE B'!DJ51</f>
        <v>0</v>
      </c>
      <c r="Q41">
        <f>'ZONE B'!DK51</f>
        <v>0</v>
      </c>
      <c r="R41">
        <f>'ZONE B'!DL51</f>
        <v>0</v>
      </c>
      <c r="S41">
        <f>'ZONE B'!DM51</f>
        <v>0</v>
      </c>
      <c r="T41">
        <f>'ZONE B'!DN51</f>
        <v>0</v>
      </c>
      <c r="U41">
        <f>'ZONE B'!DO51</f>
        <v>0</v>
      </c>
    </row>
    <row r="42" spans="1:21" x14ac:dyDescent="0.3">
      <c r="A42" s="94">
        <f>'ZONE B'!C52</f>
        <v>45529</v>
      </c>
      <c r="B42">
        <f>'ZONE B'!CV52</f>
        <v>0</v>
      </c>
      <c r="C42">
        <f>'ZONE B'!CW52</f>
        <v>0</v>
      </c>
      <c r="D42">
        <f>'ZONE B'!CX52</f>
        <v>0</v>
      </c>
      <c r="E42">
        <f>'ZONE B'!CY52</f>
        <v>0</v>
      </c>
      <c r="F42">
        <f>'ZONE B'!CZ52</f>
        <v>0</v>
      </c>
      <c r="G42">
        <f>'ZONE B'!DA52</f>
        <v>0</v>
      </c>
      <c r="H42">
        <f>'ZONE B'!DB52</f>
        <v>0</v>
      </c>
      <c r="I42">
        <f>'ZONE B'!DC52</f>
        <v>0</v>
      </c>
      <c r="J42">
        <f>'ZONE B'!DD52</f>
        <v>0</v>
      </c>
      <c r="K42">
        <f>'ZONE B'!DE52</f>
        <v>0</v>
      </c>
      <c r="L42">
        <f>'ZONE B'!DF52</f>
        <v>0</v>
      </c>
      <c r="M42">
        <f>'ZONE B'!DG52</f>
        <v>0</v>
      </c>
      <c r="N42">
        <f>'ZONE B'!DH52</f>
        <v>0</v>
      </c>
      <c r="O42">
        <f>'ZONE B'!DI52</f>
        <v>0</v>
      </c>
      <c r="P42">
        <f>'ZONE B'!DJ52</f>
        <v>0</v>
      </c>
      <c r="Q42">
        <f>'ZONE B'!DK52</f>
        <v>0</v>
      </c>
      <c r="R42">
        <f>'ZONE B'!DL52</f>
        <v>0</v>
      </c>
      <c r="S42">
        <f>'ZONE B'!DM52</f>
        <v>0</v>
      </c>
      <c r="T42">
        <f>'ZONE B'!DN52</f>
        <v>0</v>
      </c>
      <c r="U42">
        <f>'ZONE B'!DO52</f>
        <v>0</v>
      </c>
    </row>
    <row r="43" spans="1:21" x14ac:dyDescent="0.3">
      <c r="A43" s="94">
        <f>'ZONE B'!C53</f>
        <v>45530</v>
      </c>
      <c r="B43" t="str">
        <f>'ZONE B'!CV53</f>
        <v>NA</v>
      </c>
      <c r="C43">
        <f>'ZONE B'!CW53</f>
        <v>6.9</v>
      </c>
      <c r="D43">
        <f>'ZONE B'!CX53</f>
        <v>89.73</v>
      </c>
      <c r="E43">
        <f>'ZONE B'!CY53</f>
        <v>86.49</v>
      </c>
      <c r="F43">
        <f>'ZONE B'!CZ53</f>
        <v>2.0299999999999998</v>
      </c>
      <c r="G43">
        <f>'ZONE B'!DA53</f>
        <v>332</v>
      </c>
      <c r="H43">
        <f>'ZONE B'!DB53</f>
        <v>2370.1999999999998</v>
      </c>
      <c r="I43">
        <f>'ZONE B'!DC53</f>
        <v>6.8</v>
      </c>
      <c r="J43">
        <f>'ZONE B'!DD53</f>
        <v>127.24</v>
      </c>
      <c r="K43">
        <f>'ZONE B'!DE53</f>
        <v>91.11</v>
      </c>
      <c r="L43">
        <f>'ZONE B'!DF53</f>
        <v>1.97</v>
      </c>
      <c r="M43">
        <f>'ZONE B'!DG53</f>
        <v>486</v>
      </c>
      <c r="N43">
        <f>'ZONE B'!DH53</f>
        <v>601.6</v>
      </c>
      <c r="O43">
        <f>'ZONE B'!DI53</f>
        <v>6.3</v>
      </c>
      <c r="P43">
        <f>'ZONE B'!DJ53</f>
        <v>121.48</v>
      </c>
      <c r="Q43">
        <f>'ZONE B'!DK53</f>
        <v>97.4</v>
      </c>
      <c r="R43">
        <f>'ZONE B'!DL53</f>
        <v>1.64</v>
      </c>
      <c r="S43">
        <f>'ZONE B'!DM53</f>
        <v>264.7</v>
      </c>
      <c r="T43">
        <f>'ZONE B'!DN53</f>
        <v>1585.4</v>
      </c>
      <c r="U43">
        <f>'ZONE B'!DO53</f>
        <v>6.5</v>
      </c>
    </row>
    <row r="44" spans="1:21" x14ac:dyDescent="0.3">
      <c r="A44" s="94">
        <f>'ZONE B'!C54</f>
        <v>45531</v>
      </c>
      <c r="B44" t="str">
        <f>'ZONE B'!CV54</f>
        <v>NA</v>
      </c>
      <c r="C44">
        <f>'ZONE B'!CW54</f>
        <v>6.84</v>
      </c>
      <c r="D44">
        <f>'ZONE B'!CX54</f>
        <v>88.75</v>
      </c>
      <c r="E44">
        <f>'ZONE B'!CY54</f>
        <v>86.27</v>
      </c>
      <c r="F44">
        <f>'ZONE B'!CZ54</f>
        <v>2.0699999999999998</v>
      </c>
      <c r="G44">
        <f>'ZONE B'!DA54</f>
        <v>309.10000000000002</v>
      </c>
      <c r="H44">
        <f>'ZONE B'!DB54</f>
        <v>2249.4</v>
      </c>
      <c r="I44">
        <f>'ZONE B'!DC54</f>
        <v>6.8</v>
      </c>
      <c r="J44">
        <f>'ZONE B'!DD54</f>
        <v>127.01</v>
      </c>
      <c r="K44">
        <f>'ZONE B'!DE54</f>
        <v>91.28</v>
      </c>
      <c r="L44">
        <f>'ZONE B'!DF54</f>
        <v>1.99</v>
      </c>
      <c r="M44">
        <f>'ZONE B'!DG54</f>
        <v>538.9</v>
      </c>
      <c r="N44">
        <f>'ZONE B'!DH54</f>
        <v>602.70000000000005</v>
      </c>
      <c r="O44">
        <f>'ZONE B'!DI54</f>
        <v>6.3</v>
      </c>
      <c r="P44">
        <f>'ZONE B'!DJ54</f>
        <v>121.02</v>
      </c>
      <c r="Q44">
        <f>'ZONE B'!DK54</f>
        <v>97.44</v>
      </c>
      <c r="R44">
        <f>'ZONE B'!DL54</f>
        <v>1.64</v>
      </c>
      <c r="S44">
        <f>'ZONE B'!DM54</f>
        <v>256.2</v>
      </c>
      <c r="T44">
        <f>'ZONE B'!DN54</f>
        <v>1363.4</v>
      </c>
      <c r="U44">
        <f>'ZONE B'!DO54</f>
        <v>6.4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938C-2888-4F15-BDEA-FCFA607CCD8E}">
  <dimension ref="A1:U44"/>
  <sheetViews>
    <sheetView tabSelected="1" topLeftCell="A10" workbookViewId="0">
      <selection activeCell="K47" sqref="K47"/>
    </sheetView>
  </sheetViews>
  <sheetFormatPr baseColWidth="10" defaultRowHeight="14.4" x14ac:dyDescent="0.3"/>
  <sheetData>
    <row r="1" spans="1:21" x14ac:dyDescent="0.3">
      <c r="A1" s="92" t="s">
        <v>403</v>
      </c>
      <c r="B1" s="92" t="s">
        <v>455</v>
      </c>
      <c r="C1" s="92" t="s">
        <v>456</v>
      </c>
      <c r="D1" s="92" t="s">
        <v>439</v>
      </c>
      <c r="E1" s="92" t="s">
        <v>457</v>
      </c>
      <c r="F1" s="92" t="s">
        <v>458</v>
      </c>
      <c r="G1" s="92" t="s">
        <v>459</v>
      </c>
      <c r="H1" s="92" t="s">
        <v>460</v>
      </c>
      <c r="I1" s="92" t="s">
        <v>461</v>
      </c>
      <c r="J1" s="92" t="s">
        <v>462</v>
      </c>
      <c r="K1" s="92" t="s">
        <v>463</v>
      </c>
      <c r="L1" s="92" t="s">
        <v>464</v>
      </c>
      <c r="M1" s="92" t="s">
        <v>465</v>
      </c>
      <c r="N1" s="92" t="s">
        <v>466</v>
      </c>
      <c r="O1" s="92" t="s">
        <v>467</v>
      </c>
      <c r="P1" s="92" t="s">
        <v>468</v>
      </c>
      <c r="Q1" s="92" t="s">
        <v>469</v>
      </c>
      <c r="R1" s="92" t="s">
        <v>470</v>
      </c>
      <c r="S1" s="92" t="s">
        <v>471</v>
      </c>
      <c r="T1" s="92" t="s">
        <v>472</v>
      </c>
      <c r="U1" s="92" t="s">
        <v>473</v>
      </c>
    </row>
    <row r="2" spans="1:21" x14ac:dyDescent="0.3">
      <c r="A2" s="94">
        <f>'ZONE C'!C12</f>
        <v>45489</v>
      </c>
      <c r="B2">
        <f>'ZONE C'!CV12</f>
        <v>902.4</v>
      </c>
      <c r="C2">
        <f>'ZONE C'!CW12</f>
        <v>6.5</v>
      </c>
      <c r="D2">
        <f>'ZONE C'!CX12</f>
        <v>73.069999999999993</v>
      </c>
      <c r="E2" t="str">
        <f>'ZONE C'!CY12</f>
        <v>***</v>
      </c>
      <c r="F2">
        <f>'ZONE C'!CZ12</f>
        <v>246.2</v>
      </c>
      <c r="G2">
        <f>'ZONE C'!DA12</f>
        <v>2350.6</v>
      </c>
      <c r="H2">
        <f>'ZONE C'!DB12</f>
        <v>7.8</v>
      </c>
      <c r="I2">
        <f>'ZONE C'!DC12</f>
        <v>95.82</v>
      </c>
      <c r="J2" t="str">
        <f>'ZONE C'!DD12</f>
        <v>***</v>
      </c>
      <c r="K2">
        <f>'ZONE C'!DE12</f>
        <v>215.2</v>
      </c>
      <c r="L2">
        <f>'ZONE C'!DF12</f>
        <v>1293.5999999999999</v>
      </c>
      <c r="M2">
        <f>'ZONE C'!DG12</f>
        <v>6.5</v>
      </c>
      <c r="N2">
        <f>'ZONE C'!DH12</f>
        <v>81.34</v>
      </c>
      <c r="O2" t="str">
        <f>'ZONE C'!DI12</f>
        <v>***</v>
      </c>
      <c r="P2">
        <f>'ZONE C'!DJ12</f>
        <v>128.5</v>
      </c>
      <c r="Q2">
        <f>'ZONE C'!DK12</f>
        <v>776.9</v>
      </c>
      <c r="R2">
        <f>'ZONE C'!DL12</f>
        <v>6.5</v>
      </c>
      <c r="S2">
        <f>'ZONE C'!DM12</f>
        <v>78.36</v>
      </c>
      <c r="T2" t="str">
        <f>'ZONE C'!DN12</f>
        <v>***</v>
      </c>
      <c r="U2">
        <f>'ZONE C'!DO12</f>
        <v>161.9</v>
      </c>
    </row>
    <row r="3" spans="1:21" x14ac:dyDescent="0.3">
      <c r="A3" s="94">
        <f>'ZONE C'!C13</f>
        <v>45490</v>
      </c>
      <c r="B3">
        <f>'ZONE C'!CV13</f>
        <v>905.6</v>
      </c>
      <c r="C3">
        <f>'ZONE C'!CW13</f>
        <v>6.2</v>
      </c>
      <c r="D3">
        <f>'ZONE C'!CX13</f>
        <v>73.069999999999993</v>
      </c>
      <c r="E3" t="str">
        <f>'ZONE C'!CY13</f>
        <v>***</v>
      </c>
      <c r="F3">
        <f>'ZONE C'!CZ13</f>
        <v>230.5</v>
      </c>
      <c r="G3">
        <f>'ZONE C'!DA13</f>
        <v>2353.6</v>
      </c>
      <c r="H3" t="str">
        <f>'ZONE C'!DB13</f>
        <v>6,,9</v>
      </c>
      <c r="I3">
        <f>'ZONE C'!DC13</f>
        <v>95.82</v>
      </c>
      <c r="J3" t="str">
        <f>'ZONE C'!DD13</f>
        <v>***</v>
      </c>
      <c r="K3">
        <f>'ZONE C'!DE13</f>
        <v>208.9</v>
      </c>
      <c r="L3">
        <f>'ZONE C'!DF13</f>
        <v>1344.8</v>
      </c>
      <c r="M3">
        <f>'ZONE C'!DG13</f>
        <v>6.5</v>
      </c>
      <c r="N3">
        <f>'ZONE C'!DH13</f>
        <v>81.34</v>
      </c>
      <c r="O3" t="str">
        <f>'ZONE C'!DI13</f>
        <v>***</v>
      </c>
      <c r="P3">
        <f>'ZONE C'!DJ13</f>
        <v>142.6</v>
      </c>
      <c r="Q3">
        <f>'ZONE C'!DK13</f>
        <v>743.2</v>
      </c>
      <c r="R3">
        <f>'ZONE C'!DL13</f>
        <v>6.22</v>
      </c>
      <c r="S3">
        <f>'ZONE C'!DM13</f>
        <v>78.36</v>
      </c>
      <c r="T3" t="str">
        <f>'ZONE C'!DN13</f>
        <v>***</v>
      </c>
      <c r="U3">
        <f>'ZONE C'!DO13</f>
        <v>163.1</v>
      </c>
    </row>
    <row r="4" spans="1:21" x14ac:dyDescent="0.3">
      <c r="A4" s="94">
        <f>'ZONE C'!C14</f>
        <v>45491</v>
      </c>
      <c r="B4">
        <f>'ZONE C'!CV14</f>
        <v>1004.9</v>
      </c>
      <c r="C4">
        <f>'ZONE C'!CW14</f>
        <v>5.9</v>
      </c>
      <c r="D4">
        <f>'ZONE C'!CX14</f>
        <v>71.83</v>
      </c>
      <c r="E4" t="str">
        <f>'ZONE C'!CY14</f>
        <v>***</v>
      </c>
      <c r="F4">
        <f>'ZONE C'!CZ14</f>
        <v>167.3</v>
      </c>
      <c r="G4">
        <f>'ZONE C'!DA14</f>
        <v>1849.4</v>
      </c>
      <c r="H4">
        <f>'ZONE C'!DB14</f>
        <v>6.4</v>
      </c>
      <c r="I4">
        <f>'ZONE C'!DC14</f>
        <v>91.76</v>
      </c>
      <c r="J4" t="str">
        <f>'ZONE C'!DD14</f>
        <v>***</v>
      </c>
      <c r="K4">
        <f>'ZONE C'!DE14</f>
        <v>206.6</v>
      </c>
      <c r="L4">
        <f>'ZONE C'!DF14</f>
        <v>1247.9000000000001</v>
      </c>
      <c r="M4">
        <f>'ZONE C'!DG14</f>
        <v>6.1</v>
      </c>
      <c r="N4">
        <f>'ZONE C'!DH14</f>
        <v>76.77</v>
      </c>
      <c r="O4" t="str">
        <f>'ZONE C'!DI14</f>
        <v>***</v>
      </c>
      <c r="P4">
        <f>'ZONE C'!DJ14</f>
        <v>135.9</v>
      </c>
      <c r="Q4">
        <f>'ZONE C'!DK14</f>
        <v>725.1</v>
      </c>
      <c r="R4">
        <f>'ZONE C'!DL14</f>
        <v>5.9</v>
      </c>
      <c r="S4">
        <f>'ZONE C'!DM14</f>
        <v>74.44</v>
      </c>
      <c r="T4" t="str">
        <f>'ZONE C'!DN14</f>
        <v>***</v>
      </c>
      <c r="U4">
        <f>'ZONE C'!DO14</f>
        <v>162.5</v>
      </c>
    </row>
    <row r="5" spans="1:21" x14ac:dyDescent="0.3">
      <c r="A5" s="94">
        <f>'ZONE C'!C15</f>
        <v>45492</v>
      </c>
      <c r="B5">
        <f>'ZONE C'!CV15</f>
        <v>878</v>
      </c>
      <c r="C5">
        <f>'ZONE C'!CW15</f>
        <v>6</v>
      </c>
      <c r="D5">
        <f>'ZONE C'!CX15</f>
        <v>71.989999999999995</v>
      </c>
      <c r="E5" t="str">
        <f>'ZONE C'!CY15</f>
        <v>***</v>
      </c>
      <c r="F5">
        <f>'ZONE C'!CZ15</f>
        <v>160.6</v>
      </c>
      <c r="G5">
        <f>'ZONE C'!DA15</f>
        <v>1934.2</v>
      </c>
      <c r="H5">
        <f>'ZONE C'!DB15</f>
        <v>6.5</v>
      </c>
      <c r="I5">
        <f>'ZONE C'!DC15</f>
        <v>91.87</v>
      </c>
      <c r="J5" t="str">
        <f>'ZONE C'!DD15</f>
        <v>***</v>
      </c>
      <c r="K5">
        <f>'ZONE C'!DE15</f>
        <v>204.9</v>
      </c>
      <c r="L5">
        <f>'ZONE C'!DF15</f>
        <v>1261.7</v>
      </c>
      <c r="M5">
        <f>'ZONE C'!DG15</f>
        <v>6.2</v>
      </c>
      <c r="N5">
        <f>'ZONE C'!DH15</f>
        <v>75.38</v>
      </c>
      <c r="O5" t="str">
        <f>'ZONE C'!DI15</f>
        <v>***</v>
      </c>
      <c r="P5">
        <f>'ZONE C'!DJ15</f>
        <v>142.19999999999999</v>
      </c>
      <c r="Q5">
        <f>'ZONE C'!DK15</f>
        <v>787</v>
      </c>
      <c r="R5">
        <f>'ZONE C'!DL15</f>
        <v>6</v>
      </c>
      <c r="S5">
        <f>'ZONE C'!DM15</f>
        <v>76.52</v>
      </c>
      <c r="T5" t="str">
        <f>'ZONE C'!DN15</f>
        <v>***</v>
      </c>
      <c r="U5">
        <f>'ZONE C'!DO15</f>
        <v>168.5</v>
      </c>
    </row>
    <row r="6" spans="1:21" x14ac:dyDescent="0.3">
      <c r="A6" s="94">
        <f>'ZONE C'!C16</f>
        <v>45493</v>
      </c>
      <c r="B6">
        <f>'ZONE C'!CV16</f>
        <v>0</v>
      </c>
      <c r="C6">
        <f>'ZONE C'!CW16</f>
        <v>0</v>
      </c>
      <c r="D6">
        <f>'ZONE C'!CX16</f>
        <v>0</v>
      </c>
      <c r="E6">
        <f>'ZONE C'!CY16</f>
        <v>0</v>
      </c>
      <c r="F6">
        <f>'ZONE C'!CZ16</f>
        <v>0</v>
      </c>
      <c r="G6">
        <f>'ZONE C'!DA16</f>
        <v>0</v>
      </c>
      <c r="H6">
        <f>'ZONE C'!DB16</f>
        <v>0</v>
      </c>
      <c r="I6">
        <f>'ZONE C'!DC16</f>
        <v>0</v>
      </c>
      <c r="J6">
        <f>'ZONE C'!DD16</f>
        <v>0</v>
      </c>
      <c r="K6">
        <f>'ZONE C'!DE16</f>
        <v>0</v>
      </c>
      <c r="L6">
        <f>'ZONE C'!DF16</f>
        <v>0</v>
      </c>
      <c r="M6">
        <f>'ZONE C'!DG16</f>
        <v>0</v>
      </c>
      <c r="N6">
        <f>'ZONE C'!DH16</f>
        <v>0</v>
      </c>
      <c r="O6">
        <f>'ZONE C'!DI16</f>
        <v>0</v>
      </c>
      <c r="P6">
        <f>'ZONE C'!DJ16</f>
        <v>0</v>
      </c>
      <c r="Q6">
        <f>'ZONE C'!DK16</f>
        <v>0</v>
      </c>
      <c r="R6">
        <f>'ZONE C'!DL16</f>
        <v>0</v>
      </c>
      <c r="S6">
        <f>'ZONE C'!DM16</f>
        <v>0</v>
      </c>
      <c r="T6">
        <f>'ZONE C'!DN16</f>
        <v>0</v>
      </c>
      <c r="U6">
        <f>'ZONE C'!DO16</f>
        <v>0</v>
      </c>
    </row>
    <row r="7" spans="1:21" x14ac:dyDescent="0.3">
      <c r="A7" s="94">
        <f>'ZONE C'!C17</f>
        <v>45494</v>
      </c>
      <c r="B7">
        <f>'ZONE C'!CV17</f>
        <v>0</v>
      </c>
      <c r="C7">
        <f>'ZONE C'!CW17</f>
        <v>0</v>
      </c>
      <c r="D7">
        <f>'ZONE C'!CX17</f>
        <v>0</v>
      </c>
      <c r="E7">
        <f>'ZONE C'!CY17</f>
        <v>0</v>
      </c>
      <c r="F7">
        <f>'ZONE C'!CZ17</f>
        <v>0</v>
      </c>
      <c r="G7">
        <f>'ZONE C'!DA17</f>
        <v>0</v>
      </c>
      <c r="H7">
        <f>'ZONE C'!DB17</f>
        <v>0</v>
      </c>
      <c r="I7">
        <f>'ZONE C'!DC17</f>
        <v>0</v>
      </c>
      <c r="J7">
        <f>'ZONE C'!DD17</f>
        <v>0</v>
      </c>
      <c r="K7">
        <f>'ZONE C'!DE17</f>
        <v>0</v>
      </c>
      <c r="L7">
        <f>'ZONE C'!DF17</f>
        <v>0</v>
      </c>
      <c r="M7">
        <f>'ZONE C'!DG17</f>
        <v>0</v>
      </c>
      <c r="N7">
        <f>'ZONE C'!DH17</f>
        <v>0</v>
      </c>
      <c r="O7">
        <f>'ZONE C'!DI17</f>
        <v>0</v>
      </c>
      <c r="P7">
        <f>'ZONE C'!DJ17</f>
        <v>0</v>
      </c>
      <c r="Q7">
        <f>'ZONE C'!DK17</f>
        <v>0</v>
      </c>
      <c r="R7">
        <f>'ZONE C'!DL17</f>
        <v>0</v>
      </c>
      <c r="S7">
        <f>'ZONE C'!DM17</f>
        <v>0</v>
      </c>
      <c r="T7">
        <f>'ZONE C'!DN17</f>
        <v>0</v>
      </c>
      <c r="U7">
        <f>'ZONE C'!DO17</f>
        <v>0</v>
      </c>
    </row>
    <row r="8" spans="1:21" x14ac:dyDescent="0.3">
      <c r="A8" s="94">
        <f>'ZONE C'!C18</f>
        <v>45495</v>
      </c>
      <c r="B8">
        <f>'ZONE C'!CV18</f>
        <v>961.4</v>
      </c>
      <c r="C8">
        <f>'ZONE C'!CW18</f>
        <v>6.2</v>
      </c>
      <c r="D8">
        <f>'ZONE C'!CX18</f>
        <v>72.069999999999993</v>
      </c>
      <c r="E8" t="str">
        <f>'ZONE C'!CY18</f>
        <v>***</v>
      </c>
      <c r="F8">
        <f>'ZONE C'!CZ18</f>
        <v>268.5</v>
      </c>
      <c r="G8">
        <f>'ZONE C'!DA18</f>
        <v>2444.1999999999998</v>
      </c>
      <c r="H8">
        <f>'ZONE C'!DB18</f>
        <v>6.9</v>
      </c>
      <c r="I8">
        <f>'ZONE C'!DC18</f>
        <v>95.82</v>
      </c>
      <c r="J8" t="str">
        <f>'ZONE C'!DD18</f>
        <v>***</v>
      </c>
      <c r="K8">
        <f>'ZONE C'!DE18</f>
        <v>254.6</v>
      </c>
      <c r="L8">
        <f>'ZONE C'!DF18</f>
        <v>972.4</v>
      </c>
      <c r="M8">
        <f>'ZONE C'!DG18</f>
        <v>6.3</v>
      </c>
      <c r="N8">
        <f>'ZONE C'!DH18</f>
        <v>79.34</v>
      </c>
      <c r="O8" t="str">
        <f>'ZONE C'!DI18</f>
        <v>***</v>
      </c>
      <c r="P8">
        <f>'ZONE C'!DJ18</f>
        <v>152.5</v>
      </c>
      <c r="Q8">
        <f>'ZONE C'!DK18</f>
        <v>574.9</v>
      </c>
      <c r="R8">
        <f>'ZONE C'!DL18</f>
        <v>5.98</v>
      </c>
      <c r="S8">
        <f>'ZONE C'!DM18</f>
        <v>80.36</v>
      </c>
      <c r="T8" t="str">
        <f>'ZONE C'!DN18</f>
        <v>***</v>
      </c>
      <c r="U8">
        <f>'ZONE C'!DO18</f>
        <v>205</v>
      </c>
    </row>
    <row r="9" spans="1:21" x14ac:dyDescent="0.3">
      <c r="A9" s="94">
        <f>'ZONE C'!C19</f>
        <v>45496</v>
      </c>
      <c r="B9">
        <f>'ZONE C'!CV19</f>
        <v>0</v>
      </c>
      <c r="C9">
        <f>'ZONE C'!CW19</f>
        <v>0</v>
      </c>
      <c r="D9">
        <f>'ZONE C'!CX19</f>
        <v>0</v>
      </c>
      <c r="E9">
        <f>'ZONE C'!CY19</f>
        <v>0</v>
      </c>
      <c r="F9">
        <f>'ZONE C'!CZ19</f>
        <v>0</v>
      </c>
      <c r="G9">
        <f>'ZONE C'!DA19</f>
        <v>0</v>
      </c>
      <c r="H9">
        <f>'ZONE C'!DB19</f>
        <v>0</v>
      </c>
      <c r="I9">
        <f>'ZONE C'!DC19</f>
        <v>0</v>
      </c>
      <c r="J9">
        <f>'ZONE C'!DD19</f>
        <v>0</v>
      </c>
      <c r="K9">
        <f>'ZONE C'!DE19</f>
        <v>0</v>
      </c>
      <c r="L9">
        <f>'ZONE C'!DF19</f>
        <v>0</v>
      </c>
      <c r="M9">
        <f>'ZONE C'!DG19</f>
        <v>0</v>
      </c>
      <c r="N9">
        <f>'ZONE C'!DH19</f>
        <v>0</v>
      </c>
      <c r="O9">
        <f>'ZONE C'!DI19</f>
        <v>0</v>
      </c>
      <c r="P9">
        <f>'ZONE C'!DJ19</f>
        <v>0</v>
      </c>
      <c r="Q9">
        <f>'ZONE C'!DK19</f>
        <v>0</v>
      </c>
      <c r="R9">
        <f>'ZONE C'!DL19</f>
        <v>0</v>
      </c>
      <c r="S9">
        <f>'ZONE C'!DM19</f>
        <v>0</v>
      </c>
      <c r="T9">
        <f>'ZONE C'!DN19</f>
        <v>0</v>
      </c>
      <c r="U9">
        <f>'ZONE C'!DO19</f>
        <v>0</v>
      </c>
    </row>
    <row r="10" spans="1:21" x14ac:dyDescent="0.3">
      <c r="A10" s="94">
        <f>'ZONE C'!C20</f>
        <v>45497</v>
      </c>
      <c r="B10">
        <f>'ZONE C'!CV20</f>
        <v>938.8</v>
      </c>
      <c r="C10">
        <f>'ZONE C'!CW20</f>
        <v>6.4</v>
      </c>
      <c r="D10">
        <f>'ZONE C'!CX20</f>
        <v>75.37</v>
      </c>
      <c r="E10" t="str">
        <f>'ZONE C'!CY20</f>
        <v>***</v>
      </c>
      <c r="F10">
        <f>'ZONE C'!CZ20</f>
        <v>240.5</v>
      </c>
      <c r="G10">
        <f>'ZONE C'!DA20</f>
        <v>2915.1</v>
      </c>
      <c r="H10">
        <f>'ZONE C'!DB20</f>
        <v>7</v>
      </c>
      <c r="I10">
        <f>'ZONE C'!DC20</f>
        <v>96.21</v>
      </c>
      <c r="J10" t="str">
        <f>'ZONE C'!DD20</f>
        <v>***</v>
      </c>
      <c r="K10">
        <f>'ZONE C'!DE20</f>
        <v>243.8</v>
      </c>
      <c r="L10">
        <f>'ZONE C'!DF20</f>
        <v>208.3</v>
      </c>
      <c r="M10">
        <f>'ZONE C'!DG20</f>
        <v>6.4</v>
      </c>
      <c r="N10">
        <f>'ZONE C'!DH20</f>
        <v>79.52</v>
      </c>
      <c r="O10" t="str">
        <f>'ZONE C'!DI20</f>
        <v>***</v>
      </c>
      <c r="P10">
        <f>'ZONE C'!DJ20</f>
        <v>143.69999999999999</v>
      </c>
      <c r="Q10">
        <f>'ZONE C'!DK20</f>
        <v>656.5</v>
      </c>
      <c r="R10">
        <f>'ZONE C'!DL20</f>
        <v>6.11</v>
      </c>
      <c r="S10">
        <f>'ZONE C'!DM20</f>
        <v>80.73</v>
      </c>
      <c r="T10" t="str">
        <f>'ZONE C'!DN20</f>
        <v>***</v>
      </c>
      <c r="U10">
        <f>'ZONE C'!DO20</f>
        <v>197.2</v>
      </c>
    </row>
    <row r="11" spans="1:21" x14ac:dyDescent="0.3">
      <c r="A11" s="94">
        <f>'ZONE C'!C21</f>
        <v>45498</v>
      </c>
      <c r="B11">
        <f>'ZONE C'!CV21</f>
        <v>941.8</v>
      </c>
      <c r="C11">
        <f>'ZONE C'!CW21</f>
        <v>6.1</v>
      </c>
      <c r="D11">
        <f>'ZONE C'!CX21</f>
        <v>72.069999999999993</v>
      </c>
      <c r="E11" t="str">
        <f>'ZONE C'!CY21</f>
        <v>***</v>
      </c>
      <c r="F11">
        <f>'ZONE C'!CZ21</f>
        <v>285.60000000000002</v>
      </c>
      <c r="G11">
        <f>'ZONE C'!DA21</f>
        <v>2231.6</v>
      </c>
      <c r="H11">
        <f>'ZONE C'!DB21</f>
        <v>6.8</v>
      </c>
      <c r="I11">
        <f>'ZONE C'!DC21</f>
        <v>95.82</v>
      </c>
      <c r="J11" t="str">
        <f>'ZONE C'!DD21</f>
        <v>***</v>
      </c>
      <c r="K11">
        <f>'ZONE C'!DE21</f>
        <v>226.3</v>
      </c>
      <c r="L11">
        <f>'ZONE C'!DF21</f>
        <v>951.9</v>
      </c>
      <c r="M11">
        <f>'ZONE C'!DG21</f>
        <v>6.2</v>
      </c>
      <c r="N11">
        <f>'ZONE C'!DH21</f>
        <v>79.34</v>
      </c>
      <c r="O11" t="str">
        <f>'ZONE C'!DI21</f>
        <v>***</v>
      </c>
      <c r="P11">
        <f>'ZONE C'!DJ21</f>
        <v>132.5</v>
      </c>
      <c r="Q11">
        <f>'ZONE C'!DK21</f>
        <v>598</v>
      </c>
      <c r="R11">
        <f>'ZONE C'!DL21</f>
        <v>6.03</v>
      </c>
      <c r="S11">
        <f>'ZONE C'!DM21</f>
        <v>80.36</v>
      </c>
      <c r="T11" t="str">
        <f>'ZONE C'!DN21</f>
        <v>***</v>
      </c>
      <c r="U11">
        <f>'ZONE C'!DO21</f>
        <v>175.2</v>
      </c>
    </row>
    <row r="12" spans="1:21" x14ac:dyDescent="0.3">
      <c r="A12" s="94">
        <f>'ZONE C'!C22</f>
        <v>45499</v>
      </c>
      <c r="B12">
        <f>'ZONE C'!CV22</f>
        <v>0</v>
      </c>
      <c r="C12">
        <f>'ZONE C'!CW22</f>
        <v>0</v>
      </c>
      <c r="D12">
        <f>'ZONE C'!CX22</f>
        <v>0</v>
      </c>
      <c r="E12">
        <f>'ZONE C'!CY22</f>
        <v>0</v>
      </c>
      <c r="F12">
        <f>'ZONE C'!CZ22</f>
        <v>0</v>
      </c>
      <c r="G12">
        <f>'ZONE C'!DA22</f>
        <v>0</v>
      </c>
      <c r="H12">
        <f>'ZONE C'!DB22</f>
        <v>0</v>
      </c>
      <c r="I12">
        <f>'ZONE C'!DC22</f>
        <v>0</v>
      </c>
      <c r="J12">
        <f>'ZONE C'!DD22</f>
        <v>0</v>
      </c>
      <c r="K12">
        <f>'ZONE C'!DE22</f>
        <v>0</v>
      </c>
      <c r="L12">
        <f>'ZONE C'!DF22</f>
        <v>0</v>
      </c>
      <c r="M12">
        <f>'ZONE C'!DG22</f>
        <v>0</v>
      </c>
      <c r="N12">
        <f>'ZONE C'!DH22</f>
        <v>0</v>
      </c>
      <c r="O12">
        <f>'ZONE C'!DI22</f>
        <v>0</v>
      </c>
      <c r="P12">
        <f>'ZONE C'!DJ22</f>
        <v>0</v>
      </c>
      <c r="Q12">
        <f>'ZONE C'!DK22</f>
        <v>0</v>
      </c>
      <c r="R12">
        <f>'ZONE C'!DL22</f>
        <v>0</v>
      </c>
      <c r="S12">
        <f>'ZONE C'!DM22</f>
        <v>0</v>
      </c>
      <c r="T12">
        <f>'ZONE C'!DN22</f>
        <v>0</v>
      </c>
      <c r="U12">
        <f>'ZONE C'!DO22</f>
        <v>0</v>
      </c>
    </row>
    <row r="13" spans="1:21" x14ac:dyDescent="0.3">
      <c r="A13" s="94">
        <f>'ZONE C'!C23</f>
        <v>45500</v>
      </c>
      <c r="B13">
        <f>'ZONE C'!CV23</f>
        <v>0</v>
      </c>
      <c r="C13">
        <f>'ZONE C'!CW23</f>
        <v>0</v>
      </c>
      <c r="D13">
        <f>'ZONE C'!CX23</f>
        <v>0</v>
      </c>
      <c r="E13">
        <f>'ZONE C'!CY23</f>
        <v>0</v>
      </c>
      <c r="F13">
        <f>'ZONE C'!CZ23</f>
        <v>0</v>
      </c>
      <c r="G13">
        <f>'ZONE C'!DA23</f>
        <v>0</v>
      </c>
      <c r="H13">
        <f>'ZONE C'!DB23</f>
        <v>0</v>
      </c>
      <c r="I13">
        <f>'ZONE C'!DC23</f>
        <v>0</v>
      </c>
      <c r="J13">
        <f>'ZONE C'!DD23</f>
        <v>0</v>
      </c>
      <c r="K13">
        <f>'ZONE C'!DE23</f>
        <v>0</v>
      </c>
      <c r="L13">
        <f>'ZONE C'!DF23</f>
        <v>0</v>
      </c>
      <c r="M13">
        <f>'ZONE C'!DG23</f>
        <v>0</v>
      </c>
      <c r="N13">
        <f>'ZONE C'!DH23</f>
        <v>0</v>
      </c>
      <c r="O13">
        <f>'ZONE C'!DI23</f>
        <v>0</v>
      </c>
      <c r="P13">
        <f>'ZONE C'!DJ23</f>
        <v>0</v>
      </c>
      <c r="Q13">
        <f>'ZONE C'!DK23</f>
        <v>0</v>
      </c>
      <c r="R13">
        <f>'ZONE C'!DL23</f>
        <v>0</v>
      </c>
      <c r="S13">
        <f>'ZONE C'!DM23</f>
        <v>0</v>
      </c>
      <c r="T13">
        <f>'ZONE C'!DN23</f>
        <v>0</v>
      </c>
      <c r="U13">
        <f>'ZONE C'!DO23</f>
        <v>0</v>
      </c>
    </row>
    <row r="14" spans="1:21" x14ac:dyDescent="0.3">
      <c r="A14" s="94">
        <f>'ZONE C'!C24</f>
        <v>45501</v>
      </c>
      <c r="B14">
        <f>'ZONE C'!CV24</f>
        <v>0</v>
      </c>
      <c r="C14">
        <f>'ZONE C'!CW24</f>
        <v>0</v>
      </c>
      <c r="D14">
        <f>'ZONE C'!CX24</f>
        <v>0</v>
      </c>
      <c r="E14">
        <f>'ZONE C'!CY24</f>
        <v>0</v>
      </c>
      <c r="F14">
        <f>'ZONE C'!CZ24</f>
        <v>0</v>
      </c>
      <c r="G14">
        <f>'ZONE C'!DA24</f>
        <v>0</v>
      </c>
      <c r="H14">
        <f>'ZONE C'!DB24</f>
        <v>0</v>
      </c>
      <c r="I14">
        <f>'ZONE C'!DC24</f>
        <v>0</v>
      </c>
      <c r="J14">
        <f>'ZONE C'!DD24</f>
        <v>0</v>
      </c>
      <c r="K14">
        <f>'ZONE C'!DE24</f>
        <v>0</v>
      </c>
      <c r="L14">
        <f>'ZONE C'!DF24</f>
        <v>0</v>
      </c>
      <c r="M14">
        <f>'ZONE C'!DG24</f>
        <v>0</v>
      </c>
      <c r="N14">
        <f>'ZONE C'!DH24</f>
        <v>0</v>
      </c>
      <c r="O14">
        <f>'ZONE C'!DI24</f>
        <v>0</v>
      </c>
      <c r="P14">
        <f>'ZONE C'!DJ24</f>
        <v>0</v>
      </c>
      <c r="Q14">
        <f>'ZONE C'!DK24</f>
        <v>0</v>
      </c>
      <c r="R14">
        <f>'ZONE C'!DL24</f>
        <v>0</v>
      </c>
      <c r="S14">
        <f>'ZONE C'!DM24</f>
        <v>0</v>
      </c>
      <c r="T14">
        <f>'ZONE C'!DN24</f>
        <v>0</v>
      </c>
      <c r="U14">
        <f>'ZONE C'!DO24</f>
        <v>0</v>
      </c>
    </row>
    <row r="15" spans="1:21" x14ac:dyDescent="0.3">
      <c r="A15" s="94">
        <f>'ZONE C'!C25</f>
        <v>45502</v>
      </c>
      <c r="B15">
        <f>'ZONE C'!CV25</f>
        <v>820.7</v>
      </c>
      <c r="C15">
        <f>'ZONE C'!CW25</f>
        <v>6.2</v>
      </c>
      <c r="D15">
        <f>'ZONE C'!CX25</f>
        <v>72.02</v>
      </c>
      <c r="E15" t="str">
        <f>'ZONE C'!CY25</f>
        <v>***</v>
      </c>
      <c r="F15">
        <f>'ZONE C'!CZ25</f>
        <v>291.3</v>
      </c>
      <c r="G15">
        <f>'ZONE C'!DA25</f>
        <v>4446.6000000000004</v>
      </c>
      <c r="H15">
        <f>'ZONE C'!DB25</f>
        <v>7.1</v>
      </c>
      <c r="I15">
        <f>'ZONE C'!DC25</f>
        <v>-1.62</v>
      </c>
      <c r="J15" t="str">
        <f>'ZONE C'!DD25</f>
        <v>***</v>
      </c>
      <c r="K15">
        <f>'ZONE C'!DE25</f>
        <v>262.2</v>
      </c>
      <c r="L15">
        <f>'ZONE C'!DF25</f>
        <v>900.8</v>
      </c>
      <c r="M15">
        <f>'ZONE C'!DG25</f>
        <v>6.3</v>
      </c>
      <c r="N15">
        <f>'ZONE C'!DH25</f>
        <v>75.5</v>
      </c>
      <c r="O15" t="str">
        <f>'ZONE C'!DI25</f>
        <v>***</v>
      </c>
      <c r="P15">
        <f>'ZONE C'!DJ25</f>
        <v>139.4</v>
      </c>
      <c r="Q15">
        <f>'ZONE C'!DK25</f>
        <v>629.20000000000005</v>
      </c>
      <c r="R15">
        <f>'ZONE C'!DL25</f>
        <v>6.15</v>
      </c>
      <c r="S15">
        <f>'ZONE C'!DM25</f>
        <v>71.34</v>
      </c>
      <c r="T15" t="str">
        <f>'ZONE C'!DN25</f>
        <v>***</v>
      </c>
      <c r="U15">
        <f>'ZONE C'!DO25</f>
        <v>210.3</v>
      </c>
    </row>
    <row r="16" spans="1:21" x14ac:dyDescent="0.3">
      <c r="A16" s="94">
        <f>'ZONE C'!C26</f>
        <v>45503</v>
      </c>
      <c r="B16">
        <f>'ZONE C'!CV26</f>
        <v>0</v>
      </c>
      <c r="C16">
        <f>'ZONE C'!CW26</f>
        <v>0</v>
      </c>
      <c r="D16">
        <f>'ZONE C'!CX26</f>
        <v>0</v>
      </c>
      <c r="E16">
        <f>'ZONE C'!CY26</f>
        <v>0</v>
      </c>
      <c r="F16">
        <f>'ZONE C'!CZ26</f>
        <v>0</v>
      </c>
      <c r="G16">
        <f>'ZONE C'!DA26</f>
        <v>0</v>
      </c>
      <c r="H16">
        <f>'ZONE C'!DB26</f>
        <v>0</v>
      </c>
      <c r="I16">
        <f>'ZONE C'!DC26</f>
        <v>0</v>
      </c>
      <c r="J16">
        <f>'ZONE C'!DD26</f>
        <v>0</v>
      </c>
      <c r="K16">
        <f>'ZONE C'!DE26</f>
        <v>0</v>
      </c>
      <c r="L16">
        <f>'ZONE C'!DF26</f>
        <v>0</v>
      </c>
      <c r="M16">
        <f>'ZONE C'!DG26</f>
        <v>0</v>
      </c>
      <c r="N16">
        <f>'ZONE C'!DH26</f>
        <v>0</v>
      </c>
      <c r="O16">
        <f>'ZONE C'!DI26</f>
        <v>0</v>
      </c>
      <c r="P16">
        <f>'ZONE C'!DJ26</f>
        <v>0</v>
      </c>
      <c r="Q16">
        <f>'ZONE C'!DK26</f>
        <v>0</v>
      </c>
      <c r="R16">
        <f>'ZONE C'!DL26</f>
        <v>0</v>
      </c>
      <c r="S16">
        <f>'ZONE C'!DM26</f>
        <v>0</v>
      </c>
      <c r="T16">
        <f>'ZONE C'!DN26</f>
        <v>0</v>
      </c>
      <c r="U16">
        <f>'ZONE C'!DO26</f>
        <v>0</v>
      </c>
    </row>
    <row r="17" spans="1:21" x14ac:dyDescent="0.3">
      <c r="A17" s="94">
        <f>'ZONE C'!C27</f>
        <v>45504</v>
      </c>
      <c r="B17">
        <f>'ZONE C'!CV27</f>
        <v>968.7</v>
      </c>
      <c r="C17">
        <f>'ZONE C'!CW27</f>
        <v>6</v>
      </c>
      <c r="D17">
        <f>'ZONE C'!CX27</f>
        <v>72.069999999999993</v>
      </c>
      <c r="E17" t="str">
        <f>'ZONE C'!CY27</f>
        <v>***</v>
      </c>
      <c r="F17">
        <f>'ZONE C'!CZ27</f>
        <v>315.8</v>
      </c>
      <c r="G17">
        <f>'ZONE C'!DA27</f>
        <v>1493.4</v>
      </c>
      <c r="H17">
        <f>'ZONE C'!DB27</f>
        <v>6.5</v>
      </c>
      <c r="I17">
        <f>'ZONE C'!DC27</f>
        <v>95.82</v>
      </c>
      <c r="J17" t="str">
        <f>'ZONE C'!DD27</f>
        <v>***</v>
      </c>
      <c r="K17">
        <f>'ZONE C'!DE27</f>
        <v>220.6</v>
      </c>
      <c r="L17">
        <f>'ZONE C'!DF27</f>
        <v>831</v>
      </c>
      <c r="M17">
        <f>'ZONE C'!DG27</f>
        <v>6</v>
      </c>
      <c r="N17">
        <f>'ZONE C'!DH27</f>
        <v>75.34</v>
      </c>
      <c r="O17" t="str">
        <f>'ZONE C'!DI27</f>
        <v>***</v>
      </c>
      <c r="P17">
        <f>'ZONE C'!DJ27</f>
        <v>132.80000000000001</v>
      </c>
      <c r="Q17">
        <f>'ZONE C'!DK27</f>
        <v>654.20000000000005</v>
      </c>
      <c r="R17">
        <f>'ZONE C'!DL27</f>
        <v>6.02</v>
      </c>
      <c r="S17">
        <f>'ZONE C'!DM27</f>
        <v>73.36</v>
      </c>
      <c r="T17" t="str">
        <f>'ZONE C'!DN27</f>
        <v>***</v>
      </c>
      <c r="U17">
        <f>'ZONE C'!DO27</f>
        <v>183.8</v>
      </c>
    </row>
    <row r="18" spans="1:21" x14ac:dyDescent="0.3">
      <c r="A18" s="94">
        <f>'ZONE C'!C28</f>
        <v>45505</v>
      </c>
      <c r="B18">
        <f>'ZONE C'!CV28</f>
        <v>822.5</v>
      </c>
      <c r="C18">
        <f>'ZONE C'!CW28</f>
        <v>5.9</v>
      </c>
      <c r="D18">
        <f>'ZONE C'!CX28</f>
        <v>71.28</v>
      </c>
      <c r="E18" t="str">
        <f>'ZONE C'!CY28</f>
        <v>***</v>
      </c>
      <c r="F18">
        <f>'ZONE C'!CZ28</f>
        <v>252.1</v>
      </c>
      <c r="G18">
        <f>'ZONE C'!DA28</f>
        <v>1515.4</v>
      </c>
      <c r="H18">
        <f>'ZONE C'!DB28</f>
        <v>6.4</v>
      </c>
      <c r="I18">
        <f>'ZONE C'!DC28</f>
        <v>91.77</v>
      </c>
      <c r="J18" t="str">
        <f>'ZONE C'!DD28</f>
        <v>***</v>
      </c>
      <c r="K18">
        <f>'ZONE C'!DE28</f>
        <v>232.1</v>
      </c>
      <c r="L18">
        <f>'ZONE C'!DF28</f>
        <v>830.6</v>
      </c>
      <c r="M18">
        <f>'ZONE C'!DG28</f>
        <v>5.9</v>
      </c>
      <c r="N18">
        <f>'ZONE C'!DH28</f>
        <v>73.8</v>
      </c>
      <c r="O18" t="str">
        <f>'ZONE C'!DI28</f>
        <v>***</v>
      </c>
      <c r="P18">
        <f>'ZONE C'!DJ28</f>
        <v>144.19999999999999</v>
      </c>
      <c r="Q18">
        <f>'ZONE C'!DK28</f>
        <v>637.4</v>
      </c>
      <c r="R18">
        <f>'ZONE C'!DL28</f>
        <v>5.88</v>
      </c>
      <c r="S18">
        <f>'ZONE C'!DM28</f>
        <v>71.349999999999994</v>
      </c>
      <c r="T18" t="str">
        <f>'ZONE C'!DN28</f>
        <v>***</v>
      </c>
      <c r="U18">
        <f>'ZONE C'!DO28</f>
        <v>198.5</v>
      </c>
    </row>
    <row r="19" spans="1:21" x14ac:dyDescent="0.3">
      <c r="A19" s="94">
        <f>'ZONE C'!C29</f>
        <v>45506</v>
      </c>
      <c r="B19">
        <f>'ZONE C'!CV29</f>
        <v>839.9</v>
      </c>
      <c r="C19">
        <f>'ZONE C'!CW29</f>
        <v>6.8</v>
      </c>
      <c r="D19">
        <f>'ZONE C'!CX29</f>
        <v>77.06</v>
      </c>
      <c r="E19">
        <f>'ZONE C'!CY29</f>
        <v>2.42</v>
      </c>
      <c r="F19">
        <f>'ZONE C'!CZ29</f>
        <v>263.60000000000002</v>
      </c>
      <c r="G19">
        <f>'ZONE C'!DA29</f>
        <v>1808.6</v>
      </c>
      <c r="H19">
        <f>'ZONE C'!DB29</f>
        <v>6.3</v>
      </c>
      <c r="I19">
        <f>'ZONE C'!DC29</f>
        <v>89.64</v>
      </c>
      <c r="J19">
        <f>'ZONE C'!DD29</f>
        <v>1.34</v>
      </c>
      <c r="K19">
        <f>'ZONE C'!DE29</f>
        <v>239.1</v>
      </c>
      <c r="L19">
        <f>'ZONE C'!DF29</f>
        <v>867.4</v>
      </c>
      <c r="M19">
        <f>'ZONE C'!DG29</f>
        <v>5.9</v>
      </c>
      <c r="N19">
        <f>'ZONE C'!DH29</f>
        <v>87.07</v>
      </c>
      <c r="O19">
        <f>'ZONE C'!DI29</f>
        <v>2.38</v>
      </c>
      <c r="P19">
        <f>'ZONE C'!DJ29</f>
        <v>131.4</v>
      </c>
      <c r="Q19">
        <f>'ZONE C'!DK29</f>
        <v>625.4</v>
      </c>
      <c r="R19">
        <f>'ZONE C'!DL29</f>
        <v>5.8</v>
      </c>
      <c r="S19">
        <f>'ZONE C'!DM29</f>
        <v>80.010000000000005</v>
      </c>
      <c r="T19">
        <f>'ZONE C'!DN29</f>
        <v>2.41</v>
      </c>
      <c r="U19">
        <f>'ZONE C'!DO29</f>
        <v>203</v>
      </c>
    </row>
    <row r="20" spans="1:21" x14ac:dyDescent="0.3">
      <c r="A20" s="94">
        <f>'ZONE C'!C30</f>
        <v>45507</v>
      </c>
      <c r="B20">
        <f>'ZONE C'!CV30</f>
        <v>0</v>
      </c>
      <c r="C20">
        <f>'ZONE C'!CW30</f>
        <v>0</v>
      </c>
      <c r="D20">
        <f>'ZONE C'!CX30</f>
        <v>0</v>
      </c>
      <c r="E20">
        <f>'ZONE C'!CY30</f>
        <v>0</v>
      </c>
      <c r="F20">
        <f>'ZONE C'!CZ30</f>
        <v>0</v>
      </c>
      <c r="G20">
        <f>'ZONE C'!DA30</f>
        <v>0</v>
      </c>
      <c r="H20">
        <f>'ZONE C'!DB30</f>
        <v>0</v>
      </c>
      <c r="I20">
        <f>'ZONE C'!DC30</f>
        <v>0</v>
      </c>
      <c r="J20">
        <f>'ZONE C'!DD30</f>
        <v>0</v>
      </c>
      <c r="K20">
        <f>'ZONE C'!DE30</f>
        <v>0</v>
      </c>
      <c r="L20">
        <f>'ZONE C'!DF30</f>
        <v>0</v>
      </c>
      <c r="M20">
        <f>'ZONE C'!DG30</f>
        <v>0</v>
      </c>
      <c r="N20">
        <f>'ZONE C'!DH30</f>
        <v>0</v>
      </c>
      <c r="O20">
        <f>'ZONE C'!DI30</f>
        <v>0</v>
      </c>
      <c r="P20">
        <f>'ZONE C'!DJ30</f>
        <v>0</v>
      </c>
      <c r="Q20">
        <f>'ZONE C'!DK30</f>
        <v>0</v>
      </c>
      <c r="R20">
        <f>'ZONE C'!DL30</f>
        <v>0</v>
      </c>
      <c r="S20">
        <f>'ZONE C'!DM30</f>
        <v>0</v>
      </c>
      <c r="T20">
        <f>'ZONE C'!DN30</f>
        <v>0</v>
      </c>
      <c r="U20">
        <f>'ZONE C'!DO30</f>
        <v>0</v>
      </c>
    </row>
    <row r="21" spans="1:21" x14ac:dyDescent="0.3">
      <c r="A21" s="94">
        <f>'ZONE C'!C31</f>
        <v>45508</v>
      </c>
      <c r="B21">
        <f>'ZONE C'!CV31</f>
        <v>0</v>
      </c>
      <c r="C21">
        <f>'ZONE C'!CW31</f>
        <v>0</v>
      </c>
      <c r="D21">
        <f>'ZONE C'!CX31</f>
        <v>0</v>
      </c>
      <c r="E21">
        <f>'ZONE C'!CY31</f>
        <v>0</v>
      </c>
      <c r="F21">
        <f>'ZONE C'!CZ31</f>
        <v>0</v>
      </c>
      <c r="G21">
        <f>'ZONE C'!DA31</f>
        <v>0</v>
      </c>
      <c r="H21">
        <f>'ZONE C'!DB31</f>
        <v>0</v>
      </c>
      <c r="I21">
        <f>'ZONE C'!DC31</f>
        <v>0</v>
      </c>
      <c r="J21">
        <f>'ZONE C'!DD31</f>
        <v>0</v>
      </c>
      <c r="K21">
        <f>'ZONE C'!DE31</f>
        <v>0</v>
      </c>
      <c r="L21">
        <f>'ZONE C'!DF31</f>
        <v>0</v>
      </c>
      <c r="M21">
        <f>'ZONE C'!DG31</f>
        <v>0</v>
      </c>
      <c r="N21">
        <f>'ZONE C'!DH31</f>
        <v>0</v>
      </c>
      <c r="O21">
        <f>'ZONE C'!DI31</f>
        <v>0</v>
      </c>
      <c r="P21">
        <f>'ZONE C'!DJ31</f>
        <v>0</v>
      </c>
      <c r="Q21">
        <f>'ZONE C'!DK31</f>
        <v>0</v>
      </c>
      <c r="R21">
        <f>'ZONE C'!DL31</f>
        <v>0</v>
      </c>
      <c r="S21">
        <f>'ZONE C'!DM31</f>
        <v>0</v>
      </c>
      <c r="T21">
        <f>'ZONE C'!DN31</f>
        <v>0</v>
      </c>
      <c r="U21">
        <f>'ZONE C'!DO31</f>
        <v>0</v>
      </c>
    </row>
    <row r="22" spans="1:21" x14ac:dyDescent="0.3">
      <c r="A22" s="94">
        <f>'ZONE C'!C32</f>
        <v>45509</v>
      </c>
      <c r="B22">
        <f>'ZONE C'!CV32</f>
        <v>737.6</v>
      </c>
      <c r="C22">
        <f>'ZONE C'!CW32</f>
        <v>6.1</v>
      </c>
      <c r="D22">
        <f>'ZONE C'!CX32</f>
        <v>68.81</v>
      </c>
      <c r="E22">
        <f>'ZONE C'!CY32</f>
        <v>2.42</v>
      </c>
      <c r="F22">
        <f>'ZONE C'!CZ32</f>
        <v>161.30000000000001</v>
      </c>
      <c r="G22">
        <f>'ZONE C'!DA32</f>
        <v>1213.9000000000001</v>
      </c>
      <c r="H22">
        <f>'ZONE C'!DB32</f>
        <v>6.5</v>
      </c>
      <c r="I22">
        <f>'ZONE C'!DC32</f>
        <v>94.65</v>
      </c>
      <c r="J22">
        <f>'ZONE C'!DD32</f>
        <v>1.34</v>
      </c>
      <c r="K22">
        <f>'ZONE C'!DE32</f>
        <v>835.5</v>
      </c>
      <c r="L22">
        <f>'ZONE C'!DF32</f>
        <v>734.4</v>
      </c>
      <c r="M22">
        <f>'ZONE C'!DG32</f>
        <v>6</v>
      </c>
      <c r="N22">
        <f>'ZONE C'!DH32</f>
        <v>72.37</v>
      </c>
      <c r="O22">
        <f>'ZONE C'!DI32</f>
        <v>2.38</v>
      </c>
      <c r="P22">
        <f>'ZONE C'!DJ32</f>
        <v>573.79999999999995</v>
      </c>
      <c r="Q22">
        <f>'ZONE C'!DK32</f>
        <v>569.5</v>
      </c>
      <c r="R22">
        <f>'ZONE C'!DL32</f>
        <v>5.9</v>
      </c>
      <c r="S22">
        <f>'ZONE C'!DM32</f>
        <v>74.77</v>
      </c>
      <c r="T22">
        <f>'ZONE C'!DN32</f>
        <v>2.41</v>
      </c>
      <c r="U22">
        <f>'ZONE C'!DO32</f>
        <v>160.80000000000001</v>
      </c>
    </row>
    <row r="23" spans="1:21" x14ac:dyDescent="0.3">
      <c r="A23" s="94">
        <f>'ZONE C'!C33</f>
        <v>45510</v>
      </c>
      <c r="B23">
        <f>'ZONE C'!CV33</f>
        <v>758.5</v>
      </c>
      <c r="C23">
        <f>'ZONE C'!CW33</f>
        <v>6</v>
      </c>
      <c r="D23">
        <f>'ZONE C'!CX33</f>
        <v>67.91</v>
      </c>
      <c r="E23">
        <f>'ZONE C'!CY33</f>
        <v>2.42</v>
      </c>
      <c r="F23">
        <f>'ZONE C'!CZ33</f>
        <v>296.39999999999998</v>
      </c>
      <c r="G23">
        <f>'ZONE C'!DA33</f>
        <v>1034.7</v>
      </c>
      <c r="H23">
        <f>'ZONE C'!DB33</f>
        <v>6.3</v>
      </c>
      <c r="I23">
        <f>'ZONE C'!DC33</f>
        <v>93.61</v>
      </c>
      <c r="J23">
        <f>'ZONE C'!DD33</f>
        <v>1.34</v>
      </c>
      <c r="K23">
        <f>'ZONE C'!DE33</f>
        <v>264.7</v>
      </c>
      <c r="L23">
        <f>'ZONE C'!DF33</f>
        <v>731.8</v>
      </c>
      <c r="M23">
        <f>'ZONE C'!DG33</f>
        <v>5.9</v>
      </c>
      <c r="N23">
        <f>'ZONE C'!DH33</f>
        <v>72.59</v>
      </c>
      <c r="O23">
        <f>'ZONE C'!DI33</f>
        <v>2.38</v>
      </c>
      <c r="P23">
        <f>'ZONE C'!DJ33</f>
        <v>131.9</v>
      </c>
      <c r="Q23">
        <f>'ZONE C'!DK33</f>
        <v>585.20000000000005</v>
      </c>
      <c r="R23">
        <f>'ZONE C'!DL33</f>
        <v>5.9</v>
      </c>
      <c r="S23">
        <f>'ZONE C'!DM33</f>
        <v>71.709999999999994</v>
      </c>
      <c r="T23">
        <f>'ZONE C'!DN33</f>
        <v>2.41</v>
      </c>
      <c r="U23">
        <f>'ZONE C'!DO33</f>
        <v>219.9</v>
      </c>
    </row>
    <row r="24" spans="1:21" x14ac:dyDescent="0.3">
      <c r="A24" s="94">
        <f>'ZONE C'!C34</f>
        <v>45511</v>
      </c>
      <c r="B24">
        <f>'ZONE C'!CV34</f>
        <v>4277.7</v>
      </c>
      <c r="C24">
        <f>'ZONE C'!CW34</f>
        <v>7.28</v>
      </c>
      <c r="D24">
        <f>'ZONE C'!CX34</f>
        <v>66.58</v>
      </c>
      <c r="E24">
        <f>'ZONE C'!CY34</f>
        <v>2.42</v>
      </c>
      <c r="F24">
        <f>'ZONE C'!CZ34</f>
        <v>306.2</v>
      </c>
      <c r="G24">
        <f>'ZONE C'!DA34</f>
        <v>613.9</v>
      </c>
      <c r="H24">
        <f>'ZONE C'!DB34</f>
        <v>6.3</v>
      </c>
      <c r="I24">
        <f>'ZONE C'!DC34</f>
        <v>92.6</v>
      </c>
      <c r="J24">
        <f>'ZONE C'!DD34</f>
        <v>1.34</v>
      </c>
      <c r="K24">
        <f>'ZONE C'!DE34</f>
        <v>262.5</v>
      </c>
      <c r="L24">
        <f>'ZONE C'!DF34</f>
        <v>845.1</v>
      </c>
      <c r="M24">
        <f>'ZONE C'!DG34</f>
        <v>6.8</v>
      </c>
      <c r="N24">
        <f>'ZONE C'!DH34</f>
        <v>71.95</v>
      </c>
      <c r="O24">
        <f>'ZONE C'!DI34</f>
        <v>2.38</v>
      </c>
      <c r="P24">
        <f>'ZONE C'!DJ34</f>
        <v>125.3</v>
      </c>
      <c r="Q24">
        <f>'ZONE C'!DK34</f>
        <v>1535.8</v>
      </c>
      <c r="R24">
        <f>'ZONE C'!DL34</f>
        <v>6.2</v>
      </c>
      <c r="S24">
        <f>'ZONE C'!DM34</f>
        <v>73.38</v>
      </c>
      <c r="T24">
        <f>'ZONE C'!DN34</f>
        <v>0</v>
      </c>
      <c r="U24">
        <f>'ZONE C'!DO34</f>
        <v>223.9</v>
      </c>
    </row>
    <row r="25" spans="1:21" x14ac:dyDescent="0.3">
      <c r="A25" s="94">
        <f>'ZONE C'!C35</f>
        <v>45512</v>
      </c>
      <c r="B25">
        <f>'ZONE C'!CV35</f>
        <v>2799.8</v>
      </c>
      <c r="C25">
        <f>'ZONE C'!CW35</f>
        <v>6.4</v>
      </c>
      <c r="D25">
        <f>'ZONE C'!CX35</f>
        <v>68.52</v>
      </c>
      <c r="E25">
        <f>'ZONE C'!CY35</f>
        <v>0</v>
      </c>
      <c r="F25">
        <f>'ZONE C'!CZ35</f>
        <v>309.10000000000002</v>
      </c>
      <c r="G25">
        <f>'ZONE C'!DA35</f>
        <v>989.9</v>
      </c>
      <c r="H25">
        <f>'ZONE C'!DB35</f>
        <v>6.7</v>
      </c>
      <c r="I25">
        <f>'ZONE C'!DC35</f>
        <v>90.2</v>
      </c>
      <c r="J25">
        <f>'ZONE C'!DD35</f>
        <v>1.3</v>
      </c>
      <c r="K25">
        <f>'ZONE C'!DE35</f>
        <v>264.7</v>
      </c>
      <c r="L25">
        <f>'ZONE C'!DF35</f>
        <v>822.7</v>
      </c>
      <c r="M25">
        <f>'ZONE C'!DG35</f>
        <v>6.2</v>
      </c>
      <c r="N25">
        <f>'ZONE C'!DH35</f>
        <v>71.73</v>
      </c>
      <c r="O25">
        <f>'ZONE C'!DI35</f>
        <v>2.38</v>
      </c>
      <c r="P25">
        <f>'ZONE C'!DJ35</f>
        <v>124.4</v>
      </c>
      <c r="Q25">
        <f>'ZONE C'!DK35</f>
        <v>715.4</v>
      </c>
      <c r="R25">
        <f>'ZONE C'!DL35</f>
        <v>6.2</v>
      </c>
      <c r="S25">
        <f>'ZONE C'!DM35</f>
        <v>71.849999999999994</v>
      </c>
      <c r="T25">
        <f>'ZONE C'!DN35</f>
        <v>2.41</v>
      </c>
      <c r="U25">
        <f>'ZONE C'!DO35</f>
        <v>228.7</v>
      </c>
    </row>
    <row r="26" spans="1:21" x14ac:dyDescent="0.3">
      <c r="A26" s="94">
        <f>'ZONE C'!C36</f>
        <v>45513</v>
      </c>
      <c r="B26">
        <f>'ZONE C'!CV36</f>
        <v>722.2</v>
      </c>
      <c r="C26">
        <f>'ZONE C'!CW36</f>
        <v>6</v>
      </c>
      <c r="D26">
        <f>'ZONE C'!CX36</f>
        <v>66.95</v>
      </c>
      <c r="E26">
        <f>'ZONE C'!CY36</f>
        <v>2.42</v>
      </c>
      <c r="F26">
        <f>'ZONE C'!CZ36</f>
        <v>297.10000000000002</v>
      </c>
      <c r="G26">
        <f>'ZONE C'!DA36</f>
        <v>2057.6</v>
      </c>
      <c r="H26">
        <f>'ZONE C'!DB36</f>
        <v>6.5</v>
      </c>
      <c r="I26">
        <f>'ZONE C'!DC36</f>
        <v>0</v>
      </c>
      <c r="J26">
        <f>'ZONE C'!DD36</f>
        <v>0</v>
      </c>
      <c r="K26">
        <f>'ZONE C'!DE36</f>
        <v>268.7</v>
      </c>
      <c r="L26">
        <f>'ZONE C'!DF36</f>
        <v>788.2</v>
      </c>
      <c r="M26">
        <f>'ZONE C'!DG36</f>
        <v>6</v>
      </c>
      <c r="N26">
        <f>'ZONE C'!DH36</f>
        <v>68.400000000000006</v>
      </c>
      <c r="O26">
        <f>'ZONE C'!DI36</f>
        <v>2.46</v>
      </c>
      <c r="P26">
        <f>'ZONE C'!DJ36</f>
        <v>132.80000000000001</v>
      </c>
      <c r="Q26">
        <f>'ZONE C'!DK36</f>
        <v>709.4</v>
      </c>
      <c r="R26">
        <f>'ZONE C'!DL36</f>
        <v>6.23</v>
      </c>
      <c r="S26">
        <f>'ZONE C'!DM36</f>
        <v>65.2</v>
      </c>
      <c r="T26">
        <f>'ZONE C'!DN36</f>
        <v>2.4500000000000002</v>
      </c>
      <c r="U26">
        <f>'ZONE C'!DO36</f>
        <v>233.3</v>
      </c>
    </row>
    <row r="27" spans="1:21" x14ac:dyDescent="0.3">
      <c r="A27" s="94">
        <f>'ZONE C'!C37</f>
        <v>45514</v>
      </c>
      <c r="B27">
        <f>'ZONE C'!CV37</f>
        <v>0</v>
      </c>
      <c r="C27">
        <f>'ZONE C'!CW37</f>
        <v>0</v>
      </c>
      <c r="D27">
        <f>'ZONE C'!CX37</f>
        <v>0</v>
      </c>
      <c r="E27">
        <f>'ZONE C'!CY37</f>
        <v>0</v>
      </c>
      <c r="F27">
        <f>'ZONE C'!CZ37</f>
        <v>0</v>
      </c>
      <c r="G27">
        <f>'ZONE C'!DA37</f>
        <v>0</v>
      </c>
      <c r="H27">
        <f>'ZONE C'!DB37</f>
        <v>0</v>
      </c>
      <c r="I27">
        <f>'ZONE C'!DC37</f>
        <v>0</v>
      </c>
      <c r="J27">
        <f>'ZONE C'!DD37</f>
        <v>0</v>
      </c>
      <c r="K27">
        <f>'ZONE C'!DE37</f>
        <v>0</v>
      </c>
      <c r="L27">
        <f>'ZONE C'!DF37</f>
        <v>0</v>
      </c>
      <c r="M27">
        <f>'ZONE C'!DG37</f>
        <v>0</v>
      </c>
      <c r="N27">
        <f>'ZONE C'!DH37</f>
        <v>0</v>
      </c>
      <c r="O27">
        <f>'ZONE C'!DI37</f>
        <v>0</v>
      </c>
      <c r="P27">
        <f>'ZONE C'!DJ37</f>
        <v>0</v>
      </c>
      <c r="Q27">
        <f>'ZONE C'!DK37</f>
        <v>0</v>
      </c>
      <c r="R27">
        <f>'ZONE C'!DL37</f>
        <v>0</v>
      </c>
      <c r="S27">
        <f>'ZONE C'!DM37</f>
        <v>0</v>
      </c>
      <c r="T27">
        <f>'ZONE C'!DN37</f>
        <v>0</v>
      </c>
      <c r="U27">
        <f>'ZONE C'!DO37</f>
        <v>0</v>
      </c>
    </row>
    <row r="28" spans="1:21" x14ac:dyDescent="0.3">
      <c r="A28" s="94">
        <f>'ZONE C'!C38</f>
        <v>45515</v>
      </c>
      <c r="B28">
        <f>'ZONE C'!CV38</f>
        <v>0</v>
      </c>
      <c r="C28">
        <f>'ZONE C'!CW38</f>
        <v>0</v>
      </c>
      <c r="D28">
        <f>'ZONE C'!CX38</f>
        <v>0</v>
      </c>
      <c r="E28">
        <f>'ZONE C'!CY38</f>
        <v>0</v>
      </c>
      <c r="F28">
        <f>'ZONE C'!CZ38</f>
        <v>0</v>
      </c>
      <c r="G28">
        <f>'ZONE C'!DA38</f>
        <v>0</v>
      </c>
      <c r="H28">
        <f>'ZONE C'!DB38</f>
        <v>0</v>
      </c>
      <c r="I28">
        <f>'ZONE C'!DC38</f>
        <v>0</v>
      </c>
      <c r="J28">
        <f>'ZONE C'!DD38</f>
        <v>0</v>
      </c>
      <c r="K28">
        <f>'ZONE C'!DE38</f>
        <v>0</v>
      </c>
      <c r="L28">
        <f>'ZONE C'!DF38</f>
        <v>0</v>
      </c>
      <c r="M28">
        <f>'ZONE C'!DG38</f>
        <v>0</v>
      </c>
      <c r="N28">
        <f>'ZONE C'!DH38</f>
        <v>0</v>
      </c>
      <c r="O28">
        <f>'ZONE C'!DI38</f>
        <v>0</v>
      </c>
      <c r="P28">
        <f>'ZONE C'!DJ38</f>
        <v>0</v>
      </c>
      <c r="Q28">
        <f>'ZONE C'!DK38</f>
        <v>0</v>
      </c>
      <c r="R28">
        <f>'ZONE C'!DL38</f>
        <v>0</v>
      </c>
      <c r="S28">
        <f>'ZONE C'!DM38</f>
        <v>0</v>
      </c>
      <c r="T28">
        <f>'ZONE C'!DN38</f>
        <v>0</v>
      </c>
      <c r="U28">
        <f>'ZONE C'!DO38</f>
        <v>0</v>
      </c>
    </row>
    <row r="29" spans="1:21" x14ac:dyDescent="0.3">
      <c r="A29" s="94">
        <f>'ZONE C'!C39</f>
        <v>45516</v>
      </c>
      <c r="B29">
        <f>'ZONE C'!CV39</f>
        <v>7000</v>
      </c>
      <c r="C29">
        <f>'ZONE C'!CW39</f>
        <v>5.9</v>
      </c>
      <c r="D29" t="str">
        <f>'ZONE C'!CX39</f>
        <v>CIP</v>
      </c>
      <c r="E29" t="str">
        <f>'ZONE C'!CY39</f>
        <v>CIP</v>
      </c>
      <c r="F29">
        <f>'ZONE C'!CZ39</f>
        <v>317.7</v>
      </c>
      <c r="G29">
        <f>'ZONE C'!DA39</f>
        <v>2294.5</v>
      </c>
      <c r="H29">
        <f>'ZONE C'!DB39</f>
        <v>6.6</v>
      </c>
      <c r="I29">
        <f>'ZONE C'!DC39</f>
        <v>70.19</v>
      </c>
      <c r="J29">
        <f>'ZONE C'!DD39</f>
        <v>1.5</v>
      </c>
      <c r="K29">
        <f>'ZONE C'!DE39</f>
        <v>266.10000000000002</v>
      </c>
      <c r="L29">
        <f>'ZONE C'!DF39</f>
        <v>3298.1</v>
      </c>
      <c r="M29">
        <f>'ZONE C'!DG39</f>
        <v>6.4</v>
      </c>
      <c r="N29">
        <f>'ZONE C'!DH39</f>
        <v>90.15</v>
      </c>
      <c r="O29">
        <f>'ZONE C'!DI39</f>
        <v>1.83</v>
      </c>
      <c r="P29">
        <f>'ZONE C'!DJ39</f>
        <v>154.80000000000001</v>
      </c>
      <c r="Q29">
        <f>'ZONE C'!DK39</f>
        <v>624.79999999999995</v>
      </c>
      <c r="R29">
        <f>'ZONE C'!DL39</f>
        <v>5.98</v>
      </c>
      <c r="S29">
        <f>'ZONE C'!DM39</f>
        <v>73.709999999999994</v>
      </c>
      <c r="T29">
        <f>'ZONE C'!DN39</f>
        <v>2.5499999999999998</v>
      </c>
      <c r="U29">
        <f>'ZONE C'!DO39</f>
        <v>223.4</v>
      </c>
    </row>
    <row r="30" spans="1:21" x14ac:dyDescent="0.3">
      <c r="A30" s="94">
        <f>'ZONE C'!C40</f>
        <v>45517</v>
      </c>
      <c r="B30" t="str">
        <f>'ZONE C'!CV40</f>
        <v>CIP</v>
      </c>
      <c r="C30">
        <f>'ZONE C'!CW40</f>
        <v>5.9</v>
      </c>
      <c r="D30" t="str">
        <f>'ZONE C'!CX40</f>
        <v>***</v>
      </c>
      <c r="E30" t="str">
        <f>'ZONE C'!CY40</f>
        <v>CIP</v>
      </c>
      <c r="F30" t="str">
        <f>'ZONE C'!CZ40</f>
        <v>CIP</v>
      </c>
      <c r="G30">
        <f>'ZONE C'!DA40</f>
        <v>-333.5</v>
      </c>
      <c r="H30">
        <f>'ZONE C'!DB40</f>
        <v>333.7</v>
      </c>
      <c r="I30">
        <f>'ZONE C'!DC40</f>
        <v>6.5</v>
      </c>
      <c r="J30" t="str">
        <f>'ZONE C'!DD40</f>
        <v>***</v>
      </c>
      <c r="K30">
        <f>'ZONE C'!DE40</f>
        <v>99.18</v>
      </c>
      <c r="L30">
        <f>'ZONE C'!DF40</f>
        <v>1.52</v>
      </c>
      <c r="M30">
        <f>'ZONE C'!DG40</f>
        <v>263.5</v>
      </c>
      <c r="N30">
        <f>'ZONE C'!DH40</f>
        <v>2350.9</v>
      </c>
      <c r="O30">
        <f>'ZONE C'!DI40</f>
        <v>6.1</v>
      </c>
      <c r="P30" t="str">
        <f>'ZONE C'!DJ40</f>
        <v>***</v>
      </c>
      <c r="Q30">
        <f>'ZONE C'!DK40</f>
        <v>89.55</v>
      </c>
      <c r="R30">
        <f>'ZONE C'!DL40</f>
        <v>1.81</v>
      </c>
      <c r="S30">
        <f>'ZONE C'!DM40</f>
        <v>180.3</v>
      </c>
      <c r="T30">
        <f>'ZONE C'!DN40</f>
        <v>585.20000000000005</v>
      </c>
      <c r="U30">
        <f>'ZONE C'!DO40</f>
        <v>5.96</v>
      </c>
    </row>
    <row r="31" spans="1:21" x14ac:dyDescent="0.3">
      <c r="A31" s="94">
        <f>'ZONE C'!C41</f>
        <v>45518</v>
      </c>
      <c r="B31">
        <f>'ZONE C'!CV41</f>
        <v>0</v>
      </c>
      <c r="C31">
        <f>'ZONE C'!CW41</f>
        <v>0</v>
      </c>
      <c r="D31" t="str">
        <f>'ZONE C'!CX41</f>
        <v>***</v>
      </c>
      <c r="E31">
        <f>'ZONE C'!CY41</f>
        <v>0</v>
      </c>
      <c r="F31">
        <f>'ZONE C'!CZ41</f>
        <v>0</v>
      </c>
      <c r="G31">
        <f>'ZONE C'!DA41</f>
        <v>0</v>
      </c>
      <c r="H31" t="str">
        <f>'ZONE C'!DB41</f>
        <v xml:space="preserve"> </v>
      </c>
      <c r="I31">
        <f>'ZONE C'!DC41</f>
        <v>0</v>
      </c>
      <c r="J31" t="str">
        <f>'ZONE C'!DD41</f>
        <v>***</v>
      </c>
      <c r="K31">
        <f>'ZONE C'!DE41</f>
        <v>0</v>
      </c>
      <c r="L31">
        <f>'ZONE C'!DF41</f>
        <v>0</v>
      </c>
      <c r="M31">
        <f>'ZONE C'!DG41</f>
        <v>0</v>
      </c>
      <c r="N31">
        <f>'ZONE C'!DH41</f>
        <v>0</v>
      </c>
      <c r="O31">
        <f>'ZONE C'!DI41</f>
        <v>0</v>
      </c>
      <c r="P31" t="str">
        <f>'ZONE C'!DJ41</f>
        <v>***</v>
      </c>
      <c r="Q31">
        <f>'ZONE C'!DK41</f>
        <v>0</v>
      </c>
      <c r="R31">
        <f>'ZONE C'!DL41</f>
        <v>0</v>
      </c>
      <c r="S31">
        <f>'ZONE C'!DM41</f>
        <v>0</v>
      </c>
      <c r="T31">
        <f>'ZONE C'!DN41</f>
        <v>0</v>
      </c>
      <c r="U31">
        <f>'ZONE C'!DO41</f>
        <v>0</v>
      </c>
    </row>
    <row r="32" spans="1:21" x14ac:dyDescent="0.3">
      <c r="A32" s="94">
        <f>'ZONE C'!C42</f>
        <v>45519</v>
      </c>
      <c r="B32" t="str">
        <f>'ZONE C'!CV42</f>
        <v>NA</v>
      </c>
      <c r="C32">
        <f>'ZONE C'!CW42</f>
        <v>6.1</v>
      </c>
      <c r="D32" t="str">
        <f>'ZONE C'!CX42</f>
        <v>***</v>
      </c>
      <c r="E32">
        <f>'ZONE C'!CY42</f>
        <v>79.92</v>
      </c>
      <c r="F32">
        <f>'ZONE C'!CZ42</f>
        <v>1.97</v>
      </c>
      <c r="G32">
        <f>'ZONE C'!DA42</f>
        <v>277.8</v>
      </c>
      <c r="H32">
        <f>'ZONE C'!DB42</f>
        <v>938.1</v>
      </c>
      <c r="I32">
        <f>'ZONE C'!DC42</f>
        <v>6.1</v>
      </c>
      <c r="J32" t="str">
        <f>'ZONE C'!DD42</f>
        <v>***</v>
      </c>
      <c r="K32">
        <f>'ZONE C'!DE42</f>
        <v>98.64</v>
      </c>
      <c r="L32">
        <f>'ZONE C'!DF42</f>
        <v>1.46</v>
      </c>
      <c r="M32">
        <f>'ZONE C'!DG42</f>
        <v>306.2</v>
      </c>
      <c r="N32">
        <f>'ZONE C'!DH42</f>
        <v>1844.8</v>
      </c>
      <c r="O32">
        <f>'ZONE C'!DI42</f>
        <v>6.1</v>
      </c>
      <c r="P32" t="str">
        <f>'ZONE C'!DJ42</f>
        <v>***</v>
      </c>
      <c r="Q32">
        <f>'ZONE C'!DK42</f>
        <v>91.5</v>
      </c>
      <c r="R32">
        <f>'ZONE C'!DL42</f>
        <v>1.99</v>
      </c>
      <c r="S32">
        <f>'ZONE C'!DM42</f>
        <v>205.5</v>
      </c>
      <c r="T32">
        <f>'ZONE C'!DN42</f>
        <v>595.9</v>
      </c>
      <c r="U32">
        <f>'ZONE C'!DO42</f>
        <v>5.84</v>
      </c>
    </row>
    <row r="33" spans="1:21" x14ac:dyDescent="0.3">
      <c r="A33" s="94">
        <f>'ZONE C'!C43</f>
        <v>45520</v>
      </c>
      <c r="B33" t="str">
        <f>'ZONE C'!CV43</f>
        <v>NA</v>
      </c>
      <c r="C33">
        <f>'ZONE C'!CW43</f>
        <v>6.2</v>
      </c>
      <c r="D33">
        <f>'ZONE C'!CX43</f>
        <v>127.77</v>
      </c>
      <c r="E33">
        <f>'ZONE C'!CY43</f>
        <v>80.11</v>
      </c>
      <c r="F33">
        <f>'ZONE C'!CZ43</f>
        <v>1.97</v>
      </c>
      <c r="G33">
        <f>'ZONE C'!DA43</f>
        <v>216.9</v>
      </c>
      <c r="H33">
        <f>'ZONE C'!DB43</f>
        <v>1029</v>
      </c>
      <c r="I33">
        <f>'ZONE C'!DC43</f>
        <v>6.3</v>
      </c>
      <c r="J33">
        <f>'ZONE C'!DD43</f>
        <v>116.46</v>
      </c>
      <c r="K33">
        <f>'ZONE C'!DE43</f>
        <v>96.91</v>
      </c>
      <c r="L33">
        <f>'ZONE C'!DF43</f>
        <v>1.47</v>
      </c>
      <c r="M33">
        <f>'ZONE C'!DG43</f>
        <v>274.89999999999998</v>
      </c>
      <c r="N33">
        <f>'ZONE C'!DH43</f>
        <v>1443.3</v>
      </c>
      <c r="O33">
        <f>'ZONE C'!DI43</f>
        <v>5.7</v>
      </c>
      <c r="P33">
        <f>'ZONE C'!DJ43</f>
        <v>113.09</v>
      </c>
      <c r="Q33">
        <f>'ZONE C'!DK43</f>
        <v>86.38</v>
      </c>
      <c r="R33">
        <f>'ZONE C'!DL43</f>
        <v>1.79</v>
      </c>
      <c r="S33">
        <f>'ZONE C'!DM43</f>
        <v>169.5</v>
      </c>
      <c r="T33">
        <f>'ZONE C'!DN43</f>
        <v>583.70000000000005</v>
      </c>
      <c r="U33">
        <f>'ZONE C'!DO43</f>
        <v>5.86</v>
      </c>
    </row>
    <row r="34" spans="1:21" x14ac:dyDescent="0.3">
      <c r="A34" s="94">
        <f>'ZONE C'!C44</f>
        <v>45521</v>
      </c>
      <c r="B34">
        <f>'ZONE C'!CV44</f>
        <v>0</v>
      </c>
      <c r="C34">
        <f>'ZONE C'!CW44</f>
        <v>0</v>
      </c>
      <c r="D34">
        <f>'ZONE C'!CX44</f>
        <v>0</v>
      </c>
      <c r="E34">
        <f>'ZONE C'!CY44</f>
        <v>0</v>
      </c>
      <c r="F34">
        <f>'ZONE C'!CZ44</f>
        <v>0</v>
      </c>
      <c r="G34">
        <f>'ZONE C'!DA44</f>
        <v>0</v>
      </c>
      <c r="H34">
        <f>'ZONE C'!DB44</f>
        <v>0</v>
      </c>
      <c r="I34">
        <f>'ZONE C'!DC44</f>
        <v>0</v>
      </c>
      <c r="J34">
        <f>'ZONE C'!DD44</f>
        <v>0</v>
      </c>
      <c r="K34">
        <f>'ZONE C'!DE44</f>
        <v>0</v>
      </c>
      <c r="L34">
        <f>'ZONE C'!DF44</f>
        <v>0</v>
      </c>
      <c r="M34">
        <f>'ZONE C'!DG44</f>
        <v>0</v>
      </c>
      <c r="N34">
        <f>'ZONE C'!DH44</f>
        <v>0</v>
      </c>
      <c r="O34">
        <f>'ZONE C'!DI44</f>
        <v>0</v>
      </c>
      <c r="P34">
        <f>'ZONE C'!DJ44</f>
        <v>0</v>
      </c>
      <c r="Q34">
        <f>'ZONE C'!DK44</f>
        <v>0</v>
      </c>
      <c r="R34">
        <f>'ZONE C'!DL44</f>
        <v>0</v>
      </c>
      <c r="S34">
        <f>'ZONE C'!DM44</f>
        <v>0</v>
      </c>
      <c r="T34" t="str">
        <f>'ZONE C'!DN44</f>
        <v>CIP</v>
      </c>
      <c r="U34">
        <f>'ZONE C'!DO44</f>
        <v>0</v>
      </c>
    </row>
    <row r="35" spans="1:21" x14ac:dyDescent="0.3">
      <c r="A35" s="94">
        <f>'ZONE C'!C45</f>
        <v>45522</v>
      </c>
      <c r="B35">
        <f>'ZONE C'!CV45</f>
        <v>0</v>
      </c>
      <c r="C35">
        <f>'ZONE C'!CW45</f>
        <v>0</v>
      </c>
      <c r="D35">
        <f>'ZONE C'!CX45</f>
        <v>0</v>
      </c>
      <c r="E35">
        <f>'ZONE C'!CY45</f>
        <v>0</v>
      </c>
      <c r="F35">
        <f>'ZONE C'!CZ45</f>
        <v>0</v>
      </c>
      <c r="G35">
        <f>'ZONE C'!DA45</f>
        <v>0</v>
      </c>
      <c r="H35">
        <f>'ZONE C'!DB45</f>
        <v>0</v>
      </c>
      <c r="I35">
        <f>'ZONE C'!DC45</f>
        <v>0</v>
      </c>
      <c r="J35">
        <f>'ZONE C'!DD45</f>
        <v>0</v>
      </c>
      <c r="K35">
        <f>'ZONE C'!DE45</f>
        <v>0</v>
      </c>
      <c r="L35">
        <f>'ZONE C'!DF45</f>
        <v>0</v>
      </c>
      <c r="M35">
        <f>'ZONE C'!DG45</f>
        <v>0</v>
      </c>
      <c r="N35">
        <f>'ZONE C'!DH45</f>
        <v>0</v>
      </c>
      <c r="O35">
        <f>'ZONE C'!DI45</f>
        <v>0</v>
      </c>
      <c r="P35">
        <f>'ZONE C'!DJ45</f>
        <v>0</v>
      </c>
      <c r="Q35">
        <f>'ZONE C'!DK45</f>
        <v>0</v>
      </c>
      <c r="R35">
        <f>'ZONE C'!DL45</f>
        <v>0</v>
      </c>
      <c r="S35">
        <f>'ZONE C'!DM45</f>
        <v>0</v>
      </c>
      <c r="T35">
        <f>'ZONE C'!DN45</f>
        <v>0</v>
      </c>
      <c r="U35">
        <f>'ZONE C'!DO45</f>
        <v>0</v>
      </c>
    </row>
    <row r="36" spans="1:21" x14ac:dyDescent="0.3">
      <c r="A36" s="94">
        <f>'ZONE C'!C46</f>
        <v>45523</v>
      </c>
      <c r="B36" t="str">
        <f>'ZONE C'!CV46</f>
        <v>NA</v>
      </c>
      <c r="C36">
        <f>'ZONE C'!CW46</f>
        <v>6.5</v>
      </c>
      <c r="D36">
        <f>'ZONE C'!CX46</f>
        <v>131.49</v>
      </c>
      <c r="E36">
        <f>'ZONE C'!CY46</f>
        <v>81.58</v>
      </c>
      <c r="F36">
        <f>'ZONE C'!CZ46</f>
        <v>1.94</v>
      </c>
      <c r="G36">
        <f>'ZONE C'!DA46</f>
        <v>273.2</v>
      </c>
      <c r="H36">
        <f>'ZONE C'!DB46</f>
        <v>798.3</v>
      </c>
      <c r="I36">
        <f>'ZONE C'!DC46</f>
        <v>6.4</v>
      </c>
      <c r="J36">
        <f>'ZONE C'!DD46</f>
        <v>118.8</v>
      </c>
      <c r="K36">
        <f>'ZONE C'!DE46</f>
        <v>97.09</v>
      </c>
      <c r="L36">
        <f>'ZONE C'!DF46</f>
        <v>1.5</v>
      </c>
      <c r="M36">
        <f>'ZONE C'!DG46</f>
        <v>272.10000000000002</v>
      </c>
      <c r="N36">
        <f>'ZONE C'!DH46</f>
        <v>1382.1</v>
      </c>
      <c r="O36">
        <f>'ZONE C'!DI46</f>
        <v>6.1</v>
      </c>
      <c r="P36">
        <f>'ZONE C'!DJ46</f>
        <v>115.83</v>
      </c>
      <c r="Q36">
        <f>'ZONE C'!DK46</f>
        <v>86.43</v>
      </c>
      <c r="R36">
        <f>'ZONE C'!DL46</f>
        <v>1.86</v>
      </c>
      <c r="S36">
        <f>'ZONE C'!DM46</f>
        <v>156.6</v>
      </c>
      <c r="T36">
        <f>'ZONE C'!DN46</f>
        <v>1487.2</v>
      </c>
      <c r="U36">
        <f>'ZONE C'!DO46</f>
        <v>6.4</v>
      </c>
    </row>
    <row r="37" spans="1:21" x14ac:dyDescent="0.3">
      <c r="A37" s="94">
        <f>'ZONE C'!C47</f>
        <v>45524</v>
      </c>
      <c r="B37">
        <f>'ZONE C'!CV47</f>
        <v>0</v>
      </c>
      <c r="C37">
        <f>'ZONE C'!CW47</f>
        <v>0</v>
      </c>
      <c r="D37">
        <f>'ZONE C'!CX47</f>
        <v>0</v>
      </c>
      <c r="E37">
        <f>'ZONE C'!CY47</f>
        <v>0</v>
      </c>
      <c r="F37">
        <f>'ZONE C'!CZ47</f>
        <v>0</v>
      </c>
      <c r="G37">
        <f>'ZONE C'!DA47</f>
        <v>0</v>
      </c>
      <c r="H37">
        <f>'ZONE C'!DB47</f>
        <v>0</v>
      </c>
      <c r="I37">
        <f>'ZONE C'!DC47</f>
        <v>0</v>
      </c>
      <c r="J37">
        <f>'ZONE C'!DD47</f>
        <v>0</v>
      </c>
      <c r="K37">
        <f>'ZONE C'!DE47</f>
        <v>0</v>
      </c>
      <c r="L37">
        <f>'ZONE C'!DF47</f>
        <v>0</v>
      </c>
      <c r="M37">
        <f>'ZONE C'!DG47</f>
        <v>0</v>
      </c>
      <c r="N37">
        <f>'ZONE C'!DH47</f>
        <v>0</v>
      </c>
      <c r="O37">
        <f>'ZONE C'!DI47</f>
        <v>0</v>
      </c>
      <c r="P37">
        <f>'ZONE C'!DJ47</f>
        <v>0</v>
      </c>
      <c r="Q37">
        <f>'ZONE C'!DK47</f>
        <v>0</v>
      </c>
      <c r="R37">
        <f>'ZONE C'!DL47</f>
        <v>0</v>
      </c>
      <c r="S37">
        <f>'ZONE C'!DM47</f>
        <v>0</v>
      </c>
      <c r="T37">
        <f>'ZONE C'!DN47</f>
        <v>0</v>
      </c>
      <c r="U37">
        <f>'ZONE C'!DO47</f>
        <v>0</v>
      </c>
    </row>
    <row r="38" spans="1:21" x14ac:dyDescent="0.3">
      <c r="A38" s="94">
        <f>'ZONE C'!C48</f>
        <v>45525</v>
      </c>
      <c r="B38">
        <f>'ZONE C'!CV48</f>
        <v>0</v>
      </c>
      <c r="C38">
        <f>'ZONE C'!CW48</f>
        <v>0</v>
      </c>
      <c r="D38">
        <f>'ZONE C'!CX48</f>
        <v>0</v>
      </c>
      <c r="E38">
        <f>'ZONE C'!CY48</f>
        <v>0</v>
      </c>
      <c r="F38">
        <f>'ZONE C'!CZ48</f>
        <v>0</v>
      </c>
      <c r="G38">
        <f>'ZONE C'!DA48</f>
        <v>0</v>
      </c>
      <c r="H38">
        <f>'ZONE C'!DB48</f>
        <v>0</v>
      </c>
      <c r="I38">
        <f>'ZONE C'!DC48</f>
        <v>0</v>
      </c>
      <c r="J38">
        <f>'ZONE C'!DD48</f>
        <v>0</v>
      </c>
      <c r="K38">
        <f>'ZONE C'!DE48</f>
        <v>0</v>
      </c>
      <c r="L38">
        <f>'ZONE C'!DF48</f>
        <v>0</v>
      </c>
      <c r="M38">
        <f>'ZONE C'!DG48</f>
        <v>0</v>
      </c>
      <c r="N38">
        <f>'ZONE C'!DH48</f>
        <v>0</v>
      </c>
      <c r="O38">
        <f>'ZONE C'!DI48</f>
        <v>0</v>
      </c>
      <c r="P38">
        <f>'ZONE C'!DJ48</f>
        <v>0</v>
      </c>
      <c r="Q38">
        <f>'ZONE C'!DK48</f>
        <v>0</v>
      </c>
      <c r="R38">
        <f>'ZONE C'!DL48</f>
        <v>0</v>
      </c>
      <c r="S38">
        <f>'ZONE C'!DM48</f>
        <v>0</v>
      </c>
      <c r="T38">
        <f>'ZONE C'!DN48</f>
        <v>0</v>
      </c>
      <c r="U38">
        <f>'ZONE C'!DO48</f>
        <v>0</v>
      </c>
    </row>
    <row r="39" spans="1:21" x14ac:dyDescent="0.3">
      <c r="A39" s="94">
        <f>'ZONE C'!C49</f>
        <v>45526</v>
      </c>
      <c r="B39" t="str">
        <f>'ZONE C'!CV49</f>
        <v>NA</v>
      </c>
      <c r="C39">
        <f>'ZONE C'!CW49</f>
        <v>6.7</v>
      </c>
      <c r="D39">
        <f>'ZONE C'!CX49</f>
        <v>123.79</v>
      </c>
      <c r="E39">
        <f>'ZONE C'!CY49</f>
        <v>81.22</v>
      </c>
      <c r="F39">
        <f>'ZONE C'!CZ49</f>
        <v>1.91</v>
      </c>
      <c r="G39">
        <f>'ZONE C'!DA49</f>
        <v>324.5</v>
      </c>
      <c r="H39">
        <f>'ZONE C'!DB49</f>
        <v>1087.2</v>
      </c>
      <c r="I39">
        <f>'ZONE C'!DC49</f>
        <v>6.6</v>
      </c>
      <c r="J39">
        <f>'ZONE C'!DD49</f>
        <v>108.33</v>
      </c>
      <c r="K39">
        <f>'ZONE C'!DE49</f>
        <v>94.13</v>
      </c>
      <c r="L39">
        <f>'ZONE C'!DF49</f>
        <v>1.49</v>
      </c>
      <c r="M39">
        <f>'ZONE C'!DG49</f>
        <v>252.1</v>
      </c>
      <c r="N39">
        <f>'ZONE C'!DH49</f>
        <v>2260.8000000000002</v>
      </c>
      <c r="O39">
        <f>'ZONE C'!DI49</f>
        <v>6.43</v>
      </c>
      <c r="P39">
        <f>'ZONE C'!DJ49</f>
        <v>104.56</v>
      </c>
      <c r="Q39">
        <f>'ZONE C'!DK49</f>
        <v>84.65</v>
      </c>
      <c r="R39">
        <f>'ZONE C'!DL49</f>
        <v>1.85</v>
      </c>
      <c r="S39">
        <f>'ZONE C'!DM49</f>
        <v>157.6</v>
      </c>
      <c r="T39">
        <f>'ZONE C'!DN49</f>
        <v>485.6</v>
      </c>
      <c r="U39">
        <f>'ZONE C'!DO49</f>
        <v>6.28</v>
      </c>
    </row>
    <row r="40" spans="1:21" x14ac:dyDescent="0.3">
      <c r="A40" s="94">
        <f>'ZONE C'!C50</f>
        <v>45527</v>
      </c>
      <c r="B40">
        <f>'ZONE C'!CV50</f>
        <v>0</v>
      </c>
      <c r="C40">
        <f>'ZONE C'!CW50</f>
        <v>0</v>
      </c>
      <c r="D40">
        <f>'ZONE C'!CX50</f>
        <v>0</v>
      </c>
      <c r="E40">
        <f>'ZONE C'!CY50</f>
        <v>0</v>
      </c>
      <c r="F40">
        <f>'ZONE C'!CZ50</f>
        <v>0</v>
      </c>
      <c r="G40">
        <f>'ZONE C'!DA50</f>
        <v>0</v>
      </c>
      <c r="H40">
        <f>'ZONE C'!DB50</f>
        <v>0</v>
      </c>
      <c r="I40">
        <f>'ZONE C'!DC50</f>
        <v>0</v>
      </c>
      <c r="J40">
        <f>'ZONE C'!DD50</f>
        <v>0</v>
      </c>
      <c r="K40">
        <f>'ZONE C'!DE50</f>
        <v>0</v>
      </c>
      <c r="L40">
        <f>'ZONE C'!DF50</f>
        <v>0</v>
      </c>
      <c r="M40">
        <f>'ZONE C'!DG50</f>
        <v>0</v>
      </c>
      <c r="N40">
        <f>'ZONE C'!DH50</f>
        <v>0</v>
      </c>
      <c r="O40">
        <f>'ZONE C'!DI50</f>
        <v>0</v>
      </c>
      <c r="P40">
        <f>'ZONE C'!DJ50</f>
        <v>0</v>
      </c>
      <c r="Q40">
        <f>'ZONE C'!DK50</f>
        <v>0</v>
      </c>
      <c r="R40">
        <f>'ZONE C'!DL50</f>
        <v>0</v>
      </c>
      <c r="S40">
        <f>'ZONE C'!DM50</f>
        <v>0</v>
      </c>
      <c r="T40">
        <f>'ZONE C'!DN50</f>
        <v>0</v>
      </c>
      <c r="U40">
        <f>'ZONE C'!DO50</f>
        <v>0</v>
      </c>
    </row>
    <row r="41" spans="1:21" x14ac:dyDescent="0.3">
      <c r="A41" s="94">
        <f>'ZONE C'!C51</f>
        <v>45528</v>
      </c>
      <c r="B41">
        <f>'ZONE C'!CV51</f>
        <v>0</v>
      </c>
      <c r="C41">
        <f>'ZONE C'!CW51</f>
        <v>0</v>
      </c>
      <c r="D41">
        <f>'ZONE C'!CX51</f>
        <v>0</v>
      </c>
      <c r="E41">
        <f>'ZONE C'!CY51</f>
        <v>0</v>
      </c>
      <c r="F41">
        <f>'ZONE C'!CZ51</f>
        <v>0</v>
      </c>
      <c r="G41">
        <f>'ZONE C'!DA51</f>
        <v>0</v>
      </c>
      <c r="H41">
        <f>'ZONE C'!DB51</f>
        <v>0</v>
      </c>
      <c r="I41">
        <f>'ZONE C'!DC51</f>
        <v>0</v>
      </c>
      <c r="J41">
        <f>'ZONE C'!DD51</f>
        <v>0</v>
      </c>
      <c r="K41">
        <f>'ZONE C'!DE51</f>
        <v>0</v>
      </c>
      <c r="L41">
        <f>'ZONE C'!DF51</f>
        <v>0</v>
      </c>
      <c r="M41">
        <f>'ZONE C'!DG51</f>
        <v>0</v>
      </c>
      <c r="N41">
        <f>'ZONE C'!DH51</f>
        <v>0</v>
      </c>
      <c r="O41">
        <f>'ZONE C'!DI51</f>
        <v>0</v>
      </c>
      <c r="P41">
        <f>'ZONE C'!DJ51</f>
        <v>0</v>
      </c>
      <c r="Q41">
        <f>'ZONE C'!DK51</f>
        <v>0</v>
      </c>
      <c r="R41">
        <f>'ZONE C'!DL51</f>
        <v>0</v>
      </c>
      <c r="S41">
        <f>'ZONE C'!DM51</f>
        <v>0</v>
      </c>
      <c r="T41">
        <f>'ZONE C'!DN51</f>
        <v>0</v>
      </c>
      <c r="U41">
        <f>'ZONE C'!DO51</f>
        <v>0</v>
      </c>
    </row>
    <row r="42" spans="1:21" x14ac:dyDescent="0.3">
      <c r="A42" s="94">
        <f>'ZONE C'!C52</f>
        <v>45529</v>
      </c>
      <c r="B42">
        <f>'ZONE C'!CV52</f>
        <v>0</v>
      </c>
      <c r="C42">
        <f>'ZONE C'!CW52</f>
        <v>0</v>
      </c>
      <c r="D42">
        <f>'ZONE C'!CX52</f>
        <v>0</v>
      </c>
      <c r="E42">
        <f>'ZONE C'!CY52</f>
        <v>0</v>
      </c>
      <c r="F42">
        <f>'ZONE C'!CZ52</f>
        <v>0</v>
      </c>
      <c r="G42">
        <f>'ZONE C'!DA52</f>
        <v>0</v>
      </c>
      <c r="H42">
        <f>'ZONE C'!DB52</f>
        <v>0</v>
      </c>
      <c r="I42">
        <f>'ZONE C'!DC52</f>
        <v>0</v>
      </c>
      <c r="J42">
        <f>'ZONE C'!DD52</f>
        <v>0</v>
      </c>
      <c r="K42">
        <f>'ZONE C'!DE52</f>
        <v>0</v>
      </c>
      <c r="L42">
        <f>'ZONE C'!DF52</f>
        <v>0</v>
      </c>
      <c r="M42">
        <f>'ZONE C'!DG52</f>
        <v>0</v>
      </c>
      <c r="N42">
        <f>'ZONE C'!DH52</f>
        <v>0</v>
      </c>
      <c r="O42">
        <f>'ZONE C'!DI52</f>
        <v>0</v>
      </c>
      <c r="P42">
        <f>'ZONE C'!DJ52</f>
        <v>0</v>
      </c>
      <c r="Q42">
        <f>'ZONE C'!DK52</f>
        <v>0</v>
      </c>
      <c r="R42">
        <f>'ZONE C'!DL52</f>
        <v>0</v>
      </c>
      <c r="S42">
        <f>'ZONE C'!DM52</f>
        <v>0</v>
      </c>
      <c r="T42">
        <f>'ZONE C'!DN52</f>
        <v>0</v>
      </c>
      <c r="U42">
        <f>'ZONE C'!DO52</f>
        <v>0</v>
      </c>
    </row>
    <row r="43" spans="1:21" x14ac:dyDescent="0.3">
      <c r="A43" s="94">
        <f>'ZONE C'!C53</f>
        <v>45530</v>
      </c>
      <c r="B43" t="str">
        <f>'ZONE C'!CV53</f>
        <v>NA</v>
      </c>
      <c r="C43">
        <f>'ZONE C'!CW53</f>
        <v>6.6</v>
      </c>
      <c r="D43">
        <f>'ZONE C'!CX53</f>
        <v>113.31</v>
      </c>
      <c r="E43">
        <f>'ZONE C'!CY53</f>
        <v>79.209999999999994</v>
      </c>
      <c r="F43">
        <f>'ZONE C'!CZ53</f>
        <v>1.93</v>
      </c>
      <c r="G43">
        <f>'ZONE C'!DA53</f>
        <v>334.1</v>
      </c>
      <c r="H43">
        <f>'ZONE C'!DB53</f>
        <v>1090.8</v>
      </c>
      <c r="I43">
        <f>'ZONE C'!DC53</f>
        <v>6.6</v>
      </c>
      <c r="J43">
        <f>'ZONE C'!DD53</f>
        <v>116.67</v>
      </c>
      <c r="K43">
        <f>'ZONE C'!DE53</f>
        <v>97.38</v>
      </c>
      <c r="L43">
        <f>'ZONE C'!DF53</f>
        <v>1.56</v>
      </c>
      <c r="M43">
        <f>'ZONE C'!DG53</f>
        <v>245.5</v>
      </c>
      <c r="N43">
        <f>'ZONE C'!DH53</f>
        <v>1302.7</v>
      </c>
      <c r="O43">
        <f>'ZONE C'!DI53</f>
        <v>5.8</v>
      </c>
      <c r="P43">
        <f>'ZONE C'!DJ53</f>
        <v>120.83</v>
      </c>
      <c r="Q43">
        <f>'ZONE C'!DK53</f>
        <v>84.58</v>
      </c>
      <c r="R43">
        <f>'ZONE C'!DL53</f>
        <v>2.0099999999999998</v>
      </c>
      <c r="S43">
        <f>'ZONE C'!DM53</f>
        <v>163</v>
      </c>
      <c r="T43">
        <f>'ZONE C'!DN53</f>
        <v>459.3</v>
      </c>
      <c r="U43">
        <f>'ZONE C'!DO53</f>
        <v>6.08</v>
      </c>
    </row>
    <row r="44" spans="1:21" x14ac:dyDescent="0.3">
      <c r="A44" s="94">
        <f>'ZONE C'!C54</f>
        <v>45531</v>
      </c>
      <c r="B44" t="str">
        <f>'ZONE C'!CV54</f>
        <v>NA</v>
      </c>
      <c r="C44">
        <f>'ZONE C'!CW54</f>
        <v>6.5</v>
      </c>
      <c r="D44">
        <f>'ZONE C'!CX54</f>
        <v>108.6</v>
      </c>
      <c r="E44">
        <f>'ZONE C'!CY54</f>
        <v>78.84</v>
      </c>
      <c r="F44">
        <f>'ZONE C'!CZ54</f>
        <v>1.95</v>
      </c>
      <c r="G44">
        <f>'ZONE C'!DA54</f>
        <v>247.6</v>
      </c>
      <c r="H44">
        <f>'ZONE C'!DB54</f>
        <v>1486.5</v>
      </c>
      <c r="I44">
        <f>'ZONE C'!DC54</f>
        <v>6.7</v>
      </c>
      <c r="J44">
        <f>'ZONE C'!DD54</f>
        <v>114</v>
      </c>
      <c r="K44">
        <f>'ZONE C'!DE54</f>
        <v>96.35</v>
      </c>
      <c r="L44">
        <f>'ZONE C'!DF54</f>
        <v>1.56</v>
      </c>
      <c r="M44">
        <f>'ZONE C'!DG54</f>
        <v>225.4</v>
      </c>
      <c r="N44">
        <f>'ZONE C'!DH54</f>
        <v>1474.8</v>
      </c>
      <c r="O44">
        <f>'ZONE C'!DI54</f>
        <v>5.9</v>
      </c>
      <c r="P44">
        <f>'ZONE C'!DJ54</f>
        <v>118.32</v>
      </c>
      <c r="Q44">
        <f>'ZONE C'!DK54</f>
        <v>83.45</v>
      </c>
      <c r="R44">
        <f>'ZONE C'!DL54</f>
        <v>2.06</v>
      </c>
      <c r="S44">
        <f>'ZONE C'!DM54</f>
        <v>159.5</v>
      </c>
      <c r="T44">
        <f>'ZONE C'!DN54</f>
        <v>446.8</v>
      </c>
      <c r="U44">
        <f>'ZONE C'!DO54</f>
        <v>6.08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ZONE A</vt:lpstr>
      <vt:lpstr>ZONE B</vt:lpstr>
      <vt:lpstr>ZONE C</vt:lpstr>
      <vt:lpstr>Scada UF</vt:lpstr>
      <vt:lpstr>UF</vt:lpstr>
      <vt:lpstr>FC</vt:lpstr>
      <vt:lpstr>RO ZONE A</vt:lpstr>
      <vt:lpstr>RO ZONE B</vt:lpstr>
      <vt:lpstr>RO ZONE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2024-07-16T10:06:45Z</dcterms:created>
  <dcterms:modified xsi:type="dcterms:W3CDTF">2024-08-28T09:49:59Z</dcterms:modified>
</cp:coreProperties>
</file>