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87691C61-C318-4EBD-985A-F14817FD37EF}" xr6:coauthVersionLast="47" xr6:coauthVersionMax="47" xr10:uidLastSave="{00000000-0000-0000-0000-000000000000}"/>
  <bookViews>
    <workbookView xWindow="30612" yWindow="-108" windowWidth="30936" windowHeight="16896" activeTab="1" xr2:uid="{00000000-000D-0000-FFFF-FFFF00000000}"/>
  </bookViews>
  <sheets>
    <sheet name="Sheet1" sheetId="1" r:id="rId1"/>
    <sheet name="Produc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" i="6" l="1"/>
  <c r="B150" i="6"/>
  <c r="C150" i="6"/>
  <c r="D150" i="6"/>
  <c r="E150" i="6"/>
  <c r="F150" i="6"/>
  <c r="G150" i="6"/>
  <c r="H150" i="6"/>
  <c r="I150" i="6"/>
  <c r="J150" i="6"/>
  <c r="K150" i="6"/>
  <c r="A149" i="6"/>
  <c r="B149" i="6"/>
  <c r="C149" i="6"/>
  <c r="D149" i="6"/>
  <c r="E149" i="6"/>
  <c r="F149" i="6"/>
  <c r="G149" i="6"/>
  <c r="H149" i="6"/>
  <c r="I149" i="6"/>
  <c r="J149" i="6"/>
  <c r="K149" i="6"/>
  <c r="A148" i="6"/>
  <c r="B148" i="6"/>
  <c r="T152" i="1"/>
  <c r="J148" i="6" s="1"/>
  <c r="S152" i="1"/>
  <c r="I148" i="6" s="1"/>
  <c r="R152" i="1"/>
  <c r="H148" i="6" s="1"/>
  <c r="Q152" i="1"/>
  <c r="G148" i="6" s="1"/>
  <c r="P152" i="1"/>
  <c r="F148" i="6" s="1"/>
  <c r="O152" i="1"/>
  <c r="E148" i="6" s="1"/>
  <c r="N152" i="1"/>
  <c r="D148" i="6" s="1"/>
  <c r="M152" i="1"/>
  <c r="L152" i="1"/>
  <c r="U152" i="1" l="1"/>
  <c r="V152" i="1" s="1"/>
  <c r="C148" i="6"/>
  <c r="K148" i="6" l="1"/>
  <c r="A147" i="6"/>
  <c r="B147" i="6"/>
  <c r="C147" i="6"/>
  <c r="D147" i="6"/>
  <c r="E147" i="6"/>
  <c r="F147" i="6"/>
  <c r="G147" i="6"/>
  <c r="H147" i="6"/>
  <c r="I147" i="6"/>
  <c r="J147" i="6"/>
  <c r="K147" i="6"/>
  <c r="A144" i="6"/>
  <c r="B144" i="6"/>
  <c r="A145" i="6"/>
  <c r="B145" i="6"/>
  <c r="A146" i="6"/>
  <c r="B146" i="6"/>
  <c r="T150" i="1"/>
  <c r="J146" i="6" s="1"/>
  <c r="S150" i="1"/>
  <c r="I146" i="6" s="1"/>
  <c r="R150" i="1"/>
  <c r="H146" i="6" s="1"/>
  <c r="Q150" i="1"/>
  <c r="G146" i="6" s="1"/>
  <c r="P150" i="1"/>
  <c r="F146" i="6" s="1"/>
  <c r="O150" i="1"/>
  <c r="E146" i="6" s="1"/>
  <c r="N150" i="1"/>
  <c r="D146" i="6" s="1"/>
  <c r="M150" i="1"/>
  <c r="L150" i="1"/>
  <c r="T149" i="1"/>
  <c r="J145" i="6" s="1"/>
  <c r="S149" i="1"/>
  <c r="I145" i="6" s="1"/>
  <c r="R149" i="1"/>
  <c r="H145" i="6" s="1"/>
  <c r="Q149" i="1"/>
  <c r="G145" i="6" s="1"/>
  <c r="P149" i="1"/>
  <c r="F145" i="6" s="1"/>
  <c r="O149" i="1"/>
  <c r="E145" i="6" s="1"/>
  <c r="N149" i="1"/>
  <c r="D145" i="6" s="1"/>
  <c r="M149" i="1"/>
  <c r="C145" i="6" s="1"/>
  <c r="L149" i="1"/>
  <c r="T148" i="1"/>
  <c r="J144" i="6" s="1"/>
  <c r="S148" i="1"/>
  <c r="I144" i="6" s="1"/>
  <c r="R148" i="1"/>
  <c r="H144" i="6" s="1"/>
  <c r="Q148" i="1"/>
  <c r="G144" i="6" s="1"/>
  <c r="P148" i="1"/>
  <c r="F144" i="6" s="1"/>
  <c r="O148" i="1"/>
  <c r="E144" i="6" s="1"/>
  <c r="N148" i="1"/>
  <c r="D144" i="6" s="1"/>
  <c r="M148" i="1"/>
  <c r="C144" i="6" s="1"/>
  <c r="L148" i="1"/>
  <c r="U150" i="1" l="1"/>
  <c r="V150" i="1" s="1"/>
  <c r="U149" i="1"/>
  <c r="U148" i="1"/>
  <c r="C146" i="6"/>
  <c r="K146" i="6" l="1"/>
  <c r="V148" i="1"/>
  <c r="K144" i="6"/>
  <c r="V149" i="1"/>
  <c r="K145" i="6"/>
  <c r="A143" i="6" l="1"/>
  <c r="B143" i="6"/>
  <c r="C143" i="6"/>
  <c r="D143" i="6"/>
  <c r="E143" i="6"/>
  <c r="F143" i="6"/>
  <c r="G143" i="6"/>
  <c r="H143" i="6"/>
  <c r="I143" i="6"/>
  <c r="J143" i="6"/>
  <c r="K143" i="6"/>
  <c r="A142" i="6"/>
  <c r="B142" i="6"/>
  <c r="C142" i="6"/>
  <c r="D142" i="6"/>
  <c r="E142" i="6"/>
  <c r="F142" i="6"/>
  <c r="G142" i="6"/>
  <c r="H142" i="6"/>
  <c r="I142" i="6"/>
  <c r="J142" i="6"/>
  <c r="K142" i="6"/>
  <c r="A141" i="6"/>
  <c r="B141" i="6"/>
  <c r="C141" i="6"/>
  <c r="D141" i="6"/>
  <c r="E141" i="6"/>
  <c r="F141" i="6"/>
  <c r="G141" i="6"/>
  <c r="H141" i="6"/>
  <c r="I141" i="6"/>
  <c r="J141" i="6"/>
  <c r="K141" i="6"/>
  <c r="A140" i="6"/>
  <c r="B140" i="6"/>
  <c r="T144" i="1"/>
  <c r="J140" i="6" s="1"/>
  <c r="S144" i="1"/>
  <c r="I140" i="6" s="1"/>
  <c r="R144" i="1"/>
  <c r="H140" i="6" s="1"/>
  <c r="Q144" i="1"/>
  <c r="G140" i="6" s="1"/>
  <c r="P144" i="1"/>
  <c r="F140" i="6" s="1"/>
  <c r="O144" i="1"/>
  <c r="E140" i="6" s="1"/>
  <c r="N144" i="1"/>
  <c r="D140" i="6" s="1"/>
  <c r="M144" i="1"/>
  <c r="C140" i="6" s="1"/>
  <c r="L144" i="1"/>
  <c r="A137" i="6"/>
  <c r="B137" i="6"/>
  <c r="A138" i="6"/>
  <c r="B138" i="6"/>
  <c r="A139" i="6"/>
  <c r="B139" i="6"/>
  <c r="T143" i="1"/>
  <c r="J139" i="6" s="1"/>
  <c r="S143" i="1"/>
  <c r="I139" i="6" s="1"/>
  <c r="R143" i="1"/>
  <c r="H139" i="6" s="1"/>
  <c r="Q143" i="1"/>
  <c r="G139" i="6" s="1"/>
  <c r="P143" i="1"/>
  <c r="F139" i="6" s="1"/>
  <c r="O143" i="1"/>
  <c r="E139" i="6" s="1"/>
  <c r="N143" i="1"/>
  <c r="D139" i="6" s="1"/>
  <c r="M143" i="1"/>
  <c r="L143" i="1"/>
  <c r="T142" i="1"/>
  <c r="J138" i="6" s="1"/>
  <c r="S142" i="1"/>
  <c r="I138" i="6" s="1"/>
  <c r="R142" i="1"/>
  <c r="H138" i="6" s="1"/>
  <c r="Q142" i="1"/>
  <c r="G138" i="6" s="1"/>
  <c r="P142" i="1"/>
  <c r="F138" i="6" s="1"/>
  <c r="O142" i="1"/>
  <c r="E138" i="6" s="1"/>
  <c r="N142" i="1"/>
  <c r="D138" i="6" s="1"/>
  <c r="M142" i="1"/>
  <c r="L142" i="1"/>
  <c r="T141" i="1"/>
  <c r="J137" i="6" s="1"/>
  <c r="S141" i="1"/>
  <c r="I137" i="6" s="1"/>
  <c r="R141" i="1"/>
  <c r="H137" i="6" s="1"/>
  <c r="Q141" i="1"/>
  <c r="G137" i="6" s="1"/>
  <c r="P141" i="1"/>
  <c r="F137" i="6" s="1"/>
  <c r="O141" i="1"/>
  <c r="E137" i="6" s="1"/>
  <c r="N141" i="1"/>
  <c r="D137" i="6" s="1"/>
  <c r="M141" i="1"/>
  <c r="C137" i="6" s="1"/>
  <c r="L141" i="1"/>
  <c r="A136" i="6"/>
  <c r="B136" i="6"/>
  <c r="T140" i="1"/>
  <c r="J136" i="6" s="1"/>
  <c r="S140" i="1"/>
  <c r="I136" i="6" s="1"/>
  <c r="R140" i="1"/>
  <c r="H136" i="6" s="1"/>
  <c r="Q140" i="1"/>
  <c r="G136" i="6" s="1"/>
  <c r="P140" i="1"/>
  <c r="F136" i="6" s="1"/>
  <c r="O140" i="1"/>
  <c r="N140" i="1"/>
  <c r="D136" i="6" s="1"/>
  <c r="M140" i="1"/>
  <c r="C136" i="6" s="1"/>
  <c r="L140" i="1"/>
  <c r="A135" i="6"/>
  <c r="B135" i="6"/>
  <c r="C135" i="6"/>
  <c r="D135" i="6"/>
  <c r="E135" i="6"/>
  <c r="F135" i="6"/>
  <c r="G135" i="6"/>
  <c r="H135" i="6"/>
  <c r="I135" i="6"/>
  <c r="J135" i="6"/>
  <c r="K135" i="6"/>
  <c r="A134" i="6"/>
  <c r="B134" i="6"/>
  <c r="C134" i="6"/>
  <c r="D134" i="6"/>
  <c r="E134" i="6"/>
  <c r="F134" i="6"/>
  <c r="G134" i="6"/>
  <c r="H134" i="6"/>
  <c r="I134" i="6"/>
  <c r="J134" i="6"/>
  <c r="K134" i="6"/>
  <c r="A130" i="6"/>
  <c r="B130" i="6"/>
  <c r="A131" i="6"/>
  <c r="B131" i="6"/>
  <c r="A132" i="6"/>
  <c r="B132" i="6"/>
  <c r="A133" i="6"/>
  <c r="B133" i="6"/>
  <c r="T137" i="1"/>
  <c r="J133" i="6" s="1"/>
  <c r="S137" i="1"/>
  <c r="I133" i="6" s="1"/>
  <c r="R137" i="1"/>
  <c r="H133" i="6" s="1"/>
  <c r="Q137" i="1"/>
  <c r="G133" i="6" s="1"/>
  <c r="P137" i="1"/>
  <c r="F133" i="6" s="1"/>
  <c r="O137" i="1"/>
  <c r="E133" i="6" s="1"/>
  <c r="N137" i="1"/>
  <c r="D133" i="6" s="1"/>
  <c r="M137" i="1"/>
  <c r="C133" i="6" s="1"/>
  <c r="L137" i="1"/>
  <c r="T136" i="1"/>
  <c r="J132" i="6" s="1"/>
  <c r="S136" i="1"/>
  <c r="I132" i="6" s="1"/>
  <c r="R136" i="1"/>
  <c r="H132" i="6" s="1"/>
  <c r="Q136" i="1"/>
  <c r="G132" i="6" s="1"/>
  <c r="P136" i="1"/>
  <c r="F132" i="6" s="1"/>
  <c r="O136" i="1"/>
  <c r="E132" i="6" s="1"/>
  <c r="N136" i="1"/>
  <c r="D132" i="6" s="1"/>
  <c r="M136" i="1"/>
  <c r="C132" i="6" s="1"/>
  <c r="L136" i="1"/>
  <c r="T135" i="1"/>
  <c r="J131" i="6" s="1"/>
  <c r="S135" i="1"/>
  <c r="I131" i="6" s="1"/>
  <c r="R135" i="1"/>
  <c r="H131" i="6" s="1"/>
  <c r="Q135" i="1"/>
  <c r="G131" i="6" s="1"/>
  <c r="P135" i="1"/>
  <c r="F131" i="6" s="1"/>
  <c r="O135" i="1"/>
  <c r="E131" i="6" s="1"/>
  <c r="N135" i="1"/>
  <c r="D131" i="6" s="1"/>
  <c r="M135" i="1"/>
  <c r="C131" i="6" s="1"/>
  <c r="L135" i="1"/>
  <c r="T134" i="1"/>
  <c r="J130" i="6" s="1"/>
  <c r="S134" i="1"/>
  <c r="I130" i="6" s="1"/>
  <c r="R134" i="1"/>
  <c r="H130" i="6" s="1"/>
  <c r="Q134" i="1"/>
  <c r="G130" i="6" s="1"/>
  <c r="P134" i="1"/>
  <c r="F130" i="6" s="1"/>
  <c r="O134" i="1"/>
  <c r="E130" i="6" s="1"/>
  <c r="N134" i="1"/>
  <c r="D130" i="6" s="1"/>
  <c r="M134" i="1"/>
  <c r="C130" i="6" s="1"/>
  <c r="L134" i="1"/>
  <c r="A129" i="6"/>
  <c r="B129" i="6"/>
  <c r="T133" i="1"/>
  <c r="J129" i="6" s="1"/>
  <c r="S133" i="1"/>
  <c r="I129" i="6" s="1"/>
  <c r="R133" i="1"/>
  <c r="H129" i="6" s="1"/>
  <c r="Q133" i="1"/>
  <c r="G129" i="6" s="1"/>
  <c r="P133" i="1"/>
  <c r="O133" i="1"/>
  <c r="E129" i="6" s="1"/>
  <c r="N133" i="1"/>
  <c r="D129" i="6" s="1"/>
  <c r="M133" i="1"/>
  <c r="C129" i="6" s="1"/>
  <c r="L133" i="1"/>
  <c r="A128" i="6"/>
  <c r="B128" i="6"/>
  <c r="T132" i="1"/>
  <c r="J128" i="6" s="1"/>
  <c r="S132" i="1"/>
  <c r="I128" i="6" s="1"/>
  <c r="R132" i="1"/>
  <c r="H128" i="6" s="1"/>
  <c r="Q132" i="1"/>
  <c r="G128" i="6" s="1"/>
  <c r="P132" i="1"/>
  <c r="F128" i="6" s="1"/>
  <c r="O132" i="1"/>
  <c r="E128" i="6" s="1"/>
  <c r="N132" i="1"/>
  <c r="D128" i="6" s="1"/>
  <c r="M132" i="1"/>
  <c r="L132" i="1"/>
  <c r="A127" i="6"/>
  <c r="B127" i="6"/>
  <c r="T131" i="1"/>
  <c r="J127" i="6" s="1"/>
  <c r="S131" i="1"/>
  <c r="I127" i="6" s="1"/>
  <c r="R131" i="1"/>
  <c r="H127" i="6" s="1"/>
  <c r="Q131" i="1"/>
  <c r="G127" i="6" s="1"/>
  <c r="P131" i="1"/>
  <c r="F127" i="6" s="1"/>
  <c r="O131" i="1"/>
  <c r="E127" i="6" s="1"/>
  <c r="N131" i="1"/>
  <c r="D127" i="6" s="1"/>
  <c r="M131" i="1"/>
  <c r="C127" i="6" s="1"/>
  <c r="L131" i="1"/>
  <c r="A126" i="6"/>
  <c r="B126" i="6"/>
  <c r="T130" i="1"/>
  <c r="J126" i="6" s="1"/>
  <c r="S130" i="1"/>
  <c r="I126" i="6" s="1"/>
  <c r="R130" i="1"/>
  <c r="H126" i="6" s="1"/>
  <c r="Q130" i="1"/>
  <c r="G126" i="6" s="1"/>
  <c r="P130" i="1"/>
  <c r="F126" i="6" s="1"/>
  <c r="O130" i="1"/>
  <c r="E126" i="6" s="1"/>
  <c r="N130" i="1"/>
  <c r="D126" i="6" s="1"/>
  <c r="M130" i="1"/>
  <c r="L130" i="1"/>
  <c r="A123" i="6"/>
  <c r="B123" i="6"/>
  <c r="A124" i="6"/>
  <c r="B124" i="6"/>
  <c r="A125" i="6"/>
  <c r="B125" i="6"/>
  <c r="T129" i="1"/>
  <c r="J125" i="6" s="1"/>
  <c r="S129" i="1"/>
  <c r="I125" i="6" s="1"/>
  <c r="R129" i="1"/>
  <c r="H125" i="6" s="1"/>
  <c r="Q129" i="1"/>
  <c r="G125" i="6" s="1"/>
  <c r="P129" i="1"/>
  <c r="F125" i="6" s="1"/>
  <c r="O129" i="1"/>
  <c r="E125" i="6" s="1"/>
  <c r="N129" i="1"/>
  <c r="D125" i="6" s="1"/>
  <c r="M129" i="1"/>
  <c r="C125" i="6" s="1"/>
  <c r="L129" i="1"/>
  <c r="T128" i="1"/>
  <c r="J124" i="6" s="1"/>
  <c r="S128" i="1"/>
  <c r="I124" i="6" s="1"/>
  <c r="R128" i="1"/>
  <c r="H124" i="6" s="1"/>
  <c r="Q128" i="1"/>
  <c r="G124" i="6" s="1"/>
  <c r="P128" i="1"/>
  <c r="O128" i="1"/>
  <c r="E124" i="6" s="1"/>
  <c r="N128" i="1"/>
  <c r="D124" i="6" s="1"/>
  <c r="M128" i="1"/>
  <c r="C124" i="6" s="1"/>
  <c r="L128" i="1"/>
  <c r="T127" i="1"/>
  <c r="J123" i="6" s="1"/>
  <c r="S127" i="1"/>
  <c r="I123" i="6" s="1"/>
  <c r="R127" i="1"/>
  <c r="H123" i="6" s="1"/>
  <c r="Q127" i="1"/>
  <c r="G123" i="6" s="1"/>
  <c r="P127" i="1"/>
  <c r="F123" i="6" s="1"/>
  <c r="O127" i="1"/>
  <c r="E123" i="6" s="1"/>
  <c r="N127" i="1"/>
  <c r="D123" i="6" s="1"/>
  <c r="M127" i="1"/>
  <c r="C123" i="6" s="1"/>
  <c r="L127" i="1"/>
  <c r="A121" i="6"/>
  <c r="B121" i="6"/>
  <c r="A122" i="6"/>
  <c r="B122" i="6"/>
  <c r="T126" i="1"/>
  <c r="J122" i="6" s="1"/>
  <c r="S126" i="1"/>
  <c r="I122" i="6" s="1"/>
  <c r="R126" i="1"/>
  <c r="H122" i="6" s="1"/>
  <c r="Q126" i="1"/>
  <c r="G122" i="6" s="1"/>
  <c r="P126" i="1"/>
  <c r="F122" i="6" s="1"/>
  <c r="O126" i="1"/>
  <c r="E122" i="6" s="1"/>
  <c r="N126" i="1"/>
  <c r="D122" i="6" s="1"/>
  <c r="M126" i="1"/>
  <c r="C122" i="6" s="1"/>
  <c r="L126" i="1"/>
  <c r="T125" i="1"/>
  <c r="J121" i="6" s="1"/>
  <c r="S125" i="1"/>
  <c r="I121" i="6" s="1"/>
  <c r="R125" i="1"/>
  <c r="H121" i="6" s="1"/>
  <c r="Q125" i="1"/>
  <c r="G121" i="6" s="1"/>
  <c r="P125" i="1"/>
  <c r="F121" i="6" s="1"/>
  <c r="O125" i="1"/>
  <c r="E121" i="6" s="1"/>
  <c r="N125" i="1"/>
  <c r="D121" i="6" s="1"/>
  <c r="M125" i="1"/>
  <c r="C121" i="6" s="1"/>
  <c r="L125" i="1"/>
  <c r="A120" i="6"/>
  <c r="B120" i="6"/>
  <c r="T124" i="1"/>
  <c r="J120" i="6" s="1"/>
  <c r="S124" i="1"/>
  <c r="I120" i="6" s="1"/>
  <c r="R124" i="1"/>
  <c r="H120" i="6" s="1"/>
  <c r="Q124" i="1"/>
  <c r="G120" i="6" s="1"/>
  <c r="P124" i="1"/>
  <c r="F120" i="6" s="1"/>
  <c r="O124" i="1"/>
  <c r="E120" i="6" s="1"/>
  <c r="N124" i="1"/>
  <c r="D120" i="6" s="1"/>
  <c r="M124" i="1"/>
  <c r="L124" i="1"/>
  <c r="A119" i="6"/>
  <c r="B119" i="6"/>
  <c r="T123" i="1"/>
  <c r="J119" i="6" s="1"/>
  <c r="S123" i="1"/>
  <c r="I119" i="6" s="1"/>
  <c r="R123" i="1"/>
  <c r="H119" i="6" s="1"/>
  <c r="Q123" i="1"/>
  <c r="G119" i="6" s="1"/>
  <c r="P123" i="1"/>
  <c r="F119" i="6" s="1"/>
  <c r="O123" i="1"/>
  <c r="E119" i="6" s="1"/>
  <c r="N123" i="1"/>
  <c r="D119" i="6" s="1"/>
  <c r="M123" i="1"/>
  <c r="C119" i="6" s="1"/>
  <c r="L123" i="1"/>
  <c r="U144" i="1" l="1"/>
  <c r="U143" i="1"/>
  <c r="U141" i="1"/>
  <c r="U142" i="1"/>
  <c r="C138" i="6"/>
  <c r="C139" i="6"/>
  <c r="U140" i="1"/>
  <c r="E136" i="6"/>
  <c r="U133" i="1"/>
  <c r="V133" i="1" s="1"/>
  <c r="U136" i="1"/>
  <c r="U135" i="1"/>
  <c r="U137" i="1"/>
  <c r="U134" i="1"/>
  <c r="F129" i="6"/>
  <c r="U132" i="1"/>
  <c r="C128" i="6"/>
  <c r="U131" i="1"/>
  <c r="U130" i="1"/>
  <c r="C126" i="6"/>
  <c r="U128" i="1"/>
  <c r="V128" i="1" s="1"/>
  <c r="U129" i="1"/>
  <c r="U124" i="1"/>
  <c r="K120" i="6" s="1"/>
  <c r="F124" i="6"/>
  <c r="U127" i="1"/>
  <c r="U125" i="1"/>
  <c r="V125" i="1" s="1"/>
  <c r="U126" i="1"/>
  <c r="C120" i="6"/>
  <c r="U123" i="1"/>
  <c r="V144" i="1" l="1"/>
  <c r="K140" i="6"/>
  <c r="V142" i="1"/>
  <c r="K138" i="6"/>
  <c r="V141" i="1"/>
  <c r="K137" i="6"/>
  <c r="V143" i="1"/>
  <c r="K139" i="6"/>
  <c r="V140" i="1"/>
  <c r="K136" i="6"/>
  <c r="K129" i="6"/>
  <c r="V134" i="1"/>
  <c r="K130" i="6"/>
  <c r="V137" i="1"/>
  <c r="K133" i="6"/>
  <c r="V135" i="1"/>
  <c r="K131" i="6"/>
  <c r="V136" i="1"/>
  <c r="K132" i="6"/>
  <c r="V132" i="1"/>
  <c r="K128" i="6"/>
  <c r="V130" i="1"/>
  <c r="K126" i="6"/>
  <c r="V131" i="1"/>
  <c r="K127" i="6"/>
  <c r="K124" i="6"/>
  <c r="K121" i="6"/>
  <c r="V124" i="1"/>
  <c r="V127" i="1"/>
  <c r="K123" i="6"/>
  <c r="V129" i="1"/>
  <c r="K125" i="6"/>
  <c r="V126" i="1"/>
  <c r="K122" i="6"/>
  <c r="V123" i="1"/>
  <c r="K119" i="6"/>
  <c r="A116" i="6" l="1"/>
  <c r="B116" i="6"/>
  <c r="A117" i="6"/>
  <c r="B117" i="6"/>
  <c r="A118" i="6"/>
  <c r="B118" i="6"/>
  <c r="T122" i="1"/>
  <c r="J118" i="6" s="1"/>
  <c r="S122" i="1"/>
  <c r="I118" i="6" s="1"/>
  <c r="R122" i="1"/>
  <c r="H118" i="6" s="1"/>
  <c r="Q122" i="1"/>
  <c r="G118" i="6" s="1"/>
  <c r="P122" i="1"/>
  <c r="F118" i="6" s="1"/>
  <c r="O122" i="1"/>
  <c r="E118" i="6" s="1"/>
  <c r="N122" i="1"/>
  <c r="D118" i="6" s="1"/>
  <c r="M122" i="1"/>
  <c r="C118" i="6" s="1"/>
  <c r="L122" i="1"/>
  <c r="T121" i="1"/>
  <c r="J117" i="6" s="1"/>
  <c r="S121" i="1"/>
  <c r="I117" i="6" s="1"/>
  <c r="R121" i="1"/>
  <c r="H117" i="6" s="1"/>
  <c r="Q121" i="1"/>
  <c r="G117" i="6" s="1"/>
  <c r="P121" i="1"/>
  <c r="F117" i="6" s="1"/>
  <c r="O121" i="1"/>
  <c r="E117" i="6" s="1"/>
  <c r="N121" i="1"/>
  <c r="D117" i="6" s="1"/>
  <c r="M121" i="1"/>
  <c r="C117" i="6" s="1"/>
  <c r="L121" i="1"/>
  <c r="T120" i="1"/>
  <c r="J116" i="6" s="1"/>
  <c r="S120" i="1"/>
  <c r="I116" i="6" s="1"/>
  <c r="R120" i="1"/>
  <c r="H116" i="6" s="1"/>
  <c r="Q120" i="1"/>
  <c r="G116" i="6" s="1"/>
  <c r="P120" i="1"/>
  <c r="F116" i="6" s="1"/>
  <c r="O120" i="1"/>
  <c r="E116" i="6" s="1"/>
  <c r="N120" i="1"/>
  <c r="D116" i="6" s="1"/>
  <c r="M120" i="1"/>
  <c r="L120" i="1"/>
  <c r="A115" i="6"/>
  <c r="B115" i="6"/>
  <c r="T119" i="1"/>
  <c r="J115" i="6" s="1"/>
  <c r="S119" i="1"/>
  <c r="I115" i="6" s="1"/>
  <c r="R119" i="1"/>
  <c r="H115" i="6" s="1"/>
  <c r="Q119" i="1"/>
  <c r="G115" i="6" s="1"/>
  <c r="P119" i="1"/>
  <c r="F115" i="6" s="1"/>
  <c r="O119" i="1"/>
  <c r="E115" i="6" s="1"/>
  <c r="N119" i="1"/>
  <c r="D115" i="6" s="1"/>
  <c r="M119" i="1"/>
  <c r="C115" i="6" s="1"/>
  <c r="L119" i="1"/>
  <c r="A114" i="6"/>
  <c r="B114" i="6"/>
  <c r="T118" i="1"/>
  <c r="J114" i="6" s="1"/>
  <c r="S118" i="1"/>
  <c r="I114" i="6" s="1"/>
  <c r="R118" i="1"/>
  <c r="H114" i="6" s="1"/>
  <c r="Q118" i="1"/>
  <c r="G114" i="6" s="1"/>
  <c r="P118" i="1"/>
  <c r="F114" i="6" s="1"/>
  <c r="O118" i="1"/>
  <c r="E114" i="6" s="1"/>
  <c r="N118" i="1"/>
  <c r="D114" i="6" s="1"/>
  <c r="M118" i="1"/>
  <c r="C114" i="6" s="1"/>
  <c r="L118" i="1"/>
  <c r="A113" i="6"/>
  <c r="B113" i="6"/>
  <c r="T117" i="1"/>
  <c r="J113" i="6" s="1"/>
  <c r="S117" i="1"/>
  <c r="I113" i="6" s="1"/>
  <c r="R117" i="1"/>
  <c r="H113" i="6" s="1"/>
  <c r="Q117" i="1"/>
  <c r="G113" i="6" s="1"/>
  <c r="P117" i="1"/>
  <c r="F113" i="6" s="1"/>
  <c r="O117" i="1"/>
  <c r="N117" i="1"/>
  <c r="D113" i="6" s="1"/>
  <c r="M117" i="1"/>
  <c r="C113" i="6" s="1"/>
  <c r="L117" i="1"/>
  <c r="A112" i="6"/>
  <c r="B112" i="6"/>
  <c r="T116" i="1"/>
  <c r="J112" i="6" s="1"/>
  <c r="S116" i="1"/>
  <c r="I112" i="6" s="1"/>
  <c r="R116" i="1"/>
  <c r="H112" i="6" s="1"/>
  <c r="Q116" i="1"/>
  <c r="G112" i="6" s="1"/>
  <c r="P116" i="1"/>
  <c r="F112" i="6" s="1"/>
  <c r="O116" i="1"/>
  <c r="E112" i="6" s="1"/>
  <c r="N116" i="1"/>
  <c r="D112" i="6" s="1"/>
  <c r="M116" i="1"/>
  <c r="C112" i="6" s="1"/>
  <c r="L116" i="1"/>
  <c r="A109" i="6"/>
  <c r="B109" i="6"/>
  <c r="A110" i="6"/>
  <c r="B110" i="6"/>
  <c r="A111" i="6"/>
  <c r="B111" i="6"/>
  <c r="T115" i="1"/>
  <c r="J111" i="6" s="1"/>
  <c r="S115" i="1"/>
  <c r="I111" i="6" s="1"/>
  <c r="R115" i="1"/>
  <c r="H111" i="6" s="1"/>
  <c r="Q115" i="1"/>
  <c r="G111" i="6" s="1"/>
  <c r="P115" i="1"/>
  <c r="F111" i="6" s="1"/>
  <c r="O115" i="1"/>
  <c r="E111" i="6" s="1"/>
  <c r="N115" i="1"/>
  <c r="D111" i="6" s="1"/>
  <c r="M115" i="1"/>
  <c r="C111" i="6" s="1"/>
  <c r="L115" i="1"/>
  <c r="T114" i="1"/>
  <c r="J110" i="6" s="1"/>
  <c r="S114" i="1"/>
  <c r="R114" i="1"/>
  <c r="H110" i="6" s="1"/>
  <c r="Q114" i="1"/>
  <c r="G110" i="6" s="1"/>
  <c r="P114" i="1"/>
  <c r="F110" i="6" s="1"/>
  <c r="O114" i="1"/>
  <c r="E110" i="6" s="1"/>
  <c r="N114" i="1"/>
  <c r="D110" i="6" s="1"/>
  <c r="M114" i="1"/>
  <c r="C110" i="6" s="1"/>
  <c r="L114" i="1"/>
  <c r="T113" i="1"/>
  <c r="J109" i="6" s="1"/>
  <c r="S113" i="1"/>
  <c r="I109" i="6" s="1"/>
  <c r="R113" i="1"/>
  <c r="H109" i="6" s="1"/>
  <c r="Q113" i="1"/>
  <c r="G109" i="6" s="1"/>
  <c r="P113" i="1"/>
  <c r="F109" i="6" s="1"/>
  <c r="O113" i="1"/>
  <c r="E109" i="6" s="1"/>
  <c r="N113" i="1"/>
  <c r="D109" i="6" s="1"/>
  <c r="M113" i="1"/>
  <c r="C109" i="6" s="1"/>
  <c r="L113" i="1"/>
  <c r="A108" i="6"/>
  <c r="B108" i="6"/>
  <c r="T112" i="1"/>
  <c r="J108" i="6" s="1"/>
  <c r="S112" i="1"/>
  <c r="I108" i="6" s="1"/>
  <c r="R112" i="1"/>
  <c r="H108" i="6" s="1"/>
  <c r="Q112" i="1"/>
  <c r="G108" i="6" s="1"/>
  <c r="P112" i="1"/>
  <c r="F108" i="6" s="1"/>
  <c r="O112" i="1"/>
  <c r="E108" i="6" s="1"/>
  <c r="N112" i="1"/>
  <c r="D108" i="6" s="1"/>
  <c r="M112" i="1"/>
  <c r="C108" i="6" s="1"/>
  <c r="L112" i="1"/>
  <c r="A107" i="6"/>
  <c r="B107" i="6"/>
  <c r="T111" i="1"/>
  <c r="J107" i="6" s="1"/>
  <c r="S111" i="1"/>
  <c r="I107" i="6" s="1"/>
  <c r="R111" i="1"/>
  <c r="H107" i="6" s="1"/>
  <c r="Q111" i="1"/>
  <c r="G107" i="6" s="1"/>
  <c r="P111" i="1"/>
  <c r="F107" i="6" s="1"/>
  <c r="O111" i="1"/>
  <c r="E107" i="6" s="1"/>
  <c r="N111" i="1"/>
  <c r="D107" i="6" s="1"/>
  <c r="M111" i="1"/>
  <c r="C107" i="6" s="1"/>
  <c r="L111" i="1"/>
  <c r="A106" i="6"/>
  <c r="B106" i="6"/>
  <c r="T110" i="1"/>
  <c r="J106" i="6" s="1"/>
  <c r="S110" i="1"/>
  <c r="I106" i="6" s="1"/>
  <c r="R110" i="1"/>
  <c r="Q110" i="1"/>
  <c r="G106" i="6" s="1"/>
  <c r="P110" i="1"/>
  <c r="F106" i="6" s="1"/>
  <c r="O110" i="1"/>
  <c r="E106" i="6" s="1"/>
  <c r="N110" i="1"/>
  <c r="D106" i="6" s="1"/>
  <c r="M110" i="1"/>
  <c r="C106" i="6" s="1"/>
  <c r="L110" i="1"/>
  <c r="A105" i="6"/>
  <c r="B105" i="6"/>
  <c r="T109" i="1"/>
  <c r="J105" i="6" s="1"/>
  <c r="S109" i="1"/>
  <c r="I105" i="6" s="1"/>
  <c r="R109" i="1"/>
  <c r="H105" i="6" s="1"/>
  <c r="Q109" i="1"/>
  <c r="G105" i="6" s="1"/>
  <c r="P109" i="1"/>
  <c r="F105" i="6" s="1"/>
  <c r="O109" i="1"/>
  <c r="E105" i="6" s="1"/>
  <c r="N109" i="1"/>
  <c r="D105" i="6" s="1"/>
  <c r="M109" i="1"/>
  <c r="C105" i="6" s="1"/>
  <c r="L109" i="1"/>
  <c r="A102" i="6"/>
  <c r="B102" i="6"/>
  <c r="A103" i="6"/>
  <c r="B103" i="6"/>
  <c r="A104" i="6"/>
  <c r="B104" i="6"/>
  <c r="T108" i="1"/>
  <c r="J104" i="6" s="1"/>
  <c r="S108" i="1"/>
  <c r="I104" i="6" s="1"/>
  <c r="R108" i="1"/>
  <c r="H104" i="6" s="1"/>
  <c r="Q108" i="1"/>
  <c r="P108" i="1"/>
  <c r="F104" i="6" s="1"/>
  <c r="O108" i="1"/>
  <c r="E104" i="6" s="1"/>
  <c r="N108" i="1"/>
  <c r="D104" i="6" s="1"/>
  <c r="M108" i="1"/>
  <c r="C104" i="6" s="1"/>
  <c r="L108" i="1"/>
  <c r="T107" i="1"/>
  <c r="J103" i="6" s="1"/>
  <c r="S107" i="1"/>
  <c r="I103" i="6" s="1"/>
  <c r="R107" i="1"/>
  <c r="H103" i="6" s="1"/>
  <c r="Q107" i="1"/>
  <c r="G103" i="6" s="1"/>
  <c r="P107" i="1"/>
  <c r="O107" i="1"/>
  <c r="E103" i="6" s="1"/>
  <c r="N107" i="1"/>
  <c r="D103" i="6" s="1"/>
  <c r="M107" i="1"/>
  <c r="C103" i="6" s="1"/>
  <c r="L107" i="1"/>
  <c r="T106" i="1"/>
  <c r="J102" i="6" s="1"/>
  <c r="S106" i="1"/>
  <c r="I102" i="6" s="1"/>
  <c r="R106" i="1"/>
  <c r="H102" i="6" s="1"/>
  <c r="Q106" i="1"/>
  <c r="G102" i="6" s="1"/>
  <c r="P106" i="1"/>
  <c r="F102" i="6" s="1"/>
  <c r="O106" i="1"/>
  <c r="N106" i="1"/>
  <c r="D102" i="6" s="1"/>
  <c r="M106" i="1"/>
  <c r="C102" i="6" s="1"/>
  <c r="L106" i="1"/>
  <c r="A101" i="6"/>
  <c r="B101" i="6"/>
  <c r="T105" i="1"/>
  <c r="J101" i="6" s="1"/>
  <c r="S105" i="1"/>
  <c r="I101" i="6" s="1"/>
  <c r="R105" i="1"/>
  <c r="H101" i="6" s="1"/>
  <c r="Q105" i="1"/>
  <c r="G101" i="6" s="1"/>
  <c r="P105" i="1"/>
  <c r="F101" i="6" s="1"/>
  <c r="O105" i="1"/>
  <c r="E101" i="6" s="1"/>
  <c r="N105" i="1"/>
  <c r="D101" i="6" s="1"/>
  <c r="M105" i="1"/>
  <c r="C101" i="6" s="1"/>
  <c r="L105" i="1"/>
  <c r="U122" i="1" l="1"/>
  <c r="V122" i="1" s="1"/>
  <c r="U120" i="1"/>
  <c r="U121" i="1"/>
  <c r="C116" i="6"/>
  <c r="U119" i="1"/>
  <c r="U117" i="1"/>
  <c r="K113" i="6" s="1"/>
  <c r="U118" i="1"/>
  <c r="E113" i="6"/>
  <c r="U116" i="1"/>
  <c r="U115" i="1"/>
  <c r="U114" i="1"/>
  <c r="I110" i="6"/>
  <c r="U113" i="1"/>
  <c r="U112" i="1"/>
  <c r="U111" i="1"/>
  <c r="U110" i="1"/>
  <c r="V110" i="1" s="1"/>
  <c r="H106" i="6"/>
  <c r="U107" i="1"/>
  <c r="V107" i="1" s="1"/>
  <c r="U109" i="1"/>
  <c r="U108" i="1"/>
  <c r="U106" i="1"/>
  <c r="E102" i="6"/>
  <c r="G104" i="6"/>
  <c r="F103" i="6"/>
  <c r="U105" i="1"/>
  <c r="K118" i="6" l="1"/>
  <c r="V121" i="1"/>
  <c r="K117" i="6"/>
  <c r="V120" i="1"/>
  <c r="K116" i="6"/>
  <c r="V117" i="1"/>
  <c r="V119" i="1"/>
  <c r="K115" i="6"/>
  <c r="V118" i="1"/>
  <c r="K114" i="6"/>
  <c r="V116" i="1"/>
  <c r="K112" i="6"/>
  <c r="V115" i="1"/>
  <c r="K111" i="6"/>
  <c r="V114" i="1"/>
  <c r="K110" i="6"/>
  <c r="K106" i="6"/>
  <c r="V113" i="1"/>
  <c r="K109" i="6"/>
  <c r="V112" i="1"/>
  <c r="K108" i="6"/>
  <c r="V111" i="1"/>
  <c r="K107" i="6"/>
  <c r="K103" i="6"/>
  <c r="V109" i="1"/>
  <c r="K105" i="6"/>
  <c r="V106" i="1"/>
  <c r="K102" i="6"/>
  <c r="V108" i="1"/>
  <c r="K104" i="6"/>
  <c r="V105" i="1"/>
  <c r="K101" i="6"/>
  <c r="A100" i="6" l="1"/>
  <c r="B100" i="6"/>
  <c r="T104" i="1"/>
  <c r="J100" i="6" s="1"/>
  <c r="S104" i="1"/>
  <c r="I100" i="6" s="1"/>
  <c r="R104" i="1"/>
  <c r="H100" i="6" s="1"/>
  <c r="Q104" i="1"/>
  <c r="G100" i="6" s="1"/>
  <c r="P104" i="1"/>
  <c r="F100" i="6" s="1"/>
  <c r="O104" i="1"/>
  <c r="E100" i="6" s="1"/>
  <c r="N104" i="1"/>
  <c r="D100" i="6" s="1"/>
  <c r="M104" i="1"/>
  <c r="L104" i="1"/>
  <c r="A98" i="6"/>
  <c r="B98" i="6"/>
  <c r="A99" i="6"/>
  <c r="B99" i="6"/>
  <c r="T103" i="1"/>
  <c r="J99" i="6" s="1"/>
  <c r="S103" i="1"/>
  <c r="I99" i="6" s="1"/>
  <c r="R103" i="1"/>
  <c r="H99" i="6" s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F98" i="6" s="1"/>
  <c r="O102" i="1"/>
  <c r="E98" i="6" s="1"/>
  <c r="N102" i="1"/>
  <c r="D98" i="6" s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H96" i="6" s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H94" i="6" s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D92" i="6" s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J70" i="6" s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23" i="1"/>
  <c r="K19" i="6" s="1"/>
  <c r="C24" i="6"/>
  <c r="U64" i="1"/>
  <c r="U301" i="1"/>
  <c r="U268" i="1"/>
  <c r="U205" i="1"/>
  <c r="U181" i="1"/>
  <c r="U169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C60" i="6"/>
  <c r="U68" i="1"/>
  <c r="U369" i="1"/>
  <c r="U366" i="1"/>
  <c r="U345" i="1"/>
  <c r="U321" i="1"/>
  <c r="U210" i="1"/>
  <c r="U168" i="1"/>
  <c r="U179" i="1"/>
  <c r="U173" i="1"/>
  <c r="U170" i="1"/>
  <c r="U167" i="1"/>
  <c r="U155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C26" i="6"/>
  <c r="U30" i="1"/>
  <c r="K26" i="6" s="1"/>
  <c r="U253" i="1"/>
  <c r="U202" i="1"/>
  <c r="U184" i="1"/>
  <c r="U175" i="1"/>
  <c r="D30" i="6"/>
  <c r="U34" i="1"/>
  <c r="K30" i="6" s="1"/>
  <c r="U361" i="1"/>
  <c r="U349" i="1"/>
  <c r="U310" i="1"/>
  <c r="U259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<sst xmlns="http://schemas.openxmlformats.org/spreadsheetml/2006/main" count="34" uniqueCount="25">
  <si>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</si>
  <si>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</si>
  <si>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</si>
  <si>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</si>
  <si>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</si>
  <si>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</si>
  <si>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</si>
  <si>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</si>
  <si>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</si>
  <si>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</si>
  <si>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</si>
  <si>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</si>
  <si>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total mois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</si>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</sst>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3" xfId="0" applyFont="1" applyFill="1" applyBorder="1" applyAlignment="1">
      <alignment horizontal="center" vertical="center"/>
    </xf>
    <xf numFmtId="0" fontId="0" fillId="2" borderId="11" xfId="0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 applyProtection="1">
      <alignment horizontal="center"/>
      <protection locked="0"/>
    </xf>
    <xf numFmtId="0" fontId="0" fillId="6" borderId="14" xfId="0" applyFill="1" applyBorder="1" applyAlignment="1" applyProtection="1">
      <alignment horizontal="center"/>
      <protection locked="0"/>
    </xf>
    <xf numFmtId="165" fontId="0" fillId="2" borderId="15" xfId="0" applyNumberFormat="1" applyFill="1" applyBorder="1" applyAlignment="1" applyProtection="1">
      <alignment horizontal="center"/>
      <protection locked="0"/>
    </xf>
    <xf numFmtId="166" fontId="0" fillId="2" borderId="15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8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166" fontId="0" fillId="2" borderId="22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14" fontId="0" fillId="2" borderId="7" xfId="0" applyNumberFormat="1" applyFill="1" applyBorder="1" applyAlignment="1" applyProtection="1">
      <alignment horizontal="center"/>
      <protection locked="0"/>
    </xf>
    <xf numFmtId="166" fontId="0" fillId="2" borderId="7" xfId="0" applyNumberForma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4" fontId="0" fillId="2" borderId="17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113" activePane="bottomLeft" state="frozen"/>
      <selection pane="bottomLeft" activeCell="A154" sqref="A154:W154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49" t="s">
        <v>10</v>
      </c>
      <c r="C1" s="50"/>
      <c r="D1" s="50"/>
      <c r="E1" s="50"/>
      <c r="F1" s="50"/>
      <c r="G1" s="8"/>
      <c r="H1" s="8"/>
      <c r="I1" s="8"/>
      <c r="J1" s="8"/>
      <c r="K1" s="8"/>
      <c r="L1" s="8"/>
      <c r="M1" s="4"/>
    </row>
    <row r="2" spans="1:22" ht="15.75" customHeight="1" thickBot="1" x14ac:dyDescent="0.35">
      <c r="B2" s="51"/>
      <c r="C2" s="52"/>
      <c r="D2" s="52"/>
      <c r="E2" s="52"/>
      <c r="F2" s="52"/>
      <c r="G2" s="9"/>
      <c r="H2" s="9"/>
      <c r="I2" s="9"/>
      <c r="J2" s="9"/>
      <c r="K2" s="9"/>
      <c r="L2" s="9"/>
      <c r="M2" s="5"/>
    </row>
    <row r="3" spans="1:22" ht="15" thickBot="1" x14ac:dyDescent="0.35"/>
    <row r="4" spans="1:22" ht="19.5" customHeight="1" thickBot="1" x14ac:dyDescent="0.4">
      <c r="C4" s="6" t="s">
        <v>2</v>
      </c>
      <c r="D4" s="6" t="s">
        <v>3</v>
      </c>
      <c r="E4" s="6" t="s">
        <v>4</v>
      </c>
      <c r="F4" s="6" t="s">
        <v>5</v>
      </c>
      <c r="G4" s="6" t="s">
        <v>15</v>
      </c>
      <c r="H4" s="6" t="s">
        <v>16</v>
      </c>
      <c r="I4" s="6" t="s">
        <v>17</v>
      </c>
      <c r="J4" s="6" t="s">
        <v>18</v>
      </c>
      <c r="K4" s="11" t="s">
        <v>13</v>
      </c>
      <c r="L4" s="10" t="s">
        <v>14</v>
      </c>
      <c r="M4" s="7" t="s">
        <v>6</v>
      </c>
      <c r="N4" s="7" t="s">
        <v>7</v>
      </c>
      <c r="O4" s="7" t="s">
        <v>8</v>
      </c>
      <c r="P4" s="7" t="s">
        <v>9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11</v>
      </c>
      <c r="V4" s="53" t="s">
        <v>12</v>
      </c>
    </row>
    <row r="5" spans="1:22" ht="16.5" customHeight="1" thickBot="1" x14ac:dyDescent="0.35">
      <c r="A5" s="13" t="s">
        <v>1</v>
      </c>
      <c r="B5" s="13" t="s">
        <v>0</v>
      </c>
      <c r="C5" s="14">
        <v>1052718</v>
      </c>
      <c r="D5" s="14">
        <v>1034634</v>
      </c>
      <c r="E5" s="14">
        <v>946680</v>
      </c>
      <c r="F5" s="14">
        <v>791958</v>
      </c>
      <c r="G5" s="14"/>
      <c r="H5" s="14"/>
      <c r="I5" s="14"/>
      <c r="J5" s="14"/>
      <c r="K5" s="14">
        <v>4277151</v>
      </c>
      <c r="L5" s="14">
        <f>K6-K5</f>
        <v>141032</v>
      </c>
      <c r="M5" s="15"/>
      <c r="N5" s="15"/>
      <c r="O5" s="15"/>
      <c r="P5" s="15"/>
      <c r="Q5" s="15"/>
      <c r="R5" s="15"/>
      <c r="S5" s="15"/>
      <c r="T5" s="15"/>
      <c r="U5" s="15"/>
      <c r="V5" s="54"/>
    </row>
    <row r="6" spans="1:22" ht="15" customHeight="1" x14ac:dyDescent="0.3">
      <c r="A6" s="20">
        <v>45658</v>
      </c>
      <c r="B6" s="21">
        <v>0.29166666666666702</v>
      </c>
      <c r="C6" s="22">
        <v>1067074</v>
      </c>
      <c r="D6" s="22">
        <v>1047622</v>
      </c>
      <c r="E6" s="22">
        <v>959222</v>
      </c>
      <c r="F6" s="22">
        <v>805246</v>
      </c>
      <c r="G6" s="22"/>
      <c r="H6" s="22"/>
      <c r="I6" s="22"/>
      <c r="J6" s="22"/>
      <c r="K6" s="22">
        <v>4418183</v>
      </c>
      <c r="L6" s="22">
        <f t="shared" ref="L6:L45" si="0">K6-K5</f>
        <v>141032</v>
      </c>
      <c r="M6" s="22">
        <f t="shared" ref="M6:P45" si="1">+C6-C5</f>
        <v>14356</v>
      </c>
      <c r="N6" s="22">
        <f t="shared" ref="N6:N43" si="2">+D6-D5</f>
        <v>12988</v>
      </c>
      <c r="O6" s="22">
        <f t="shared" ref="O6:O43" si="3">+E6-E5</f>
        <v>12542</v>
      </c>
      <c r="P6" s="22">
        <f t="shared" ref="P6:P43" si="4">+F6-F5</f>
        <v>13288</v>
      </c>
      <c r="Q6" s="22">
        <f t="shared" ref="Q6:T7" si="5">+G6-G5</f>
        <v>0</v>
      </c>
      <c r="R6" s="22">
        <f t="shared" si="5"/>
        <v>0</v>
      </c>
      <c r="S6" s="22">
        <f t="shared" si="5"/>
        <v>0</v>
      </c>
      <c r="T6" s="22">
        <f t="shared" si="5"/>
        <v>0</v>
      </c>
      <c r="U6" s="23">
        <f>SUM(M6:T6)</f>
        <v>53174</v>
      </c>
      <c r="V6" s="55">
        <f>+SUMIF(U6:U36,"&gt;0")</f>
        <v>1906350</v>
      </c>
    </row>
    <row r="7" spans="1:22" ht="15" customHeight="1" x14ac:dyDescent="0.3">
      <c r="A7" s="24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25">
        <f t="shared" ref="U7:U45" si="6">SUM(M7:T7)</f>
        <v>53766</v>
      </c>
      <c r="V7" s="56"/>
    </row>
    <row r="8" spans="1:22" ht="15" customHeight="1" x14ac:dyDescent="0.3">
      <c r="A8" s="24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25">
        <f t="shared" si="6"/>
        <v>48641</v>
      </c>
      <c r="V8" s="56"/>
    </row>
    <row r="9" spans="1:22" ht="15" customHeight="1" x14ac:dyDescent="0.3">
      <c r="A9" s="24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25">
        <f t="shared" si="6"/>
        <v>47464</v>
      </c>
      <c r="V9" s="56"/>
    </row>
    <row r="10" spans="1:22" ht="15" customHeight="1" x14ac:dyDescent="0.3">
      <c r="A10" s="24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25">
        <f t="shared" si="6"/>
        <v>57975</v>
      </c>
      <c r="V10" s="56"/>
    </row>
    <row r="11" spans="1:22" ht="15" customHeight="1" x14ac:dyDescent="0.3">
      <c r="A11" s="24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25">
        <f t="shared" si="6"/>
        <v>58341</v>
      </c>
      <c r="V11" s="56"/>
    </row>
    <row r="12" spans="1:22" ht="15" customHeight="1" x14ac:dyDescent="0.3">
      <c r="A12" s="24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25">
        <f t="shared" si="6"/>
        <v>52934</v>
      </c>
      <c r="V12" s="56"/>
    </row>
    <row r="13" spans="1:22" ht="15" customHeight="1" x14ac:dyDescent="0.3">
      <c r="A13" s="24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25">
        <f t="shared" si="6"/>
        <v>50448</v>
      </c>
      <c r="V13" s="56"/>
    </row>
    <row r="14" spans="1:22" ht="15" customHeight="1" x14ac:dyDescent="0.3">
      <c r="A14" s="24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25">
        <f t="shared" si="6"/>
        <v>65465</v>
      </c>
      <c r="V14" s="56"/>
    </row>
    <row r="15" spans="1:22" ht="15" customHeight="1" x14ac:dyDescent="0.3">
      <c r="A15" s="24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25">
        <f t="shared" si="6"/>
        <v>58423</v>
      </c>
      <c r="V15" s="56"/>
    </row>
    <row r="16" spans="1:22" ht="15" customHeight="1" x14ac:dyDescent="0.3">
      <c r="A16" s="24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25">
        <f t="shared" si="6"/>
        <v>56419</v>
      </c>
      <c r="V16" s="56"/>
    </row>
    <row r="17" spans="1:22" ht="15" customHeight="1" x14ac:dyDescent="0.3">
      <c r="A17" s="24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25">
        <f t="shared" si="6"/>
        <v>58678</v>
      </c>
      <c r="V17" s="56"/>
    </row>
    <row r="18" spans="1:22" ht="15" customHeight="1" x14ac:dyDescent="0.3">
      <c r="A18" s="24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25">
        <f t="shared" si="6"/>
        <v>58205</v>
      </c>
      <c r="V18" s="56"/>
    </row>
    <row r="19" spans="1:22" ht="15" customHeight="1" x14ac:dyDescent="0.3">
      <c r="A19" s="24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25">
        <f t="shared" si="6"/>
        <v>57968</v>
      </c>
      <c r="V19" s="56"/>
    </row>
    <row r="20" spans="1:22" ht="15" customHeight="1" x14ac:dyDescent="0.3">
      <c r="A20" s="24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25">
        <f t="shared" si="6"/>
        <v>54239</v>
      </c>
      <c r="V20" s="56"/>
    </row>
    <row r="21" spans="1:22" ht="15" customHeight="1" x14ac:dyDescent="0.3">
      <c r="A21" s="24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25">
        <f t="shared" si="6"/>
        <v>66973</v>
      </c>
      <c r="V21" s="56"/>
    </row>
    <row r="22" spans="1:22" ht="15" customHeight="1" x14ac:dyDescent="0.3">
      <c r="A22" s="24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25">
        <f t="shared" si="6"/>
        <v>68507</v>
      </c>
      <c r="V22" s="56"/>
    </row>
    <row r="23" spans="1:22" ht="15" customHeight="1" x14ac:dyDescent="0.3">
      <c r="A23" s="24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25">
        <f t="shared" si="6"/>
        <v>62883</v>
      </c>
      <c r="V23" s="56"/>
    </row>
    <row r="24" spans="1:22" ht="15" customHeight="1" x14ac:dyDescent="0.3">
      <c r="A24" s="24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25">
        <f t="shared" si="6"/>
        <v>49626</v>
      </c>
      <c r="V24" s="56"/>
    </row>
    <row r="25" spans="1:22" ht="15" customHeight="1" x14ac:dyDescent="0.3">
      <c r="A25" s="24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25">
        <f t="shared" si="6"/>
        <v>58465</v>
      </c>
      <c r="V25" s="56"/>
    </row>
    <row r="26" spans="1:22" ht="15" customHeight="1" x14ac:dyDescent="0.3">
      <c r="A26" s="24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25">
        <f t="shared" si="6"/>
        <v>58549</v>
      </c>
      <c r="V26" s="56"/>
    </row>
    <row r="27" spans="1:22" ht="15" customHeight="1" x14ac:dyDescent="0.3">
      <c r="A27" s="24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25">
        <f t="shared" si="6"/>
        <v>59980</v>
      </c>
      <c r="V27" s="56"/>
    </row>
    <row r="28" spans="1:22" ht="15" customHeight="1" x14ac:dyDescent="0.3">
      <c r="A28" s="24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25">
        <f t="shared" si="6"/>
        <v>66594</v>
      </c>
      <c r="V28" s="56"/>
    </row>
    <row r="29" spans="1:22" ht="15" customHeight="1" x14ac:dyDescent="0.3">
      <c r="A29" s="24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25">
        <f t="shared" si="6"/>
        <v>70950</v>
      </c>
      <c r="V29" s="56"/>
    </row>
    <row r="30" spans="1:22" ht="15" customHeight="1" x14ac:dyDescent="0.3">
      <c r="A30" s="24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25">
        <f t="shared" si="6"/>
        <v>78568</v>
      </c>
      <c r="V30" s="56"/>
    </row>
    <row r="31" spans="1:22" ht="15" customHeight="1" x14ac:dyDescent="0.3">
      <c r="A31" s="24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25">
        <f t="shared" si="6"/>
        <v>71467</v>
      </c>
      <c r="V31" s="56"/>
    </row>
    <row r="32" spans="1:22" ht="15" customHeight="1" x14ac:dyDescent="0.3">
      <c r="A32" s="24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25">
        <f t="shared" si="6"/>
        <v>71945</v>
      </c>
      <c r="V32" s="56"/>
    </row>
    <row r="33" spans="1:22" ht="15" customHeight="1" x14ac:dyDescent="0.3">
      <c r="A33" s="24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25">
        <f t="shared" si="6"/>
        <v>69243</v>
      </c>
      <c r="V33" s="56"/>
    </row>
    <row r="34" spans="1:22" ht="15" customHeight="1" x14ac:dyDescent="0.3">
      <c r="A34" s="24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25">
        <f t="shared" si="6"/>
        <v>76346</v>
      </c>
      <c r="V34" s="56"/>
    </row>
    <row r="35" spans="1:22" ht="15.75" customHeight="1" x14ac:dyDescent="0.3">
      <c r="A35" s="24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25">
        <f t="shared" si="6"/>
        <v>71246</v>
      </c>
      <c r="V35" s="56"/>
    </row>
    <row r="36" spans="1:22" ht="15" thickBot="1" x14ac:dyDescent="0.35">
      <c r="A36" s="26">
        <v>45688</v>
      </c>
      <c r="B36" s="27">
        <v>0.29166666666666702</v>
      </c>
      <c r="C36" s="28">
        <v>1499572</v>
      </c>
      <c r="D36" s="28">
        <v>1477160</v>
      </c>
      <c r="E36" s="28">
        <v>1323715</v>
      </c>
      <c r="F36" s="28">
        <v>1194754</v>
      </c>
      <c r="G36" s="28"/>
      <c r="H36" s="28"/>
      <c r="I36" s="28">
        <v>97185</v>
      </c>
      <c r="J36" s="28">
        <v>139954</v>
      </c>
      <c r="K36" s="28">
        <v>8805421</v>
      </c>
      <c r="L36" s="28">
        <f t="shared" si="0"/>
        <v>142263</v>
      </c>
      <c r="M36" s="28">
        <f t="shared" si="1"/>
        <v>14802</v>
      </c>
      <c r="N36" s="28">
        <f t="shared" si="2"/>
        <v>14918</v>
      </c>
      <c r="O36" s="28">
        <f t="shared" si="3"/>
        <v>14390</v>
      </c>
      <c r="P36" s="28">
        <f t="shared" si="4"/>
        <v>0</v>
      </c>
      <c r="Q36" s="28">
        <f t="shared" si="7"/>
        <v>0</v>
      </c>
      <c r="R36" s="28">
        <f t="shared" si="8"/>
        <v>0</v>
      </c>
      <c r="S36" s="28">
        <f t="shared" si="9"/>
        <v>13971</v>
      </c>
      <c r="T36" s="28">
        <f t="shared" si="10"/>
        <v>14787</v>
      </c>
      <c r="U36" s="29">
        <f t="shared" si="6"/>
        <v>72868</v>
      </c>
      <c r="V36" s="57"/>
    </row>
    <row r="37" spans="1:22" x14ac:dyDescent="0.3">
      <c r="A37" s="16">
        <v>45689</v>
      </c>
      <c r="B37" s="17">
        <v>0.29166666666666702</v>
      </c>
      <c r="C37" s="18">
        <v>1514185</v>
      </c>
      <c r="D37" s="18">
        <v>1491891</v>
      </c>
      <c r="E37" s="18">
        <v>1337698</v>
      </c>
      <c r="F37" s="18">
        <v>1194754</v>
      </c>
      <c r="G37" s="18"/>
      <c r="H37" s="18"/>
      <c r="I37" s="18">
        <v>110964</v>
      </c>
      <c r="J37" s="18">
        <v>154537</v>
      </c>
      <c r="K37" s="18">
        <v>8964470</v>
      </c>
      <c r="L37" s="18">
        <f t="shared" si="0"/>
        <v>159049</v>
      </c>
      <c r="M37" s="18">
        <f t="shared" si="1"/>
        <v>14613</v>
      </c>
      <c r="N37" s="18">
        <f t="shared" si="2"/>
        <v>14731</v>
      </c>
      <c r="O37" s="18">
        <f t="shared" si="3"/>
        <v>13983</v>
      </c>
      <c r="P37" s="18">
        <f t="shared" si="4"/>
        <v>0</v>
      </c>
      <c r="Q37" s="18">
        <f t="shared" si="7"/>
        <v>0</v>
      </c>
      <c r="R37" s="18">
        <f t="shared" si="8"/>
        <v>0</v>
      </c>
      <c r="S37" s="18">
        <f t="shared" si="9"/>
        <v>13779</v>
      </c>
      <c r="T37" s="18">
        <f t="shared" si="10"/>
        <v>14583</v>
      </c>
      <c r="U37" s="19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12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12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12">
        <f t="shared" si="6"/>
        <v>68826</v>
      </c>
      <c r="V40" s="34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12">
        <f t="shared" si="6"/>
        <v>66010</v>
      </c>
      <c r="V41" s="34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12">
        <f t="shared" si="6"/>
        <v>52915</v>
      </c>
      <c r="V42" s="34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12">
        <f t="shared" si="6"/>
        <v>70336</v>
      </c>
      <c r="V43" s="34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12">
        <f t="shared" si="6"/>
        <v>77269</v>
      </c>
      <c r="V44" s="34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12">
        <f t="shared" si="6"/>
        <v>81052</v>
      </c>
      <c r="V45" s="34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12">
        <v>84392</v>
      </c>
      <c r="V46">
        <v>5608</v>
      </c>
    </row>
    <row r="47" spans="1:22" x14ac:dyDescent="0.3">
      <c r="A47" s="35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10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12">
        <f t="shared" ref="U47" si="14">SUM(M47:T47)</f>
        <v>75872</v>
      </c>
      <c r="V47" s="34">
        <f t="shared" ref="V47:V50" si="15">90000-U47</f>
        <v>14128</v>
      </c>
    </row>
    <row r="48" spans="1:22" x14ac:dyDescent="0.3">
      <c r="A48" s="35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12">
        <f t="shared" ref="U48" si="16">SUM(M48:T48)</f>
        <v>40308</v>
      </c>
      <c r="V48" s="34">
        <f t="shared" si="15"/>
        <v>49692</v>
      </c>
    </row>
    <row r="49" spans="1:22" x14ac:dyDescent="0.3">
      <c r="A49" s="35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12">
        <f t="shared" ref="U49:U52" si="17">SUM(M49:T49)</f>
        <v>86259</v>
      </c>
      <c r="V49" s="34">
        <f t="shared" si="15"/>
        <v>3741</v>
      </c>
    </row>
    <row r="50" spans="1:22" x14ac:dyDescent="0.3">
      <c r="A50" s="35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12">
        <f t="shared" si="17"/>
        <v>80933</v>
      </c>
      <c r="V50" s="34">
        <f t="shared" si="15"/>
        <v>9067</v>
      </c>
    </row>
    <row r="51" spans="1:22" x14ac:dyDescent="0.3">
      <c r="A51" s="35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12">
        <f t="shared" si="17"/>
        <v>79044</v>
      </c>
      <c r="V51" s="34">
        <f>105000-U51</f>
        <v>25956</v>
      </c>
    </row>
    <row r="52" spans="1:22" x14ac:dyDescent="0.3">
      <c r="A52" s="35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12">
        <f t="shared" si="17"/>
        <v>72540</v>
      </c>
      <c r="V52" s="34">
        <f t="shared" ref="V52:V95" si="18">105000-U52</f>
        <v>32460</v>
      </c>
    </row>
    <row r="53" spans="1:22" x14ac:dyDescent="0.3">
      <c r="A53" s="35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12">
        <f t="shared" ref="U53:U54" si="19">SUM(M53:T53)</f>
        <v>84015</v>
      </c>
      <c r="V53" s="34">
        <f t="shared" si="18"/>
        <v>20985</v>
      </c>
    </row>
    <row r="54" spans="1:22" x14ac:dyDescent="0.3">
      <c r="A54" s="35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12">
        <f t="shared" si="19"/>
        <v>82276</v>
      </c>
      <c r="V54" s="34">
        <f t="shared" si="18"/>
        <v>22724</v>
      </c>
    </row>
    <row r="55" spans="1:22" x14ac:dyDescent="0.3">
      <c r="A55" s="35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12">
        <f t="shared" ref="U55:U56" si="20">SUM(M55:T55)</f>
        <v>84632</v>
      </c>
      <c r="V55" s="34">
        <f t="shared" si="18"/>
        <v>20368</v>
      </c>
    </row>
    <row r="56" spans="1:22" x14ac:dyDescent="0.3">
      <c r="A56" s="35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12">
        <f t="shared" si="20"/>
        <v>87013</v>
      </c>
      <c r="V56" s="34">
        <f t="shared" si="18"/>
        <v>17987</v>
      </c>
    </row>
    <row r="57" spans="1:22" x14ac:dyDescent="0.3">
      <c r="A57" s="35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12">
        <f t="shared" ref="U57:U66" si="21">SUM(M57:T57)</f>
        <v>89956</v>
      </c>
      <c r="V57" s="36">
        <f t="shared" si="18"/>
        <v>15044</v>
      </c>
    </row>
    <row r="58" spans="1:22" x14ac:dyDescent="0.3">
      <c r="A58" s="35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12">
        <f t="shared" si="21"/>
        <v>77612</v>
      </c>
      <c r="V58" s="36">
        <f>109375-U58</f>
        <v>31763</v>
      </c>
    </row>
    <row r="59" spans="1:22" x14ac:dyDescent="0.3">
      <c r="A59" s="35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12">
        <f t="shared" si="21"/>
        <v>82831</v>
      </c>
      <c r="V59" s="36">
        <f t="shared" si="18"/>
        <v>22169</v>
      </c>
    </row>
    <row r="60" spans="1:22" x14ac:dyDescent="0.3">
      <c r="A60" s="35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12">
        <f t="shared" si="21"/>
        <v>94316</v>
      </c>
      <c r="V60" s="36">
        <f t="shared" si="18"/>
        <v>10684</v>
      </c>
    </row>
    <row r="61" spans="1:22" x14ac:dyDescent="0.3">
      <c r="A61" s="35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12">
        <f t="shared" si="21"/>
        <v>97557</v>
      </c>
      <c r="V61" s="36">
        <f t="shared" si="18"/>
        <v>7443</v>
      </c>
    </row>
    <row r="62" spans="1:22" x14ac:dyDescent="0.3">
      <c r="A62" s="35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12">
        <f t="shared" si="21"/>
        <v>94135</v>
      </c>
      <c r="V62" s="36">
        <f t="shared" si="18"/>
        <v>10865</v>
      </c>
    </row>
    <row r="63" spans="1:22" x14ac:dyDescent="0.3">
      <c r="A63" s="35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12">
        <f t="shared" si="21"/>
        <v>94228</v>
      </c>
      <c r="V63" s="36">
        <f t="shared" si="18"/>
        <v>10772</v>
      </c>
    </row>
    <row r="64" spans="1:22" ht="15" thickBot="1" x14ac:dyDescent="0.35">
      <c r="A64" s="37">
        <v>45716</v>
      </c>
      <c r="B64" s="38">
        <v>0.29166666666666702</v>
      </c>
      <c r="C64" s="14">
        <v>1850099</v>
      </c>
      <c r="D64" s="14">
        <v>1844875</v>
      </c>
      <c r="E64" s="14">
        <v>1607077</v>
      </c>
      <c r="F64" s="14">
        <v>1530473</v>
      </c>
      <c r="G64" s="14"/>
      <c r="H64" s="14">
        <v>158680</v>
      </c>
      <c r="I64" s="14">
        <v>457749</v>
      </c>
      <c r="J64" s="14">
        <v>490477</v>
      </c>
      <c r="K64" s="14">
        <v>12944070</v>
      </c>
      <c r="L64" s="14">
        <f>K64-K63</f>
        <v>121740</v>
      </c>
      <c r="M64" s="14">
        <f t="shared" si="22"/>
        <v>13952</v>
      </c>
      <c r="N64" s="14">
        <f t="shared" si="22"/>
        <v>14856</v>
      </c>
      <c r="O64" s="14">
        <f t="shared" si="22"/>
        <v>13121</v>
      </c>
      <c r="P64" s="14">
        <f t="shared" si="22"/>
        <v>11961</v>
      </c>
      <c r="Q64" s="14">
        <f t="shared" si="22"/>
        <v>0</v>
      </c>
      <c r="R64" s="14">
        <f t="shared" si="22"/>
        <v>12509</v>
      </c>
      <c r="S64" s="14">
        <f t="shared" si="22"/>
        <v>14559</v>
      </c>
      <c r="T64" s="14">
        <f t="shared" si="22"/>
        <v>14940</v>
      </c>
      <c r="U64" s="39">
        <f t="shared" si="21"/>
        <v>95898</v>
      </c>
      <c r="V64" s="40">
        <f t="shared" si="18"/>
        <v>9102</v>
      </c>
    </row>
    <row r="65" spans="1:22" x14ac:dyDescent="0.3">
      <c r="A65" s="41">
        <v>45717</v>
      </c>
      <c r="B65" s="21">
        <v>0.29166666666666702</v>
      </c>
      <c r="C65" s="22">
        <v>1864930</v>
      </c>
      <c r="D65" s="22">
        <v>1857938</v>
      </c>
      <c r="E65" s="22">
        <v>1616769</v>
      </c>
      <c r="F65" s="22">
        <v>1541525</v>
      </c>
      <c r="G65" s="22"/>
      <c r="H65" s="22">
        <v>171140</v>
      </c>
      <c r="I65" s="22">
        <v>472289</v>
      </c>
      <c r="J65" s="22">
        <v>505408</v>
      </c>
      <c r="K65" s="22">
        <v>13099570</v>
      </c>
      <c r="L65" s="22">
        <f t="shared" si="12"/>
        <v>155500</v>
      </c>
      <c r="M65" s="22">
        <f t="shared" si="22"/>
        <v>14831</v>
      </c>
      <c r="N65" s="22">
        <f t="shared" si="22"/>
        <v>13063</v>
      </c>
      <c r="O65" s="22">
        <f t="shared" si="22"/>
        <v>9692</v>
      </c>
      <c r="P65" s="22">
        <f t="shared" si="22"/>
        <v>11052</v>
      </c>
      <c r="Q65" s="22">
        <f t="shared" si="22"/>
        <v>0</v>
      </c>
      <c r="R65" s="22">
        <f t="shared" si="22"/>
        <v>12460</v>
      </c>
      <c r="S65" s="22">
        <f t="shared" si="22"/>
        <v>14540</v>
      </c>
      <c r="T65" s="22">
        <f t="shared" si="22"/>
        <v>14931</v>
      </c>
      <c r="U65" s="42">
        <f t="shared" si="21"/>
        <v>90569</v>
      </c>
      <c r="V65" s="42">
        <f t="shared" si="18"/>
        <v>14431</v>
      </c>
    </row>
    <row r="66" spans="1:22" x14ac:dyDescent="0.3">
      <c r="A66" s="43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12">
        <f t="shared" si="21"/>
        <v>91249</v>
      </c>
      <c r="V66" s="19">
        <f t="shared" si="18"/>
        <v>13751</v>
      </c>
    </row>
    <row r="67" spans="1:22" x14ac:dyDescent="0.3">
      <c r="A67" s="43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12">
        <f t="shared" ref="U67" si="23">SUM(M67:T67)</f>
        <v>102134</v>
      </c>
      <c r="V67" s="12">
        <f t="shared" si="18"/>
        <v>2866</v>
      </c>
    </row>
    <row r="68" spans="1:22" x14ac:dyDescent="0.3">
      <c r="A68" s="43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12">
        <f t="shared" ref="U68:U69" si="24">SUM(M68:T68)</f>
        <v>86868</v>
      </c>
      <c r="V68" s="12">
        <f t="shared" si="18"/>
        <v>18132</v>
      </c>
    </row>
    <row r="69" spans="1:22" x14ac:dyDescent="0.3">
      <c r="A69" s="43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12">
        <f t="shared" si="24"/>
        <v>86339</v>
      </c>
      <c r="V69" s="12">
        <f t="shared" si="18"/>
        <v>18661</v>
      </c>
    </row>
    <row r="70" spans="1:22" x14ac:dyDescent="0.3">
      <c r="A70" s="43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12">
        <f t="shared" ref="U70" si="25">SUM(M70:T70)</f>
        <v>92995</v>
      </c>
      <c r="V70" s="12">
        <f t="shared" si="18"/>
        <v>12005</v>
      </c>
    </row>
    <row r="71" spans="1:22" x14ac:dyDescent="0.3">
      <c r="A71" s="43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12">
        <f t="shared" ref="U71" si="26">SUM(M71:T71)</f>
        <v>103104</v>
      </c>
      <c r="V71" s="12">
        <f t="shared" si="18"/>
        <v>1896</v>
      </c>
    </row>
    <row r="72" spans="1:22" x14ac:dyDescent="0.3">
      <c r="A72" s="43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12">
        <f t="shared" ref="U72" si="27">SUM(M72:T72)</f>
        <v>101998</v>
      </c>
      <c r="V72" s="12">
        <f t="shared" si="18"/>
        <v>3002</v>
      </c>
    </row>
    <row r="73" spans="1:22" x14ac:dyDescent="0.3">
      <c r="A73" s="43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12">
        <f t="shared" ref="U73:U75" si="28">SUM(M73:T73)</f>
        <v>94813</v>
      </c>
      <c r="V73" s="12">
        <f t="shared" si="18"/>
        <v>10187</v>
      </c>
    </row>
    <row r="74" spans="1:22" x14ac:dyDescent="0.3">
      <c r="A74" s="43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12">
        <f t="shared" si="28"/>
        <v>87541</v>
      </c>
      <c r="V74" s="12">
        <f t="shared" si="18"/>
        <v>17459</v>
      </c>
    </row>
    <row r="75" spans="1:22" x14ac:dyDescent="0.3">
      <c r="A75" s="43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12">
        <f t="shared" si="28"/>
        <v>102068</v>
      </c>
      <c r="V75" s="12">
        <f t="shared" si="18"/>
        <v>2932</v>
      </c>
    </row>
    <row r="76" spans="1:22" x14ac:dyDescent="0.3">
      <c r="A76" s="43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12">
        <f t="shared" ref="U76" si="29">SUM(M76:T76)</f>
        <v>96055</v>
      </c>
      <c r="V76" s="12">
        <f t="shared" si="18"/>
        <v>8945</v>
      </c>
    </row>
    <row r="77" spans="1:22" x14ac:dyDescent="0.3">
      <c r="A77" s="43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12">
        <f t="shared" ref="U77:U82" si="30">SUM(M77:T77)</f>
        <v>89275</v>
      </c>
      <c r="V77" s="12">
        <f t="shared" si="18"/>
        <v>15725</v>
      </c>
    </row>
    <row r="78" spans="1:22" x14ac:dyDescent="0.3">
      <c r="A78" s="43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12">
        <f t="shared" si="30"/>
        <v>96482</v>
      </c>
      <c r="V78" s="12">
        <f t="shared" si="18"/>
        <v>8518</v>
      </c>
    </row>
    <row r="79" spans="1:22" x14ac:dyDescent="0.3">
      <c r="A79" s="43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12">
        <f t="shared" si="30"/>
        <v>95707</v>
      </c>
      <c r="V79" s="12">
        <f t="shared" si="18"/>
        <v>9293</v>
      </c>
    </row>
    <row r="80" spans="1:22" x14ac:dyDescent="0.3">
      <c r="A80" s="43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12">
        <f t="shared" si="30"/>
        <v>93853</v>
      </c>
      <c r="V80" s="12">
        <f t="shared" si="18"/>
        <v>11147</v>
      </c>
    </row>
    <row r="81" spans="1:22" x14ac:dyDescent="0.3">
      <c r="A81" s="43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12">
        <f t="shared" si="30"/>
        <v>87315</v>
      </c>
      <c r="V81" s="12">
        <f t="shared" si="18"/>
        <v>17685</v>
      </c>
    </row>
    <row r="82" spans="1:22" x14ac:dyDescent="0.3">
      <c r="A82" s="43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12">
        <f t="shared" si="30"/>
        <v>95461</v>
      </c>
      <c r="V82" s="12">
        <f t="shared" si="18"/>
        <v>9539</v>
      </c>
    </row>
    <row r="83" spans="1:22" x14ac:dyDescent="0.3">
      <c r="A83" s="43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12">
        <f t="shared" ref="U83" si="32">SUM(M83:T83)</f>
        <v>100396</v>
      </c>
      <c r="V83" s="12">
        <f t="shared" si="18"/>
        <v>4604</v>
      </c>
    </row>
    <row r="84" spans="1:22" x14ac:dyDescent="0.3">
      <c r="A84" s="43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12">
        <f t="shared" ref="U84" si="33">SUM(M84:T84)</f>
        <v>81090</v>
      </c>
      <c r="V84" s="12">
        <f t="shared" si="18"/>
        <v>23910</v>
      </c>
    </row>
    <row r="85" spans="1:22" x14ac:dyDescent="0.3">
      <c r="A85" s="43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12">
        <f t="shared" ref="U85:U87" si="34">SUM(M85:T85)</f>
        <v>95577</v>
      </c>
      <c r="V85" s="12">
        <f t="shared" si="18"/>
        <v>9423</v>
      </c>
    </row>
    <row r="86" spans="1:22" x14ac:dyDescent="0.3">
      <c r="A86" s="43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12">
        <f t="shared" si="34"/>
        <v>91932</v>
      </c>
      <c r="V86" s="12">
        <f t="shared" si="18"/>
        <v>13068</v>
      </c>
    </row>
    <row r="87" spans="1:22" x14ac:dyDescent="0.3">
      <c r="A87" s="43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12">
        <f t="shared" si="34"/>
        <v>100753</v>
      </c>
      <c r="V87" s="12">
        <f t="shared" si="18"/>
        <v>4247</v>
      </c>
    </row>
    <row r="88" spans="1:22" x14ac:dyDescent="0.3">
      <c r="A88" s="43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12">
        <f t="shared" ref="U88" si="35">SUM(M88:T88)</f>
        <v>93401</v>
      </c>
      <c r="V88" s="12">
        <f t="shared" si="18"/>
        <v>11599</v>
      </c>
    </row>
    <row r="89" spans="1:22" x14ac:dyDescent="0.3">
      <c r="A89" s="43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12">
        <f t="shared" ref="U89" si="36">SUM(M89:T89)</f>
        <v>91355</v>
      </c>
      <c r="V89" s="12">
        <f t="shared" si="18"/>
        <v>13645</v>
      </c>
    </row>
    <row r="90" spans="1:22" x14ac:dyDescent="0.3">
      <c r="A90" s="43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12">
        <f t="shared" ref="U90" si="37">SUM(M90:T90)</f>
        <v>78856</v>
      </c>
      <c r="V90" s="12">
        <f t="shared" si="18"/>
        <v>26144</v>
      </c>
    </row>
    <row r="91" spans="1:22" x14ac:dyDescent="0.3">
      <c r="A91" s="43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12">
        <f t="shared" ref="U91" si="38">SUM(M91:T91)</f>
        <v>86228</v>
      </c>
      <c r="V91" s="12">
        <f t="shared" si="18"/>
        <v>18772</v>
      </c>
    </row>
    <row r="92" spans="1:22" x14ac:dyDescent="0.3">
      <c r="A92" s="43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12">
        <f t="shared" ref="U92:U101" si="39">SUM(M92:T92)</f>
        <v>100568</v>
      </c>
      <c r="V92" s="12">
        <f t="shared" si="18"/>
        <v>4432</v>
      </c>
    </row>
    <row r="93" spans="1:22" x14ac:dyDescent="0.3">
      <c r="A93" s="43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12">
        <f t="shared" si="39"/>
        <v>102760</v>
      </c>
      <c r="V93" s="12">
        <f>105000-U93</f>
        <v>2240</v>
      </c>
    </row>
    <row r="94" spans="1:22" x14ac:dyDescent="0.3">
      <c r="A94" s="43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14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12">
        <f t="shared" si="39"/>
        <v>105782</v>
      </c>
      <c r="V94" s="39">
        <f t="shared" si="18"/>
        <v>-782</v>
      </c>
    </row>
    <row r="95" spans="1:22" ht="15" thickBot="1" x14ac:dyDescent="0.35">
      <c r="A95" s="44">
        <v>45747</v>
      </c>
      <c r="B95" s="27">
        <v>0.29166666666666702</v>
      </c>
      <c r="C95" s="28">
        <v>2214875</v>
      </c>
      <c r="D95" s="28">
        <v>2284317</v>
      </c>
      <c r="E95" s="28">
        <v>1978419</v>
      </c>
      <c r="F95" s="28">
        <v>1866911</v>
      </c>
      <c r="G95" s="28">
        <v>134289</v>
      </c>
      <c r="H95" s="28">
        <v>554757</v>
      </c>
      <c r="I95" s="28">
        <v>890874</v>
      </c>
      <c r="J95" s="28">
        <v>930600</v>
      </c>
      <c r="K95" s="45">
        <v>17839510</v>
      </c>
      <c r="L95" s="28">
        <f t="shared" si="12"/>
        <v>155520</v>
      </c>
      <c r="M95" s="46">
        <f t="shared" ref="M95:T110" si="40">+C95-C94</f>
        <v>11427</v>
      </c>
      <c r="N95" s="28">
        <f t="shared" si="40"/>
        <v>15275</v>
      </c>
      <c r="O95" s="28">
        <f t="shared" si="40"/>
        <v>15144</v>
      </c>
      <c r="P95" s="28">
        <f t="shared" si="40"/>
        <v>2648</v>
      </c>
      <c r="Q95" s="28">
        <f t="shared" si="40"/>
        <v>14993</v>
      </c>
      <c r="R95" s="28">
        <f t="shared" si="40"/>
        <v>15079</v>
      </c>
      <c r="S95" s="28">
        <f t="shared" si="40"/>
        <v>15079</v>
      </c>
      <c r="T95" s="28">
        <f t="shared" si="40"/>
        <v>14966</v>
      </c>
      <c r="U95" s="45">
        <f t="shared" si="39"/>
        <v>104611</v>
      </c>
      <c r="V95" s="29">
        <f t="shared" si="18"/>
        <v>389</v>
      </c>
    </row>
    <row r="96" spans="1:22" x14ac:dyDescent="0.3">
      <c r="A96" s="41">
        <v>45748</v>
      </c>
      <c r="B96" s="21">
        <v>0.29166666666666702</v>
      </c>
      <c r="C96" s="22">
        <v>2219376</v>
      </c>
      <c r="D96" s="22">
        <v>2299628</v>
      </c>
      <c r="E96" s="22">
        <v>1993622</v>
      </c>
      <c r="F96" s="22">
        <v>1881964</v>
      </c>
      <c r="G96" s="22">
        <v>144739</v>
      </c>
      <c r="H96" s="22">
        <v>569889</v>
      </c>
      <c r="I96" s="22">
        <v>906004</v>
      </c>
      <c r="J96" s="22">
        <v>945627</v>
      </c>
      <c r="K96" s="22">
        <v>17994120</v>
      </c>
      <c r="L96" s="22">
        <f t="shared" si="12"/>
        <v>154610</v>
      </c>
      <c r="M96" s="22">
        <f t="shared" si="40"/>
        <v>4501</v>
      </c>
      <c r="N96" s="22">
        <f t="shared" si="40"/>
        <v>15311</v>
      </c>
      <c r="O96" s="22">
        <f t="shared" si="40"/>
        <v>15203</v>
      </c>
      <c r="P96" s="22">
        <f t="shared" si="40"/>
        <v>15053</v>
      </c>
      <c r="Q96" s="22">
        <f t="shared" si="40"/>
        <v>10450</v>
      </c>
      <c r="R96" s="22">
        <f t="shared" si="40"/>
        <v>15132</v>
      </c>
      <c r="S96" s="22">
        <f t="shared" si="40"/>
        <v>15130</v>
      </c>
      <c r="T96" s="22">
        <f t="shared" si="40"/>
        <v>15027</v>
      </c>
      <c r="U96" s="42">
        <f t="shared" si="39"/>
        <v>105807</v>
      </c>
      <c r="V96" s="42">
        <f>120000-U96</f>
        <v>14193</v>
      </c>
    </row>
    <row r="97" spans="1:22" x14ac:dyDescent="0.3">
      <c r="A97" s="43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12">
        <f t="shared" si="39"/>
        <v>105828</v>
      </c>
      <c r="V97" s="12">
        <f>120000-U97</f>
        <v>14172</v>
      </c>
    </row>
    <row r="98" spans="1:22" x14ac:dyDescent="0.3">
      <c r="A98" s="43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12">
        <f t="shared" si="39"/>
        <v>106116</v>
      </c>
      <c r="V98" s="12">
        <f t="shared" ref="V98:V137" si="41">120000-U98</f>
        <v>13884</v>
      </c>
    </row>
    <row r="99" spans="1:22" x14ac:dyDescent="0.3">
      <c r="A99" s="43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12">
        <f t="shared" si="39"/>
        <v>105724</v>
      </c>
      <c r="V99" s="12">
        <f t="shared" si="41"/>
        <v>14276</v>
      </c>
    </row>
    <row r="100" spans="1:22" x14ac:dyDescent="0.3">
      <c r="A100" s="43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12">
        <f t="shared" si="39"/>
        <v>91045</v>
      </c>
      <c r="V100" s="12">
        <f>115000-U100</f>
        <v>23955</v>
      </c>
    </row>
    <row r="101" spans="1:22" x14ac:dyDescent="0.3">
      <c r="A101" s="43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12">
        <f t="shared" si="39"/>
        <v>87247</v>
      </c>
      <c r="V101" s="12">
        <f t="shared" si="41"/>
        <v>32753</v>
      </c>
    </row>
    <row r="102" spans="1:22" x14ac:dyDescent="0.3">
      <c r="A102" s="43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12">
        <f t="shared" ref="U102:U103" si="42">SUM(M102:T102)</f>
        <v>86226</v>
      </c>
      <c r="V102" s="12">
        <f t="shared" si="41"/>
        <v>33774</v>
      </c>
    </row>
    <row r="103" spans="1:22" x14ac:dyDescent="0.3">
      <c r="A103" s="43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12">
        <f t="shared" si="42"/>
        <v>93832</v>
      </c>
      <c r="V103" s="12">
        <f t="shared" si="41"/>
        <v>26168</v>
      </c>
    </row>
    <row r="104" spans="1:22" x14ac:dyDescent="0.3">
      <c r="A104" s="43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12">
        <f t="shared" ref="U104" si="43">SUM(M104:T104)</f>
        <v>94856</v>
      </c>
      <c r="V104" s="12">
        <f t="shared" si="41"/>
        <v>25144</v>
      </c>
    </row>
    <row r="105" spans="1:22" x14ac:dyDescent="0.3">
      <c r="A105" s="43">
        <v>45757</v>
      </c>
      <c r="B105" s="2">
        <v>0.29166666666666702</v>
      </c>
      <c r="C105" s="3">
        <v>2277420</v>
      </c>
      <c r="D105" s="3">
        <v>2436175</v>
      </c>
      <c r="E105" s="3">
        <v>2120437</v>
      </c>
      <c r="F105" s="3">
        <v>1994951</v>
      </c>
      <c r="G105" s="3">
        <v>262324</v>
      </c>
      <c r="H105" s="3">
        <v>625216</v>
      </c>
      <c r="I105" s="3">
        <v>1041307</v>
      </c>
      <c r="J105" s="3">
        <v>1073980</v>
      </c>
      <c r="K105" s="3">
        <v>19446960</v>
      </c>
      <c r="L105" s="3">
        <f t="shared" si="12"/>
        <v>162480</v>
      </c>
      <c r="M105" s="3">
        <f t="shared" si="40"/>
        <v>15584</v>
      </c>
      <c r="N105" s="3">
        <f t="shared" si="40"/>
        <v>14558</v>
      </c>
      <c r="O105" s="3">
        <f t="shared" si="40"/>
        <v>15305</v>
      </c>
      <c r="P105" s="3">
        <f t="shared" si="40"/>
        <v>9755</v>
      </c>
      <c r="Q105" s="3">
        <f t="shared" si="40"/>
        <v>14980</v>
      </c>
      <c r="R105" s="3">
        <f t="shared" si="40"/>
        <v>0</v>
      </c>
      <c r="S105" s="3">
        <f t="shared" si="40"/>
        <v>15173</v>
      </c>
      <c r="T105" s="3">
        <f t="shared" si="40"/>
        <v>14732</v>
      </c>
      <c r="U105" s="12">
        <f t="shared" ref="U105" si="44">SUM(M105:T105)</f>
        <v>100087</v>
      </c>
      <c r="V105" s="12">
        <f t="shared" si="41"/>
        <v>19913</v>
      </c>
    </row>
    <row r="106" spans="1:22" x14ac:dyDescent="0.3">
      <c r="A106" s="43">
        <v>45758</v>
      </c>
      <c r="B106" s="2">
        <v>0.29166666666666702</v>
      </c>
      <c r="C106" s="3">
        <v>2292909</v>
      </c>
      <c r="D106" s="3">
        <v>2449277</v>
      </c>
      <c r="E106" s="3">
        <v>2135667</v>
      </c>
      <c r="F106" s="3">
        <v>2010016</v>
      </c>
      <c r="G106" s="3">
        <v>277235</v>
      </c>
      <c r="H106" s="3">
        <v>625216</v>
      </c>
      <c r="I106" s="3">
        <v>1056412</v>
      </c>
      <c r="J106" s="3">
        <v>1088622</v>
      </c>
      <c r="K106" s="3">
        <v>19608670</v>
      </c>
      <c r="L106" s="3">
        <f t="shared" si="12"/>
        <v>161710</v>
      </c>
      <c r="M106" s="3">
        <f t="shared" si="40"/>
        <v>15489</v>
      </c>
      <c r="N106" s="3">
        <f t="shared" si="40"/>
        <v>13102</v>
      </c>
      <c r="O106" s="3">
        <f t="shared" si="40"/>
        <v>15230</v>
      </c>
      <c r="P106" s="3">
        <f t="shared" si="40"/>
        <v>15065</v>
      </c>
      <c r="Q106" s="3">
        <f t="shared" si="40"/>
        <v>14911</v>
      </c>
      <c r="R106" s="3">
        <f t="shared" si="40"/>
        <v>0</v>
      </c>
      <c r="S106" s="3">
        <f t="shared" si="40"/>
        <v>15105</v>
      </c>
      <c r="T106" s="3">
        <f t="shared" si="40"/>
        <v>14642</v>
      </c>
      <c r="U106" s="12">
        <f t="shared" ref="U106:U108" si="45">SUM(M106:T106)</f>
        <v>103544</v>
      </c>
      <c r="V106" s="12">
        <f t="shared" si="41"/>
        <v>16456</v>
      </c>
    </row>
    <row r="107" spans="1:22" x14ac:dyDescent="0.3">
      <c r="A107" s="43">
        <v>45759</v>
      </c>
      <c r="B107" s="2">
        <v>0.29166666666666702</v>
      </c>
      <c r="C107" s="3">
        <v>2308494</v>
      </c>
      <c r="D107" s="3">
        <v>2464706</v>
      </c>
      <c r="E107" s="3">
        <v>2150990</v>
      </c>
      <c r="F107" s="3">
        <v>2025165</v>
      </c>
      <c r="G107" s="3">
        <v>279942</v>
      </c>
      <c r="H107" s="3">
        <v>629569</v>
      </c>
      <c r="I107" s="3">
        <v>1063874</v>
      </c>
      <c r="J107" s="3">
        <v>1092690</v>
      </c>
      <c r="K107" s="3">
        <v>19770210</v>
      </c>
      <c r="L107" s="3">
        <f t="shared" si="12"/>
        <v>161540</v>
      </c>
      <c r="M107" s="3">
        <f t="shared" si="40"/>
        <v>15585</v>
      </c>
      <c r="N107" s="3">
        <f t="shared" si="40"/>
        <v>15429</v>
      </c>
      <c r="O107" s="3">
        <f t="shared" si="40"/>
        <v>15323</v>
      </c>
      <c r="P107" s="3">
        <f t="shared" si="40"/>
        <v>15149</v>
      </c>
      <c r="Q107" s="3">
        <f t="shared" si="40"/>
        <v>2707</v>
      </c>
      <c r="R107" s="3">
        <f t="shared" si="40"/>
        <v>4353</v>
      </c>
      <c r="S107" s="3">
        <f t="shared" si="40"/>
        <v>7462</v>
      </c>
      <c r="T107" s="3">
        <f t="shared" si="40"/>
        <v>4068</v>
      </c>
      <c r="U107" s="12">
        <f t="shared" si="45"/>
        <v>80076</v>
      </c>
      <c r="V107" s="12">
        <f t="shared" si="41"/>
        <v>39924</v>
      </c>
    </row>
    <row r="108" spans="1:22" x14ac:dyDescent="0.3">
      <c r="A108" s="43">
        <v>45760</v>
      </c>
      <c r="B108" s="2">
        <v>0.29166666666666702</v>
      </c>
      <c r="C108" s="3">
        <v>2309886</v>
      </c>
      <c r="D108" s="3">
        <v>2480159</v>
      </c>
      <c r="E108" s="3">
        <v>2166337</v>
      </c>
      <c r="F108" s="3">
        <v>2039993</v>
      </c>
      <c r="G108" s="3">
        <v>279942</v>
      </c>
      <c r="H108" s="3">
        <v>645046</v>
      </c>
      <c r="I108" s="3">
        <v>1079119</v>
      </c>
      <c r="J108" s="3">
        <v>1103551</v>
      </c>
      <c r="K108" s="3">
        <v>19932190</v>
      </c>
      <c r="L108" s="3">
        <f t="shared" si="12"/>
        <v>161980</v>
      </c>
      <c r="M108" s="3">
        <f t="shared" si="40"/>
        <v>1392</v>
      </c>
      <c r="N108" s="3">
        <f t="shared" si="40"/>
        <v>15453</v>
      </c>
      <c r="O108" s="3">
        <f t="shared" si="40"/>
        <v>15347</v>
      </c>
      <c r="P108" s="3">
        <f t="shared" si="40"/>
        <v>14828</v>
      </c>
      <c r="Q108" s="3">
        <f t="shared" si="40"/>
        <v>0</v>
      </c>
      <c r="R108" s="3">
        <f t="shared" si="40"/>
        <v>15477</v>
      </c>
      <c r="S108" s="3">
        <f t="shared" si="40"/>
        <v>15245</v>
      </c>
      <c r="T108" s="3">
        <f t="shared" si="40"/>
        <v>10861</v>
      </c>
      <c r="U108" s="12">
        <f t="shared" si="45"/>
        <v>88603</v>
      </c>
      <c r="V108" s="12">
        <f t="shared" si="41"/>
        <v>31397</v>
      </c>
    </row>
    <row r="109" spans="1:22" x14ac:dyDescent="0.3">
      <c r="A109" s="43">
        <v>45761</v>
      </c>
      <c r="B109" s="2">
        <v>0.29166666666666702</v>
      </c>
      <c r="C109" s="3">
        <v>2323648</v>
      </c>
      <c r="D109" s="3">
        <v>2495648</v>
      </c>
      <c r="E109" s="3">
        <v>2181649</v>
      </c>
      <c r="F109" s="3">
        <v>2039993</v>
      </c>
      <c r="G109" s="3">
        <v>293226</v>
      </c>
      <c r="H109" s="3">
        <v>660458</v>
      </c>
      <c r="I109" s="3">
        <v>1094344</v>
      </c>
      <c r="J109" s="3">
        <v>1118882</v>
      </c>
      <c r="K109" s="3">
        <v>20089390</v>
      </c>
      <c r="L109" s="3">
        <f t="shared" si="12"/>
        <v>157200</v>
      </c>
      <c r="M109" s="3">
        <f t="shared" si="40"/>
        <v>13762</v>
      </c>
      <c r="N109" s="3">
        <f t="shared" si="40"/>
        <v>15489</v>
      </c>
      <c r="O109" s="3">
        <f t="shared" si="40"/>
        <v>15312</v>
      </c>
      <c r="P109" s="3">
        <f t="shared" si="40"/>
        <v>0</v>
      </c>
      <c r="Q109" s="3">
        <f t="shared" si="40"/>
        <v>13284</v>
      </c>
      <c r="R109" s="3">
        <f t="shared" si="40"/>
        <v>15412</v>
      </c>
      <c r="S109" s="3">
        <f t="shared" si="40"/>
        <v>15225</v>
      </c>
      <c r="T109" s="3">
        <f t="shared" si="40"/>
        <v>15331</v>
      </c>
      <c r="U109" s="12">
        <f t="shared" ref="U109" si="46">SUM(M109:T109)</f>
        <v>103815</v>
      </c>
      <c r="V109" s="12">
        <f t="shared" si="41"/>
        <v>16185</v>
      </c>
    </row>
    <row r="110" spans="1:22" x14ac:dyDescent="0.3">
      <c r="A110" s="43">
        <v>45762</v>
      </c>
      <c r="B110" s="2">
        <v>0.29166666666666702</v>
      </c>
      <c r="C110" s="3">
        <v>2337449</v>
      </c>
      <c r="D110" s="3">
        <v>2511101</v>
      </c>
      <c r="E110" s="3">
        <v>2197015</v>
      </c>
      <c r="F110" s="3">
        <v>2039993</v>
      </c>
      <c r="G110" s="3">
        <v>300077</v>
      </c>
      <c r="H110" s="3">
        <v>675827</v>
      </c>
      <c r="I110" s="3">
        <v>1109535</v>
      </c>
      <c r="J110" s="3">
        <v>1134189</v>
      </c>
      <c r="K110" s="3">
        <v>20251480</v>
      </c>
      <c r="L110" s="3">
        <f t="shared" si="12"/>
        <v>162090</v>
      </c>
      <c r="M110" s="3">
        <f t="shared" si="40"/>
        <v>13801</v>
      </c>
      <c r="N110" s="3">
        <f t="shared" si="40"/>
        <v>15453</v>
      </c>
      <c r="O110" s="3">
        <f t="shared" si="40"/>
        <v>15366</v>
      </c>
      <c r="P110" s="3">
        <f t="shared" si="40"/>
        <v>0</v>
      </c>
      <c r="Q110" s="3">
        <f t="shared" si="40"/>
        <v>6851</v>
      </c>
      <c r="R110" s="3">
        <f t="shared" si="40"/>
        <v>15369</v>
      </c>
      <c r="S110" s="3">
        <f t="shared" si="40"/>
        <v>15191</v>
      </c>
      <c r="T110" s="3">
        <f t="shared" si="40"/>
        <v>15307</v>
      </c>
      <c r="U110" s="12">
        <f t="shared" ref="U110" si="47">SUM(M110:T110)</f>
        <v>97338</v>
      </c>
      <c r="V110" s="12">
        <f t="shared" si="41"/>
        <v>22662</v>
      </c>
    </row>
    <row r="111" spans="1:22" x14ac:dyDescent="0.3">
      <c r="A111" s="43">
        <v>45763</v>
      </c>
      <c r="B111" s="2">
        <v>0.29166666666666702</v>
      </c>
      <c r="C111" s="3">
        <v>2353068</v>
      </c>
      <c r="D111" s="3">
        <v>2522262</v>
      </c>
      <c r="E111" s="3">
        <v>2212324</v>
      </c>
      <c r="F111" s="3">
        <v>2039993</v>
      </c>
      <c r="G111" s="3">
        <v>308184</v>
      </c>
      <c r="H111" s="3">
        <v>691188</v>
      </c>
      <c r="I111" s="3">
        <v>1124728</v>
      </c>
      <c r="J111" s="3">
        <v>1149487</v>
      </c>
      <c r="K111" s="3">
        <v>20413660</v>
      </c>
      <c r="L111" s="3">
        <f t="shared" ref="L111:L137" si="48">K111-K110</f>
        <v>162180</v>
      </c>
      <c r="M111" s="3">
        <f t="shared" ref="M111:T126" si="49">+C111-C110</f>
        <v>15619</v>
      </c>
      <c r="N111" s="3">
        <f t="shared" si="49"/>
        <v>11161</v>
      </c>
      <c r="O111" s="3">
        <f t="shared" si="49"/>
        <v>15309</v>
      </c>
      <c r="P111" s="3">
        <f t="shared" si="49"/>
        <v>0</v>
      </c>
      <c r="Q111" s="3">
        <f t="shared" si="49"/>
        <v>8107</v>
      </c>
      <c r="R111" s="3">
        <f t="shared" si="49"/>
        <v>15361</v>
      </c>
      <c r="S111" s="3">
        <f t="shared" si="49"/>
        <v>15193</v>
      </c>
      <c r="T111" s="3">
        <f t="shared" si="49"/>
        <v>15298</v>
      </c>
      <c r="U111" s="12">
        <f t="shared" ref="U111" si="50">SUM(M111:T111)</f>
        <v>96048</v>
      </c>
      <c r="V111" s="12">
        <f t="shared" si="41"/>
        <v>23952</v>
      </c>
    </row>
    <row r="112" spans="1:22" x14ac:dyDescent="0.3">
      <c r="A112" s="43">
        <v>45764</v>
      </c>
      <c r="B112" s="2">
        <v>0.29166666666666702</v>
      </c>
      <c r="C112" s="3">
        <v>2368595</v>
      </c>
      <c r="D112" s="3">
        <v>2528793</v>
      </c>
      <c r="E112" s="3">
        <v>2227577</v>
      </c>
      <c r="F112" s="3">
        <v>2053808</v>
      </c>
      <c r="G112" s="3">
        <v>308184</v>
      </c>
      <c r="H112" s="3">
        <v>706498</v>
      </c>
      <c r="I112" s="3">
        <v>1139885</v>
      </c>
      <c r="J112" s="3">
        <v>1164751</v>
      </c>
      <c r="K112" s="3">
        <v>20575600</v>
      </c>
      <c r="L112" s="3">
        <f t="shared" si="48"/>
        <v>161940</v>
      </c>
      <c r="M112" s="3">
        <f t="shared" si="49"/>
        <v>15527</v>
      </c>
      <c r="N112" s="3">
        <f t="shared" si="49"/>
        <v>6531</v>
      </c>
      <c r="O112" s="3">
        <f t="shared" si="49"/>
        <v>15253</v>
      </c>
      <c r="P112" s="3">
        <f t="shared" si="49"/>
        <v>13815</v>
      </c>
      <c r="Q112" s="3">
        <f t="shared" si="49"/>
        <v>0</v>
      </c>
      <c r="R112" s="3">
        <f t="shared" si="49"/>
        <v>15310</v>
      </c>
      <c r="S112" s="3">
        <f t="shared" si="49"/>
        <v>15157</v>
      </c>
      <c r="T112" s="3">
        <f t="shared" si="49"/>
        <v>15264</v>
      </c>
      <c r="U112" s="12">
        <f t="shared" ref="U112" si="51">SUM(M112:T112)</f>
        <v>96857</v>
      </c>
      <c r="V112" s="12">
        <f t="shared" si="41"/>
        <v>23143</v>
      </c>
    </row>
    <row r="113" spans="1:22" x14ac:dyDescent="0.3">
      <c r="A113" s="43">
        <v>45765</v>
      </c>
      <c r="B113" s="2">
        <v>0.29166666666666702</v>
      </c>
      <c r="C113" s="3">
        <v>2376970</v>
      </c>
      <c r="D113" s="3">
        <v>2544177</v>
      </c>
      <c r="E113" s="3">
        <v>2242749</v>
      </c>
      <c r="F113" s="3">
        <v>2068899</v>
      </c>
      <c r="G113" s="3">
        <v>308184</v>
      </c>
      <c r="H113" s="3">
        <v>721742</v>
      </c>
      <c r="I113" s="3">
        <v>1154966</v>
      </c>
      <c r="J113" s="3">
        <v>1179965</v>
      </c>
      <c r="K113" s="3">
        <v>20737400</v>
      </c>
      <c r="L113" s="3">
        <f t="shared" si="48"/>
        <v>161800</v>
      </c>
      <c r="M113" s="3">
        <f t="shared" si="49"/>
        <v>8375</v>
      </c>
      <c r="N113" s="3">
        <f t="shared" si="49"/>
        <v>15384</v>
      </c>
      <c r="O113" s="3">
        <f t="shared" si="49"/>
        <v>15172</v>
      </c>
      <c r="P113" s="3">
        <f t="shared" si="49"/>
        <v>15091</v>
      </c>
      <c r="Q113" s="3">
        <f t="shared" si="49"/>
        <v>0</v>
      </c>
      <c r="R113" s="3">
        <f t="shared" si="49"/>
        <v>15244</v>
      </c>
      <c r="S113" s="3">
        <f t="shared" si="49"/>
        <v>15081</v>
      </c>
      <c r="T113" s="3">
        <f t="shared" si="49"/>
        <v>15214</v>
      </c>
      <c r="U113" s="12">
        <f t="shared" ref="U113:U115" si="52">SUM(M113:T113)</f>
        <v>99561</v>
      </c>
      <c r="V113" s="12">
        <f t="shared" si="41"/>
        <v>20439</v>
      </c>
    </row>
    <row r="114" spans="1:22" x14ac:dyDescent="0.3">
      <c r="A114" s="43">
        <v>45766</v>
      </c>
      <c r="B114" s="2">
        <v>0.29166666666666702</v>
      </c>
      <c r="C114" s="3">
        <v>2376970</v>
      </c>
      <c r="D114" s="3">
        <v>2559564</v>
      </c>
      <c r="E114" s="3">
        <v>2254298</v>
      </c>
      <c r="F114" s="3">
        <v>2083993</v>
      </c>
      <c r="G114" s="3">
        <v>313773</v>
      </c>
      <c r="H114" s="3">
        <v>736910</v>
      </c>
      <c r="I114" s="3">
        <v>1170054</v>
      </c>
      <c r="J114" s="3">
        <v>1195194</v>
      </c>
      <c r="K114" s="3">
        <v>20899350</v>
      </c>
      <c r="L114" s="3">
        <f t="shared" si="48"/>
        <v>161950</v>
      </c>
      <c r="M114" s="3">
        <f t="shared" si="49"/>
        <v>0</v>
      </c>
      <c r="N114" s="3">
        <f t="shared" si="49"/>
        <v>15387</v>
      </c>
      <c r="O114" s="3">
        <f t="shared" si="49"/>
        <v>11549</v>
      </c>
      <c r="P114" s="3">
        <f t="shared" si="49"/>
        <v>15094</v>
      </c>
      <c r="Q114" s="3">
        <f t="shared" si="49"/>
        <v>5589</v>
      </c>
      <c r="R114" s="3">
        <f t="shared" si="49"/>
        <v>15168</v>
      </c>
      <c r="S114" s="3">
        <f t="shared" si="49"/>
        <v>15088</v>
      </c>
      <c r="T114" s="3">
        <f t="shared" si="49"/>
        <v>15229</v>
      </c>
      <c r="U114" s="12">
        <f t="shared" si="52"/>
        <v>93104</v>
      </c>
      <c r="V114" s="12">
        <f t="shared" si="41"/>
        <v>26896</v>
      </c>
    </row>
    <row r="115" spans="1:22" x14ac:dyDescent="0.3">
      <c r="A115" s="43">
        <v>45767</v>
      </c>
      <c r="B115" s="2">
        <v>0.29166666666666702</v>
      </c>
      <c r="C115" s="3">
        <v>2376970</v>
      </c>
      <c r="D115" s="3">
        <v>2571273</v>
      </c>
      <c r="E115" s="3">
        <v>2269467</v>
      </c>
      <c r="F115" s="3">
        <v>2098997</v>
      </c>
      <c r="G115" s="3">
        <v>324264</v>
      </c>
      <c r="H115" s="3">
        <v>751918</v>
      </c>
      <c r="I115" s="3">
        <v>1185065</v>
      </c>
      <c r="J115" s="3">
        <v>1210361</v>
      </c>
      <c r="K115" s="3">
        <v>21061280</v>
      </c>
      <c r="L115" s="3">
        <f t="shared" si="48"/>
        <v>161930</v>
      </c>
      <c r="M115" s="3">
        <f t="shared" si="49"/>
        <v>0</v>
      </c>
      <c r="N115" s="3">
        <f t="shared" si="49"/>
        <v>11709</v>
      </c>
      <c r="O115" s="3">
        <f t="shared" si="49"/>
        <v>15169</v>
      </c>
      <c r="P115" s="3">
        <f t="shared" si="49"/>
        <v>15004</v>
      </c>
      <c r="Q115" s="3">
        <f t="shared" si="49"/>
        <v>10491</v>
      </c>
      <c r="R115" s="3">
        <f t="shared" si="49"/>
        <v>15008</v>
      </c>
      <c r="S115" s="3">
        <f t="shared" si="49"/>
        <v>15011</v>
      </c>
      <c r="T115" s="3">
        <f t="shared" si="49"/>
        <v>15167</v>
      </c>
      <c r="U115" s="12">
        <f t="shared" si="52"/>
        <v>97559</v>
      </c>
      <c r="V115" s="12">
        <f t="shared" si="41"/>
        <v>22441</v>
      </c>
    </row>
    <row r="116" spans="1:22" x14ac:dyDescent="0.3">
      <c r="A116" s="43">
        <v>45768</v>
      </c>
      <c r="B116" s="2">
        <v>0.29166666666666702</v>
      </c>
      <c r="C116" s="3">
        <v>2380440</v>
      </c>
      <c r="D116" s="3">
        <v>2586186</v>
      </c>
      <c r="E116" s="3">
        <v>2284242</v>
      </c>
      <c r="F116" s="3">
        <v>2110345</v>
      </c>
      <c r="G116" s="3">
        <v>339205</v>
      </c>
      <c r="H116" s="3">
        <v>766866</v>
      </c>
      <c r="I116" s="3">
        <v>1200038</v>
      </c>
      <c r="J116" s="3">
        <v>1225489</v>
      </c>
      <c r="K116" s="3">
        <v>21223630</v>
      </c>
      <c r="L116" s="3">
        <f t="shared" si="48"/>
        <v>162350</v>
      </c>
      <c r="M116" s="3">
        <f t="shared" si="49"/>
        <v>3470</v>
      </c>
      <c r="N116" s="3">
        <f t="shared" si="49"/>
        <v>14913</v>
      </c>
      <c r="O116" s="3">
        <f t="shared" si="49"/>
        <v>14775</v>
      </c>
      <c r="P116" s="3">
        <f t="shared" si="49"/>
        <v>11348</v>
      </c>
      <c r="Q116" s="3">
        <f t="shared" si="49"/>
        <v>14941</v>
      </c>
      <c r="R116" s="3">
        <f t="shared" si="49"/>
        <v>14948</v>
      </c>
      <c r="S116" s="3">
        <f t="shared" si="49"/>
        <v>14973</v>
      </c>
      <c r="T116" s="3">
        <f t="shared" si="49"/>
        <v>15128</v>
      </c>
      <c r="U116" s="12">
        <f t="shared" ref="U116" si="53">SUM(M116:T116)</f>
        <v>104496</v>
      </c>
      <c r="V116" s="12">
        <f t="shared" si="41"/>
        <v>15504</v>
      </c>
    </row>
    <row r="117" spans="1:22" x14ac:dyDescent="0.3">
      <c r="A117" s="43">
        <v>45769</v>
      </c>
      <c r="B117" s="2">
        <v>0.29166666666666702</v>
      </c>
      <c r="C117" s="3">
        <v>2395959</v>
      </c>
      <c r="D117" s="3">
        <v>2601483</v>
      </c>
      <c r="E117" s="3">
        <v>2285299</v>
      </c>
      <c r="F117" s="3">
        <v>2119071</v>
      </c>
      <c r="G117" s="3">
        <v>343748</v>
      </c>
      <c r="H117" s="3">
        <v>781409</v>
      </c>
      <c r="I117" s="3">
        <v>1215026</v>
      </c>
      <c r="J117" s="3">
        <v>1240629</v>
      </c>
      <c r="K117" s="3">
        <v>21385800</v>
      </c>
      <c r="L117" s="3">
        <f t="shared" si="48"/>
        <v>162170</v>
      </c>
      <c r="M117" s="3">
        <f t="shared" si="49"/>
        <v>15519</v>
      </c>
      <c r="N117" s="3">
        <f t="shared" si="49"/>
        <v>15297</v>
      </c>
      <c r="O117" s="3">
        <f t="shared" si="49"/>
        <v>1057</v>
      </c>
      <c r="P117" s="3">
        <f t="shared" si="49"/>
        <v>8726</v>
      </c>
      <c r="Q117" s="3">
        <f t="shared" si="49"/>
        <v>4543</v>
      </c>
      <c r="R117" s="3">
        <f t="shared" si="49"/>
        <v>14543</v>
      </c>
      <c r="S117" s="3">
        <f t="shared" si="49"/>
        <v>14988</v>
      </c>
      <c r="T117" s="3">
        <f t="shared" si="49"/>
        <v>15140</v>
      </c>
      <c r="U117" s="12">
        <f t="shared" ref="U117" si="54">SUM(M117:T117)</f>
        <v>89813</v>
      </c>
      <c r="V117" s="12">
        <f t="shared" si="41"/>
        <v>30187</v>
      </c>
    </row>
    <row r="118" spans="1:22" x14ac:dyDescent="0.3">
      <c r="A118" s="43">
        <v>45770</v>
      </c>
      <c r="B118" s="2">
        <v>0.29166666666666702</v>
      </c>
      <c r="C118" s="3">
        <v>2411453</v>
      </c>
      <c r="D118" s="3">
        <v>2616764</v>
      </c>
      <c r="E118" s="3">
        <v>2285299</v>
      </c>
      <c r="F118" s="3">
        <v>2127802</v>
      </c>
      <c r="G118" s="3">
        <v>350931</v>
      </c>
      <c r="H118" s="3">
        <v>790938</v>
      </c>
      <c r="I118" s="3">
        <v>1230003</v>
      </c>
      <c r="J118" s="3">
        <v>1255762</v>
      </c>
      <c r="K118" s="3">
        <v>21545070</v>
      </c>
      <c r="L118" s="3">
        <f t="shared" si="48"/>
        <v>159270</v>
      </c>
      <c r="M118" s="3">
        <f t="shared" si="49"/>
        <v>15494</v>
      </c>
      <c r="N118" s="3">
        <f t="shared" si="49"/>
        <v>15281</v>
      </c>
      <c r="O118" s="3">
        <f t="shared" si="49"/>
        <v>0</v>
      </c>
      <c r="P118" s="3">
        <f t="shared" si="49"/>
        <v>8731</v>
      </c>
      <c r="Q118" s="3">
        <f t="shared" si="49"/>
        <v>7183</v>
      </c>
      <c r="R118" s="3">
        <f t="shared" si="49"/>
        <v>9529</v>
      </c>
      <c r="S118" s="3">
        <f t="shared" si="49"/>
        <v>14977</v>
      </c>
      <c r="T118" s="3">
        <f t="shared" si="49"/>
        <v>15133</v>
      </c>
      <c r="U118" s="12">
        <f t="shared" ref="U118" si="55">SUM(M118:T118)</f>
        <v>86328</v>
      </c>
      <c r="V118" s="12">
        <f t="shared" si="41"/>
        <v>33672</v>
      </c>
    </row>
    <row r="119" spans="1:22" x14ac:dyDescent="0.3">
      <c r="A119" s="43">
        <v>45771</v>
      </c>
      <c r="B119" s="2">
        <v>0.29166666666666702</v>
      </c>
      <c r="C119" s="3">
        <v>2426485</v>
      </c>
      <c r="D119" s="3">
        <v>2632084</v>
      </c>
      <c r="E119" s="3">
        <v>2285299</v>
      </c>
      <c r="F119" s="3">
        <v>2142877</v>
      </c>
      <c r="G119" s="3">
        <v>365531</v>
      </c>
      <c r="H119" s="3">
        <v>806087</v>
      </c>
      <c r="I119" s="3">
        <v>1245012</v>
      </c>
      <c r="J119" s="3">
        <v>1270916</v>
      </c>
      <c r="K119" s="3">
        <v>21712660</v>
      </c>
      <c r="L119" s="3">
        <f t="shared" si="48"/>
        <v>167590</v>
      </c>
      <c r="M119" s="3">
        <f t="shared" si="49"/>
        <v>15032</v>
      </c>
      <c r="N119" s="3">
        <f t="shared" si="49"/>
        <v>15320</v>
      </c>
      <c r="O119" s="3">
        <f t="shared" si="49"/>
        <v>0</v>
      </c>
      <c r="P119" s="3">
        <f t="shared" si="49"/>
        <v>15075</v>
      </c>
      <c r="Q119" s="3">
        <f t="shared" si="49"/>
        <v>14600</v>
      </c>
      <c r="R119" s="3">
        <f t="shared" si="49"/>
        <v>15149</v>
      </c>
      <c r="S119" s="3">
        <f t="shared" si="49"/>
        <v>15009</v>
      </c>
      <c r="T119" s="3">
        <f t="shared" si="49"/>
        <v>15154</v>
      </c>
      <c r="U119" s="12">
        <f t="shared" ref="U119" si="56">SUM(M119:T119)</f>
        <v>105339</v>
      </c>
      <c r="V119" s="12">
        <f t="shared" si="41"/>
        <v>14661</v>
      </c>
    </row>
    <row r="120" spans="1:22" x14ac:dyDescent="0.3">
      <c r="A120" s="43">
        <v>45772</v>
      </c>
      <c r="B120" s="2">
        <v>0.29166666666666702</v>
      </c>
      <c r="C120" s="3">
        <v>2440337</v>
      </c>
      <c r="D120" s="3">
        <v>2647422</v>
      </c>
      <c r="E120" s="3">
        <v>2299607</v>
      </c>
      <c r="F120" s="3">
        <v>2157973</v>
      </c>
      <c r="G120" s="3">
        <v>365531</v>
      </c>
      <c r="H120" s="3">
        <v>821238</v>
      </c>
      <c r="I120" s="3">
        <v>1260066</v>
      </c>
      <c r="J120" s="3">
        <v>1286117</v>
      </c>
      <c r="K120" s="3">
        <v>21866402</v>
      </c>
      <c r="L120" s="3">
        <f t="shared" si="48"/>
        <v>153742</v>
      </c>
      <c r="M120" s="3">
        <f t="shared" si="49"/>
        <v>13852</v>
      </c>
      <c r="N120" s="3">
        <f t="shared" si="49"/>
        <v>15338</v>
      </c>
      <c r="O120" s="3">
        <f t="shared" si="49"/>
        <v>14308</v>
      </c>
      <c r="P120" s="3">
        <f t="shared" si="49"/>
        <v>15096</v>
      </c>
      <c r="Q120" s="3">
        <f t="shared" si="49"/>
        <v>0</v>
      </c>
      <c r="R120" s="3">
        <f t="shared" si="49"/>
        <v>15151</v>
      </c>
      <c r="S120" s="3">
        <f t="shared" si="49"/>
        <v>15054</v>
      </c>
      <c r="T120" s="3">
        <f t="shared" si="49"/>
        <v>15201</v>
      </c>
      <c r="U120" s="12">
        <f t="shared" ref="U120:U122" si="57">SUM(M120:T120)</f>
        <v>104000</v>
      </c>
      <c r="V120" s="12">
        <f t="shared" si="41"/>
        <v>16000</v>
      </c>
    </row>
    <row r="121" spans="1:22" x14ac:dyDescent="0.3">
      <c r="A121" s="43">
        <v>45773</v>
      </c>
      <c r="B121" s="2">
        <v>0.29166666666666702</v>
      </c>
      <c r="C121" s="3">
        <v>2454818</v>
      </c>
      <c r="D121" s="3">
        <v>2661697</v>
      </c>
      <c r="E121" s="3">
        <v>2314883</v>
      </c>
      <c r="F121" s="3">
        <v>2173019</v>
      </c>
      <c r="G121" s="3">
        <v>365531</v>
      </c>
      <c r="H121" s="3">
        <v>835988</v>
      </c>
      <c r="I121" s="3">
        <v>1275083</v>
      </c>
      <c r="J121" s="3">
        <v>1301295</v>
      </c>
      <c r="K121" s="3">
        <v>22033870</v>
      </c>
      <c r="L121" s="3">
        <f t="shared" si="48"/>
        <v>167468</v>
      </c>
      <c r="M121" s="3">
        <f t="shared" si="49"/>
        <v>14481</v>
      </c>
      <c r="N121" s="3">
        <f t="shared" si="49"/>
        <v>14275</v>
      </c>
      <c r="O121" s="3">
        <f t="shared" si="49"/>
        <v>15276</v>
      </c>
      <c r="P121" s="3">
        <f t="shared" si="49"/>
        <v>15046</v>
      </c>
      <c r="Q121" s="3">
        <f t="shared" si="49"/>
        <v>0</v>
      </c>
      <c r="R121" s="3">
        <f t="shared" si="49"/>
        <v>14750</v>
      </c>
      <c r="S121" s="3">
        <f t="shared" si="49"/>
        <v>15017</v>
      </c>
      <c r="T121" s="3">
        <f t="shared" si="49"/>
        <v>15178</v>
      </c>
      <c r="U121" s="12">
        <f t="shared" si="57"/>
        <v>104023</v>
      </c>
      <c r="V121" s="12">
        <f t="shared" si="41"/>
        <v>15977</v>
      </c>
    </row>
    <row r="122" spans="1:22" x14ac:dyDescent="0.3">
      <c r="A122" s="43">
        <v>45774</v>
      </c>
      <c r="B122" s="2">
        <v>0.29166666666666702</v>
      </c>
      <c r="C122" s="3">
        <v>2455524</v>
      </c>
      <c r="D122" s="3">
        <v>2662470</v>
      </c>
      <c r="E122" s="3">
        <v>2323719</v>
      </c>
      <c r="F122" s="3">
        <v>2179751</v>
      </c>
      <c r="G122" s="3">
        <v>365531</v>
      </c>
      <c r="H122" s="3">
        <v>836674</v>
      </c>
      <c r="I122" s="3">
        <v>1290048</v>
      </c>
      <c r="J122" s="3">
        <v>1309137</v>
      </c>
      <c r="K122" s="3">
        <v>22193390</v>
      </c>
      <c r="L122" s="3">
        <f t="shared" si="48"/>
        <v>159520</v>
      </c>
      <c r="M122" s="3">
        <f t="shared" si="49"/>
        <v>706</v>
      </c>
      <c r="N122" s="3">
        <f t="shared" si="49"/>
        <v>773</v>
      </c>
      <c r="O122" s="3">
        <f t="shared" si="49"/>
        <v>8836</v>
      </c>
      <c r="P122" s="3">
        <f t="shared" si="49"/>
        <v>6732</v>
      </c>
      <c r="Q122" s="3">
        <f t="shared" si="49"/>
        <v>0</v>
      </c>
      <c r="R122" s="3">
        <f t="shared" si="49"/>
        <v>686</v>
      </c>
      <c r="S122" s="3">
        <f t="shared" si="49"/>
        <v>14965</v>
      </c>
      <c r="T122" s="3">
        <f t="shared" si="49"/>
        <v>7842</v>
      </c>
      <c r="U122" s="12">
        <f t="shared" si="57"/>
        <v>40540</v>
      </c>
      <c r="V122" s="12">
        <f t="shared" si="41"/>
        <v>79460</v>
      </c>
    </row>
    <row r="123" spans="1:22" x14ac:dyDescent="0.3">
      <c r="A123" s="43">
        <v>45775</v>
      </c>
      <c r="B123" s="2">
        <v>0.29166666666666702</v>
      </c>
      <c r="C123" s="3">
        <v>2459586</v>
      </c>
      <c r="D123" s="3">
        <v>2670569</v>
      </c>
      <c r="E123" s="3">
        <v>2328396</v>
      </c>
      <c r="F123" s="3">
        <v>2180865</v>
      </c>
      <c r="G123" s="3">
        <v>365531</v>
      </c>
      <c r="H123" s="3">
        <v>846230</v>
      </c>
      <c r="I123" s="3">
        <v>1299331</v>
      </c>
      <c r="J123" s="3">
        <v>1312141</v>
      </c>
      <c r="K123" s="3">
        <v>22350980</v>
      </c>
      <c r="L123" s="3">
        <f t="shared" si="48"/>
        <v>157590</v>
      </c>
      <c r="M123" s="3">
        <f t="shared" si="49"/>
        <v>4062</v>
      </c>
      <c r="N123" s="3">
        <f t="shared" si="49"/>
        <v>8099</v>
      </c>
      <c r="O123" s="3">
        <f t="shared" si="49"/>
        <v>4677</v>
      </c>
      <c r="P123" s="3">
        <f t="shared" si="49"/>
        <v>1114</v>
      </c>
      <c r="Q123" s="3">
        <f t="shared" si="49"/>
        <v>0</v>
      </c>
      <c r="R123" s="3">
        <f t="shared" si="49"/>
        <v>9556</v>
      </c>
      <c r="S123" s="3">
        <f t="shared" si="49"/>
        <v>9283</v>
      </c>
      <c r="T123" s="3">
        <f t="shared" si="49"/>
        <v>3004</v>
      </c>
      <c r="U123" s="12">
        <f t="shared" ref="U123" si="58">SUM(M123:T123)</f>
        <v>39795</v>
      </c>
      <c r="V123" s="12">
        <f t="shared" si="41"/>
        <v>80205</v>
      </c>
    </row>
    <row r="124" spans="1:22" x14ac:dyDescent="0.3">
      <c r="A124" s="43">
        <v>45776</v>
      </c>
      <c r="B124" s="2">
        <v>0.29166666666666702</v>
      </c>
      <c r="C124" s="3">
        <v>2459586</v>
      </c>
      <c r="D124" s="3">
        <v>2676222</v>
      </c>
      <c r="E124" s="3">
        <v>2343738</v>
      </c>
      <c r="F124" s="3">
        <v>2180865</v>
      </c>
      <c r="G124" s="3">
        <v>365531</v>
      </c>
      <c r="H124" s="3">
        <v>861173</v>
      </c>
      <c r="I124" s="3">
        <v>1314370</v>
      </c>
      <c r="J124" s="3">
        <v>1327424</v>
      </c>
      <c r="K124" s="3">
        <v>22511290</v>
      </c>
      <c r="L124" s="3">
        <f t="shared" si="48"/>
        <v>160310</v>
      </c>
      <c r="M124" s="3">
        <f t="shared" si="49"/>
        <v>0</v>
      </c>
      <c r="N124" s="3">
        <f t="shared" si="49"/>
        <v>5653</v>
      </c>
      <c r="O124" s="3">
        <f t="shared" si="49"/>
        <v>15342</v>
      </c>
      <c r="P124" s="3">
        <f t="shared" si="49"/>
        <v>0</v>
      </c>
      <c r="Q124" s="3">
        <f t="shared" si="49"/>
        <v>0</v>
      </c>
      <c r="R124" s="3">
        <f t="shared" si="49"/>
        <v>14943</v>
      </c>
      <c r="S124" s="3">
        <f t="shared" si="49"/>
        <v>15039</v>
      </c>
      <c r="T124" s="3">
        <f t="shared" si="49"/>
        <v>15283</v>
      </c>
      <c r="U124" s="12">
        <f t="shared" ref="U124" si="59">SUM(M124:T124)</f>
        <v>66260</v>
      </c>
      <c r="V124" s="12">
        <f t="shared" si="41"/>
        <v>53740</v>
      </c>
    </row>
    <row r="125" spans="1:22" ht="15" thickBot="1" x14ac:dyDescent="0.35">
      <c r="A125" s="44">
        <v>45777</v>
      </c>
      <c r="B125" s="27">
        <v>0.29166666666666702</v>
      </c>
      <c r="C125" s="28">
        <v>2471991</v>
      </c>
      <c r="D125" s="28">
        <v>2676222</v>
      </c>
      <c r="E125" s="28">
        <v>2359037</v>
      </c>
      <c r="F125" s="28">
        <v>2180865</v>
      </c>
      <c r="G125" s="28">
        <v>365531</v>
      </c>
      <c r="H125" s="28">
        <v>865217</v>
      </c>
      <c r="I125" s="28">
        <v>1329406</v>
      </c>
      <c r="J125" s="28">
        <v>1338163</v>
      </c>
      <c r="K125" s="28">
        <v>22666120</v>
      </c>
      <c r="L125" s="28">
        <f t="shared" si="48"/>
        <v>154830</v>
      </c>
      <c r="M125" s="28">
        <f t="shared" si="49"/>
        <v>12405</v>
      </c>
      <c r="N125" s="28">
        <f t="shared" si="49"/>
        <v>0</v>
      </c>
      <c r="O125" s="28">
        <f t="shared" si="49"/>
        <v>15299</v>
      </c>
      <c r="P125" s="28">
        <f t="shared" si="49"/>
        <v>0</v>
      </c>
      <c r="Q125" s="28">
        <f t="shared" si="49"/>
        <v>0</v>
      </c>
      <c r="R125" s="28">
        <f t="shared" si="49"/>
        <v>4044</v>
      </c>
      <c r="S125" s="28">
        <f t="shared" si="49"/>
        <v>15036</v>
      </c>
      <c r="T125" s="28">
        <f t="shared" si="49"/>
        <v>10739</v>
      </c>
      <c r="U125" s="45">
        <f t="shared" ref="U125:U126" si="60">SUM(M125:T125)</f>
        <v>57523</v>
      </c>
      <c r="V125" s="45">
        <f t="shared" si="41"/>
        <v>62477</v>
      </c>
    </row>
    <row r="126" spans="1:22" x14ac:dyDescent="0.3">
      <c r="A126" s="41">
        <v>45778</v>
      </c>
      <c r="B126" s="21">
        <v>0.29166666666666702</v>
      </c>
      <c r="C126" s="22">
        <v>2482275</v>
      </c>
      <c r="D126" s="22">
        <v>2684916</v>
      </c>
      <c r="E126" s="22">
        <v>2374386</v>
      </c>
      <c r="F126" s="22">
        <v>2185807</v>
      </c>
      <c r="G126" s="22">
        <v>365531</v>
      </c>
      <c r="H126" s="22">
        <v>880502</v>
      </c>
      <c r="I126" s="22">
        <v>1344475</v>
      </c>
      <c r="J126" s="22">
        <v>1341961</v>
      </c>
      <c r="K126" s="22">
        <v>22821900</v>
      </c>
      <c r="L126" s="22">
        <f t="shared" si="48"/>
        <v>155780</v>
      </c>
      <c r="M126" s="22">
        <f t="shared" si="49"/>
        <v>10284</v>
      </c>
      <c r="N126" s="22">
        <f t="shared" si="49"/>
        <v>8694</v>
      </c>
      <c r="O126" s="22">
        <f t="shared" si="49"/>
        <v>15349</v>
      </c>
      <c r="P126" s="22">
        <f t="shared" si="49"/>
        <v>4942</v>
      </c>
      <c r="Q126" s="22">
        <f t="shared" si="49"/>
        <v>0</v>
      </c>
      <c r="R126" s="22">
        <f t="shared" si="49"/>
        <v>15285</v>
      </c>
      <c r="S126" s="22">
        <f t="shared" si="49"/>
        <v>15069</v>
      </c>
      <c r="T126" s="22">
        <f t="shared" si="49"/>
        <v>3798</v>
      </c>
      <c r="U126" s="23">
        <f t="shared" si="60"/>
        <v>73421</v>
      </c>
      <c r="V126" s="47">
        <f t="shared" si="41"/>
        <v>46579</v>
      </c>
    </row>
    <row r="127" spans="1:22" x14ac:dyDescent="0.3">
      <c r="A127" s="43">
        <v>45779</v>
      </c>
      <c r="B127" s="2">
        <v>0.29166666666666702</v>
      </c>
      <c r="C127" s="3">
        <v>2483890</v>
      </c>
      <c r="D127" s="3">
        <v>2690913</v>
      </c>
      <c r="E127" s="3">
        <v>2389782</v>
      </c>
      <c r="F127" s="3">
        <v>2196066</v>
      </c>
      <c r="G127" s="3">
        <v>365531</v>
      </c>
      <c r="H127" s="3">
        <v>895785</v>
      </c>
      <c r="I127" s="3">
        <v>1359580</v>
      </c>
      <c r="J127" s="3">
        <v>1357351</v>
      </c>
      <c r="K127" s="3">
        <v>22980860</v>
      </c>
      <c r="L127" s="3">
        <f t="shared" si="48"/>
        <v>158960</v>
      </c>
      <c r="M127" s="3">
        <f t="shared" ref="M127:T137" si="61">+C127-C126</f>
        <v>1615</v>
      </c>
      <c r="N127" s="3">
        <f t="shared" si="61"/>
        <v>5997</v>
      </c>
      <c r="O127" s="3">
        <f t="shared" si="61"/>
        <v>15396</v>
      </c>
      <c r="P127" s="3">
        <f t="shared" si="61"/>
        <v>10259</v>
      </c>
      <c r="Q127" s="3">
        <f t="shared" si="61"/>
        <v>0</v>
      </c>
      <c r="R127" s="3">
        <f t="shared" si="61"/>
        <v>15283</v>
      </c>
      <c r="S127" s="3">
        <f t="shared" si="61"/>
        <v>15105</v>
      </c>
      <c r="T127" s="3">
        <f t="shared" si="61"/>
        <v>15390</v>
      </c>
      <c r="U127" s="25">
        <f t="shared" ref="U127:U129" si="62">SUM(M127:T127)</f>
        <v>79045</v>
      </c>
      <c r="V127" s="48">
        <f t="shared" si="41"/>
        <v>40955</v>
      </c>
    </row>
    <row r="128" spans="1:22" x14ac:dyDescent="0.3">
      <c r="A128" s="43">
        <v>45780</v>
      </c>
      <c r="B128" s="2">
        <v>0.29166666666666702</v>
      </c>
      <c r="C128" s="3">
        <v>2483890</v>
      </c>
      <c r="D128" s="3">
        <v>2693732</v>
      </c>
      <c r="E128" s="3">
        <v>2405175</v>
      </c>
      <c r="F128" s="3">
        <v>2208282</v>
      </c>
      <c r="G128" s="3">
        <v>365531</v>
      </c>
      <c r="H128" s="3">
        <v>911043</v>
      </c>
      <c r="I128" s="3">
        <v>1374667</v>
      </c>
      <c r="J128" s="3">
        <v>1372708</v>
      </c>
      <c r="K128" s="3">
        <v>23137610</v>
      </c>
      <c r="L128" s="3">
        <f t="shared" si="48"/>
        <v>156750</v>
      </c>
      <c r="M128" s="3">
        <f t="shared" si="61"/>
        <v>0</v>
      </c>
      <c r="N128" s="3">
        <f t="shared" si="61"/>
        <v>2819</v>
      </c>
      <c r="O128" s="3">
        <f t="shared" si="61"/>
        <v>15393</v>
      </c>
      <c r="P128" s="3">
        <f t="shared" si="61"/>
        <v>12216</v>
      </c>
      <c r="Q128" s="3">
        <f t="shared" si="61"/>
        <v>0</v>
      </c>
      <c r="R128" s="3">
        <f t="shared" si="61"/>
        <v>15258</v>
      </c>
      <c r="S128" s="3">
        <f t="shared" si="61"/>
        <v>15087</v>
      </c>
      <c r="T128" s="3">
        <f t="shared" si="61"/>
        <v>15357</v>
      </c>
      <c r="U128" s="25">
        <f t="shared" si="62"/>
        <v>76130</v>
      </c>
      <c r="V128" s="48">
        <f t="shared" si="41"/>
        <v>43870</v>
      </c>
    </row>
    <row r="129" spans="1:22" x14ac:dyDescent="0.3">
      <c r="A129" s="43">
        <v>45781</v>
      </c>
      <c r="B129" s="2">
        <v>0.29166666666666702</v>
      </c>
      <c r="C129" s="3">
        <v>2483890</v>
      </c>
      <c r="D129" s="3">
        <v>2701222</v>
      </c>
      <c r="E129" s="3">
        <v>2420618</v>
      </c>
      <c r="F129" s="3">
        <v>2216080</v>
      </c>
      <c r="G129" s="3">
        <v>365531</v>
      </c>
      <c r="H129" s="3">
        <v>926353</v>
      </c>
      <c r="I129" s="3">
        <v>1389802</v>
      </c>
      <c r="J129" s="3">
        <v>1388092</v>
      </c>
      <c r="K129" s="3">
        <v>23293490</v>
      </c>
      <c r="L129" s="3">
        <f t="shared" si="48"/>
        <v>155880</v>
      </c>
      <c r="M129" s="3">
        <f t="shared" si="61"/>
        <v>0</v>
      </c>
      <c r="N129" s="3">
        <f t="shared" si="61"/>
        <v>7490</v>
      </c>
      <c r="O129" s="3">
        <f t="shared" si="61"/>
        <v>15443</v>
      </c>
      <c r="P129" s="3">
        <f t="shared" si="61"/>
        <v>7798</v>
      </c>
      <c r="Q129" s="3">
        <f t="shared" si="61"/>
        <v>0</v>
      </c>
      <c r="R129" s="3">
        <f t="shared" si="61"/>
        <v>15310</v>
      </c>
      <c r="S129" s="3">
        <f t="shared" si="61"/>
        <v>15135</v>
      </c>
      <c r="T129" s="3">
        <f t="shared" si="61"/>
        <v>15384</v>
      </c>
      <c r="U129" s="25">
        <f t="shared" si="62"/>
        <v>76560</v>
      </c>
      <c r="V129" s="48">
        <f t="shared" si="41"/>
        <v>43440</v>
      </c>
    </row>
    <row r="130" spans="1:22" x14ac:dyDescent="0.3">
      <c r="A130" s="43">
        <v>45782</v>
      </c>
      <c r="B130" s="2">
        <v>0.29166666666666702</v>
      </c>
      <c r="C130" s="3">
        <v>2493303</v>
      </c>
      <c r="D130" s="3">
        <v>2716845</v>
      </c>
      <c r="E130" s="3">
        <v>2436002</v>
      </c>
      <c r="F130" s="3">
        <v>2229133</v>
      </c>
      <c r="G130" s="3">
        <v>365531</v>
      </c>
      <c r="H130" s="3">
        <v>941534</v>
      </c>
      <c r="I130" s="3">
        <v>1404921</v>
      </c>
      <c r="J130" s="3">
        <v>1403440</v>
      </c>
      <c r="K130" s="3">
        <v>23451280</v>
      </c>
      <c r="L130" s="3">
        <f t="shared" si="48"/>
        <v>157790</v>
      </c>
      <c r="M130" s="3">
        <f t="shared" si="61"/>
        <v>9413</v>
      </c>
      <c r="N130" s="3">
        <f t="shared" si="61"/>
        <v>15623</v>
      </c>
      <c r="O130" s="3">
        <f t="shared" si="61"/>
        <v>15384</v>
      </c>
      <c r="P130" s="3">
        <f t="shared" si="61"/>
        <v>13053</v>
      </c>
      <c r="Q130" s="3">
        <f t="shared" si="61"/>
        <v>0</v>
      </c>
      <c r="R130" s="3">
        <f t="shared" si="61"/>
        <v>15181</v>
      </c>
      <c r="S130" s="3">
        <f t="shared" si="61"/>
        <v>15119</v>
      </c>
      <c r="T130" s="3">
        <f t="shared" si="61"/>
        <v>15348</v>
      </c>
      <c r="U130" s="25">
        <f t="shared" ref="U130" si="63">SUM(M130:T130)</f>
        <v>99121</v>
      </c>
      <c r="V130" s="48">
        <f t="shared" si="41"/>
        <v>20879</v>
      </c>
    </row>
    <row r="131" spans="1:22" x14ac:dyDescent="0.3">
      <c r="A131" s="43">
        <v>45783</v>
      </c>
      <c r="B131" s="2">
        <v>0.29166666666666702</v>
      </c>
      <c r="C131" s="3">
        <v>2508226</v>
      </c>
      <c r="D131" s="3">
        <v>2732357</v>
      </c>
      <c r="E131" s="3">
        <v>2451318</v>
      </c>
      <c r="F131" s="3">
        <v>2243535</v>
      </c>
      <c r="G131" s="3">
        <v>365531</v>
      </c>
      <c r="H131" s="3">
        <v>956585</v>
      </c>
      <c r="I131" s="3">
        <v>1419982</v>
      </c>
      <c r="J131" s="3">
        <v>1418740</v>
      </c>
      <c r="K131" s="3">
        <v>23607220</v>
      </c>
      <c r="L131" s="3">
        <f t="shared" si="48"/>
        <v>155940</v>
      </c>
      <c r="M131" s="3">
        <f t="shared" si="61"/>
        <v>14923</v>
      </c>
      <c r="N131" s="3">
        <f t="shared" si="61"/>
        <v>15512</v>
      </c>
      <c r="O131" s="3">
        <f t="shared" si="61"/>
        <v>15316</v>
      </c>
      <c r="P131" s="3">
        <f t="shared" si="61"/>
        <v>14402</v>
      </c>
      <c r="Q131" s="3">
        <f t="shared" si="61"/>
        <v>0</v>
      </c>
      <c r="R131" s="3">
        <f t="shared" si="61"/>
        <v>15051</v>
      </c>
      <c r="S131" s="3">
        <f t="shared" si="61"/>
        <v>15061</v>
      </c>
      <c r="T131" s="3">
        <f t="shared" si="61"/>
        <v>15300</v>
      </c>
      <c r="U131" s="25">
        <f t="shared" ref="U131" si="64">SUM(M131:T131)</f>
        <v>105565</v>
      </c>
      <c r="V131" s="48">
        <f t="shared" si="41"/>
        <v>14435</v>
      </c>
    </row>
    <row r="132" spans="1:22" x14ac:dyDescent="0.3">
      <c r="A132" s="43">
        <v>45784</v>
      </c>
      <c r="B132" s="2">
        <v>0.29166666666666702</v>
      </c>
      <c r="C132" s="3">
        <v>2522229</v>
      </c>
      <c r="D132" s="3">
        <v>2746469</v>
      </c>
      <c r="E132" s="3">
        <v>2466620</v>
      </c>
      <c r="F132" s="3">
        <v>2258061</v>
      </c>
      <c r="G132" s="3">
        <v>366230</v>
      </c>
      <c r="H132" s="3">
        <v>971636</v>
      </c>
      <c r="I132" s="3">
        <v>1435070</v>
      </c>
      <c r="J132" s="3">
        <v>1434044</v>
      </c>
      <c r="K132" s="3">
        <v>23764830</v>
      </c>
      <c r="L132" s="3">
        <f t="shared" si="48"/>
        <v>157610</v>
      </c>
      <c r="M132" s="3">
        <f t="shared" si="61"/>
        <v>14003</v>
      </c>
      <c r="N132" s="3">
        <f t="shared" si="61"/>
        <v>14112</v>
      </c>
      <c r="O132" s="3">
        <f t="shared" si="61"/>
        <v>15302</v>
      </c>
      <c r="P132" s="3">
        <f t="shared" si="61"/>
        <v>14526</v>
      </c>
      <c r="Q132" s="3">
        <f t="shared" si="61"/>
        <v>699</v>
      </c>
      <c r="R132" s="3">
        <f t="shared" si="61"/>
        <v>15051</v>
      </c>
      <c r="S132" s="3">
        <f t="shared" si="61"/>
        <v>15088</v>
      </c>
      <c r="T132" s="3">
        <f t="shared" si="61"/>
        <v>15304</v>
      </c>
      <c r="U132" s="25">
        <f t="shared" ref="U132" si="65">SUM(M132:T132)</f>
        <v>104085</v>
      </c>
      <c r="V132" s="48">
        <f t="shared" si="41"/>
        <v>15915</v>
      </c>
    </row>
    <row r="133" spans="1:22" x14ac:dyDescent="0.3">
      <c r="A133" s="43">
        <v>45785</v>
      </c>
      <c r="B133" s="2">
        <v>0.29166666666666702</v>
      </c>
      <c r="C133" s="3">
        <v>2528921</v>
      </c>
      <c r="D133" s="3">
        <v>2755067</v>
      </c>
      <c r="E133" s="3">
        <v>2481889</v>
      </c>
      <c r="F133" s="3">
        <v>2272199</v>
      </c>
      <c r="G133" s="3">
        <v>366230</v>
      </c>
      <c r="H133" s="3">
        <v>986645</v>
      </c>
      <c r="I133" s="3">
        <v>1450103</v>
      </c>
      <c r="J133" s="3">
        <v>1449303</v>
      </c>
      <c r="K133" s="3">
        <v>23923150</v>
      </c>
      <c r="L133" s="3">
        <f t="shared" si="48"/>
        <v>158320</v>
      </c>
      <c r="M133" s="3">
        <f t="shared" si="61"/>
        <v>6692</v>
      </c>
      <c r="N133" s="3">
        <f t="shared" si="61"/>
        <v>8598</v>
      </c>
      <c r="O133" s="3">
        <f t="shared" si="61"/>
        <v>15269</v>
      </c>
      <c r="P133" s="3">
        <f t="shared" si="61"/>
        <v>14138</v>
      </c>
      <c r="Q133" s="3">
        <f t="shared" si="61"/>
        <v>0</v>
      </c>
      <c r="R133" s="3">
        <f t="shared" si="61"/>
        <v>15009</v>
      </c>
      <c r="S133" s="3">
        <f t="shared" si="61"/>
        <v>15033</v>
      </c>
      <c r="T133" s="3">
        <f t="shared" si="61"/>
        <v>15259</v>
      </c>
      <c r="U133" s="25">
        <f t="shared" ref="U133" si="66">SUM(M133:T133)</f>
        <v>89998</v>
      </c>
      <c r="V133" s="48">
        <f t="shared" si="41"/>
        <v>30002</v>
      </c>
    </row>
    <row r="134" spans="1:22" x14ac:dyDescent="0.3">
      <c r="A134" s="43">
        <v>45786</v>
      </c>
      <c r="B134" s="2">
        <v>0.29166666666666702</v>
      </c>
      <c r="C134" s="3">
        <v>2528921</v>
      </c>
      <c r="D134" s="3">
        <v>2769330</v>
      </c>
      <c r="E134" s="3">
        <v>2497238</v>
      </c>
      <c r="F134" s="3">
        <v>2273123</v>
      </c>
      <c r="G134" s="3">
        <v>366230</v>
      </c>
      <c r="H134" s="3">
        <v>1001707</v>
      </c>
      <c r="I134" s="3">
        <v>1465163</v>
      </c>
      <c r="J134" s="3">
        <v>1464604</v>
      </c>
      <c r="K134" s="3">
        <v>24082430</v>
      </c>
      <c r="L134" s="3">
        <f t="shared" si="48"/>
        <v>159280</v>
      </c>
      <c r="M134" s="3">
        <f t="shared" si="61"/>
        <v>0</v>
      </c>
      <c r="N134" s="3">
        <f t="shared" si="61"/>
        <v>14263</v>
      </c>
      <c r="O134" s="3">
        <f t="shared" si="61"/>
        <v>15349</v>
      </c>
      <c r="P134" s="3">
        <f t="shared" si="61"/>
        <v>924</v>
      </c>
      <c r="Q134" s="3">
        <f t="shared" si="61"/>
        <v>0</v>
      </c>
      <c r="R134" s="3">
        <f t="shared" si="61"/>
        <v>15062</v>
      </c>
      <c r="S134" s="3">
        <f t="shared" si="61"/>
        <v>15060</v>
      </c>
      <c r="T134" s="3">
        <f t="shared" si="61"/>
        <v>15301</v>
      </c>
      <c r="U134" s="25">
        <f t="shared" ref="U134" si="67">SUM(M134:T134)</f>
        <v>75959</v>
      </c>
      <c r="V134" s="48">
        <f t="shared" si="41"/>
        <v>44041</v>
      </c>
    </row>
    <row r="135" spans="1:22" x14ac:dyDescent="0.3">
      <c r="A135" s="43">
        <v>45787</v>
      </c>
      <c r="B135" s="2">
        <v>0.29166666666666702</v>
      </c>
      <c r="C135" s="3">
        <v>2531143</v>
      </c>
      <c r="D135" s="3">
        <v>2784941</v>
      </c>
      <c r="E135" s="3">
        <v>2512627</v>
      </c>
      <c r="F135" s="3">
        <v>2281495</v>
      </c>
      <c r="G135" s="3">
        <v>366230</v>
      </c>
      <c r="H135" s="3">
        <v>1016830</v>
      </c>
      <c r="I135" s="3">
        <v>1480242</v>
      </c>
      <c r="J135" s="3">
        <v>1468474</v>
      </c>
      <c r="K135" s="3">
        <v>24242560</v>
      </c>
      <c r="L135" s="3">
        <f t="shared" si="48"/>
        <v>160130</v>
      </c>
      <c r="M135" s="3">
        <f t="shared" si="61"/>
        <v>2222</v>
      </c>
      <c r="N135" s="3">
        <f t="shared" si="61"/>
        <v>15611</v>
      </c>
      <c r="O135" s="3">
        <f t="shared" si="61"/>
        <v>15389</v>
      </c>
      <c r="P135" s="3">
        <f t="shared" si="61"/>
        <v>8372</v>
      </c>
      <c r="Q135" s="3">
        <f t="shared" si="61"/>
        <v>0</v>
      </c>
      <c r="R135" s="3">
        <f t="shared" si="61"/>
        <v>15123</v>
      </c>
      <c r="S135" s="3">
        <f t="shared" si="61"/>
        <v>15079</v>
      </c>
      <c r="T135" s="3">
        <f t="shared" si="61"/>
        <v>3870</v>
      </c>
      <c r="U135" s="25">
        <f t="shared" ref="U135:U137" si="68">SUM(M135:T135)</f>
        <v>75666</v>
      </c>
      <c r="V135" s="48">
        <f t="shared" si="41"/>
        <v>44334</v>
      </c>
    </row>
    <row r="136" spans="1:22" x14ac:dyDescent="0.3">
      <c r="A136" s="43">
        <v>45788</v>
      </c>
      <c r="B136" s="2">
        <v>0.29166666666666702</v>
      </c>
      <c r="C136" s="3">
        <v>2531143</v>
      </c>
      <c r="D136" s="3">
        <v>2800539</v>
      </c>
      <c r="E136" s="3">
        <v>2527994</v>
      </c>
      <c r="F136" s="3">
        <v>2295757</v>
      </c>
      <c r="G136" s="3">
        <v>378498</v>
      </c>
      <c r="H136" s="3">
        <v>1031920</v>
      </c>
      <c r="I136" s="3">
        <v>1483391</v>
      </c>
      <c r="J136" s="3">
        <v>1468474</v>
      </c>
      <c r="K136" s="3">
        <v>24402780</v>
      </c>
      <c r="L136" s="3">
        <f t="shared" si="48"/>
        <v>160220</v>
      </c>
      <c r="M136" s="3">
        <f t="shared" si="61"/>
        <v>0</v>
      </c>
      <c r="N136" s="3">
        <f t="shared" si="61"/>
        <v>15598</v>
      </c>
      <c r="O136" s="3">
        <f t="shared" si="61"/>
        <v>15367</v>
      </c>
      <c r="P136" s="3">
        <f t="shared" si="61"/>
        <v>14262</v>
      </c>
      <c r="Q136" s="3">
        <f t="shared" si="61"/>
        <v>12268</v>
      </c>
      <c r="R136" s="3">
        <f t="shared" si="61"/>
        <v>15090</v>
      </c>
      <c r="S136" s="3">
        <f t="shared" si="61"/>
        <v>3149</v>
      </c>
      <c r="T136" s="3">
        <f t="shared" si="61"/>
        <v>0</v>
      </c>
      <c r="U136" s="25">
        <f t="shared" si="68"/>
        <v>75734</v>
      </c>
      <c r="V136" s="48">
        <f t="shared" si="41"/>
        <v>44266</v>
      </c>
    </row>
    <row r="137" spans="1:22" x14ac:dyDescent="0.3">
      <c r="A137" s="43">
        <v>45789</v>
      </c>
      <c r="B137" s="2">
        <v>0.29166666666666702</v>
      </c>
      <c r="C137" s="3">
        <v>2532707</v>
      </c>
      <c r="D137" s="3">
        <v>2816068</v>
      </c>
      <c r="E137" s="3">
        <v>2543294</v>
      </c>
      <c r="F137" s="3">
        <v>2309954</v>
      </c>
      <c r="G137" s="3">
        <v>391951</v>
      </c>
      <c r="H137" s="3">
        <v>1046953</v>
      </c>
      <c r="I137" s="3">
        <v>1483391</v>
      </c>
      <c r="J137" s="3">
        <v>1468474</v>
      </c>
      <c r="K137" s="3">
        <v>24562810</v>
      </c>
      <c r="L137" s="3">
        <f t="shared" si="48"/>
        <v>160030</v>
      </c>
      <c r="M137" s="3">
        <f t="shared" si="61"/>
        <v>1564</v>
      </c>
      <c r="N137" s="3">
        <f t="shared" si="61"/>
        <v>15529</v>
      </c>
      <c r="O137" s="3">
        <f t="shared" si="61"/>
        <v>15300</v>
      </c>
      <c r="P137" s="3">
        <f t="shared" si="61"/>
        <v>14197</v>
      </c>
      <c r="Q137" s="3">
        <f t="shared" si="61"/>
        <v>13453</v>
      </c>
      <c r="R137" s="3">
        <f t="shared" si="61"/>
        <v>15033</v>
      </c>
      <c r="S137" s="3">
        <f t="shared" si="61"/>
        <v>0</v>
      </c>
      <c r="T137" s="3">
        <f t="shared" si="61"/>
        <v>0</v>
      </c>
      <c r="U137" s="25">
        <f t="shared" si="68"/>
        <v>75076</v>
      </c>
      <c r="V137" s="48">
        <f t="shared" si="41"/>
        <v>44924</v>
      </c>
    </row>
    <row r="138" spans="1:22" x14ac:dyDescent="0.3">
      <c r="A138" s="1">
        <v>45790</v>
      </c>
      <c r="B138" s="2">
        <v>0.29166666666666669</v>
      </c>
      <c r="C138" s="3">
        <v>2532707</v>
      </c>
      <c r="D138" s="3">
        <v>2831225</v>
      </c>
      <c r="E138" s="3">
        <v>2558218</v>
      </c>
      <c r="F138" s="3">
        <v>2323726</v>
      </c>
      <c r="G138" s="3">
        <v>407119</v>
      </c>
      <c r="H138" s="3">
        <v>1061911</v>
      </c>
      <c r="I138" s="3">
        <v>1483391</v>
      </c>
      <c r="J138" s="3">
        <v>1468474</v>
      </c>
      <c r="K138" s="3">
        <v>24721960</v>
      </c>
      <c r="L138" s="3">
        <v>159150</v>
      </c>
      <c r="M138" s="3">
        <v>0</v>
      </c>
      <c r="N138" s="3">
        <v>15157</v>
      </c>
      <c r="O138" s="3">
        <v>14924</v>
      </c>
      <c r="P138" s="3">
        <v>13772</v>
      </c>
      <c r="Q138" s="3">
        <v>15168</v>
      </c>
      <c r="R138" s="3">
        <v>14958</v>
      </c>
      <c r="S138" s="3">
        <v>0</v>
      </c>
      <c r="T138" s="3">
        <v>0</v>
      </c>
      <c r="U138" s="12">
        <v>73979</v>
      </c>
      <c r="V138">
        <v>46021</v>
      </c>
    </row>
    <row r="139" spans="1:22" x14ac:dyDescent="0.3">
      <c r="A139" s="1">
        <v>45791</v>
      </c>
      <c r="B139" s="2">
        <v>0.29166666666666669</v>
      </c>
      <c r="C139" s="3">
        <v>2532707</v>
      </c>
      <c r="D139" s="3">
        <v>2846708</v>
      </c>
      <c r="E139" s="3">
        <v>2573502</v>
      </c>
      <c r="F139" s="3">
        <v>2337883</v>
      </c>
      <c r="G139" s="3">
        <v>422215</v>
      </c>
      <c r="H139" s="3">
        <v>1076920</v>
      </c>
      <c r="I139" s="3">
        <v>1493260</v>
      </c>
      <c r="J139" s="3">
        <v>1468474</v>
      </c>
      <c r="K139" s="3">
        <v>24882130</v>
      </c>
      <c r="L139" s="3">
        <v>160170</v>
      </c>
      <c r="M139" s="3">
        <v>0</v>
      </c>
      <c r="N139" s="3">
        <v>15483</v>
      </c>
      <c r="O139" s="3">
        <v>15284</v>
      </c>
      <c r="P139" s="3">
        <v>14157</v>
      </c>
      <c r="Q139" s="3">
        <v>15096</v>
      </c>
      <c r="R139" s="3">
        <v>15009</v>
      </c>
      <c r="S139" s="3">
        <v>9869</v>
      </c>
      <c r="T139" s="3">
        <v>0</v>
      </c>
      <c r="U139" s="12">
        <v>84898</v>
      </c>
      <c r="V139">
        <v>35102</v>
      </c>
    </row>
    <row r="140" spans="1:22" x14ac:dyDescent="0.3">
      <c r="A140" s="43">
        <v>45792</v>
      </c>
      <c r="B140" s="2">
        <v>0.29166666666666702</v>
      </c>
      <c r="C140" s="3">
        <v>2535082</v>
      </c>
      <c r="D140" s="3">
        <v>2862087</v>
      </c>
      <c r="E140" s="3">
        <v>2576709</v>
      </c>
      <c r="F140" s="3">
        <v>2351944</v>
      </c>
      <c r="G140" s="3">
        <v>437110</v>
      </c>
      <c r="H140" s="3">
        <v>1091810</v>
      </c>
      <c r="I140" s="3">
        <v>1508333</v>
      </c>
      <c r="J140" s="3">
        <v>1468474</v>
      </c>
      <c r="K140" s="3">
        <v>25042000</v>
      </c>
      <c r="L140" s="3">
        <f t="shared" ref="L140:L144" si="69">K140-K139</f>
        <v>159870</v>
      </c>
      <c r="M140" s="3">
        <f t="shared" ref="M140:T144" si="70">+C140-C139</f>
        <v>2375</v>
      </c>
      <c r="N140" s="3">
        <f t="shared" si="70"/>
        <v>15379</v>
      </c>
      <c r="O140" s="3">
        <f t="shared" si="70"/>
        <v>3207</v>
      </c>
      <c r="P140" s="3">
        <f t="shared" si="70"/>
        <v>14061</v>
      </c>
      <c r="Q140" s="3">
        <f t="shared" si="70"/>
        <v>14895</v>
      </c>
      <c r="R140" s="3">
        <f t="shared" si="70"/>
        <v>14890</v>
      </c>
      <c r="S140" s="3">
        <f t="shared" si="70"/>
        <v>15073</v>
      </c>
      <c r="T140" s="3">
        <f t="shared" si="70"/>
        <v>0</v>
      </c>
      <c r="U140" s="25">
        <f t="shared" ref="U140" si="71">SUM(M140:T140)</f>
        <v>79880</v>
      </c>
      <c r="V140" s="48">
        <f t="shared" ref="V140:V144" si="72">120000-U140</f>
        <v>40120</v>
      </c>
    </row>
    <row r="141" spans="1:22" x14ac:dyDescent="0.3">
      <c r="A141" s="43">
        <v>45793</v>
      </c>
      <c r="B141" s="2">
        <v>0.29166666666666702</v>
      </c>
      <c r="C141" s="3">
        <v>2548697</v>
      </c>
      <c r="D141" s="3">
        <v>2865095</v>
      </c>
      <c r="E141" s="3">
        <v>2576709</v>
      </c>
      <c r="F141" s="3">
        <v>2365988</v>
      </c>
      <c r="G141" s="3">
        <v>451924</v>
      </c>
      <c r="H141" s="3">
        <v>1106599</v>
      </c>
      <c r="I141" s="3">
        <v>1515526</v>
      </c>
      <c r="J141" s="3">
        <v>1480555</v>
      </c>
      <c r="K141" s="3">
        <v>25202340</v>
      </c>
      <c r="L141" s="3">
        <f t="shared" si="69"/>
        <v>160340</v>
      </c>
      <c r="M141" s="3">
        <f t="shared" si="70"/>
        <v>13615</v>
      </c>
      <c r="N141" s="3">
        <f t="shared" si="70"/>
        <v>3008</v>
      </c>
      <c r="O141" s="3">
        <f t="shared" si="70"/>
        <v>0</v>
      </c>
      <c r="P141" s="3">
        <f t="shared" si="70"/>
        <v>14044</v>
      </c>
      <c r="Q141" s="3">
        <f t="shared" si="70"/>
        <v>14814</v>
      </c>
      <c r="R141" s="3">
        <f t="shared" si="70"/>
        <v>14789</v>
      </c>
      <c r="S141" s="3">
        <f t="shared" si="70"/>
        <v>7193</v>
      </c>
      <c r="T141" s="3">
        <f t="shared" si="70"/>
        <v>12081</v>
      </c>
      <c r="U141" s="25">
        <f t="shared" ref="U141:U144" si="73">SUM(M141:T141)</f>
        <v>79544</v>
      </c>
      <c r="V141" s="48">
        <f t="shared" si="72"/>
        <v>40456</v>
      </c>
    </row>
    <row r="142" spans="1:22" x14ac:dyDescent="0.3">
      <c r="A142" s="43">
        <v>45794</v>
      </c>
      <c r="B142" s="2">
        <v>0.29166666666666702</v>
      </c>
      <c r="C142" s="3">
        <v>2564312</v>
      </c>
      <c r="D142" s="3">
        <v>2865095</v>
      </c>
      <c r="E142" s="3">
        <v>2576709</v>
      </c>
      <c r="F142" s="3">
        <v>2380034</v>
      </c>
      <c r="G142" s="3">
        <v>453433</v>
      </c>
      <c r="H142" s="3">
        <v>1121403</v>
      </c>
      <c r="I142" s="3">
        <v>1515526</v>
      </c>
      <c r="J142" s="3">
        <v>1495789</v>
      </c>
      <c r="K142" s="3">
        <v>25362440</v>
      </c>
      <c r="L142" s="3">
        <f t="shared" si="69"/>
        <v>160100</v>
      </c>
      <c r="M142" s="3">
        <f t="shared" si="70"/>
        <v>15615</v>
      </c>
      <c r="N142" s="3">
        <f t="shared" si="70"/>
        <v>0</v>
      </c>
      <c r="O142" s="3">
        <f t="shared" si="70"/>
        <v>0</v>
      </c>
      <c r="P142" s="3">
        <f t="shared" si="70"/>
        <v>14046</v>
      </c>
      <c r="Q142" s="3">
        <f t="shared" si="70"/>
        <v>1509</v>
      </c>
      <c r="R142" s="3">
        <f t="shared" si="70"/>
        <v>14804</v>
      </c>
      <c r="S142" s="3">
        <f t="shared" si="70"/>
        <v>0</v>
      </c>
      <c r="T142" s="3">
        <f t="shared" si="70"/>
        <v>15234</v>
      </c>
      <c r="U142" s="25">
        <f t="shared" si="73"/>
        <v>61208</v>
      </c>
      <c r="V142" s="48">
        <f t="shared" si="72"/>
        <v>58792</v>
      </c>
    </row>
    <row r="143" spans="1:22" x14ac:dyDescent="0.3">
      <c r="A143" s="43">
        <v>45795</v>
      </c>
      <c r="B143" s="2">
        <v>0.29166666666666702</v>
      </c>
      <c r="C143" s="3">
        <v>2579068</v>
      </c>
      <c r="D143" s="3">
        <v>2865095</v>
      </c>
      <c r="E143" s="3">
        <v>2576712</v>
      </c>
      <c r="F143" s="3">
        <v>2393697</v>
      </c>
      <c r="G143" s="3">
        <v>457594</v>
      </c>
      <c r="H143" s="3">
        <v>1136205</v>
      </c>
      <c r="I143" s="3">
        <v>1515526</v>
      </c>
      <c r="J143" s="3">
        <v>1511003</v>
      </c>
      <c r="K143" s="3">
        <v>25520890</v>
      </c>
      <c r="L143" s="3">
        <f t="shared" si="69"/>
        <v>158450</v>
      </c>
      <c r="M143" s="3">
        <f t="shared" si="70"/>
        <v>14756</v>
      </c>
      <c r="N143" s="3">
        <f t="shared" si="70"/>
        <v>0</v>
      </c>
      <c r="O143" s="3">
        <f t="shared" si="70"/>
        <v>3</v>
      </c>
      <c r="P143" s="3">
        <f t="shared" si="70"/>
        <v>13663</v>
      </c>
      <c r="Q143" s="3">
        <f t="shared" si="70"/>
        <v>4161</v>
      </c>
      <c r="R143" s="3">
        <f t="shared" si="70"/>
        <v>14802</v>
      </c>
      <c r="S143" s="3">
        <f t="shared" si="70"/>
        <v>0</v>
      </c>
      <c r="T143" s="3">
        <f t="shared" si="70"/>
        <v>15214</v>
      </c>
      <c r="U143" s="25">
        <f t="shared" si="73"/>
        <v>62599</v>
      </c>
      <c r="V143" s="48">
        <f t="shared" si="72"/>
        <v>57401</v>
      </c>
    </row>
    <row r="144" spans="1:22" x14ac:dyDescent="0.3">
      <c r="A144" s="43">
        <v>45796</v>
      </c>
      <c r="B144" s="2">
        <v>0.29166666666666702</v>
      </c>
      <c r="C144" s="3">
        <v>2594564</v>
      </c>
      <c r="D144" s="3">
        <v>2865095</v>
      </c>
      <c r="E144" s="3">
        <v>2576712</v>
      </c>
      <c r="F144" s="3">
        <v>2407764</v>
      </c>
      <c r="G144" s="3">
        <v>472509</v>
      </c>
      <c r="H144" s="3">
        <v>1150988</v>
      </c>
      <c r="I144" s="3">
        <v>1515526</v>
      </c>
      <c r="J144" s="3">
        <v>1526202</v>
      </c>
      <c r="K144" s="3">
        <v>25680850</v>
      </c>
      <c r="L144" s="3">
        <f t="shared" si="69"/>
        <v>159960</v>
      </c>
      <c r="M144" s="3">
        <f t="shared" si="70"/>
        <v>15496</v>
      </c>
      <c r="N144" s="3">
        <f t="shared" si="70"/>
        <v>0</v>
      </c>
      <c r="O144" s="3">
        <f t="shared" si="70"/>
        <v>0</v>
      </c>
      <c r="P144" s="3">
        <f t="shared" si="70"/>
        <v>14067</v>
      </c>
      <c r="Q144" s="3">
        <f t="shared" si="70"/>
        <v>14915</v>
      </c>
      <c r="R144" s="3">
        <f t="shared" si="70"/>
        <v>14783</v>
      </c>
      <c r="S144" s="3">
        <f t="shared" si="70"/>
        <v>0</v>
      </c>
      <c r="T144" s="3">
        <f t="shared" si="70"/>
        <v>15199</v>
      </c>
      <c r="U144" s="25">
        <f t="shared" si="73"/>
        <v>74460</v>
      </c>
      <c r="V144" s="48">
        <f t="shared" si="72"/>
        <v>45540</v>
      </c>
    </row>
    <row r="145" spans="1:22" x14ac:dyDescent="0.3">
      <c r="A145" s="1">
        <v>45797</v>
      </c>
      <c r="B145" s="2">
        <v>0.29166666666666669</v>
      </c>
      <c r="C145" s="3">
        <v>2609556</v>
      </c>
      <c r="D145" s="3">
        <v>2878296</v>
      </c>
      <c r="E145" s="3">
        <v>2588920</v>
      </c>
      <c r="F145" s="3">
        <v>2421699</v>
      </c>
      <c r="G145" s="3">
        <v>487364</v>
      </c>
      <c r="H145" s="3">
        <v>1165750</v>
      </c>
      <c r="I145" s="3">
        <v>1515526</v>
      </c>
      <c r="J145" s="3">
        <v>1540759</v>
      </c>
      <c r="K145" s="3">
        <v>25840160</v>
      </c>
      <c r="L145" s="3">
        <v>159310</v>
      </c>
      <c r="M145" s="3">
        <v>14992</v>
      </c>
      <c r="N145" s="3">
        <v>13201</v>
      </c>
      <c r="O145" s="3">
        <v>12208</v>
      </c>
      <c r="P145" s="3">
        <v>13935</v>
      </c>
      <c r="Q145" s="3">
        <v>14855</v>
      </c>
      <c r="R145" s="3">
        <v>14762</v>
      </c>
      <c r="S145" s="3">
        <v>0</v>
      </c>
      <c r="T145" s="3">
        <v>14557</v>
      </c>
      <c r="U145" s="12">
        <v>98510</v>
      </c>
      <c r="V145">
        <v>21490</v>
      </c>
    </row>
    <row r="146" spans="1:22" x14ac:dyDescent="0.3">
      <c r="A146" s="1">
        <v>45798</v>
      </c>
      <c r="B146" s="2">
        <v>0.29166666666666669</v>
      </c>
      <c r="C146" s="3">
        <v>2624688</v>
      </c>
      <c r="D146" s="3">
        <v>2893335</v>
      </c>
      <c r="E146" s="3">
        <v>2604076</v>
      </c>
      <c r="F146" s="3">
        <v>2429444</v>
      </c>
      <c r="G146" s="3">
        <v>502262</v>
      </c>
      <c r="H146" s="3">
        <v>1180566</v>
      </c>
      <c r="I146" s="3">
        <v>1515526</v>
      </c>
      <c r="J146" s="3">
        <v>1555825</v>
      </c>
      <c r="K146" s="3">
        <v>25997070</v>
      </c>
      <c r="L146" s="3">
        <v>156910</v>
      </c>
      <c r="M146" s="3">
        <v>15132</v>
      </c>
      <c r="N146" s="3">
        <v>15039</v>
      </c>
      <c r="O146" s="3">
        <v>15156</v>
      </c>
      <c r="P146" s="3">
        <v>7745</v>
      </c>
      <c r="Q146" s="3">
        <v>14898</v>
      </c>
      <c r="R146" s="3">
        <v>14816</v>
      </c>
      <c r="S146" s="3">
        <v>0</v>
      </c>
      <c r="T146" s="3">
        <v>15066</v>
      </c>
      <c r="U146" s="12">
        <v>97852</v>
      </c>
      <c r="V146">
        <v>22148</v>
      </c>
    </row>
    <row r="147" spans="1:22" x14ac:dyDescent="0.3">
      <c r="A147" s="1">
        <v>45799</v>
      </c>
      <c r="B147" s="2">
        <v>0.29166666666666669</v>
      </c>
      <c r="C147" s="3">
        <v>2640129</v>
      </c>
      <c r="D147" s="3">
        <v>2908656</v>
      </c>
      <c r="E147" s="3">
        <v>2609394</v>
      </c>
      <c r="F147" s="3">
        <v>2437766</v>
      </c>
      <c r="G147" s="3">
        <v>517092</v>
      </c>
      <c r="H147" s="3">
        <v>1186915</v>
      </c>
      <c r="I147" s="3">
        <v>1525360</v>
      </c>
      <c r="J147" s="3">
        <v>1570977</v>
      </c>
      <c r="K147" s="3">
        <v>26149950</v>
      </c>
      <c r="L147" s="3">
        <v>152880</v>
      </c>
      <c r="M147" s="3">
        <v>15441</v>
      </c>
      <c r="N147" s="3">
        <v>15321</v>
      </c>
      <c r="O147" s="3">
        <v>5318</v>
      </c>
      <c r="P147" s="3">
        <v>8322</v>
      </c>
      <c r="Q147" s="3">
        <v>14830</v>
      </c>
      <c r="R147" s="3">
        <v>6349</v>
      </c>
      <c r="S147" s="3">
        <v>9834</v>
      </c>
      <c r="T147" s="3">
        <v>15152</v>
      </c>
      <c r="U147" s="12">
        <v>90567</v>
      </c>
      <c r="V147">
        <v>29433</v>
      </c>
    </row>
    <row r="148" spans="1:22" x14ac:dyDescent="0.3">
      <c r="A148" s="43">
        <v>45800</v>
      </c>
      <c r="B148" s="2">
        <v>0.29166666666666702</v>
      </c>
      <c r="C148" s="3">
        <v>2655284</v>
      </c>
      <c r="D148" s="3">
        <v>2921667</v>
      </c>
      <c r="E148" s="3">
        <v>2621957</v>
      </c>
      <c r="F148" s="3">
        <v>2452263</v>
      </c>
      <c r="G148" s="3">
        <v>531871</v>
      </c>
      <c r="H148" s="3">
        <v>1186915</v>
      </c>
      <c r="I148" s="3">
        <v>1540424</v>
      </c>
      <c r="J148" s="3">
        <v>1586088</v>
      </c>
      <c r="K148" s="3">
        <v>26303580</v>
      </c>
      <c r="L148" s="3">
        <f t="shared" ref="L148:L150" si="74">K148-K147</f>
        <v>153630</v>
      </c>
      <c r="M148" s="3">
        <f t="shared" ref="M148:T150" si="75">+C148-C147</f>
        <v>15155</v>
      </c>
      <c r="N148" s="3">
        <f t="shared" si="75"/>
        <v>13011</v>
      </c>
      <c r="O148" s="3">
        <f t="shared" si="75"/>
        <v>12563</v>
      </c>
      <c r="P148" s="3">
        <f t="shared" si="75"/>
        <v>14497</v>
      </c>
      <c r="Q148" s="3">
        <f t="shared" si="75"/>
        <v>14779</v>
      </c>
      <c r="R148" s="3">
        <f t="shared" si="75"/>
        <v>0</v>
      </c>
      <c r="S148" s="3">
        <f t="shared" si="75"/>
        <v>15064</v>
      </c>
      <c r="T148" s="3">
        <f t="shared" si="75"/>
        <v>15111</v>
      </c>
      <c r="U148" s="25">
        <f t="shared" ref="U148:U150" si="76">SUM(M148:T148)</f>
        <v>100180</v>
      </c>
      <c r="V148" s="48">
        <f t="shared" ref="V148:V150" si="77">120000-U148</f>
        <v>19820</v>
      </c>
    </row>
    <row r="149" spans="1:22" x14ac:dyDescent="0.3">
      <c r="A149" s="43">
        <v>45801</v>
      </c>
      <c r="B149" s="2">
        <v>0.29166666666666702</v>
      </c>
      <c r="C149" s="3">
        <v>2670580</v>
      </c>
      <c r="D149" s="3">
        <v>2937012</v>
      </c>
      <c r="E149" s="3">
        <v>2637194</v>
      </c>
      <c r="F149" s="3">
        <v>2466870</v>
      </c>
      <c r="G149" s="3">
        <v>546775</v>
      </c>
      <c r="H149" s="3">
        <v>1186915</v>
      </c>
      <c r="I149" s="3">
        <v>1555625</v>
      </c>
      <c r="J149" s="3">
        <v>1601342</v>
      </c>
      <c r="K149" s="3">
        <v>26462830</v>
      </c>
      <c r="L149" s="3">
        <f t="shared" si="74"/>
        <v>159250</v>
      </c>
      <c r="M149" s="3">
        <f t="shared" si="75"/>
        <v>15296</v>
      </c>
      <c r="N149" s="3">
        <f t="shared" si="75"/>
        <v>15345</v>
      </c>
      <c r="O149" s="3">
        <f t="shared" si="75"/>
        <v>15237</v>
      </c>
      <c r="P149" s="3">
        <f t="shared" si="75"/>
        <v>14607</v>
      </c>
      <c r="Q149" s="3">
        <f t="shared" si="75"/>
        <v>14904</v>
      </c>
      <c r="R149" s="3">
        <f t="shared" si="75"/>
        <v>0</v>
      </c>
      <c r="S149" s="3">
        <f t="shared" si="75"/>
        <v>15201</v>
      </c>
      <c r="T149" s="3">
        <f t="shared" si="75"/>
        <v>15254</v>
      </c>
      <c r="U149" s="25">
        <f t="shared" si="76"/>
        <v>105844</v>
      </c>
      <c r="V149" s="48">
        <f t="shared" si="77"/>
        <v>14156</v>
      </c>
    </row>
    <row r="150" spans="1:22" x14ac:dyDescent="0.3">
      <c r="A150" s="43">
        <v>45802</v>
      </c>
      <c r="B150" s="2">
        <v>0.29166666666666702</v>
      </c>
      <c r="C150" s="3">
        <v>2685723</v>
      </c>
      <c r="D150" s="3">
        <v>2952238</v>
      </c>
      <c r="E150" s="3">
        <v>2652327</v>
      </c>
      <c r="F150" s="3">
        <v>2481347</v>
      </c>
      <c r="G150" s="3">
        <v>561574</v>
      </c>
      <c r="H150" s="3">
        <v>1196333</v>
      </c>
      <c r="I150" s="3">
        <v>1570726</v>
      </c>
      <c r="J150" s="3">
        <v>1606670</v>
      </c>
      <c r="K150" s="3">
        <v>26610340</v>
      </c>
      <c r="L150" s="3">
        <f t="shared" si="74"/>
        <v>147510</v>
      </c>
      <c r="M150" s="3">
        <f t="shared" si="75"/>
        <v>15143</v>
      </c>
      <c r="N150" s="3">
        <f t="shared" si="75"/>
        <v>15226</v>
      </c>
      <c r="O150" s="3">
        <f t="shared" si="75"/>
        <v>15133</v>
      </c>
      <c r="P150" s="3">
        <f t="shared" si="75"/>
        <v>14477</v>
      </c>
      <c r="Q150" s="3">
        <f t="shared" si="75"/>
        <v>14799</v>
      </c>
      <c r="R150" s="3">
        <f t="shared" si="75"/>
        <v>9418</v>
      </c>
      <c r="S150" s="3">
        <f t="shared" si="75"/>
        <v>15101</v>
      </c>
      <c r="T150" s="3">
        <f t="shared" si="75"/>
        <v>5328</v>
      </c>
      <c r="U150" s="25">
        <f t="shared" si="76"/>
        <v>104625</v>
      </c>
      <c r="V150" s="48">
        <f t="shared" si="77"/>
        <v>15375</v>
      </c>
    </row>
    <row r="151" spans="1:22" x14ac:dyDescent="0.3">
      <c r="A151" s="1">
        <v>45803</v>
      </c>
      <c r="B151" s="2">
        <v>0.29166666666666669</v>
      </c>
      <c r="C151" s="3">
        <v>2700782</v>
      </c>
      <c r="D151" s="3">
        <v>2966180</v>
      </c>
      <c r="E151" s="3">
        <v>2667422</v>
      </c>
      <c r="F151" s="3">
        <v>2495857</v>
      </c>
      <c r="G151" s="3">
        <v>576359</v>
      </c>
      <c r="H151" s="3">
        <v>1211302</v>
      </c>
      <c r="I151" s="3">
        <v>1585816</v>
      </c>
      <c r="J151" s="3">
        <v>1606670</v>
      </c>
      <c r="K151" s="3">
        <v>26726530</v>
      </c>
      <c r="L151" s="3">
        <v>116190</v>
      </c>
      <c r="M151" s="3">
        <v>15059</v>
      </c>
      <c r="N151" s="3">
        <v>13942</v>
      </c>
      <c r="O151" s="3">
        <v>15095</v>
      </c>
      <c r="P151" s="3">
        <v>14510</v>
      </c>
      <c r="Q151" s="3">
        <v>14785</v>
      </c>
      <c r="R151" s="3">
        <v>14969</v>
      </c>
      <c r="S151" s="3">
        <v>15090</v>
      </c>
      <c r="T151" s="3">
        <v>0</v>
      </c>
      <c r="U151" s="12">
        <v>103450</v>
      </c>
      <c r="V151">
        <v>16550</v>
      </c>
    </row>
    <row r="152" spans="1:22" x14ac:dyDescent="0.3">
      <c r="A152" s="43">
        <v>45804</v>
      </c>
      <c r="B152" s="2">
        <v>0.29166666666666702</v>
      </c>
      <c r="C152" s="3">
        <v>2716155</v>
      </c>
      <c r="D152" s="3">
        <v>2971946</v>
      </c>
      <c r="E152" s="3">
        <v>2682573</v>
      </c>
      <c r="F152" s="3">
        <v>2510422</v>
      </c>
      <c r="G152" s="3">
        <v>591125</v>
      </c>
      <c r="H152" s="3">
        <v>1226263</v>
      </c>
      <c r="I152" s="3">
        <v>1600913</v>
      </c>
      <c r="J152" s="3">
        <v>1606670</v>
      </c>
      <c r="K152" s="3">
        <v>26882630</v>
      </c>
      <c r="L152" s="3">
        <f t="shared" ref="L152" si="78">K152-K151</f>
        <v>156100</v>
      </c>
      <c r="M152" s="3">
        <f t="shared" ref="M152:T152" si="79">+C152-C151</f>
        <v>15373</v>
      </c>
      <c r="N152" s="3">
        <f t="shared" si="79"/>
        <v>5766</v>
      </c>
      <c r="O152" s="3">
        <f t="shared" si="79"/>
        <v>15151</v>
      </c>
      <c r="P152" s="3">
        <f t="shared" si="79"/>
        <v>14565</v>
      </c>
      <c r="Q152" s="3">
        <f t="shared" si="79"/>
        <v>14766</v>
      </c>
      <c r="R152" s="3">
        <f t="shared" si="79"/>
        <v>14961</v>
      </c>
      <c r="S152" s="3">
        <f t="shared" si="79"/>
        <v>15097</v>
      </c>
      <c r="T152" s="3">
        <f t="shared" si="79"/>
        <v>0</v>
      </c>
      <c r="U152" s="25">
        <f t="shared" ref="U152" si="80">SUM(M152:T152)</f>
        <v>95679</v>
      </c>
      <c r="V152" s="48">
        <f t="shared" ref="V152" si="81">120000-U152</f>
        <v>24321</v>
      </c>
    </row>
    <row r="153" spans="1:22" x14ac:dyDescent="0.3">
      <c r="A153" s="1">
        <v>45805</v>
      </c>
      <c r="B153" s="2">
        <v>0.29166666666666669</v>
      </c>
      <c r="C153" s="3">
        <v>2731521</v>
      </c>
      <c r="D153" s="3">
        <v>2987302</v>
      </c>
      <c r="E153" s="3">
        <v>2697662</v>
      </c>
      <c r="F153" s="3">
        <v>2524938</v>
      </c>
      <c r="G153" s="3">
        <v>605819</v>
      </c>
      <c r="H153" s="3">
        <v>1240922</v>
      </c>
      <c r="I153" s="3">
        <v>1615944</v>
      </c>
      <c r="J153" s="3">
        <v>1606670</v>
      </c>
      <c r="K153" s="3">
        <v>27009250</v>
      </c>
      <c r="L153" s="3">
        <v>126620</v>
      </c>
      <c r="M153" s="3">
        <v>15366</v>
      </c>
      <c r="N153" s="3">
        <v>15356</v>
      </c>
      <c r="O153" s="3">
        <v>15089</v>
      </c>
      <c r="P153" s="3">
        <v>14516</v>
      </c>
      <c r="Q153" s="3">
        <v>14694</v>
      </c>
      <c r="R153" s="3">
        <v>14659</v>
      </c>
      <c r="S153" s="3">
        <v>15031</v>
      </c>
      <c r="T153" s="3">
        <v>0</v>
      </c>
      <c r="U153" s="12">
        <v>104711</v>
      </c>
      <c r="V153">
        <v>15289</v>
      </c>
    </row>
    <row r="154" spans="1:22" x14ac:dyDescent="0.3">
      <c r="A154" s="1">
        <v>45806</v>
      </c>
      <c r="B154" s="2">
        <v>0.29166666666666669</v>
      </c>
      <c r="C154" s="3">
        <v>2746900</v>
      </c>
      <c r="D154" s="3">
        <v>3002630</v>
      </c>
      <c r="E154" s="3">
        <v>2712475</v>
      </c>
      <c r="F154" s="3">
        <v>2539469</v>
      </c>
      <c r="G154" s="3">
        <v>620516</v>
      </c>
      <c r="H154" s="3">
        <v>1255977</v>
      </c>
      <c r="I154" s="3">
        <v>1630999</v>
      </c>
      <c r="J154" s="3">
        <v>1606670</v>
      </c>
      <c r="K154" s="3">
        <v>27134140</v>
      </c>
      <c r="L154" s="3">
        <v>124890</v>
      </c>
      <c r="M154" s="3">
        <v>15379</v>
      </c>
      <c r="N154" s="3">
        <v>15328</v>
      </c>
      <c r="O154" s="3">
        <v>14813</v>
      </c>
      <c r="P154" s="3">
        <v>14531</v>
      </c>
      <c r="Q154" s="3">
        <v>14697</v>
      </c>
      <c r="R154" s="3">
        <v>15055</v>
      </c>
      <c r="S154" s="3">
        <v>15055</v>
      </c>
      <c r="T154" s="3">
        <v>0</v>
      </c>
      <c r="U154" s="12">
        <v>104858</v>
      </c>
      <c r="V154">
        <v>15142</v>
      </c>
    </row>
    <row r="155" spans="1:22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ref="L154:L197" si="82">K155-K154</f>
        <v>-27134140</v>
      </c>
      <c r="M155" s="3">
        <f t="shared" ref="M154:M197" si="83">+C155-C154</f>
        <v>-2746900</v>
      </c>
      <c r="N155" s="3">
        <f t="shared" ref="N154:N197" si="84">+D155-D154</f>
        <v>-3002630</v>
      </c>
      <c r="O155" s="3">
        <f t="shared" ref="O154:O197" si="85">+E155-E154</f>
        <v>-2712475</v>
      </c>
      <c r="P155" s="3">
        <f t="shared" ref="P154:P197" si="86">+F155-F154</f>
        <v>-2539469</v>
      </c>
      <c r="Q155" s="3">
        <f t="shared" ref="Q154:Q199" si="87">+G155-G154</f>
        <v>-620516</v>
      </c>
      <c r="R155" s="3">
        <f t="shared" ref="R154:R199" si="88">+H155-H154</f>
        <v>-1255977</v>
      </c>
      <c r="S155" s="3">
        <f t="shared" ref="S154:S199" si="89">+I155-I154</f>
        <v>-1630999</v>
      </c>
      <c r="T155" s="3">
        <f t="shared" ref="T154:T199" si="90">+J155-J154</f>
        <v>-1606670</v>
      </c>
      <c r="U155" s="12">
        <f t="shared" ref="U154:U198" si="91">SUM(M155:T155)</f>
        <v>-16115636</v>
      </c>
    </row>
    <row r="156" spans="1:22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82"/>
        <v>0</v>
      </c>
      <c r="M156" s="3">
        <f t="shared" si="83"/>
        <v>0</v>
      </c>
      <c r="N156" s="3">
        <f t="shared" si="84"/>
        <v>0</v>
      </c>
      <c r="O156" s="3">
        <f t="shared" si="85"/>
        <v>0</v>
      </c>
      <c r="P156" s="3">
        <f t="shared" si="86"/>
        <v>0</v>
      </c>
      <c r="Q156" s="3">
        <f t="shared" si="87"/>
        <v>0</v>
      </c>
      <c r="R156" s="3">
        <f t="shared" si="88"/>
        <v>0</v>
      </c>
      <c r="S156" s="3">
        <f t="shared" si="89"/>
        <v>0</v>
      </c>
      <c r="T156" s="3">
        <f t="shared" si="90"/>
        <v>0</v>
      </c>
      <c r="U156" s="12">
        <f t="shared" si="91"/>
        <v>0</v>
      </c>
    </row>
    <row r="157" spans="1:22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82"/>
        <v>0</v>
      </c>
      <c r="M157" s="3">
        <f t="shared" si="83"/>
        <v>0</v>
      </c>
      <c r="N157" s="3">
        <f t="shared" si="84"/>
        <v>0</v>
      </c>
      <c r="O157" s="3">
        <f t="shared" si="85"/>
        <v>0</v>
      </c>
      <c r="P157" s="3">
        <f t="shared" si="86"/>
        <v>0</v>
      </c>
      <c r="Q157" s="3">
        <f t="shared" si="87"/>
        <v>0</v>
      </c>
      <c r="R157" s="3">
        <f t="shared" si="88"/>
        <v>0</v>
      </c>
      <c r="S157" s="3">
        <f t="shared" si="89"/>
        <v>0</v>
      </c>
      <c r="T157" s="3">
        <f t="shared" si="90"/>
        <v>0</v>
      </c>
      <c r="U157" s="12">
        <f t="shared" si="91"/>
        <v>0</v>
      </c>
    </row>
    <row r="158" spans="1:22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82"/>
        <v>0</v>
      </c>
      <c r="M158" s="3">
        <f t="shared" si="83"/>
        <v>0</v>
      </c>
      <c r="N158" s="3">
        <f t="shared" si="84"/>
        <v>0</v>
      </c>
      <c r="O158" s="3">
        <f t="shared" si="85"/>
        <v>0</v>
      </c>
      <c r="P158" s="3">
        <f t="shared" si="86"/>
        <v>0</v>
      </c>
      <c r="Q158" s="3">
        <f t="shared" si="87"/>
        <v>0</v>
      </c>
      <c r="R158" s="3">
        <f t="shared" si="88"/>
        <v>0</v>
      </c>
      <c r="S158" s="3">
        <f t="shared" si="89"/>
        <v>0</v>
      </c>
      <c r="T158" s="3">
        <f t="shared" si="90"/>
        <v>0</v>
      </c>
      <c r="U158" s="12">
        <f t="shared" si="91"/>
        <v>0</v>
      </c>
    </row>
    <row r="159" spans="1:22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82"/>
        <v>0</v>
      </c>
      <c r="M159" s="3">
        <f t="shared" si="83"/>
        <v>0</v>
      </c>
      <c r="N159" s="3">
        <f t="shared" si="84"/>
        <v>0</v>
      </c>
      <c r="O159" s="3">
        <f t="shared" si="85"/>
        <v>0</v>
      </c>
      <c r="P159" s="3">
        <f t="shared" si="86"/>
        <v>0</v>
      </c>
      <c r="Q159" s="3">
        <f t="shared" si="87"/>
        <v>0</v>
      </c>
      <c r="R159" s="3">
        <f t="shared" si="88"/>
        <v>0</v>
      </c>
      <c r="S159" s="3">
        <f t="shared" si="89"/>
        <v>0</v>
      </c>
      <c r="T159" s="3">
        <f t="shared" si="90"/>
        <v>0</v>
      </c>
      <c r="U159" s="12">
        <f t="shared" si="91"/>
        <v>0</v>
      </c>
    </row>
    <row r="160" spans="1:22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82"/>
        <v>0</v>
      </c>
      <c r="M160" s="3">
        <f t="shared" si="83"/>
        <v>0</v>
      </c>
      <c r="N160" s="3">
        <f t="shared" si="84"/>
        <v>0</v>
      </c>
      <c r="O160" s="3">
        <f t="shared" si="85"/>
        <v>0</v>
      </c>
      <c r="P160" s="3">
        <f t="shared" si="86"/>
        <v>0</v>
      </c>
      <c r="Q160" s="3">
        <f t="shared" si="87"/>
        <v>0</v>
      </c>
      <c r="R160" s="3">
        <f t="shared" si="88"/>
        <v>0</v>
      </c>
      <c r="S160" s="3">
        <f t="shared" si="89"/>
        <v>0</v>
      </c>
      <c r="T160" s="3">
        <f t="shared" si="90"/>
        <v>0</v>
      </c>
      <c r="U160" s="12">
        <f t="shared" si="91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82"/>
        <v>0</v>
      </c>
      <c r="M161" s="3">
        <f t="shared" si="83"/>
        <v>0</v>
      </c>
      <c r="N161" s="3">
        <f t="shared" si="84"/>
        <v>0</v>
      </c>
      <c r="O161" s="3">
        <f t="shared" si="85"/>
        <v>0</v>
      </c>
      <c r="P161" s="3">
        <f t="shared" si="86"/>
        <v>0</v>
      </c>
      <c r="Q161" s="3">
        <f t="shared" si="87"/>
        <v>0</v>
      </c>
      <c r="R161" s="3">
        <f t="shared" si="88"/>
        <v>0</v>
      </c>
      <c r="S161" s="3">
        <f t="shared" si="89"/>
        <v>0</v>
      </c>
      <c r="T161" s="3">
        <f t="shared" si="90"/>
        <v>0</v>
      </c>
      <c r="U161" s="12">
        <f t="shared" si="91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82"/>
        <v>0</v>
      </c>
      <c r="M162" s="3">
        <f t="shared" si="83"/>
        <v>0</v>
      </c>
      <c r="N162" s="3">
        <f t="shared" si="84"/>
        <v>0</v>
      </c>
      <c r="O162" s="3">
        <f t="shared" si="85"/>
        <v>0</v>
      </c>
      <c r="P162" s="3">
        <f t="shared" si="86"/>
        <v>0</v>
      </c>
      <c r="Q162" s="3">
        <f t="shared" si="87"/>
        <v>0</v>
      </c>
      <c r="R162" s="3">
        <f t="shared" si="88"/>
        <v>0</v>
      </c>
      <c r="S162" s="3">
        <f t="shared" si="89"/>
        <v>0</v>
      </c>
      <c r="T162" s="3">
        <f t="shared" si="90"/>
        <v>0</v>
      </c>
      <c r="U162" s="12">
        <f t="shared" si="91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82"/>
        <v>0</v>
      </c>
      <c r="M163" s="3">
        <f t="shared" si="83"/>
        <v>0</v>
      </c>
      <c r="N163" s="3">
        <f t="shared" si="84"/>
        <v>0</v>
      </c>
      <c r="O163" s="3">
        <f t="shared" si="85"/>
        <v>0</v>
      </c>
      <c r="P163" s="3">
        <f t="shared" si="86"/>
        <v>0</v>
      </c>
      <c r="Q163" s="3">
        <f t="shared" si="87"/>
        <v>0</v>
      </c>
      <c r="R163" s="3">
        <f t="shared" si="88"/>
        <v>0</v>
      </c>
      <c r="S163" s="3">
        <f t="shared" si="89"/>
        <v>0</v>
      </c>
      <c r="T163" s="3">
        <f t="shared" si="90"/>
        <v>0</v>
      </c>
      <c r="U163" s="12">
        <f t="shared" si="91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82"/>
        <v>0</v>
      </c>
      <c r="M164" s="3">
        <f t="shared" si="83"/>
        <v>0</v>
      </c>
      <c r="N164" s="3">
        <f t="shared" si="84"/>
        <v>0</v>
      </c>
      <c r="O164" s="3">
        <f t="shared" si="85"/>
        <v>0</v>
      </c>
      <c r="P164" s="3">
        <f t="shared" si="86"/>
        <v>0</v>
      </c>
      <c r="Q164" s="3">
        <f t="shared" si="87"/>
        <v>0</v>
      </c>
      <c r="R164" s="3">
        <f t="shared" si="88"/>
        <v>0</v>
      </c>
      <c r="S164" s="3">
        <f t="shared" si="89"/>
        <v>0</v>
      </c>
      <c r="T164" s="3">
        <f t="shared" si="90"/>
        <v>0</v>
      </c>
      <c r="U164" s="12">
        <f t="shared" si="91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82"/>
        <v>0</v>
      </c>
      <c r="M165" s="3">
        <f t="shared" si="83"/>
        <v>0</v>
      </c>
      <c r="N165" s="3">
        <f t="shared" si="84"/>
        <v>0</v>
      </c>
      <c r="O165" s="3">
        <f t="shared" si="85"/>
        <v>0</v>
      </c>
      <c r="P165" s="3">
        <f t="shared" si="86"/>
        <v>0</v>
      </c>
      <c r="Q165" s="3">
        <f t="shared" si="87"/>
        <v>0</v>
      </c>
      <c r="R165" s="3">
        <f t="shared" si="88"/>
        <v>0</v>
      </c>
      <c r="S165" s="3">
        <f t="shared" si="89"/>
        <v>0</v>
      </c>
      <c r="T165" s="3">
        <f t="shared" si="90"/>
        <v>0</v>
      </c>
      <c r="U165" s="12">
        <f t="shared" si="91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82"/>
        <v>0</v>
      </c>
      <c r="M166" s="3">
        <f t="shared" si="83"/>
        <v>0</v>
      </c>
      <c r="N166" s="3">
        <f t="shared" si="84"/>
        <v>0</v>
      </c>
      <c r="O166" s="3">
        <f t="shared" si="85"/>
        <v>0</v>
      </c>
      <c r="P166" s="3">
        <f t="shared" si="86"/>
        <v>0</v>
      </c>
      <c r="Q166" s="3">
        <f t="shared" si="87"/>
        <v>0</v>
      </c>
      <c r="R166" s="3">
        <f t="shared" si="88"/>
        <v>0</v>
      </c>
      <c r="S166" s="3">
        <f t="shared" si="89"/>
        <v>0</v>
      </c>
      <c r="T166" s="3">
        <f t="shared" si="90"/>
        <v>0</v>
      </c>
      <c r="U166" s="12">
        <f t="shared" si="91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82"/>
        <v>0</v>
      </c>
      <c r="M167" s="3">
        <f t="shared" si="83"/>
        <v>0</v>
      </c>
      <c r="N167" s="3">
        <f t="shared" si="84"/>
        <v>0</v>
      </c>
      <c r="O167" s="3">
        <f t="shared" si="85"/>
        <v>0</v>
      </c>
      <c r="P167" s="3">
        <f t="shared" si="86"/>
        <v>0</v>
      </c>
      <c r="Q167" s="3">
        <f t="shared" si="87"/>
        <v>0</v>
      </c>
      <c r="R167" s="3">
        <f t="shared" si="88"/>
        <v>0</v>
      </c>
      <c r="S167" s="3">
        <f t="shared" si="89"/>
        <v>0</v>
      </c>
      <c r="T167" s="3">
        <f t="shared" si="90"/>
        <v>0</v>
      </c>
      <c r="U167" s="12">
        <f t="shared" si="91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82"/>
        <v>0</v>
      </c>
      <c r="M168" s="3">
        <f t="shared" si="83"/>
        <v>0</v>
      </c>
      <c r="N168" s="3">
        <f t="shared" si="84"/>
        <v>0</v>
      </c>
      <c r="O168" s="3">
        <f t="shared" si="85"/>
        <v>0</v>
      </c>
      <c r="P168" s="3">
        <f t="shared" si="86"/>
        <v>0</v>
      </c>
      <c r="Q168" s="3">
        <f t="shared" si="87"/>
        <v>0</v>
      </c>
      <c r="R168" s="3">
        <f t="shared" si="88"/>
        <v>0</v>
      </c>
      <c r="S168" s="3">
        <f t="shared" si="89"/>
        <v>0</v>
      </c>
      <c r="T168" s="3">
        <f t="shared" si="90"/>
        <v>0</v>
      </c>
      <c r="U168" s="12">
        <f t="shared" si="91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82"/>
        <v>0</v>
      </c>
      <c r="M169" s="3">
        <f t="shared" si="83"/>
        <v>0</v>
      </c>
      <c r="N169" s="3">
        <f t="shared" si="84"/>
        <v>0</v>
      </c>
      <c r="O169" s="3">
        <f t="shared" si="85"/>
        <v>0</v>
      </c>
      <c r="P169" s="3">
        <f t="shared" si="86"/>
        <v>0</v>
      </c>
      <c r="Q169" s="3">
        <f t="shared" si="87"/>
        <v>0</v>
      </c>
      <c r="R169" s="3">
        <f t="shared" si="88"/>
        <v>0</v>
      </c>
      <c r="S169" s="3">
        <f t="shared" si="89"/>
        <v>0</v>
      </c>
      <c r="T169" s="3">
        <f t="shared" si="90"/>
        <v>0</v>
      </c>
      <c r="U169" s="12">
        <f t="shared" si="91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82"/>
        <v>0</v>
      </c>
      <c r="M170" s="3">
        <f t="shared" si="83"/>
        <v>0</v>
      </c>
      <c r="N170" s="3">
        <f t="shared" si="84"/>
        <v>0</v>
      </c>
      <c r="O170" s="3">
        <f t="shared" si="85"/>
        <v>0</v>
      </c>
      <c r="P170" s="3">
        <f t="shared" si="86"/>
        <v>0</v>
      </c>
      <c r="Q170" s="3">
        <f t="shared" si="87"/>
        <v>0</v>
      </c>
      <c r="R170" s="3">
        <f t="shared" si="88"/>
        <v>0</v>
      </c>
      <c r="S170" s="3">
        <f t="shared" si="89"/>
        <v>0</v>
      </c>
      <c r="T170" s="3">
        <f t="shared" si="90"/>
        <v>0</v>
      </c>
      <c r="U170" s="12">
        <f t="shared" si="91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82"/>
        <v>0</v>
      </c>
      <c r="M171" s="3">
        <f t="shared" si="83"/>
        <v>0</v>
      </c>
      <c r="N171" s="3">
        <f t="shared" si="84"/>
        <v>0</v>
      </c>
      <c r="O171" s="3">
        <f t="shared" si="85"/>
        <v>0</v>
      </c>
      <c r="P171" s="3">
        <f t="shared" si="86"/>
        <v>0</v>
      </c>
      <c r="Q171" s="3">
        <f t="shared" si="87"/>
        <v>0</v>
      </c>
      <c r="R171" s="3">
        <f t="shared" si="88"/>
        <v>0</v>
      </c>
      <c r="S171" s="3">
        <f t="shared" si="89"/>
        <v>0</v>
      </c>
      <c r="T171" s="3">
        <f t="shared" si="90"/>
        <v>0</v>
      </c>
      <c r="U171" s="12">
        <f t="shared" si="91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82"/>
        <v>0</v>
      </c>
      <c r="M172" s="3">
        <f t="shared" si="83"/>
        <v>0</v>
      </c>
      <c r="N172" s="3">
        <f t="shared" si="84"/>
        <v>0</v>
      </c>
      <c r="O172" s="3">
        <f t="shared" si="85"/>
        <v>0</v>
      </c>
      <c r="P172" s="3">
        <f t="shared" si="86"/>
        <v>0</v>
      </c>
      <c r="Q172" s="3">
        <f t="shared" si="87"/>
        <v>0</v>
      </c>
      <c r="R172" s="3">
        <f t="shared" si="88"/>
        <v>0</v>
      </c>
      <c r="S172" s="3">
        <f t="shared" si="89"/>
        <v>0</v>
      </c>
      <c r="T172" s="3">
        <f t="shared" si="90"/>
        <v>0</v>
      </c>
      <c r="U172" s="12">
        <f t="shared" si="91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82"/>
        <v>0</v>
      </c>
      <c r="M173" s="3">
        <f t="shared" si="83"/>
        <v>0</v>
      </c>
      <c r="N173" s="3">
        <f t="shared" si="84"/>
        <v>0</v>
      </c>
      <c r="O173" s="3">
        <f t="shared" si="85"/>
        <v>0</v>
      </c>
      <c r="P173" s="3">
        <f t="shared" si="86"/>
        <v>0</v>
      </c>
      <c r="Q173" s="3">
        <f t="shared" si="87"/>
        <v>0</v>
      </c>
      <c r="R173" s="3">
        <f t="shared" si="88"/>
        <v>0</v>
      </c>
      <c r="S173" s="3">
        <f t="shared" si="89"/>
        <v>0</v>
      </c>
      <c r="T173" s="3">
        <f t="shared" si="90"/>
        <v>0</v>
      </c>
      <c r="U173" s="12">
        <f t="shared" si="91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82"/>
        <v>0</v>
      </c>
      <c r="M174" s="3">
        <f t="shared" si="83"/>
        <v>0</v>
      </c>
      <c r="N174" s="3">
        <f t="shared" si="84"/>
        <v>0</v>
      </c>
      <c r="O174" s="3">
        <f t="shared" si="85"/>
        <v>0</v>
      </c>
      <c r="P174" s="3">
        <f t="shared" si="86"/>
        <v>0</v>
      </c>
      <c r="Q174" s="3">
        <f t="shared" si="87"/>
        <v>0</v>
      </c>
      <c r="R174" s="3">
        <f t="shared" si="88"/>
        <v>0</v>
      </c>
      <c r="S174" s="3">
        <f t="shared" si="89"/>
        <v>0</v>
      </c>
      <c r="T174" s="3">
        <f t="shared" si="90"/>
        <v>0</v>
      </c>
      <c r="U174" s="12">
        <f t="shared" si="91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82"/>
        <v>0</v>
      </c>
      <c r="M175" s="3">
        <f t="shared" si="83"/>
        <v>0</v>
      </c>
      <c r="N175" s="3">
        <f t="shared" si="84"/>
        <v>0</v>
      </c>
      <c r="O175" s="3">
        <f t="shared" si="85"/>
        <v>0</v>
      </c>
      <c r="P175" s="3">
        <f t="shared" si="86"/>
        <v>0</v>
      </c>
      <c r="Q175" s="3">
        <f t="shared" si="87"/>
        <v>0</v>
      </c>
      <c r="R175" s="3">
        <f t="shared" si="88"/>
        <v>0</v>
      </c>
      <c r="S175" s="3">
        <f t="shared" si="89"/>
        <v>0</v>
      </c>
      <c r="T175" s="3">
        <f t="shared" si="90"/>
        <v>0</v>
      </c>
      <c r="U175" s="12">
        <f t="shared" si="91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82"/>
        <v>0</v>
      </c>
      <c r="M176" s="3">
        <f t="shared" si="83"/>
        <v>0</v>
      </c>
      <c r="N176" s="3">
        <f t="shared" si="84"/>
        <v>0</v>
      </c>
      <c r="O176" s="3">
        <f t="shared" si="85"/>
        <v>0</v>
      </c>
      <c r="P176" s="3">
        <f t="shared" si="86"/>
        <v>0</v>
      </c>
      <c r="Q176" s="3">
        <f t="shared" si="87"/>
        <v>0</v>
      </c>
      <c r="R176" s="3">
        <f t="shared" si="88"/>
        <v>0</v>
      </c>
      <c r="S176" s="3">
        <f t="shared" si="89"/>
        <v>0</v>
      </c>
      <c r="T176" s="3">
        <f t="shared" si="90"/>
        <v>0</v>
      </c>
      <c r="U176" s="12">
        <f t="shared" si="91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82"/>
        <v>0</v>
      </c>
      <c r="M177" s="3">
        <f t="shared" si="83"/>
        <v>0</v>
      </c>
      <c r="N177" s="3">
        <f t="shared" si="84"/>
        <v>0</v>
      </c>
      <c r="O177" s="3">
        <f t="shared" si="85"/>
        <v>0</v>
      </c>
      <c r="P177" s="3">
        <f t="shared" si="86"/>
        <v>0</v>
      </c>
      <c r="Q177" s="3">
        <f t="shared" si="87"/>
        <v>0</v>
      </c>
      <c r="R177" s="3">
        <f t="shared" si="88"/>
        <v>0</v>
      </c>
      <c r="S177" s="3">
        <f t="shared" si="89"/>
        <v>0</v>
      </c>
      <c r="T177" s="3">
        <f t="shared" si="90"/>
        <v>0</v>
      </c>
      <c r="U177" s="12">
        <f t="shared" si="91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82"/>
        <v>0</v>
      </c>
      <c r="M178" s="3">
        <f t="shared" si="83"/>
        <v>0</v>
      </c>
      <c r="N178" s="3">
        <f t="shared" si="84"/>
        <v>0</v>
      </c>
      <c r="O178" s="3">
        <f t="shared" si="85"/>
        <v>0</v>
      </c>
      <c r="P178" s="3">
        <f t="shared" si="86"/>
        <v>0</v>
      </c>
      <c r="Q178" s="3">
        <f t="shared" si="87"/>
        <v>0</v>
      </c>
      <c r="R178" s="3">
        <f t="shared" si="88"/>
        <v>0</v>
      </c>
      <c r="S178" s="3">
        <f t="shared" si="89"/>
        <v>0</v>
      </c>
      <c r="T178" s="3">
        <f t="shared" si="90"/>
        <v>0</v>
      </c>
      <c r="U178" s="12">
        <f t="shared" si="91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82"/>
        <v>0</v>
      </c>
      <c r="M179" s="3">
        <f t="shared" si="83"/>
        <v>0</v>
      </c>
      <c r="N179" s="3">
        <f t="shared" si="84"/>
        <v>0</v>
      </c>
      <c r="O179" s="3">
        <f t="shared" si="85"/>
        <v>0</v>
      </c>
      <c r="P179" s="3">
        <f t="shared" si="86"/>
        <v>0</v>
      </c>
      <c r="Q179" s="3">
        <f t="shared" si="87"/>
        <v>0</v>
      </c>
      <c r="R179" s="3">
        <f t="shared" si="88"/>
        <v>0</v>
      </c>
      <c r="S179" s="3">
        <f t="shared" si="89"/>
        <v>0</v>
      </c>
      <c r="T179" s="3">
        <f t="shared" si="90"/>
        <v>0</v>
      </c>
      <c r="U179" s="12">
        <f t="shared" si="91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82"/>
        <v>0</v>
      </c>
      <c r="M180" s="3">
        <f t="shared" si="83"/>
        <v>0</v>
      </c>
      <c r="N180" s="3">
        <f t="shared" si="84"/>
        <v>0</v>
      </c>
      <c r="O180" s="3">
        <f t="shared" si="85"/>
        <v>0</v>
      </c>
      <c r="P180" s="3">
        <f t="shared" si="86"/>
        <v>0</v>
      </c>
      <c r="Q180" s="3">
        <f t="shared" si="87"/>
        <v>0</v>
      </c>
      <c r="R180" s="3">
        <f t="shared" si="88"/>
        <v>0</v>
      </c>
      <c r="S180" s="3">
        <f t="shared" si="89"/>
        <v>0</v>
      </c>
      <c r="T180" s="3">
        <f t="shared" si="90"/>
        <v>0</v>
      </c>
      <c r="U180" s="12">
        <f t="shared" si="91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82"/>
        <v>0</v>
      </c>
      <c r="M181" s="3">
        <f t="shared" si="83"/>
        <v>0</v>
      </c>
      <c r="N181" s="3">
        <f t="shared" si="84"/>
        <v>0</v>
      </c>
      <c r="O181" s="3">
        <f t="shared" si="85"/>
        <v>0</v>
      </c>
      <c r="P181" s="3">
        <f t="shared" si="86"/>
        <v>0</v>
      </c>
      <c r="Q181" s="3">
        <f t="shared" si="87"/>
        <v>0</v>
      </c>
      <c r="R181" s="3">
        <f t="shared" si="88"/>
        <v>0</v>
      </c>
      <c r="S181" s="3">
        <f t="shared" si="89"/>
        <v>0</v>
      </c>
      <c r="T181" s="3">
        <f t="shared" si="90"/>
        <v>0</v>
      </c>
      <c r="U181" s="12">
        <f t="shared" si="91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82"/>
        <v>0</v>
      </c>
      <c r="M182" s="3">
        <f t="shared" si="83"/>
        <v>0</v>
      </c>
      <c r="N182" s="3">
        <f t="shared" si="84"/>
        <v>0</v>
      </c>
      <c r="O182" s="3">
        <f t="shared" si="85"/>
        <v>0</v>
      </c>
      <c r="P182" s="3">
        <f t="shared" si="86"/>
        <v>0</v>
      </c>
      <c r="Q182" s="3">
        <f t="shared" si="87"/>
        <v>0</v>
      </c>
      <c r="R182" s="3">
        <f t="shared" si="88"/>
        <v>0</v>
      </c>
      <c r="S182" s="3">
        <f t="shared" si="89"/>
        <v>0</v>
      </c>
      <c r="T182" s="3">
        <f t="shared" si="90"/>
        <v>0</v>
      </c>
      <c r="U182" s="12">
        <f t="shared" si="91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82"/>
        <v>0</v>
      </c>
      <c r="M183" s="3">
        <f t="shared" si="83"/>
        <v>0</v>
      </c>
      <c r="N183" s="3">
        <f t="shared" si="84"/>
        <v>0</v>
      </c>
      <c r="O183" s="3">
        <f t="shared" si="85"/>
        <v>0</v>
      </c>
      <c r="P183" s="3">
        <f t="shared" si="86"/>
        <v>0</v>
      </c>
      <c r="Q183" s="3">
        <f t="shared" si="87"/>
        <v>0</v>
      </c>
      <c r="R183" s="3">
        <f t="shared" si="88"/>
        <v>0</v>
      </c>
      <c r="S183" s="3">
        <f t="shared" si="89"/>
        <v>0</v>
      </c>
      <c r="T183" s="3">
        <f t="shared" si="90"/>
        <v>0</v>
      </c>
      <c r="U183" s="12">
        <f t="shared" si="91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82"/>
        <v>0</v>
      </c>
      <c r="M184" s="3">
        <f t="shared" si="83"/>
        <v>0</v>
      </c>
      <c r="N184" s="3">
        <f t="shared" si="84"/>
        <v>0</v>
      </c>
      <c r="O184" s="3">
        <f t="shared" si="85"/>
        <v>0</v>
      </c>
      <c r="P184" s="3">
        <f t="shared" si="86"/>
        <v>0</v>
      </c>
      <c r="Q184" s="3">
        <f t="shared" si="87"/>
        <v>0</v>
      </c>
      <c r="R184" s="3">
        <f t="shared" si="88"/>
        <v>0</v>
      </c>
      <c r="S184" s="3">
        <f t="shared" si="89"/>
        <v>0</v>
      </c>
      <c r="T184" s="3">
        <f t="shared" si="90"/>
        <v>0</v>
      </c>
      <c r="U184" s="12">
        <f t="shared" si="91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82"/>
        <v>0</v>
      </c>
      <c r="M185" s="3">
        <f t="shared" si="83"/>
        <v>0</v>
      </c>
      <c r="N185" s="3">
        <f t="shared" si="84"/>
        <v>0</v>
      </c>
      <c r="O185" s="3">
        <f t="shared" si="85"/>
        <v>0</v>
      </c>
      <c r="P185" s="3">
        <f t="shared" si="86"/>
        <v>0</v>
      </c>
      <c r="Q185" s="3">
        <f t="shared" si="87"/>
        <v>0</v>
      </c>
      <c r="R185" s="3">
        <f t="shared" si="88"/>
        <v>0</v>
      </c>
      <c r="S185" s="3">
        <f t="shared" si="89"/>
        <v>0</v>
      </c>
      <c r="T185" s="3">
        <f t="shared" si="90"/>
        <v>0</v>
      </c>
      <c r="U185" s="12">
        <f t="shared" si="91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82"/>
        <v>0</v>
      </c>
      <c r="M186" s="3">
        <f t="shared" si="83"/>
        <v>0</v>
      </c>
      <c r="N186" s="3">
        <f t="shared" si="84"/>
        <v>0</v>
      </c>
      <c r="O186" s="3">
        <f t="shared" si="85"/>
        <v>0</v>
      </c>
      <c r="P186" s="3">
        <f t="shared" si="86"/>
        <v>0</v>
      </c>
      <c r="Q186" s="3">
        <f t="shared" si="87"/>
        <v>0</v>
      </c>
      <c r="R186" s="3">
        <f t="shared" si="88"/>
        <v>0</v>
      </c>
      <c r="S186" s="3">
        <f t="shared" si="89"/>
        <v>0</v>
      </c>
      <c r="T186" s="3">
        <f t="shared" si="90"/>
        <v>0</v>
      </c>
      <c r="U186" s="12">
        <f t="shared" si="91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82"/>
        <v>0</v>
      </c>
      <c r="M187" s="3">
        <f t="shared" si="83"/>
        <v>0</v>
      </c>
      <c r="N187" s="3">
        <f t="shared" si="84"/>
        <v>0</v>
      </c>
      <c r="O187" s="3">
        <f t="shared" si="85"/>
        <v>0</v>
      </c>
      <c r="P187" s="3">
        <f t="shared" si="86"/>
        <v>0</v>
      </c>
      <c r="Q187" s="3">
        <f t="shared" si="87"/>
        <v>0</v>
      </c>
      <c r="R187" s="3">
        <f t="shared" si="88"/>
        <v>0</v>
      </c>
      <c r="S187" s="3">
        <f t="shared" si="89"/>
        <v>0</v>
      </c>
      <c r="T187" s="3">
        <f t="shared" si="90"/>
        <v>0</v>
      </c>
      <c r="U187" s="12">
        <f t="shared" si="91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82"/>
        <v>0</v>
      </c>
      <c r="M188" s="3">
        <f t="shared" si="83"/>
        <v>0</v>
      </c>
      <c r="N188" s="3">
        <f t="shared" si="84"/>
        <v>0</v>
      </c>
      <c r="O188" s="3">
        <f t="shared" si="85"/>
        <v>0</v>
      </c>
      <c r="P188" s="3">
        <f t="shared" si="86"/>
        <v>0</v>
      </c>
      <c r="Q188" s="3">
        <f t="shared" si="87"/>
        <v>0</v>
      </c>
      <c r="R188" s="3">
        <f t="shared" si="88"/>
        <v>0</v>
      </c>
      <c r="S188" s="3">
        <f t="shared" si="89"/>
        <v>0</v>
      </c>
      <c r="T188" s="3">
        <f t="shared" si="90"/>
        <v>0</v>
      </c>
      <c r="U188" s="12">
        <f t="shared" si="91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82"/>
        <v>0</v>
      </c>
      <c r="M189" s="3">
        <f t="shared" si="83"/>
        <v>0</v>
      </c>
      <c r="N189" s="3">
        <f t="shared" si="84"/>
        <v>0</v>
      </c>
      <c r="O189" s="3">
        <f t="shared" si="85"/>
        <v>0</v>
      </c>
      <c r="P189" s="3">
        <f t="shared" si="86"/>
        <v>0</v>
      </c>
      <c r="Q189" s="3">
        <f t="shared" si="87"/>
        <v>0</v>
      </c>
      <c r="R189" s="3">
        <f t="shared" si="88"/>
        <v>0</v>
      </c>
      <c r="S189" s="3">
        <f t="shared" si="89"/>
        <v>0</v>
      </c>
      <c r="T189" s="3">
        <f t="shared" si="90"/>
        <v>0</v>
      </c>
      <c r="U189" s="12">
        <f t="shared" si="91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82"/>
        <v>0</v>
      </c>
      <c r="M190" s="3">
        <f t="shared" si="83"/>
        <v>0</v>
      </c>
      <c r="N190" s="3">
        <f t="shared" si="84"/>
        <v>0</v>
      </c>
      <c r="O190" s="3">
        <f t="shared" si="85"/>
        <v>0</v>
      </c>
      <c r="P190" s="3">
        <f t="shared" si="86"/>
        <v>0</v>
      </c>
      <c r="Q190" s="3">
        <f t="shared" si="87"/>
        <v>0</v>
      </c>
      <c r="R190" s="3">
        <f t="shared" si="88"/>
        <v>0</v>
      </c>
      <c r="S190" s="3">
        <f t="shared" si="89"/>
        <v>0</v>
      </c>
      <c r="T190" s="3">
        <f t="shared" si="90"/>
        <v>0</v>
      </c>
      <c r="U190" s="12">
        <f t="shared" si="91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82"/>
        <v>0</v>
      </c>
      <c r="M191" s="3">
        <f t="shared" si="83"/>
        <v>0</v>
      </c>
      <c r="N191" s="3">
        <f t="shared" si="84"/>
        <v>0</v>
      </c>
      <c r="O191" s="3">
        <f t="shared" si="85"/>
        <v>0</v>
      </c>
      <c r="P191" s="3">
        <f t="shared" si="86"/>
        <v>0</v>
      </c>
      <c r="Q191" s="3">
        <f t="shared" si="87"/>
        <v>0</v>
      </c>
      <c r="R191" s="3">
        <f t="shared" si="88"/>
        <v>0</v>
      </c>
      <c r="S191" s="3">
        <f t="shared" si="89"/>
        <v>0</v>
      </c>
      <c r="T191" s="3">
        <f t="shared" si="90"/>
        <v>0</v>
      </c>
      <c r="U191" s="12">
        <f t="shared" si="91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82"/>
        <v>0</v>
      </c>
      <c r="M192" s="3">
        <f t="shared" si="83"/>
        <v>0</v>
      </c>
      <c r="N192" s="3">
        <f t="shared" si="84"/>
        <v>0</v>
      </c>
      <c r="O192" s="3">
        <f t="shared" si="85"/>
        <v>0</v>
      </c>
      <c r="P192" s="3">
        <f t="shared" si="86"/>
        <v>0</v>
      </c>
      <c r="Q192" s="3">
        <f t="shared" si="87"/>
        <v>0</v>
      </c>
      <c r="R192" s="3">
        <f t="shared" si="88"/>
        <v>0</v>
      </c>
      <c r="S192" s="3">
        <f t="shared" si="89"/>
        <v>0</v>
      </c>
      <c r="T192" s="3">
        <f t="shared" si="90"/>
        <v>0</v>
      </c>
      <c r="U192" s="12">
        <f t="shared" si="91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82"/>
        <v>0</v>
      </c>
      <c r="M193" s="3">
        <f t="shared" si="83"/>
        <v>0</v>
      </c>
      <c r="N193" s="3">
        <f t="shared" si="84"/>
        <v>0</v>
      </c>
      <c r="O193" s="3">
        <f t="shared" si="85"/>
        <v>0</v>
      </c>
      <c r="P193" s="3">
        <f t="shared" si="86"/>
        <v>0</v>
      </c>
      <c r="Q193" s="3">
        <f t="shared" si="87"/>
        <v>0</v>
      </c>
      <c r="R193" s="3">
        <f t="shared" si="88"/>
        <v>0</v>
      </c>
      <c r="S193" s="3">
        <f t="shared" si="89"/>
        <v>0</v>
      </c>
      <c r="T193" s="3">
        <f t="shared" si="90"/>
        <v>0</v>
      </c>
      <c r="U193" s="12">
        <f t="shared" si="91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82"/>
        <v>0</v>
      </c>
      <c r="M194" s="3">
        <f t="shared" si="83"/>
        <v>0</v>
      </c>
      <c r="N194" s="3">
        <f t="shared" si="84"/>
        <v>0</v>
      </c>
      <c r="O194" s="3">
        <f t="shared" si="85"/>
        <v>0</v>
      </c>
      <c r="P194" s="3">
        <f t="shared" si="86"/>
        <v>0</v>
      </c>
      <c r="Q194" s="3">
        <f t="shared" si="87"/>
        <v>0</v>
      </c>
      <c r="R194" s="3">
        <f t="shared" si="88"/>
        <v>0</v>
      </c>
      <c r="S194" s="3">
        <f t="shared" si="89"/>
        <v>0</v>
      </c>
      <c r="T194" s="3">
        <f t="shared" si="90"/>
        <v>0</v>
      </c>
      <c r="U194" s="12">
        <f t="shared" si="91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82"/>
        <v>0</v>
      </c>
      <c r="M195" s="3">
        <f t="shared" si="83"/>
        <v>0</v>
      </c>
      <c r="N195" s="3">
        <f t="shared" si="84"/>
        <v>0</v>
      </c>
      <c r="O195" s="3">
        <f t="shared" si="85"/>
        <v>0</v>
      </c>
      <c r="P195" s="3">
        <f t="shared" si="86"/>
        <v>0</v>
      </c>
      <c r="Q195" s="3">
        <f t="shared" si="87"/>
        <v>0</v>
      </c>
      <c r="R195" s="3">
        <f t="shared" si="88"/>
        <v>0</v>
      </c>
      <c r="S195" s="3">
        <f t="shared" si="89"/>
        <v>0</v>
      </c>
      <c r="T195" s="3">
        <f t="shared" si="90"/>
        <v>0</v>
      </c>
      <c r="U195" s="12">
        <f t="shared" si="91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82"/>
        <v>0</v>
      </c>
      <c r="M196" s="3">
        <f t="shared" si="83"/>
        <v>0</v>
      </c>
      <c r="N196" s="3">
        <f t="shared" si="84"/>
        <v>0</v>
      </c>
      <c r="O196" s="3">
        <f t="shared" si="85"/>
        <v>0</v>
      </c>
      <c r="P196" s="3">
        <f t="shared" si="86"/>
        <v>0</v>
      </c>
      <c r="Q196" s="3">
        <f t="shared" si="87"/>
        <v>0</v>
      </c>
      <c r="R196" s="3">
        <f t="shared" si="88"/>
        <v>0</v>
      </c>
      <c r="S196" s="3">
        <f t="shared" si="89"/>
        <v>0</v>
      </c>
      <c r="T196" s="3">
        <f t="shared" si="90"/>
        <v>0</v>
      </c>
      <c r="U196" s="12">
        <f t="shared" si="91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82"/>
        <v>0</v>
      </c>
      <c r="M197" s="3">
        <f t="shared" si="83"/>
        <v>0</v>
      </c>
      <c r="N197" s="3">
        <f t="shared" si="84"/>
        <v>0</v>
      </c>
      <c r="O197" s="3">
        <f t="shared" si="85"/>
        <v>0</v>
      </c>
      <c r="P197" s="3">
        <f t="shared" si="86"/>
        <v>0</v>
      </c>
      <c r="Q197" s="3">
        <f t="shared" si="87"/>
        <v>0</v>
      </c>
      <c r="R197" s="3">
        <f t="shared" si="88"/>
        <v>0</v>
      </c>
      <c r="S197" s="3">
        <f t="shared" si="89"/>
        <v>0</v>
      </c>
      <c r="T197" s="3">
        <f t="shared" si="90"/>
        <v>0</v>
      </c>
      <c r="U197" s="12">
        <f t="shared" si="91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92">K198-K197</f>
        <v>0</v>
      </c>
      <c r="M198" s="3">
        <f t="shared" ref="M198:M261" si="93">+C198-C197</f>
        <v>0</v>
      </c>
      <c r="N198" s="3">
        <f t="shared" ref="N198:N261" si="94">+D198-D197</f>
        <v>0</v>
      </c>
      <c r="O198" s="3">
        <f t="shared" ref="O198:O261" si="95">+E198-E197</f>
        <v>0</v>
      </c>
      <c r="P198" s="3">
        <f t="shared" ref="P198:P261" si="96">+F198-F197</f>
        <v>0</v>
      </c>
      <c r="Q198" s="3">
        <f t="shared" si="87"/>
        <v>0</v>
      </c>
      <c r="R198" s="3">
        <f t="shared" si="88"/>
        <v>0</v>
      </c>
      <c r="S198" s="3">
        <f t="shared" si="89"/>
        <v>0</v>
      </c>
      <c r="T198" s="3">
        <f t="shared" si="90"/>
        <v>0</v>
      </c>
      <c r="U198" s="12">
        <f t="shared" si="91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92"/>
        <v>0</v>
      </c>
      <c r="M199" s="3">
        <f t="shared" si="93"/>
        <v>0</v>
      </c>
      <c r="N199" s="3">
        <f t="shared" si="94"/>
        <v>0</v>
      </c>
      <c r="O199" s="3">
        <f t="shared" si="95"/>
        <v>0</v>
      </c>
      <c r="P199" s="3">
        <f t="shared" si="96"/>
        <v>0</v>
      </c>
      <c r="Q199" s="3">
        <f t="shared" si="87"/>
        <v>0</v>
      </c>
      <c r="R199" s="3">
        <f t="shared" si="88"/>
        <v>0</v>
      </c>
      <c r="S199" s="3">
        <f t="shared" si="89"/>
        <v>0</v>
      </c>
      <c r="T199" s="3">
        <f t="shared" si="90"/>
        <v>0</v>
      </c>
      <c r="U199" s="12">
        <f t="shared" ref="U199:U262" si="97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92"/>
        <v>0</v>
      </c>
      <c r="M200" s="3">
        <f t="shared" si="93"/>
        <v>0</v>
      </c>
      <c r="N200" s="3">
        <f t="shared" si="94"/>
        <v>0</v>
      </c>
      <c r="O200" s="3">
        <f t="shared" si="95"/>
        <v>0</v>
      </c>
      <c r="P200" s="3">
        <f t="shared" si="96"/>
        <v>0</v>
      </c>
      <c r="Q200" s="3">
        <f t="shared" ref="Q200:Q263" si="98">+G200-G199</f>
        <v>0</v>
      </c>
      <c r="R200" s="3">
        <f t="shared" ref="R200:R263" si="99">+H200-H199</f>
        <v>0</v>
      </c>
      <c r="S200" s="3">
        <f t="shared" ref="S200:S263" si="100">+I200-I199</f>
        <v>0</v>
      </c>
      <c r="T200" s="3">
        <f t="shared" ref="T200:T263" si="101">+J200-J199</f>
        <v>0</v>
      </c>
      <c r="U200" s="12">
        <f t="shared" si="97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92"/>
        <v>0</v>
      </c>
      <c r="M201" s="3">
        <f t="shared" si="93"/>
        <v>0</v>
      </c>
      <c r="N201" s="3">
        <f t="shared" si="94"/>
        <v>0</v>
      </c>
      <c r="O201" s="3">
        <f t="shared" si="95"/>
        <v>0</v>
      </c>
      <c r="P201" s="3">
        <f t="shared" si="96"/>
        <v>0</v>
      </c>
      <c r="Q201" s="3">
        <f t="shared" si="98"/>
        <v>0</v>
      </c>
      <c r="R201" s="3">
        <f t="shared" si="99"/>
        <v>0</v>
      </c>
      <c r="S201" s="3">
        <f t="shared" si="100"/>
        <v>0</v>
      </c>
      <c r="T201" s="3">
        <f t="shared" si="101"/>
        <v>0</v>
      </c>
      <c r="U201" s="12">
        <f t="shared" si="97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92"/>
        <v>0</v>
      </c>
      <c r="M202" s="3">
        <f t="shared" si="93"/>
        <v>0</v>
      </c>
      <c r="N202" s="3">
        <f t="shared" si="94"/>
        <v>0</v>
      </c>
      <c r="O202" s="3">
        <f t="shared" si="95"/>
        <v>0</v>
      </c>
      <c r="P202" s="3">
        <f t="shared" si="96"/>
        <v>0</v>
      </c>
      <c r="Q202" s="3">
        <f t="shared" si="98"/>
        <v>0</v>
      </c>
      <c r="R202" s="3">
        <f t="shared" si="99"/>
        <v>0</v>
      </c>
      <c r="S202" s="3">
        <f t="shared" si="100"/>
        <v>0</v>
      </c>
      <c r="T202" s="3">
        <f t="shared" si="101"/>
        <v>0</v>
      </c>
      <c r="U202" s="12">
        <f t="shared" si="97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92"/>
        <v>0</v>
      </c>
      <c r="M203" s="3">
        <f t="shared" si="93"/>
        <v>0</v>
      </c>
      <c r="N203" s="3">
        <f t="shared" si="94"/>
        <v>0</v>
      </c>
      <c r="O203" s="3">
        <f t="shared" si="95"/>
        <v>0</v>
      </c>
      <c r="P203" s="3">
        <f t="shared" si="96"/>
        <v>0</v>
      </c>
      <c r="Q203" s="3">
        <f t="shared" si="98"/>
        <v>0</v>
      </c>
      <c r="R203" s="3">
        <f t="shared" si="99"/>
        <v>0</v>
      </c>
      <c r="S203" s="3">
        <f t="shared" si="100"/>
        <v>0</v>
      </c>
      <c r="T203" s="3">
        <f t="shared" si="101"/>
        <v>0</v>
      </c>
      <c r="U203" s="12">
        <f t="shared" si="97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92"/>
        <v>0</v>
      </c>
      <c r="M204" s="3">
        <f t="shared" si="93"/>
        <v>0</v>
      </c>
      <c r="N204" s="3">
        <f t="shared" si="94"/>
        <v>0</v>
      </c>
      <c r="O204" s="3">
        <f t="shared" si="95"/>
        <v>0</v>
      </c>
      <c r="P204" s="3">
        <f t="shared" si="96"/>
        <v>0</v>
      </c>
      <c r="Q204" s="3">
        <f t="shared" si="98"/>
        <v>0</v>
      </c>
      <c r="R204" s="3">
        <f t="shared" si="99"/>
        <v>0</v>
      </c>
      <c r="S204" s="3">
        <f t="shared" si="100"/>
        <v>0</v>
      </c>
      <c r="T204" s="3">
        <f t="shared" si="101"/>
        <v>0</v>
      </c>
      <c r="U204" s="12">
        <f t="shared" si="97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92"/>
        <v>0</v>
      </c>
      <c r="M205" s="3">
        <f t="shared" si="93"/>
        <v>0</v>
      </c>
      <c r="N205" s="3">
        <f t="shared" si="94"/>
        <v>0</v>
      </c>
      <c r="O205" s="3">
        <f t="shared" si="95"/>
        <v>0</v>
      </c>
      <c r="P205" s="3">
        <f t="shared" si="96"/>
        <v>0</v>
      </c>
      <c r="Q205" s="3">
        <f t="shared" si="98"/>
        <v>0</v>
      </c>
      <c r="R205" s="3">
        <f t="shared" si="99"/>
        <v>0</v>
      </c>
      <c r="S205" s="3">
        <f t="shared" si="100"/>
        <v>0</v>
      </c>
      <c r="T205" s="3">
        <f t="shared" si="101"/>
        <v>0</v>
      </c>
      <c r="U205" s="12">
        <f t="shared" si="97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92"/>
        <v>0</v>
      </c>
      <c r="M206" s="3">
        <f t="shared" si="93"/>
        <v>0</v>
      </c>
      <c r="N206" s="3">
        <f t="shared" si="94"/>
        <v>0</v>
      </c>
      <c r="O206" s="3">
        <f t="shared" si="95"/>
        <v>0</v>
      </c>
      <c r="P206" s="3">
        <f t="shared" si="96"/>
        <v>0</v>
      </c>
      <c r="Q206" s="3">
        <f t="shared" si="98"/>
        <v>0</v>
      </c>
      <c r="R206" s="3">
        <f t="shared" si="99"/>
        <v>0</v>
      </c>
      <c r="S206" s="3">
        <f t="shared" si="100"/>
        <v>0</v>
      </c>
      <c r="T206" s="3">
        <f t="shared" si="101"/>
        <v>0</v>
      </c>
      <c r="U206" s="12">
        <f t="shared" si="97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92"/>
        <v>0</v>
      </c>
      <c r="M207" s="3">
        <f t="shared" si="93"/>
        <v>0</v>
      </c>
      <c r="N207" s="3">
        <f t="shared" si="94"/>
        <v>0</v>
      </c>
      <c r="O207" s="3">
        <f t="shared" si="95"/>
        <v>0</v>
      </c>
      <c r="P207" s="3">
        <f t="shared" si="96"/>
        <v>0</v>
      </c>
      <c r="Q207" s="3">
        <f t="shared" si="98"/>
        <v>0</v>
      </c>
      <c r="R207" s="3">
        <f t="shared" si="99"/>
        <v>0</v>
      </c>
      <c r="S207" s="3">
        <f t="shared" si="100"/>
        <v>0</v>
      </c>
      <c r="T207" s="3">
        <f t="shared" si="101"/>
        <v>0</v>
      </c>
      <c r="U207" s="12">
        <f t="shared" si="97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92"/>
        <v>0</v>
      </c>
      <c r="M208" s="3">
        <f t="shared" si="93"/>
        <v>0</v>
      </c>
      <c r="N208" s="3">
        <f t="shared" si="94"/>
        <v>0</v>
      </c>
      <c r="O208" s="3">
        <f t="shared" si="95"/>
        <v>0</v>
      </c>
      <c r="P208" s="3">
        <f t="shared" si="96"/>
        <v>0</v>
      </c>
      <c r="Q208" s="3">
        <f t="shared" si="98"/>
        <v>0</v>
      </c>
      <c r="R208" s="3">
        <f t="shared" si="99"/>
        <v>0</v>
      </c>
      <c r="S208" s="3">
        <f t="shared" si="100"/>
        <v>0</v>
      </c>
      <c r="T208" s="3">
        <f t="shared" si="101"/>
        <v>0</v>
      </c>
      <c r="U208" s="12">
        <f t="shared" si="97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92"/>
        <v>0</v>
      </c>
      <c r="M209" s="3">
        <f t="shared" si="93"/>
        <v>0</v>
      </c>
      <c r="N209" s="3">
        <f t="shared" si="94"/>
        <v>0</v>
      </c>
      <c r="O209" s="3">
        <f t="shared" si="95"/>
        <v>0</v>
      </c>
      <c r="P209" s="3">
        <f t="shared" si="96"/>
        <v>0</v>
      </c>
      <c r="Q209" s="3">
        <f t="shared" si="98"/>
        <v>0</v>
      </c>
      <c r="R209" s="3">
        <f t="shared" si="99"/>
        <v>0</v>
      </c>
      <c r="S209" s="3">
        <f t="shared" si="100"/>
        <v>0</v>
      </c>
      <c r="T209" s="3">
        <f t="shared" si="101"/>
        <v>0</v>
      </c>
      <c r="U209" s="12">
        <f t="shared" si="97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92"/>
        <v>0</v>
      </c>
      <c r="M210" s="3">
        <f t="shared" si="93"/>
        <v>0</v>
      </c>
      <c r="N210" s="3">
        <f t="shared" si="94"/>
        <v>0</v>
      </c>
      <c r="O210" s="3">
        <f t="shared" si="95"/>
        <v>0</v>
      </c>
      <c r="P210" s="3">
        <f t="shared" si="96"/>
        <v>0</v>
      </c>
      <c r="Q210" s="3">
        <f t="shared" si="98"/>
        <v>0</v>
      </c>
      <c r="R210" s="3">
        <f t="shared" si="99"/>
        <v>0</v>
      </c>
      <c r="S210" s="3">
        <f t="shared" si="100"/>
        <v>0</v>
      </c>
      <c r="T210" s="3">
        <f t="shared" si="101"/>
        <v>0</v>
      </c>
      <c r="U210" s="12">
        <f t="shared" si="97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92"/>
        <v>0</v>
      </c>
      <c r="M211" s="3">
        <f t="shared" si="93"/>
        <v>0</v>
      </c>
      <c r="N211" s="3">
        <f t="shared" si="94"/>
        <v>0</v>
      </c>
      <c r="O211" s="3">
        <f t="shared" si="95"/>
        <v>0</v>
      </c>
      <c r="P211" s="3">
        <f t="shared" si="96"/>
        <v>0</v>
      </c>
      <c r="Q211" s="3">
        <f t="shared" si="98"/>
        <v>0</v>
      </c>
      <c r="R211" s="3">
        <f t="shared" si="99"/>
        <v>0</v>
      </c>
      <c r="S211" s="3">
        <f t="shared" si="100"/>
        <v>0</v>
      </c>
      <c r="T211" s="3">
        <f t="shared" si="101"/>
        <v>0</v>
      </c>
      <c r="U211" s="12">
        <f t="shared" si="97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92"/>
        <v>0</v>
      </c>
      <c r="M212" s="3">
        <f t="shared" si="93"/>
        <v>0</v>
      </c>
      <c r="N212" s="3">
        <f t="shared" si="94"/>
        <v>0</v>
      </c>
      <c r="O212" s="3">
        <f t="shared" si="95"/>
        <v>0</v>
      </c>
      <c r="P212" s="3">
        <f t="shared" si="96"/>
        <v>0</v>
      </c>
      <c r="Q212" s="3">
        <f t="shared" si="98"/>
        <v>0</v>
      </c>
      <c r="R212" s="3">
        <f t="shared" si="99"/>
        <v>0</v>
      </c>
      <c r="S212" s="3">
        <f t="shared" si="100"/>
        <v>0</v>
      </c>
      <c r="T212" s="3">
        <f t="shared" si="101"/>
        <v>0</v>
      </c>
      <c r="U212" s="12">
        <f t="shared" si="97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92"/>
        <v>0</v>
      </c>
      <c r="M213" s="3">
        <f t="shared" si="93"/>
        <v>0</v>
      </c>
      <c r="N213" s="3">
        <f t="shared" si="94"/>
        <v>0</v>
      </c>
      <c r="O213" s="3">
        <f t="shared" si="95"/>
        <v>0</v>
      </c>
      <c r="P213" s="3">
        <f t="shared" si="96"/>
        <v>0</v>
      </c>
      <c r="Q213" s="3">
        <f t="shared" si="98"/>
        <v>0</v>
      </c>
      <c r="R213" s="3">
        <f t="shared" si="99"/>
        <v>0</v>
      </c>
      <c r="S213" s="3">
        <f t="shared" si="100"/>
        <v>0</v>
      </c>
      <c r="T213" s="3">
        <f t="shared" si="101"/>
        <v>0</v>
      </c>
      <c r="U213" s="12">
        <f t="shared" si="97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92"/>
        <v>0</v>
      </c>
      <c r="M214" s="3">
        <f t="shared" si="93"/>
        <v>0</v>
      </c>
      <c r="N214" s="3">
        <f t="shared" si="94"/>
        <v>0</v>
      </c>
      <c r="O214" s="3">
        <f t="shared" si="95"/>
        <v>0</v>
      </c>
      <c r="P214" s="3">
        <f t="shared" si="96"/>
        <v>0</v>
      </c>
      <c r="Q214" s="3">
        <f t="shared" si="98"/>
        <v>0</v>
      </c>
      <c r="R214" s="3">
        <f t="shared" si="99"/>
        <v>0</v>
      </c>
      <c r="S214" s="3">
        <f t="shared" si="100"/>
        <v>0</v>
      </c>
      <c r="T214" s="3">
        <f t="shared" si="101"/>
        <v>0</v>
      </c>
      <c r="U214" s="12">
        <f t="shared" si="97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92"/>
        <v>0</v>
      </c>
      <c r="M215" s="3">
        <f t="shared" si="93"/>
        <v>0</v>
      </c>
      <c r="N215" s="3">
        <f t="shared" si="94"/>
        <v>0</v>
      </c>
      <c r="O215" s="3">
        <f t="shared" si="95"/>
        <v>0</v>
      </c>
      <c r="P215" s="3">
        <f t="shared" si="96"/>
        <v>0</v>
      </c>
      <c r="Q215" s="3">
        <f t="shared" si="98"/>
        <v>0</v>
      </c>
      <c r="R215" s="3">
        <f t="shared" si="99"/>
        <v>0</v>
      </c>
      <c r="S215" s="3">
        <f t="shared" si="100"/>
        <v>0</v>
      </c>
      <c r="T215" s="3">
        <f t="shared" si="101"/>
        <v>0</v>
      </c>
      <c r="U215" s="12">
        <f t="shared" si="97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92"/>
        <v>0</v>
      </c>
      <c r="M216" s="3">
        <f t="shared" si="93"/>
        <v>0</v>
      </c>
      <c r="N216" s="3">
        <f t="shared" si="94"/>
        <v>0</v>
      </c>
      <c r="O216" s="3">
        <f t="shared" si="95"/>
        <v>0</v>
      </c>
      <c r="P216" s="3">
        <f t="shared" si="96"/>
        <v>0</v>
      </c>
      <c r="Q216" s="3">
        <f t="shared" si="98"/>
        <v>0</v>
      </c>
      <c r="R216" s="3">
        <f t="shared" si="99"/>
        <v>0</v>
      </c>
      <c r="S216" s="3">
        <f t="shared" si="100"/>
        <v>0</v>
      </c>
      <c r="T216" s="3">
        <f t="shared" si="101"/>
        <v>0</v>
      </c>
      <c r="U216" s="12">
        <f t="shared" si="97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92"/>
        <v>0</v>
      </c>
      <c r="M217" s="3">
        <f t="shared" si="93"/>
        <v>0</v>
      </c>
      <c r="N217" s="3">
        <f t="shared" si="94"/>
        <v>0</v>
      </c>
      <c r="O217" s="3">
        <f t="shared" si="95"/>
        <v>0</v>
      </c>
      <c r="P217" s="3">
        <f t="shared" si="96"/>
        <v>0</v>
      </c>
      <c r="Q217" s="3">
        <f t="shared" si="98"/>
        <v>0</v>
      </c>
      <c r="R217" s="3">
        <f t="shared" si="99"/>
        <v>0</v>
      </c>
      <c r="S217" s="3">
        <f t="shared" si="100"/>
        <v>0</v>
      </c>
      <c r="T217" s="3">
        <f t="shared" si="101"/>
        <v>0</v>
      </c>
      <c r="U217" s="12">
        <f t="shared" si="97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92"/>
        <v>0</v>
      </c>
      <c r="M218" s="3">
        <f t="shared" si="93"/>
        <v>0</v>
      </c>
      <c r="N218" s="3">
        <f t="shared" si="94"/>
        <v>0</v>
      </c>
      <c r="O218" s="3">
        <f t="shared" si="95"/>
        <v>0</v>
      </c>
      <c r="P218" s="3">
        <f t="shared" si="96"/>
        <v>0</v>
      </c>
      <c r="Q218" s="3">
        <f t="shared" si="98"/>
        <v>0</v>
      </c>
      <c r="R218" s="3">
        <f t="shared" si="99"/>
        <v>0</v>
      </c>
      <c r="S218" s="3">
        <f t="shared" si="100"/>
        <v>0</v>
      </c>
      <c r="T218" s="3">
        <f t="shared" si="101"/>
        <v>0</v>
      </c>
      <c r="U218" s="12">
        <f t="shared" si="97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92"/>
        <v>0</v>
      </c>
      <c r="M219" s="3">
        <f t="shared" si="93"/>
        <v>0</v>
      </c>
      <c r="N219" s="3">
        <f t="shared" si="94"/>
        <v>0</v>
      </c>
      <c r="O219" s="3">
        <f t="shared" si="95"/>
        <v>0</v>
      </c>
      <c r="P219" s="3">
        <f t="shared" si="96"/>
        <v>0</v>
      </c>
      <c r="Q219" s="3">
        <f t="shared" si="98"/>
        <v>0</v>
      </c>
      <c r="R219" s="3">
        <f t="shared" si="99"/>
        <v>0</v>
      </c>
      <c r="S219" s="3">
        <f t="shared" si="100"/>
        <v>0</v>
      </c>
      <c r="T219" s="3">
        <f t="shared" si="101"/>
        <v>0</v>
      </c>
      <c r="U219" s="12">
        <f t="shared" si="97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92"/>
        <v>0</v>
      </c>
      <c r="M220" s="3">
        <f t="shared" si="93"/>
        <v>0</v>
      </c>
      <c r="N220" s="3">
        <f t="shared" si="94"/>
        <v>0</v>
      </c>
      <c r="O220" s="3">
        <f t="shared" si="95"/>
        <v>0</v>
      </c>
      <c r="P220" s="3">
        <f t="shared" si="96"/>
        <v>0</v>
      </c>
      <c r="Q220" s="3">
        <f t="shared" si="98"/>
        <v>0</v>
      </c>
      <c r="R220" s="3">
        <f t="shared" si="99"/>
        <v>0</v>
      </c>
      <c r="S220" s="3">
        <f t="shared" si="100"/>
        <v>0</v>
      </c>
      <c r="T220" s="3">
        <f t="shared" si="101"/>
        <v>0</v>
      </c>
      <c r="U220" s="12">
        <f t="shared" si="97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92"/>
        <v>0</v>
      </c>
      <c r="M221" s="3">
        <f t="shared" si="93"/>
        <v>0</v>
      </c>
      <c r="N221" s="3">
        <f t="shared" si="94"/>
        <v>0</v>
      </c>
      <c r="O221" s="3">
        <f t="shared" si="95"/>
        <v>0</v>
      </c>
      <c r="P221" s="3">
        <f t="shared" si="96"/>
        <v>0</v>
      </c>
      <c r="Q221" s="3">
        <f t="shared" si="98"/>
        <v>0</v>
      </c>
      <c r="R221" s="3">
        <f t="shared" si="99"/>
        <v>0</v>
      </c>
      <c r="S221" s="3">
        <f t="shared" si="100"/>
        <v>0</v>
      </c>
      <c r="T221" s="3">
        <f t="shared" si="101"/>
        <v>0</v>
      </c>
      <c r="U221" s="12">
        <f t="shared" si="97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92"/>
        <v>0</v>
      </c>
      <c r="M222" s="3">
        <f t="shared" si="93"/>
        <v>0</v>
      </c>
      <c r="N222" s="3">
        <f t="shared" si="94"/>
        <v>0</v>
      </c>
      <c r="O222" s="3">
        <f t="shared" si="95"/>
        <v>0</v>
      </c>
      <c r="P222" s="3">
        <f t="shared" si="96"/>
        <v>0</v>
      </c>
      <c r="Q222" s="3">
        <f t="shared" si="98"/>
        <v>0</v>
      </c>
      <c r="R222" s="3">
        <f t="shared" si="99"/>
        <v>0</v>
      </c>
      <c r="S222" s="3">
        <f t="shared" si="100"/>
        <v>0</v>
      </c>
      <c r="T222" s="3">
        <f t="shared" si="101"/>
        <v>0</v>
      </c>
      <c r="U222" s="12">
        <f t="shared" si="97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92"/>
        <v>0</v>
      </c>
      <c r="M223" s="3">
        <f t="shared" si="93"/>
        <v>0</v>
      </c>
      <c r="N223" s="3">
        <f t="shared" si="94"/>
        <v>0</v>
      </c>
      <c r="O223" s="3">
        <f t="shared" si="95"/>
        <v>0</v>
      </c>
      <c r="P223" s="3">
        <f t="shared" si="96"/>
        <v>0</v>
      </c>
      <c r="Q223" s="3">
        <f t="shared" si="98"/>
        <v>0</v>
      </c>
      <c r="R223" s="3">
        <f t="shared" si="99"/>
        <v>0</v>
      </c>
      <c r="S223" s="3">
        <f t="shared" si="100"/>
        <v>0</v>
      </c>
      <c r="T223" s="3">
        <f t="shared" si="101"/>
        <v>0</v>
      </c>
      <c r="U223" s="12">
        <f t="shared" si="97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92"/>
        <v>0</v>
      </c>
      <c r="M224" s="3">
        <f t="shared" si="93"/>
        <v>0</v>
      </c>
      <c r="N224" s="3">
        <f t="shared" si="94"/>
        <v>0</v>
      </c>
      <c r="O224" s="3">
        <f t="shared" si="95"/>
        <v>0</v>
      </c>
      <c r="P224" s="3">
        <f t="shared" si="96"/>
        <v>0</v>
      </c>
      <c r="Q224" s="3">
        <f t="shared" si="98"/>
        <v>0</v>
      </c>
      <c r="R224" s="3">
        <f t="shared" si="99"/>
        <v>0</v>
      </c>
      <c r="S224" s="3">
        <f t="shared" si="100"/>
        <v>0</v>
      </c>
      <c r="T224" s="3">
        <f t="shared" si="101"/>
        <v>0</v>
      </c>
      <c r="U224" s="12">
        <f t="shared" si="97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92"/>
        <v>0</v>
      </c>
      <c r="M225" s="3">
        <f t="shared" si="93"/>
        <v>0</v>
      </c>
      <c r="N225" s="3">
        <f t="shared" si="94"/>
        <v>0</v>
      </c>
      <c r="O225" s="3">
        <f t="shared" si="95"/>
        <v>0</v>
      </c>
      <c r="P225" s="3">
        <f t="shared" si="96"/>
        <v>0</v>
      </c>
      <c r="Q225" s="3">
        <f t="shared" si="98"/>
        <v>0</v>
      </c>
      <c r="R225" s="3">
        <f t="shared" si="99"/>
        <v>0</v>
      </c>
      <c r="S225" s="3">
        <f t="shared" si="100"/>
        <v>0</v>
      </c>
      <c r="T225" s="3">
        <f t="shared" si="101"/>
        <v>0</v>
      </c>
      <c r="U225" s="12">
        <f t="shared" si="97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92"/>
        <v>0</v>
      </c>
      <c r="M226" s="3">
        <f t="shared" si="93"/>
        <v>0</v>
      </c>
      <c r="N226" s="3">
        <f t="shared" si="94"/>
        <v>0</v>
      </c>
      <c r="O226" s="3">
        <f t="shared" si="95"/>
        <v>0</v>
      </c>
      <c r="P226" s="3">
        <f t="shared" si="96"/>
        <v>0</v>
      </c>
      <c r="Q226" s="3">
        <f t="shared" si="98"/>
        <v>0</v>
      </c>
      <c r="R226" s="3">
        <f t="shared" si="99"/>
        <v>0</v>
      </c>
      <c r="S226" s="3">
        <f t="shared" si="100"/>
        <v>0</v>
      </c>
      <c r="T226" s="3">
        <f t="shared" si="101"/>
        <v>0</v>
      </c>
      <c r="U226" s="12">
        <f t="shared" si="97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92"/>
        <v>0</v>
      </c>
      <c r="M227" s="3">
        <f t="shared" si="93"/>
        <v>0</v>
      </c>
      <c r="N227" s="3">
        <f t="shared" si="94"/>
        <v>0</v>
      </c>
      <c r="O227" s="3">
        <f t="shared" si="95"/>
        <v>0</v>
      </c>
      <c r="P227" s="3">
        <f t="shared" si="96"/>
        <v>0</v>
      </c>
      <c r="Q227" s="3">
        <f t="shared" si="98"/>
        <v>0</v>
      </c>
      <c r="R227" s="3">
        <f t="shared" si="99"/>
        <v>0</v>
      </c>
      <c r="S227" s="3">
        <f t="shared" si="100"/>
        <v>0</v>
      </c>
      <c r="T227" s="3">
        <f t="shared" si="101"/>
        <v>0</v>
      </c>
      <c r="U227" s="12">
        <f t="shared" si="97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92"/>
        <v>0</v>
      </c>
      <c r="M228" s="3">
        <f t="shared" si="93"/>
        <v>0</v>
      </c>
      <c r="N228" s="3">
        <f t="shared" si="94"/>
        <v>0</v>
      </c>
      <c r="O228" s="3">
        <f t="shared" si="95"/>
        <v>0</v>
      </c>
      <c r="P228" s="3">
        <f t="shared" si="96"/>
        <v>0</v>
      </c>
      <c r="Q228" s="3">
        <f t="shared" si="98"/>
        <v>0</v>
      </c>
      <c r="R228" s="3">
        <f t="shared" si="99"/>
        <v>0</v>
      </c>
      <c r="S228" s="3">
        <f t="shared" si="100"/>
        <v>0</v>
      </c>
      <c r="T228" s="3">
        <f t="shared" si="101"/>
        <v>0</v>
      </c>
      <c r="U228" s="12">
        <f t="shared" si="97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92"/>
        <v>0</v>
      </c>
      <c r="M229" s="3">
        <f t="shared" si="93"/>
        <v>0</v>
      </c>
      <c r="N229" s="3">
        <f t="shared" si="94"/>
        <v>0</v>
      </c>
      <c r="O229" s="3">
        <f t="shared" si="95"/>
        <v>0</v>
      </c>
      <c r="P229" s="3">
        <f t="shared" si="96"/>
        <v>0</v>
      </c>
      <c r="Q229" s="3">
        <f t="shared" si="98"/>
        <v>0</v>
      </c>
      <c r="R229" s="3">
        <f t="shared" si="99"/>
        <v>0</v>
      </c>
      <c r="S229" s="3">
        <f t="shared" si="100"/>
        <v>0</v>
      </c>
      <c r="T229" s="3">
        <f t="shared" si="101"/>
        <v>0</v>
      </c>
      <c r="U229" s="12">
        <f t="shared" si="97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92"/>
        <v>0</v>
      </c>
      <c r="M230" s="3">
        <f t="shared" si="93"/>
        <v>0</v>
      </c>
      <c r="N230" s="3">
        <f t="shared" si="94"/>
        <v>0</v>
      </c>
      <c r="O230" s="3">
        <f t="shared" si="95"/>
        <v>0</v>
      </c>
      <c r="P230" s="3">
        <f t="shared" si="96"/>
        <v>0</v>
      </c>
      <c r="Q230" s="3">
        <f t="shared" si="98"/>
        <v>0</v>
      </c>
      <c r="R230" s="3">
        <f t="shared" si="99"/>
        <v>0</v>
      </c>
      <c r="S230" s="3">
        <f t="shared" si="100"/>
        <v>0</v>
      </c>
      <c r="T230" s="3">
        <f t="shared" si="101"/>
        <v>0</v>
      </c>
      <c r="U230" s="12">
        <f t="shared" si="97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92"/>
        <v>0</v>
      </c>
      <c r="M231" s="3">
        <f t="shared" si="93"/>
        <v>0</v>
      </c>
      <c r="N231" s="3">
        <f t="shared" si="94"/>
        <v>0</v>
      </c>
      <c r="O231" s="3">
        <f t="shared" si="95"/>
        <v>0</v>
      </c>
      <c r="P231" s="3">
        <f t="shared" si="96"/>
        <v>0</v>
      </c>
      <c r="Q231" s="3">
        <f t="shared" si="98"/>
        <v>0</v>
      </c>
      <c r="R231" s="3">
        <f t="shared" si="99"/>
        <v>0</v>
      </c>
      <c r="S231" s="3">
        <f t="shared" si="100"/>
        <v>0</v>
      </c>
      <c r="T231" s="3">
        <f t="shared" si="101"/>
        <v>0</v>
      </c>
      <c r="U231" s="12">
        <f t="shared" si="97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92"/>
        <v>0</v>
      </c>
      <c r="M232" s="3">
        <f t="shared" si="93"/>
        <v>0</v>
      </c>
      <c r="N232" s="3">
        <f t="shared" si="94"/>
        <v>0</v>
      </c>
      <c r="O232" s="3">
        <f t="shared" si="95"/>
        <v>0</v>
      </c>
      <c r="P232" s="3">
        <f t="shared" si="96"/>
        <v>0</v>
      </c>
      <c r="Q232" s="3">
        <f t="shared" si="98"/>
        <v>0</v>
      </c>
      <c r="R232" s="3">
        <f t="shared" si="99"/>
        <v>0</v>
      </c>
      <c r="S232" s="3">
        <f t="shared" si="100"/>
        <v>0</v>
      </c>
      <c r="T232" s="3">
        <f t="shared" si="101"/>
        <v>0</v>
      </c>
      <c r="U232" s="12">
        <f t="shared" si="97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92"/>
        <v>0</v>
      </c>
      <c r="M233" s="3">
        <f t="shared" si="93"/>
        <v>0</v>
      </c>
      <c r="N233" s="3">
        <f t="shared" si="94"/>
        <v>0</v>
      </c>
      <c r="O233" s="3">
        <f t="shared" si="95"/>
        <v>0</v>
      </c>
      <c r="P233" s="3">
        <f t="shared" si="96"/>
        <v>0</v>
      </c>
      <c r="Q233" s="3">
        <f t="shared" si="98"/>
        <v>0</v>
      </c>
      <c r="R233" s="3">
        <f t="shared" si="99"/>
        <v>0</v>
      </c>
      <c r="S233" s="3">
        <f t="shared" si="100"/>
        <v>0</v>
      </c>
      <c r="T233" s="3">
        <f t="shared" si="101"/>
        <v>0</v>
      </c>
      <c r="U233" s="12">
        <f t="shared" si="97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92"/>
        <v>0</v>
      </c>
      <c r="M234" s="3">
        <f t="shared" si="93"/>
        <v>0</v>
      </c>
      <c r="N234" s="3">
        <f t="shared" si="94"/>
        <v>0</v>
      </c>
      <c r="O234" s="3">
        <f t="shared" si="95"/>
        <v>0</v>
      </c>
      <c r="P234" s="3">
        <f t="shared" si="96"/>
        <v>0</v>
      </c>
      <c r="Q234" s="3">
        <f t="shared" si="98"/>
        <v>0</v>
      </c>
      <c r="R234" s="3">
        <f t="shared" si="99"/>
        <v>0</v>
      </c>
      <c r="S234" s="3">
        <f t="shared" si="100"/>
        <v>0</v>
      </c>
      <c r="T234" s="3">
        <f t="shared" si="101"/>
        <v>0</v>
      </c>
      <c r="U234" s="12">
        <f t="shared" si="97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92"/>
        <v>0</v>
      </c>
      <c r="M235" s="3">
        <f t="shared" si="93"/>
        <v>0</v>
      </c>
      <c r="N235" s="3">
        <f t="shared" si="94"/>
        <v>0</v>
      </c>
      <c r="O235" s="3">
        <f t="shared" si="95"/>
        <v>0</v>
      </c>
      <c r="P235" s="3">
        <f t="shared" si="96"/>
        <v>0</v>
      </c>
      <c r="Q235" s="3">
        <f t="shared" si="98"/>
        <v>0</v>
      </c>
      <c r="R235" s="3">
        <f t="shared" si="99"/>
        <v>0</v>
      </c>
      <c r="S235" s="3">
        <f t="shared" si="100"/>
        <v>0</v>
      </c>
      <c r="T235" s="3">
        <f t="shared" si="101"/>
        <v>0</v>
      </c>
      <c r="U235" s="12">
        <f t="shared" si="97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92"/>
        <v>0</v>
      </c>
      <c r="M236" s="3">
        <f t="shared" si="93"/>
        <v>0</v>
      </c>
      <c r="N236" s="3">
        <f t="shared" si="94"/>
        <v>0</v>
      </c>
      <c r="O236" s="3">
        <f t="shared" si="95"/>
        <v>0</v>
      </c>
      <c r="P236" s="3">
        <f t="shared" si="96"/>
        <v>0</v>
      </c>
      <c r="Q236" s="3">
        <f t="shared" si="98"/>
        <v>0</v>
      </c>
      <c r="R236" s="3">
        <f t="shared" si="99"/>
        <v>0</v>
      </c>
      <c r="S236" s="3">
        <f t="shared" si="100"/>
        <v>0</v>
      </c>
      <c r="T236" s="3">
        <f t="shared" si="101"/>
        <v>0</v>
      </c>
      <c r="U236" s="12">
        <f t="shared" si="97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92"/>
        <v>0</v>
      </c>
      <c r="M237" s="3">
        <f t="shared" si="93"/>
        <v>0</v>
      </c>
      <c r="N237" s="3">
        <f t="shared" si="94"/>
        <v>0</v>
      </c>
      <c r="O237" s="3">
        <f t="shared" si="95"/>
        <v>0</v>
      </c>
      <c r="P237" s="3">
        <f t="shared" si="96"/>
        <v>0</v>
      </c>
      <c r="Q237" s="3">
        <f t="shared" si="98"/>
        <v>0</v>
      </c>
      <c r="R237" s="3">
        <f t="shared" si="99"/>
        <v>0</v>
      </c>
      <c r="S237" s="3">
        <f t="shared" si="100"/>
        <v>0</v>
      </c>
      <c r="T237" s="3">
        <f t="shared" si="101"/>
        <v>0</v>
      </c>
      <c r="U237" s="12">
        <f t="shared" si="97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92"/>
        <v>0</v>
      </c>
      <c r="M238" s="3">
        <f t="shared" si="93"/>
        <v>0</v>
      </c>
      <c r="N238" s="3">
        <f t="shared" si="94"/>
        <v>0</v>
      </c>
      <c r="O238" s="3">
        <f t="shared" si="95"/>
        <v>0</v>
      </c>
      <c r="P238" s="3">
        <f t="shared" si="96"/>
        <v>0</v>
      </c>
      <c r="Q238" s="3">
        <f t="shared" si="98"/>
        <v>0</v>
      </c>
      <c r="R238" s="3">
        <f t="shared" si="99"/>
        <v>0</v>
      </c>
      <c r="S238" s="3">
        <f t="shared" si="100"/>
        <v>0</v>
      </c>
      <c r="T238" s="3">
        <f t="shared" si="101"/>
        <v>0</v>
      </c>
      <c r="U238" s="12">
        <f t="shared" si="97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92"/>
        <v>0</v>
      </c>
      <c r="M239" s="3">
        <f t="shared" si="93"/>
        <v>0</v>
      </c>
      <c r="N239" s="3">
        <f t="shared" si="94"/>
        <v>0</v>
      </c>
      <c r="O239" s="3">
        <f t="shared" si="95"/>
        <v>0</v>
      </c>
      <c r="P239" s="3">
        <f t="shared" si="96"/>
        <v>0</v>
      </c>
      <c r="Q239" s="3">
        <f t="shared" si="98"/>
        <v>0</v>
      </c>
      <c r="R239" s="3">
        <f t="shared" si="99"/>
        <v>0</v>
      </c>
      <c r="S239" s="3">
        <f t="shared" si="100"/>
        <v>0</v>
      </c>
      <c r="T239" s="3">
        <f t="shared" si="101"/>
        <v>0</v>
      </c>
      <c r="U239" s="12">
        <f t="shared" si="97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92"/>
        <v>0</v>
      </c>
      <c r="M240" s="3">
        <f t="shared" si="93"/>
        <v>0</v>
      </c>
      <c r="N240" s="3">
        <f t="shared" si="94"/>
        <v>0</v>
      </c>
      <c r="O240" s="3">
        <f t="shared" si="95"/>
        <v>0</v>
      </c>
      <c r="P240" s="3">
        <f t="shared" si="96"/>
        <v>0</v>
      </c>
      <c r="Q240" s="3">
        <f t="shared" si="98"/>
        <v>0</v>
      </c>
      <c r="R240" s="3">
        <f t="shared" si="99"/>
        <v>0</v>
      </c>
      <c r="S240" s="3">
        <f t="shared" si="100"/>
        <v>0</v>
      </c>
      <c r="T240" s="3">
        <f t="shared" si="101"/>
        <v>0</v>
      </c>
      <c r="U240" s="12">
        <f t="shared" si="97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92"/>
        <v>0</v>
      </c>
      <c r="M241" s="3">
        <f t="shared" si="93"/>
        <v>0</v>
      </c>
      <c r="N241" s="3">
        <f t="shared" si="94"/>
        <v>0</v>
      </c>
      <c r="O241" s="3">
        <f t="shared" si="95"/>
        <v>0</v>
      </c>
      <c r="P241" s="3">
        <f t="shared" si="96"/>
        <v>0</v>
      </c>
      <c r="Q241" s="3">
        <f t="shared" si="98"/>
        <v>0</v>
      </c>
      <c r="R241" s="3">
        <f t="shared" si="99"/>
        <v>0</v>
      </c>
      <c r="S241" s="3">
        <f t="shared" si="100"/>
        <v>0</v>
      </c>
      <c r="T241" s="3">
        <f t="shared" si="101"/>
        <v>0</v>
      </c>
      <c r="U241" s="12">
        <f t="shared" si="97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92"/>
        <v>0</v>
      </c>
      <c r="M242" s="3">
        <f t="shared" si="93"/>
        <v>0</v>
      </c>
      <c r="N242" s="3">
        <f t="shared" si="94"/>
        <v>0</v>
      </c>
      <c r="O242" s="3">
        <f t="shared" si="95"/>
        <v>0</v>
      </c>
      <c r="P242" s="3">
        <f t="shared" si="96"/>
        <v>0</v>
      </c>
      <c r="Q242" s="3">
        <f t="shared" si="98"/>
        <v>0</v>
      </c>
      <c r="R242" s="3">
        <f t="shared" si="99"/>
        <v>0</v>
      </c>
      <c r="S242" s="3">
        <f t="shared" si="100"/>
        <v>0</v>
      </c>
      <c r="T242" s="3">
        <f t="shared" si="101"/>
        <v>0</v>
      </c>
      <c r="U242" s="12">
        <f t="shared" si="97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92"/>
        <v>0</v>
      </c>
      <c r="M243" s="3">
        <f t="shared" si="93"/>
        <v>0</v>
      </c>
      <c r="N243" s="3">
        <f t="shared" si="94"/>
        <v>0</v>
      </c>
      <c r="O243" s="3">
        <f t="shared" si="95"/>
        <v>0</v>
      </c>
      <c r="P243" s="3">
        <f t="shared" si="96"/>
        <v>0</v>
      </c>
      <c r="Q243" s="3">
        <f t="shared" si="98"/>
        <v>0</v>
      </c>
      <c r="R243" s="3">
        <f t="shared" si="99"/>
        <v>0</v>
      </c>
      <c r="S243" s="3">
        <f t="shared" si="100"/>
        <v>0</v>
      </c>
      <c r="T243" s="3">
        <f t="shared" si="101"/>
        <v>0</v>
      </c>
      <c r="U243" s="12">
        <f t="shared" si="97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92"/>
        <v>0</v>
      </c>
      <c r="M244" s="3">
        <f t="shared" si="93"/>
        <v>0</v>
      </c>
      <c r="N244" s="3">
        <f t="shared" si="94"/>
        <v>0</v>
      </c>
      <c r="O244" s="3">
        <f t="shared" si="95"/>
        <v>0</v>
      </c>
      <c r="P244" s="3">
        <f t="shared" si="96"/>
        <v>0</v>
      </c>
      <c r="Q244" s="3">
        <f t="shared" si="98"/>
        <v>0</v>
      </c>
      <c r="R244" s="3">
        <f t="shared" si="99"/>
        <v>0</v>
      </c>
      <c r="S244" s="3">
        <f t="shared" si="100"/>
        <v>0</v>
      </c>
      <c r="T244" s="3">
        <f t="shared" si="101"/>
        <v>0</v>
      </c>
      <c r="U244" s="12">
        <f t="shared" si="97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92"/>
        <v>0</v>
      </c>
      <c r="M245" s="3">
        <f t="shared" si="93"/>
        <v>0</v>
      </c>
      <c r="N245" s="3">
        <f t="shared" si="94"/>
        <v>0</v>
      </c>
      <c r="O245" s="3">
        <f t="shared" si="95"/>
        <v>0</v>
      </c>
      <c r="P245" s="3">
        <f t="shared" si="96"/>
        <v>0</v>
      </c>
      <c r="Q245" s="3">
        <f t="shared" si="98"/>
        <v>0</v>
      </c>
      <c r="R245" s="3">
        <f t="shared" si="99"/>
        <v>0</v>
      </c>
      <c r="S245" s="3">
        <f t="shared" si="100"/>
        <v>0</v>
      </c>
      <c r="T245" s="3">
        <f t="shared" si="101"/>
        <v>0</v>
      </c>
      <c r="U245" s="12">
        <f t="shared" si="97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92"/>
        <v>0</v>
      </c>
      <c r="M246" s="3">
        <f t="shared" si="93"/>
        <v>0</v>
      </c>
      <c r="N246" s="3">
        <f t="shared" si="94"/>
        <v>0</v>
      </c>
      <c r="O246" s="3">
        <f t="shared" si="95"/>
        <v>0</v>
      </c>
      <c r="P246" s="3">
        <f t="shared" si="96"/>
        <v>0</v>
      </c>
      <c r="Q246" s="3">
        <f t="shared" si="98"/>
        <v>0</v>
      </c>
      <c r="R246" s="3">
        <f t="shared" si="99"/>
        <v>0</v>
      </c>
      <c r="S246" s="3">
        <f t="shared" si="100"/>
        <v>0</v>
      </c>
      <c r="T246" s="3">
        <f t="shared" si="101"/>
        <v>0</v>
      </c>
      <c r="U246" s="12">
        <f t="shared" si="97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92"/>
        <v>0</v>
      </c>
      <c r="M247" s="3">
        <f t="shared" si="93"/>
        <v>0</v>
      </c>
      <c r="N247" s="3">
        <f t="shared" si="94"/>
        <v>0</v>
      </c>
      <c r="O247" s="3">
        <f t="shared" si="95"/>
        <v>0</v>
      </c>
      <c r="P247" s="3">
        <f t="shared" si="96"/>
        <v>0</v>
      </c>
      <c r="Q247" s="3">
        <f t="shared" si="98"/>
        <v>0</v>
      </c>
      <c r="R247" s="3">
        <f t="shared" si="99"/>
        <v>0</v>
      </c>
      <c r="S247" s="3">
        <f t="shared" si="100"/>
        <v>0</v>
      </c>
      <c r="T247" s="3">
        <f t="shared" si="101"/>
        <v>0</v>
      </c>
      <c r="U247" s="12">
        <f t="shared" si="97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92"/>
        <v>0</v>
      </c>
      <c r="M248" s="3">
        <f t="shared" si="93"/>
        <v>0</v>
      </c>
      <c r="N248" s="3">
        <f t="shared" si="94"/>
        <v>0</v>
      </c>
      <c r="O248" s="3">
        <f t="shared" si="95"/>
        <v>0</v>
      </c>
      <c r="P248" s="3">
        <f t="shared" si="96"/>
        <v>0</v>
      </c>
      <c r="Q248" s="3">
        <f t="shared" si="98"/>
        <v>0</v>
      </c>
      <c r="R248" s="3">
        <f t="shared" si="99"/>
        <v>0</v>
      </c>
      <c r="S248" s="3">
        <f t="shared" si="100"/>
        <v>0</v>
      </c>
      <c r="T248" s="3">
        <f t="shared" si="101"/>
        <v>0</v>
      </c>
      <c r="U248" s="12">
        <f t="shared" si="97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92"/>
        <v>0</v>
      </c>
      <c r="M249" s="3">
        <f t="shared" si="93"/>
        <v>0</v>
      </c>
      <c r="N249" s="3">
        <f t="shared" si="94"/>
        <v>0</v>
      </c>
      <c r="O249" s="3">
        <f t="shared" si="95"/>
        <v>0</v>
      </c>
      <c r="P249" s="3">
        <f t="shared" si="96"/>
        <v>0</v>
      </c>
      <c r="Q249" s="3">
        <f t="shared" si="98"/>
        <v>0</v>
      </c>
      <c r="R249" s="3">
        <f t="shared" si="99"/>
        <v>0</v>
      </c>
      <c r="S249" s="3">
        <f t="shared" si="100"/>
        <v>0</v>
      </c>
      <c r="T249" s="3">
        <f t="shared" si="101"/>
        <v>0</v>
      </c>
      <c r="U249" s="12">
        <f t="shared" si="97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92"/>
        <v>0</v>
      </c>
      <c r="M250" s="3">
        <f t="shared" si="93"/>
        <v>0</v>
      </c>
      <c r="N250" s="3">
        <f t="shared" si="94"/>
        <v>0</v>
      </c>
      <c r="O250" s="3">
        <f t="shared" si="95"/>
        <v>0</v>
      </c>
      <c r="P250" s="3">
        <f t="shared" si="96"/>
        <v>0</v>
      </c>
      <c r="Q250" s="3">
        <f t="shared" si="98"/>
        <v>0</v>
      </c>
      <c r="R250" s="3">
        <f t="shared" si="99"/>
        <v>0</v>
      </c>
      <c r="S250" s="3">
        <f t="shared" si="100"/>
        <v>0</v>
      </c>
      <c r="T250" s="3">
        <f t="shared" si="101"/>
        <v>0</v>
      </c>
      <c r="U250" s="12">
        <f t="shared" si="97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92"/>
        <v>0</v>
      </c>
      <c r="M251" s="3">
        <f t="shared" si="93"/>
        <v>0</v>
      </c>
      <c r="N251" s="3">
        <f t="shared" si="94"/>
        <v>0</v>
      </c>
      <c r="O251" s="3">
        <f t="shared" si="95"/>
        <v>0</v>
      </c>
      <c r="P251" s="3">
        <f t="shared" si="96"/>
        <v>0</v>
      </c>
      <c r="Q251" s="3">
        <f t="shared" si="98"/>
        <v>0</v>
      </c>
      <c r="R251" s="3">
        <f t="shared" si="99"/>
        <v>0</v>
      </c>
      <c r="S251" s="3">
        <f t="shared" si="100"/>
        <v>0</v>
      </c>
      <c r="T251" s="3">
        <f t="shared" si="101"/>
        <v>0</v>
      </c>
      <c r="U251" s="12">
        <f t="shared" si="97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92"/>
        <v>0</v>
      </c>
      <c r="M252" s="3">
        <f t="shared" si="93"/>
        <v>0</v>
      </c>
      <c r="N252" s="3">
        <f t="shared" si="94"/>
        <v>0</v>
      </c>
      <c r="O252" s="3">
        <f t="shared" si="95"/>
        <v>0</v>
      </c>
      <c r="P252" s="3">
        <f t="shared" si="96"/>
        <v>0</v>
      </c>
      <c r="Q252" s="3">
        <f t="shared" si="98"/>
        <v>0</v>
      </c>
      <c r="R252" s="3">
        <f t="shared" si="99"/>
        <v>0</v>
      </c>
      <c r="S252" s="3">
        <f t="shared" si="100"/>
        <v>0</v>
      </c>
      <c r="T252" s="3">
        <f t="shared" si="101"/>
        <v>0</v>
      </c>
      <c r="U252" s="12">
        <f t="shared" si="97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92"/>
        <v>0</v>
      </c>
      <c r="M253" s="3">
        <f t="shared" si="93"/>
        <v>0</v>
      </c>
      <c r="N253" s="3">
        <f t="shared" si="94"/>
        <v>0</v>
      </c>
      <c r="O253" s="3">
        <f t="shared" si="95"/>
        <v>0</v>
      </c>
      <c r="P253" s="3">
        <f t="shared" si="96"/>
        <v>0</v>
      </c>
      <c r="Q253" s="3">
        <f t="shared" si="98"/>
        <v>0</v>
      </c>
      <c r="R253" s="3">
        <f t="shared" si="99"/>
        <v>0</v>
      </c>
      <c r="S253" s="3">
        <f t="shared" si="100"/>
        <v>0</v>
      </c>
      <c r="T253" s="3">
        <f t="shared" si="101"/>
        <v>0</v>
      </c>
      <c r="U253" s="12">
        <f t="shared" si="97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92"/>
        <v>0</v>
      </c>
      <c r="M254" s="3">
        <f t="shared" si="93"/>
        <v>0</v>
      </c>
      <c r="N254" s="3">
        <f t="shared" si="94"/>
        <v>0</v>
      </c>
      <c r="O254" s="3">
        <f t="shared" si="95"/>
        <v>0</v>
      </c>
      <c r="P254" s="3">
        <f t="shared" si="96"/>
        <v>0</v>
      </c>
      <c r="Q254" s="3">
        <f t="shared" si="98"/>
        <v>0</v>
      </c>
      <c r="R254" s="3">
        <f t="shared" si="99"/>
        <v>0</v>
      </c>
      <c r="S254" s="3">
        <f t="shared" si="100"/>
        <v>0</v>
      </c>
      <c r="T254" s="3">
        <f t="shared" si="101"/>
        <v>0</v>
      </c>
      <c r="U254" s="12">
        <f t="shared" si="97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92"/>
        <v>0</v>
      </c>
      <c r="M255" s="3">
        <f t="shared" si="93"/>
        <v>0</v>
      </c>
      <c r="N255" s="3">
        <f t="shared" si="94"/>
        <v>0</v>
      </c>
      <c r="O255" s="3">
        <f t="shared" si="95"/>
        <v>0</v>
      </c>
      <c r="P255" s="3">
        <f t="shared" si="96"/>
        <v>0</v>
      </c>
      <c r="Q255" s="3">
        <f t="shared" si="98"/>
        <v>0</v>
      </c>
      <c r="R255" s="3">
        <f t="shared" si="99"/>
        <v>0</v>
      </c>
      <c r="S255" s="3">
        <f t="shared" si="100"/>
        <v>0</v>
      </c>
      <c r="T255" s="3">
        <f t="shared" si="101"/>
        <v>0</v>
      </c>
      <c r="U255" s="12">
        <f t="shared" si="97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92"/>
        <v>0</v>
      </c>
      <c r="M256" s="3">
        <f t="shared" si="93"/>
        <v>0</v>
      </c>
      <c r="N256" s="3">
        <f t="shared" si="94"/>
        <v>0</v>
      </c>
      <c r="O256" s="3">
        <f t="shared" si="95"/>
        <v>0</v>
      </c>
      <c r="P256" s="3">
        <f t="shared" si="96"/>
        <v>0</v>
      </c>
      <c r="Q256" s="3">
        <f t="shared" si="98"/>
        <v>0</v>
      </c>
      <c r="R256" s="3">
        <f t="shared" si="99"/>
        <v>0</v>
      </c>
      <c r="S256" s="3">
        <f t="shared" si="100"/>
        <v>0</v>
      </c>
      <c r="T256" s="3">
        <f t="shared" si="101"/>
        <v>0</v>
      </c>
      <c r="U256" s="12">
        <f t="shared" si="97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92"/>
        <v>0</v>
      </c>
      <c r="M257" s="3">
        <f t="shared" si="93"/>
        <v>0</v>
      </c>
      <c r="N257" s="3">
        <f t="shared" si="94"/>
        <v>0</v>
      </c>
      <c r="O257" s="3">
        <f t="shared" si="95"/>
        <v>0</v>
      </c>
      <c r="P257" s="3">
        <f t="shared" si="96"/>
        <v>0</v>
      </c>
      <c r="Q257" s="3">
        <f t="shared" si="98"/>
        <v>0</v>
      </c>
      <c r="R257" s="3">
        <f t="shared" si="99"/>
        <v>0</v>
      </c>
      <c r="S257" s="3">
        <f t="shared" si="100"/>
        <v>0</v>
      </c>
      <c r="T257" s="3">
        <f t="shared" si="101"/>
        <v>0</v>
      </c>
      <c r="U257" s="12">
        <f t="shared" si="97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92"/>
        <v>0</v>
      </c>
      <c r="M258" s="3">
        <f t="shared" si="93"/>
        <v>0</v>
      </c>
      <c r="N258" s="3">
        <f t="shared" si="94"/>
        <v>0</v>
      </c>
      <c r="O258" s="3">
        <f t="shared" si="95"/>
        <v>0</v>
      </c>
      <c r="P258" s="3">
        <f t="shared" si="96"/>
        <v>0</v>
      </c>
      <c r="Q258" s="3">
        <f t="shared" si="98"/>
        <v>0</v>
      </c>
      <c r="R258" s="3">
        <f t="shared" si="99"/>
        <v>0</v>
      </c>
      <c r="S258" s="3">
        <f t="shared" si="100"/>
        <v>0</v>
      </c>
      <c r="T258" s="3">
        <f t="shared" si="101"/>
        <v>0</v>
      </c>
      <c r="U258" s="12">
        <f t="shared" si="97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92"/>
        <v>0</v>
      </c>
      <c r="M259" s="3">
        <f t="shared" si="93"/>
        <v>0</v>
      </c>
      <c r="N259" s="3">
        <f t="shared" si="94"/>
        <v>0</v>
      </c>
      <c r="O259" s="3">
        <f t="shared" si="95"/>
        <v>0</v>
      </c>
      <c r="P259" s="3">
        <f t="shared" si="96"/>
        <v>0</v>
      </c>
      <c r="Q259" s="3">
        <f t="shared" si="98"/>
        <v>0</v>
      </c>
      <c r="R259" s="3">
        <f t="shared" si="99"/>
        <v>0</v>
      </c>
      <c r="S259" s="3">
        <f t="shared" si="100"/>
        <v>0</v>
      </c>
      <c r="T259" s="3">
        <f t="shared" si="101"/>
        <v>0</v>
      </c>
      <c r="U259" s="12">
        <f t="shared" si="97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92"/>
        <v>0</v>
      </c>
      <c r="M260" s="3">
        <f t="shared" si="93"/>
        <v>0</v>
      </c>
      <c r="N260" s="3">
        <f t="shared" si="94"/>
        <v>0</v>
      </c>
      <c r="O260" s="3">
        <f t="shared" si="95"/>
        <v>0</v>
      </c>
      <c r="P260" s="3">
        <f t="shared" si="96"/>
        <v>0</v>
      </c>
      <c r="Q260" s="3">
        <f t="shared" si="98"/>
        <v>0</v>
      </c>
      <c r="R260" s="3">
        <f t="shared" si="99"/>
        <v>0</v>
      </c>
      <c r="S260" s="3">
        <f t="shared" si="100"/>
        <v>0</v>
      </c>
      <c r="T260" s="3">
        <f t="shared" si="101"/>
        <v>0</v>
      </c>
      <c r="U260" s="12">
        <f t="shared" si="97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92"/>
        <v>0</v>
      </c>
      <c r="M261" s="3">
        <f t="shared" si="93"/>
        <v>0</v>
      </c>
      <c r="N261" s="3">
        <f t="shared" si="94"/>
        <v>0</v>
      </c>
      <c r="O261" s="3">
        <f t="shared" si="95"/>
        <v>0</v>
      </c>
      <c r="P261" s="3">
        <f t="shared" si="96"/>
        <v>0</v>
      </c>
      <c r="Q261" s="3">
        <f t="shared" si="98"/>
        <v>0</v>
      </c>
      <c r="R261" s="3">
        <f t="shared" si="99"/>
        <v>0</v>
      </c>
      <c r="S261" s="3">
        <f t="shared" si="100"/>
        <v>0</v>
      </c>
      <c r="T261" s="3">
        <f t="shared" si="101"/>
        <v>0</v>
      </c>
      <c r="U261" s="12">
        <f t="shared" si="97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102">K262-K261</f>
        <v>0</v>
      </c>
      <c r="M262" s="3">
        <f t="shared" ref="M262:M325" si="103">+C262-C261</f>
        <v>0</v>
      </c>
      <c r="N262" s="3">
        <f t="shared" ref="N262:N325" si="104">+D262-D261</f>
        <v>0</v>
      </c>
      <c r="O262" s="3">
        <f t="shared" ref="O262:O325" si="105">+E262-E261</f>
        <v>0</v>
      </c>
      <c r="P262" s="3">
        <f t="shared" ref="P262:P325" si="106">+F262-F261</f>
        <v>0</v>
      </c>
      <c r="Q262" s="3">
        <f t="shared" si="98"/>
        <v>0</v>
      </c>
      <c r="R262" s="3">
        <f t="shared" si="99"/>
        <v>0</v>
      </c>
      <c r="S262" s="3">
        <f t="shared" si="100"/>
        <v>0</v>
      </c>
      <c r="T262" s="3">
        <f t="shared" si="101"/>
        <v>0</v>
      </c>
      <c r="U262" s="12">
        <f t="shared" si="97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102"/>
        <v>0</v>
      </c>
      <c r="M263" s="3">
        <f t="shared" si="103"/>
        <v>0</v>
      </c>
      <c r="N263" s="3">
        <f t="shared" si="104"/>
        <v>0</v>
      </c>
      <c r="O263" s="3">
        <f t="shared" si="105"/>
        <v>0</v>
      </c>
      <c r="P263" s="3">
        <f t="shared" si="106"/>
        <v>0</v>
      </c>
      <c r="Q263" s="3">
        <f t="shared" si="98"/>
        <v>0</v>
      </c>
      <c r="R263" s="3">
        <f t="shared" si="99"/>
        <v>0</v>
      </c>
      <c r="S263" s="3">
        <f t="shared" si="100"/>
        <v>0</v>
      </c>
      <c r="T263" s="3">
        <f t="shared" si="101"/>
        <v>0</v>
      </c>
      <c r="U263" s="12">
        <f t="shared" ref="U263:U326" si="107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102"/>
        <v>0</v>
      </c>
      <c r="M264" s="3">
        <f t="shared" si="103"/>
        <v>0</v>
      </c>
      <c r="N264" s="3">
        <f t="shared" si="104"/>
        <v>0</v>
      </c>
      <c r="O264" s="3">
        <f t="shared" si="105"/>
        <v>0</v>
      </c>
      <c r="P264" s="3">
        <f t="shared" si="106"/>
        <v>0</v>
      </c>
      <c r="Q264" s="3">
        <f t="shared" ref="Q264:Q327" si="108">+G264-G263</f>
        <v>0</v>
      </c>
      <c r="R264" s="3">
        <f t="shared" ref="R264:R327" si="109">+H264-H263</f>
        <v>0</v>
      </c>
      <c r="S264" s="3">
        <f t="shared" ref="S264:S327" si="110">+I264-I263</f>
        <v>0</v>
      </c>
      <c r="T264" s="3">
        <f t="shared" ref="T264:T327" si="111">+J264-J263</f>
        <v>0</v>
      </c>
      <c r="U264" s="12">
        <f t="shared" si="107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102"/>
        <v>0</v>
      </c>
      <c r="M265" s="3">
        <f t="shared" si="103"/>
        <v>0</v>
      </c>
      <c r="N265" s="3">
        <f t="shared" si="104"/>
        <v>0</v>
      </c>
      <c r="O265" s="3">
        <f t="shared" si="105"/>
        <v>0</v>
      </c>
      <c r="P265" s="3">
        <f t="shared" si="106"/>
        <v>0</v>
      </c>
      <c r="Q265" s="3">
        <f t="shared" si="108"/>
        <v>0</v>
      </c>
      <c r="R265" s="3">
        <f t="shared" si="109"/>
        <v>0</v>
      </c>
      <c r="S265" s="3">
        <f t="shared" si="110"/>
        <v>0</v>
      </c>
      <c r="T265" s="3">
        <f t="shared" si="111"/>
        <v>0</v>
      </c>
      <c r="U265" s="12">
        <f t="shared" si="107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102"/>
        <v>0</v>
      </c>
      <c r="M266" s="3">
        <f t="shared" si="103"/>
        <v>0</v>
      </c>
      <c r="N266" s="3">
        <f t="shared" si="104"/>
        <v>0</v>
      </c>
      <c r="O266" s="3">
        <f t="shared" si="105"/>
        <v>0</v>
      </c>
      <c r="P266" s="3">
        <f t="shared" si="106"/>
        <v>0</v>
      </c>
      <c r="Q266" s="3">
        <f t="shared" si="108"/>
        <v>0</v>
      </c>
      <c r="R266" s="3">
        <f t="shared" si="109"/>
        <v>0</v>
      </c>
      <c r="S266" s="3">
        <f t="shared" si="110"/>
        <v>0</v>
      </c>
      <c r="T266" s="3">
        <f t="shared" si="111"/>
        <v>0</v>
      </c>
      <c r="U266" s="12">
        <f t="shared" si="107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102"/>
        <v>0</v>
      </c>
      <c r="M267" s="3">
        <f t="shared" si="103"/>
        <v>0</v>
      </c>
      <c r="N267" s="3">
        <f t="shared" si="104"/>
        <v>0</v>
      </c>
      <c r="O267" s="3">
        <f t="shared" si="105"/>
        <v>0</v>
      </c>
      <c r="P267" s="3">
        <f t="shared" si="106"/>
        <v>0</v>
      </c>
      <c r="Q267" s="3">
        <f t="shared" si="108"/>
        <v>0</v>
      </c>
      <c r="R267" s="3">
        <f t="shared" si="109"/>
        <v>0</v>
      </c>
      <c r="S267" s="3">
        <f t="shared" si="110"/>
        <v>0</v>
      </c>
      <c r="T267" s="3">
        <f t="shared" si="111"/>
        <v>0</v>
      </c>
      <c r="U267" s="12">
        <f t="shared" si="107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102"/>
        <v>0</v>
      </c>
      <c r="M268" s="3">
        <f t="shared" si="103"/>
        <v>0</v>
      </c>
      <c r="N268" s="3">
        <f t="shared" si="104"/>
        <v>0</v>
      </c>
      <c r="O268" s="3">
        <f t="shared" si="105"/>
        <v>0</v>
      </c>
      <c r="P268" s="3">
        <f t="shared" si="106"/>
        <v>0</v>
      </c>
      <c r="Q268" s="3">
        <f t="shared" si="108"/>
        <v>0</v>
      </c>
      <c r="R268" s="3">
        <f t="shared" si="109"/>
        <v>0</v>
      </c>
      <c r="S268" s="3">
        <f t="shared" si="110"/>
        <v>0</v>
      </c>
      <c r="T268" s="3">
        <f t="shared" si="111"/>
        <v>0</v>
      </c>
      <c r="U268" s="12">
        <f t="shared" si="107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102"/>
        <v>0</v>
      </c>
      <c r="M269" s="3">
        <f t="shared" si="103"/>
        <v>0</v>
      </c>
      <c r="N269" s="3">
        <f t="shared" si="104"/>
        <v>0</v>
      </c>
      <c r="O269" s="3">
        <f t="shared" si="105"/>
        <v>0</v>
      </c>
      <c r="P269" s="3">
        <f t="shared" si="106"/>
        <v>0</v>
      </c>
      <c r="Q269" s="3">
        <f t="shared" si="108"/>
        <v>0</v>
      </c>
      <c r="R269" s="3">
        <f t="shared" si="109"/>
        <v>0</v>
      </c>
      <c r="S269" s="3">
        <f t="shared" si="110"/>
        <v>0</v>
      </c>
      <c r="T269" s="3">
        <f t="shared" si="111"/>
        <v>0</v>
      </c>
      <c r="U269" s="12">
        <f t="shared" si="107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102"/>
        <v>0</v>
      </c>
      <c r="M270" s="3">
        <f t="shared" si="103"/>
        <v>0</v>
      </c>
      <c r="N270" s="3">
        <f t="shared" si="104"/>
        <v>0</v>
      </c>
      <c r="O270" s="3">
        <f t="shared" si="105"/>
        <v>0</v>
      </c>
      <c r="P270" s="3">
        <f t="shared" si="106"/>
        <v>0</v>
      </c>
      <c r="Q270" s="3">
        <f t="shared" si="108"/>
        <v>0</v>
      </c>
      <c r="R270" s="3">
        <f t="shared" si="109"/>
        <v>0</v>
      </c>
      <c r="S270" s="3">
        <f t="shared" si="110"/>
        <v>0</v>
      </c>
      <c r="T270" s="3">
        <f t="shared" si="111"/>
        <v>0</v>
      </c>
      <c r="U270" s="12">
        <f t="shared" si="107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102"/>
        <v>0</v>
      </c>
      <c r="M271" s="3">
        <f t="shared" si="103"/>
        <v>0</v>
      </c>
      <c r="N271" s="3">
        <f t="shared" si="104"/>
        <v>0</v>
      </c>
      <c r="O271" s="3">
        <f t="shared" si="105"/>
        <v>0</v>
      </c>
      <c r="P271" s="3">
        <f t="shared" si="106"/>
        <v>0</v>
      </c>
      <c r="Q271" s="3">
        <f t="shared" si="108"/>
        <v>0</v>
      </c>
      <c r="R271" s="3">
        <f t="shared" si="109"/>
        <v>0</v>
      </c>
      <c r="S271" s="3">
        <f t="shared" si="110"/>
        <v>0</v>
      </c>
      <c r="T271" s="3">
        <f t="shared" si="111"/>
        <v>0</v>
      </c>
      <c r="U271" s="12">
        <f t="shared" si="107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102"/>
        <v>0</v>
      </c>
      <c r="M272" s="3">
        <f t="shared" si="103"/>
        <v>0</v>
      </c>
      <c r="N272" s="3">
        <f t="shared" si="104"/>
        <v>0</v>
      </c>
      <c r="O272" s="3">
        <f t="shared" si="105"/>
        <v>0</v>
      </c>
      <c r="P272" s="3">
        <f t="shared" si="106"/>
        <v>0</v>
      </c>
      <c r="Q272" s="3">
        <f t="shared" si="108"/>
        <v>0</v>
      </c>
      <c r="R272" s="3">
        <f t="shared" si="109"/>
        <v>0</v>
      </c>
      <c r="S272" s="3">
        <f t="shared" si="110"/>
        <v>0</v>
      </c>
      <c r="T272" s="3">
        <f t="shared" si="111"/>
        <v>0</v>
      </c>
      <c r="U272" s="12">
        <f t="shared" si="107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102"/>
        <v>0</v>
      </c>
      <c r="M273" s="3">
        <f t="shared" si="103"/>
        <v>0</v>
      </c>
      <c r="N273" s="3">
        <f t="shared" si="104"/>
        <v>0</v>
      </c>
      <c r="O273" s="3">
        <f t="shared" si="105"/>
        <v>0</v>
      </c>
      <c r="P273" s="3">
        <f t="shared" si="106"/>
        <v>0</v>
      </c>
      <c r="Q273" s="3">
        <f t="shared" si="108"/>
        <v>0</v>
      </c>
      <c r="R273" s="3">
        <f t="shared" si="109"/>
        <v>0</v>
      </c>
      <c r="S273" s="3">
        <f t="shared" si="110"/>
        <v>0</v>
      </c>
      <c r="T273" s="3">
        <f t="shared" si="111"/>
        <v>0</v>
      </c>
      <c r="U273" s="12">
        <f t="shared" si="107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102"/>
        <v>0</v>
      </c>
      <c r="M274" s="3">
        <f t="shared" si="103"/>
        <v>0</v>
      </c>
      <c r="N274" s="3">
        <f t="shared" si="104"/>
        <v>0</v>
      </c>
      <c r="O274" s="3">
        <f t="shared" si="105"/>
        <v>0</v>
      </c>
      <c r="P274" s="3">
        <f t="shared" si="106"/>
        <v>0</v>
      </c>
      <c r="Q274" s="3">
        <f t="shared" si="108"/>
        <v>0</v>
      </c>
      <c r="R274" s="3">
        <f t="shared" si="109"/>
        <v>0</v>
      </c>
      <c r="S274" s="3">
        <f t="shared" si="110"/>
        <v>0</v>
      </c>
      <c r="T274" s="3">
        <f t="shared" si="111"/>
        <v>0</v>
      </c>
      <c r="U274" s="12">
        <f t="shared" si="107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102"/>
        <v>0</v>
      </c>
      <c r="M275" s="3">
        <f t="shared" si="103"/>
        <v>0</v>
      </c>
      <c r="N275" s="3">
        <f t="shared" si="104"/>
        <v>0</v>
      </c>
      <c r="O275" s="3">
        <f t="shared" si="105"/>
        <v>0</v>
      </c>
      <c r="P275" s="3">
        <f t="shared" si="106"/>
        <v>0</v>
      </c>
      <c r="Q275" s="3">
        <f t="shared" si="108"/>
        <v>0</v>
      </c>
      <c r="R275" s="3">
        <f t="shared" si="109"/>
        <v>0</v>
      </c>
      <c r="S275" s="3">
        <f t="shared" si="110"/>
        <v>0</v>
      </c>
      <c r="T275" s="3">
        <f t="shared" si="111"/>
        <v>0</v>
      </c>
      <c r="U275" s="12">
        <f t="shared" si="107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102"/>
        <v>0</v>
      </c>
      <c r="M276" s="3">
        <f t="shared" si="103"/>
        <v>0</v>
      </c>
      <c r="N276" s="3">
        <f t="shared" si="104"/>
        <v>0</v>
      </c>
      <c r="O276" s="3">
        <f t="shared" si="105"/>
        <v>0</v>
      </c>
      <c r="P276" s="3">
        <f t="shared" si="106"/>
        <v>0</v>
      </c>
      <c r="Q276" s="3">
        <f t="shared" si="108"/>
        <v>0</v>
      </c>
      <c r="R276" s="3">
        <f t="shared" si="109"/>
        <v>0</v>
      </c>
      <c r="S276" s="3">
        <f t="shared" si="110"/>
        <v>0</v>
      </c>
      <c r="T276" s="3">
        <f t="shared" si="111"/>
        <v>0</v>
      </c>
      <c r="U276" s="12">
        <f t="shared" si="107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102"/>
        <v>0</v>
      </c>
      <c r="M277" s="3">
        <f t="shared" si="103"/>
        <v>0</v>
      </c>
      <c r="N277" s="3">
        <f t="shared" si="104"/>
        <v>0</v>
      </c>
      <c r="O277" s="3">
        <f t="shared" si="105"/>
        <v>0</v>
      </c>
      <c r="P277" s="3">
        <f t="shared" si="106"/>
        <v>0</v>
      </c>
      <c r="Q277" s="3">
        <f t="shared" si="108"/>
        <v>0</v>
      </c>
      <c r="R277" s="3">
        <f t="shared" si="109"/>
        <v>0</v>
      </c>
      <c r="S277" s="3">
        <f t="shared" si="110"/>
        <v>0</v>
      </c>
      <c r="T277" s="3">
        <f t="shared" si="111"/>
        <v>0</v>
      </c>
      <c r="U277" s="12">
        <f t="shared" si="107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102"/>
        <v>0</v>
      </c>
      <c r="M278" s="3">
        <f t="shared" si="103"/>
        <v>0</v>
      </c>
      <c r="N278" s="3">
        <f t="shared" si="104"/>
        <v>0</v>
      </c>
      <c r="O278" s="3">
        <f t="shared" si="105"/>
        <v>0</v>
      </c>
      <c r="P278" s="3">
        <f t="shared" si="106"/>
        <v>0</v>
      </c>
      <c r="Q278" s="3">
        <f t="shared" si="108"/>
        <v>0</v>
      </c>
      <c r="R278" s="3">
        <f t="shared" si="109"/>
        <v>0</v>
      </c>
      <c r="S278" s="3">
        <f t="shared" si="110"/>
        <v>0</v>
      </c>
      <c r="T278" s="3">
        <f t="shared" si="111"/>
        <v>0</v>
      </c>
      <c r="U278" s="12">
        <f t="shared" si="107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102"/>
        <v>0</v>
      </c>
      <c r="M279" s="3">
        <f t="shared" si="103"/>
        <v>0</v>
      </c>
      <c r="N279" s="3">
        <f t="shared" si="104"/>
        <v>0</v>
      </c>
      <c r="O279" s="3">
        <f t="shared" si="105"/>
        <v>0</v>
      </c>
      <c r="P279" s="3">
        <f t="shared" si="106"/>
        <v>0</v>
      </c>
      <c r="Q279" s="3">
        <f t="shared" si="108"/>
        <v>0</v>
      </c>
      <c r="R279" s="3">
        <f t="shared" si="109"/>
        <v>0</v>
      </c>
      <c r="S279" s="3">
        <f t="shared" si="110"/>
        <v>0</v>
      </c>
      <c r="T279" s="3">
        <f t="shared" si="111"/>
        <v>0</v>
      </c>
      <c r="U279" s="12">
        <f t="shared" si="107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102"/>
        <v>0</v>
      </c>
      <c r="M280" s="3">
        <f t="shared" si="103"/>
        <v>0</v>
      </c>
      <c r="N280" s="3">
        <f t="shared" si="104"/>
        <v>0</v>
      </c>
      <c r="O280" s="3">
        <f t="shared" si="105"/>
        <v>0</v>
      </c>
      <c r="P280" s="3">
        <f t="shared" si="106"/>
        <v>0</v>
      </c>
      <c r="Q280" s="3">
        <f t="shared" si="108"/>
        <v>0</v>
      </c>
      <c r="R280" s="3">
        <f t="shared" si="109"/>
        <v>0</v>
      </c>
      <c r="S280" s="3">
        <f t="shared" si="110"/>
        <v>0</v>
      </c>
      <c r="T280" s="3">
        <f t="shared" si="111"/>
        <v>0</v>
      </c>
      <c r="U280" s="12">
        <f t="shared" si="107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102"/>
        <v>0</v>
      </c>
      <c r="M281" s="3">
        <f t="shared" si="103"/>
        <v>0</v>
      </c>
      <c r="N281" s="3">
        <f t="shared" si="104"/>
        <v>0</v>
      </c>
      <c r="O281" s="3">
        <f t="shared" si="105"/>
        <v>0</v>
      </c>
      <c r="P281" s="3">
        <f t="shared" si="106"/>
        <v>0</v>
      </c>
      <c r="Q281" s="3">
        <f t="shared" si="108"/>
        <v>0</v>
      </c>
      <c r="R281" s="3">
        <f t="shared" si="109"/>
        <v>0</v>
      </c>
      <c r="S281" s="3">
        <f t="shared" si="110"/>
        <v>0</v>
      </c>
      <c r="T281" s="3">
        <f t="shared" si="111"/>
        <v>0</v>
      </c>
      <c r="U281" s="12">
        <f t="shared" si="107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102"/>
        <v>0</v>
      </c>
      <c r="M282" s="3">
        <f t="shared" si="103"/>
        <v>0</v>
      </c>
      <c r="N282" s="3">
        <f t="shared" si="104"/>
        <v>0</v>
      </c>
      <c r="O282" s="3">
        <f t="shared" si="105"/>
        <v>0</v>
      </c>
      <c r="P282" s="3">
        <f t="shared" si="106"/>
        <v>0</v>
      </c>
      <c r="Q282" s="3">
        <f t="shared" si="108"/>
        <v>0</v>
      </c>
      <c r="R282" s="3">
        <f t="shared" si="109"/>
        <v>0</v>
      </c>
      <c r="S282" s="3">
        <f t="shared" si="110"/>
        <v>0</v>
      </c>
      <c r="T282" s="3">
        <f t="shared" si="111"/>
        <v>0</v>
      </c>
      <c r="U282" s="12">
        <f t="shared" si="107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102"/>
        <v>0</v>
      </c>
      <c r="M283" s="3">
        <f t="shared" si="103"/>
        <v>0</v>
      </c>
      <c r="N283" s="3">
        <f t="shared" si="104"/>
        <v>0</v>
      </c>
      <c r="O283" s="3">
        <f t="shared" si="105"/>
        <v>0</v>
      </c>
      <c r="P283" s="3">
        <f t="shared" si="106"/>
        <v>0</v>
      </c>
      <c r="Q283" s="3">
        <f t="shared" si="108"/>
        <v>0</v>
      </c>
      <c r="R283" s="3">
        <f t="shared" si="109"/>
        <v>0</v>
      </c>
      <c r="S283" s="3">
        <f t="shared" si="110"/>
        <v>0</v>
      </c>
      <c r="T283" s="3">
        <f t="shared" si="111"/>
        <v>0</v>
      </c>
      <c r="U283" s="12">
        <f t="shared" si="107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102"/>
        <v>0</v>
      </c>
      <c r="M284" s="3">
        <f t="shared" si="103"/>
        <v>0</v>
      </c>
      <c r="N284" s="3">
        <f t="shared" si="104"/>
        <v>0</v>
      </c>
      <c r="O284" s="3">
        <f t="shared" si="105"/>
        <v>0</v>
      </c>
      <c r="P284" s="3">
        <f t="shared" si="106"/>
        <v>0</v>
      </c>
      <c r="Q284" s="3">
        <f t="shared" si="108"/>
        <v>0</v>
      </c>
      <c r="R284" s="3">
        <f t="shared" si="109"/>
        <v>0</v>
      </c>
      <c r="S284" s="3">
        <f t="shared" si="110"/>
        <v>0</v>
      </c>
      <c r="T284" s="3">
        <f t="shared" si="111"/>
        <v>0</v>
      </c>
      <c r="U284" s="12">
        <f t="shared" si="107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102"/>
        <v>0</v>
      </c>
      <c r="M285" s="3">
        <f t="shared" si="103"/>
        <v>0</v>
      </c>
      <c r="N285" s="3">
        <f t="shared" si="104"/>
        <v>0</v>
      </c>
      <c r="O285" s="3">
        <f t="shared" si="105"/>
        <v>0</v>
      </c>
      <c r="P285" s="3">
        <f t="shared" si="106"/>
        <v>0</v>
      </c>
      <c r="Q285" s="3">
        <f t="shared" si="108"/>
        <v>0</v>
      </c>
      <c r="R285" s="3">
        <f t="shared" si="109"/>
        <v>0</v>
      </c>
      <c r="S285" s="3">
        <f t="shared" si="110"/>
        <v>0</v>
      </c>
      <c r="T285" s="3">
        <f t="shared" si="111"/>
        <v>0</v>
      </c>
      <c r="U285" s="12">
        <f t="shared" si="107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102"/>
        <v>0</v>
      </c>
      <c r="M286" s="3">
        <f t="shared" si="103"/>
        <v>0</v>
      </c>
      <c r="N286" s="3">
        <f t="shared" si="104"/>
        <v>0</v>
      </c>
      <c r="O286" s="3">
        <f t="shared" si="105"/>
        <v>0</v>
      </c>
      <c r="P286" s="3">
        <f t="shared" si="106"/>
        <v>0</v>
      </c>
      <c r="Q286" s="3">
        <f t="shared" si="108"/>
        <v>0</v>
      </c>
      <c r="R286" s="3">
        <f t="shared" si="109"/>
        <v>0</v>
      </c>
      <c r="S286" s="3">
        <f t="shared" si="110"/>
        <v>0</v>
      </c>
      <c r="T286" s="3">
        <f t="shared" si="111"/>
        <v>0</v>
      </c>
      <c r="U286" s="12">
        <f t="shared" si="107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102"/>
        <v>0</v>
      </c>
      <c r="M287" s="3">
        <f t="shared" si="103"/>
        <v>0</v>
      </c>
      <c r="N287" s="3">
        <f t="shared" si="104"/>
        <v>0</v>
      </c>
      <c r="O287" s="3">
        <f t="shared" si="105"/>
        <v>0</v>
      </c>
      <c r="P287" s="3">
        <f t="shared" si="106"/>
        <v>0</v>
      </c>
      <c r="Q287" s="3">
        <f t="shared" si="108"/>
        <v>0</v>
      </c>
      <c r="R287" s="3">
        <f t="shared" si="109"/>
        <v>0</v>
      </c>
      <c r="S287" s="3">
        <f t="shared" si="110"/>
        <v>0</v>
      </c>
      <c r="T287" s="3">
        <f t="shared" si="111"/>
        <v>0</v>
      </c>
      <c r="U287" s="12">
        <f t="shared" si="107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102"/>
        <v>0</v>
      </c>
      <c r="M288" s="3">
        <f t="shared" si="103"/>
        <v>0</v>
      </c>
      <c r="N288" s="3">
        <f t="shared" si="104"/>
        <v>0</v>
      </c>
      <c r="O288" s="3">
        <f t="shared" si="105"/>
        <v>0</v>
      </c>
      <c r="P288" s="3">
        <f t="shared" si="106"/>
        <v>0</v>
      </c>
      <c r="Q288" s="3">
        <f t="shared" si="108"/>
        <v>0</v>
      </c>
      <c r="R288" s="3">
        <f t="shared" si="109"/>
        <v>0</v>
      </c>
      <c r="S288" s="3">
        <f t="shared" si="110"/>
        <v>0</v>
      </c>
      <c r="T288" s="3">
        <f t="shared" si="111"/>
        <v>0</v>
      </c>
      <c r="U288" s="12">
        <f t="shared" si="107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102"/>
        <v>0</v>
      </c>
      <c r="M289" s="3">
        <f t="shared" si="103"/>
        <v>0</v>
      </c>
      <c r="N289" s="3">
        <f t="shared" si="104"/>
        <v>0</v>
      </c>
      <c r="O289" s="3">
        <f t="shared" si="105"/>
        <v>0</v>
      </c>
      <c r="P289" s="3">
        <f t="shared" si="106"/>
        <v>0</v>
      </c>
      <c r="Q289" s="3">
        <f t="shared" si="108"/>
        <v>0</v>
      </c>
      <c r="R289" s="3">
        <f t="shared" si="109"/>
        <v>0</v>
      </c>
      <c r="S289" s="3">
        <f t="shared" si="110"/>
        <v>0</v>
      </c>
      <c r="T289" s="3">
        <f t="shared" si="111"/>
        <v>0</v>
      </c>
      <c r="U289" s="12">
        <f t="shared" si="107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102"/>
        <v>0</v>
      </c>
      <c r="M290" s="3">
        <f t="shared" si="103"/>
        <v>0</v>
      </c>
      <c r="N290" s="3">
        <f t="shared" si="104"/>
        <v>0</v>
      </c>
      <c r="O290" s="3">
        <f t="shared" si="105"/>
        <v>0</v>
      </c>
      <c r="P290" s="3">
        <f t="shared" si="106"/>
        <v>0</v>
      </c>
      <c r="Q290" s="3">
        <f t="shared" si="108"/>
        <v>0</v>
      </c>
      <c r="R290" s="3">
        <f t="shared" si="109"/>
        <v>0</v>
      </c>
      <c r="S290" s="3">
        <f t="shared" si="110"/>
        <v>0</v>
      </c>
      <c r="T290" s="3">
        <f t="shared" si="111"/>
        <v>0</v>
      </c>
      <c r="U290" s="12">
        <f t="shared" si="107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102"/>
        <v>0</v>
      </c>
      <c r="M291" s="3">
        <f t="shared" si="103"/>
        <v>0</v>
      </c>
      <c r="N291" s="3">
        <f t="shared" si="104"/>
        <v>0</v>
      </c>
      <c r="O291" s="3">
        <f t="shared" si="105"/>
        <v>0</v>
      </c>
      <c r="P291" s="3">
        <f t="shared" si="106"/>
        <v>0</v>
      </c>
      <c r="Q291" s="3">
        <f t="shared" si="108"/>
        <v>0</v>
      </c>
      <c r="R291" s="3">
        <f t="shared" si="109"/>
        <v>0</v>
      </c>
      <c r="S291" s="3">
        <f t="shared" si="110"/>
        <v>0</v>
      </c>
      <c r="T291" s="3">
        <f t="shared" si="111"/>
        <v>0</v>
      </c>
      <c r="U291" s="12">
        <f t="shared" si="107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102"/>
        <v>0</v>
      </c>
      <c r="M292" s="3">
        <f t="shared" si="103"/>
        <v>0</v>
      </c>
      <c r="N292" s="3">
        <f t="shared" si="104"/>
        <v>0</v>
      </c>
      <c r="O292" s="3">
        <f t="shared" si="105"/>
        <v>0</v>
      </c>
      <c r="P292" s="3">
        <f t="shared" si="106"/>
        <v>0</v>
      </c>
      <c r="Q292" s="3">
        <f t="shared" si="108"/>
        <v>0</v>
      </c>
      <c r="R292" s="3">
        <f t="shared" si="109"/>
        <v>0</v>
      </c>
      <c r="S292" s="3">
        <f t="shared" si="110"/>
        <v>0</v>
      </c>
      <c r="T292" s="3">
        <f t="shared" si="111"/>
        <v>0</v>
      </c>
      <c r="U292" s="12">
        <f t="shared" si="107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102"/>
        <v>0</v>
      </c>
      <c r="M293" s="3">
        <f t="shared" si="103"/>
        <v>0</v>
      </c>
      <c r="N293" s="3">
        <f t="shared" si="104"/>
        <v>0</v>
      </c>
      <c r="O293" s="3">
        <f t="shared" si="105"/>
        <v>0</v>
      </c>
      <c r="P293" s="3">
        <f t="shared" si="106"/>
        <v>0</v>
      </c>
      <c r="Q293" s="3">
        <f t="shared" si="108"/>
        <v>0</v>
      </c>
      <c r="R293" s="3">
        <f t="shared" si="109"/>
        <v>0</v>
      </c>
      <c r="S293" s="3">
        <f t="shared" si="110"/>
        <v>0</v>
      </c>
      <c r="T293" s="3">
        <f t="shared" si="111"/>
        <v>0</v>
      </c>
      <c r="U293" s="12">
        <f t="shared" si="107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102"/>
        <v>0</v>
      </c>
      <c r="M294" s="3">
        <f t="shared" si="103"/>
        <v>0</v>
      </c>
      <c r="N294" s="3">
        <f t="shared" si="104"/>
        <v>0</v>
      </c>
      <c r="O294" s="3">
        <f t="shared" si="105"/>
        <v>0</v>
      </c>
      <c r="P294" s="3">
        <f t="shared" si="106"/>
        <v>0</v>
      </c>
      <c r="Q294" s="3">
        <f t="shared" si="108"/>
        <v>0</v>
      </c>
      <c r="R294" s="3">
        <f t="shared" si="109"/>
        <v>0</v>
      </c>
      <c r="S294" s="3">
        <f t="shared" si="110"/>
        <v>0</v>
      </c>
      <c r="T294" s="3">
        <f t="shared" si="111"/>
        <v>0</v>
      </c>
      <c r="U294" s="12">
        <f t="shared" si="107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102"/>
        <v>0</v>
      </c>
      <c r="M295" s="3">
        <f t="shared" si="103"/>
        <v>0</v>
      </c>
      <c r="N295" s="3">
        <f t="shared" si="104"/>
        <v>0</v>
      </c>
      <c r="O295" s="3">
        <f t="shared" si="105"/>
        <v>0</v>
      </c>
      <c r="P295" s="3">
        <f t="shared" si="106"/>
        <v>0</v>
      </c>
      <c r="Q295" s="3">
        <f t="shared" si="108"/>
        <v>0</v>
      </c>
      <c r="R295" s="3">
        <f t="shared" si="109"/>
        <v>0</v>
      </c>
      <c r="S295" s="3">
        <f t="shared" si="110"/>
        <v>0</v>
      </c>
      <c r="T295" s="3">
        <f t="shared" si="111"/>
        <v>0</v>
      </c>
      <c r="U295" s="12">
        <f t="shared" si="107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102"/>
        <v>0</v>
      </c>
      <c r="M296" s="3">
        <f t="shared" si="103"/>
        <v>0</v>
      </c>
      <c r="N296" s="3">
        <f t="shared" si="104"/>
        <v>0</v>
      </c>
      <c r="O296" s="3">
        <f t="shared" si="105"/>
        <v>0</v>
      </c>
      <c r="P296" s="3">
        <f t="shared" si="106"/>
        <v>0</v>
      </c>
      <c r="Q296" s="3">
        <f t="shared" si="108"/>
        <v>0</v>
      </c>
      <c r="R296" s="3">
        <f t="shared" si="109"/>
        <v>0</v>
      </c>
      <c r="S296" s="3">
        <f t="shared" si="110"/>
        <v>0</v>
      </c>
      <c r="T296" s="3">
        <f t="shared" si="111"/>
        <v>0</v>
      </c>
      <c r="U296" s="12">
        <f t="shared" si="107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102"/>
        <v>0</v>
      </c>
      <c r="M297" s="3">
        <f t="shared" si="103"/>
        <v>0</v>
      </c>
      <c r="N297" s="3">
        <f t="shared" si="104"/>
        <v>0</v>
      </c>
      <c r="O297" s="3">
        <f t="shared" si="105"/>
        <v>0</v>
      </c>
      <c r="P297" s="3">
        <f t="shared" si="106"/>
        <v>0</v>
      </c>
      <c r="Q297" s="3">
        <f t="shared" si="108"/>
        <v>0</v>
      </c>
      <c r="R297" s="3">
        <f t="shared" si="109"/>
        <v>0</v>
      </c>
      <c r="S297" s="3">
        <f t="shared" si="110"/>
        <v>0</v>
      </c>
      <c r="T297" s="3">
        <f t="shared" si="111"/>
        <v>0</v>
      </c>
      <c r="U297" s="12">
        <f t="shared" si="107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102"/>
        <v>0</v>
      </c>
      <c r="M298" s="3">
        <f t="shared" si="103"/>
        <v>0</v>
      </c>
      <c r="N298" s="3">
        <f t="shared" si="104"/>
        <v>0</v>
      </c>
      <c r="O298" s="3">
        <f t="shared" si="105"/>
        <v>0</v>
      </c>
      <c r="P298" s="3">
        <f t="shared" si="106"/>
        <v>0</v>
      </c>
      <c r="Q298" s="3">
        <f t="shared" si="108"/>
        <v>0</v>
      </c>
      <c r="R298" s="3">
        <f t="shared" si="109"/>
        <v>0</v>
      </c>
      <c r="S298" s="3">
        <f t="shared" si="110"/>
        <v>0</v>
      </c>
      <c r="T298" s="3">
        <f t="shared" si="111"/>
        <v>0</v>
      </c>
      <c r="U298" s="12">
        <f t="shared" si="107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102"/>
        <v>0</v>
      </c>
      <c r="M299" s="3">
        <f t="shared" si="103"/>
        <v>0</v>
      </c>
      <c r="N299" s="3">
        <f t="shared" si="104"/>
        <v>0</v>
      </c>
      <c r="O299" s="3">
        <f t="shared" si="105"/>
        <v>0</v>
      </c>
      <c r="P299" s="3">
        <f t="shared" si="106"/>
        <v>0</v>
      </c>
      <c r="Q299" s="3">
        <f t="shared" si="108"/>
        <v>0</v>
      </c>
      <c r="R299" s="3">
        <f t="shared" si="109"/>
        <v>0</v>
      </c>
      <c r="S299" s="3">
        <f t="shared" si="110"/>
        <v>0</v>
      </c>
      <c r="T299" s="3">
        <f t="shared" si="111"/>
        <v>0</v>
      </c>
      <c r="U299" s="12">
        <f t="shared" si="107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102"/>
        <v>0</v>
      </c>
      <c r="M300" s="3">
        <f t="shared" si="103"/>
        <v>0</v>
      </c>
      <c r="N300" s="3">
        <f t="shared" si="104"/>
        <v>0</v>
      </c>
      <c r="O300" s="3">
        <f t="shared" si="105"/>
        <v>0</v>
      </c>
      <c r="P300" s="3">
        <f t="shared" si="106"/>
        <v>0</v>
      </c>
      <c r="Q300" s="3">
        <f t="shared" si="108"/>
        <v>0</v>
      </c>
      <c r="R300" s="3">
        <f t="shared" si="109"/>
        <v>0</v>
      </c>
      <c r="S300" s="3">
        <f t="shared" si="110"/>
        <v>0</v>
      </c>
      <c r="T300" s="3">
        <f t="shared" si="111"/>
        <v>0</v>
      </c>
      <c r="U300" s="12">
        <f t="shared" si="107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102"/>
        <v>0</v>
      </c>
      <c r="M301" s="3">
        <f t="shared" si="103"/>
        <v>0</v>
      </c>
      <c r="N301" s="3">
        <f t="shared" si="104"/>
        <v>0</v>
      </c>
      <c r="O301" s="3">
        <f t="shared" si="105"/>
        <v>0</v>
      </c>
      <c r="P301" s="3">
        <f t="shared" si="106"/>
        <v>0</v>
      </c>
      <c r="Q301" s="3">
        <f t="shared" si="108"/>
        <v>0</v>
      </c>
      <c r="R301" s="3">
        <f t="shared" si="109"/>
        <v>0</v>
      </c>
      <c r="S301" s="3">
        <f t="shared" si="110"/>
        <v>0</v>
      </c>
      <c r="T301" s="3">
        <f t="shared" si="111"/>
        <v>0</v>
      </c>
      <c r="U301" s="12">
        <f t="shared" si="107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102"/>
        <v>0</v>
      </c>
      <c r="M302" s="3">
        <f t="shared" si="103"/>
        <v>0</v>
      </c>
      <c r="N302" s="3">
        <f t="shared" si="104"/>
        <v>0</v>
      </c>
      <c r="O302" s="3">
        <f t="shared" si="105"/>
        <v>0</v>
      </c>
      <c r="P302" s="3">
        <f t="shared" si="106"/>
        <v>0</v>
      </c>
      <c r="Q302" s="3">
        <f t="shared" si="108"/>
        <v>0</v>
      </c>
      <c r="R302" s="3">
        <f t="shared" si="109"/>
        <v>0</v>
      </c>
      <c r="S302" s="3">
        <f t="shared" si="110"/>
        <v>0</v>
      </c>
      <c r="T302" s="3">
        <f t="shared" si="111"/>
        <v>0</v>
      </c>
      <c r="U302" s="12">
        <f t="shared" si="107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102"/>
        <v>0</v>
      </c>
      <c r="M303" s="3">
        <f t="shared" si="103"/>
        <v>0</v>
      </c>
      <c r="N303" s="3">
        <f t="shared" si="104"/>
        <v>0</v>
      </c>
      <c r="O303" s="3">
        <f t="shared" si="105"/>
        <v>0</v>
      </c>
      <c r="P303" s="3">
        <f t="shared" si="106"/>
        <v>0</v>
      </c>
      <c r="Q303" s="3">
        <f t="shared" si="108"/>
        <v>0</v>
      </c>
      <c r="R303" s="3">
        <f t="shared" si="109"/>
        <v>0</v>
      </c>
      <c r="S303" s="3">
        <f t="shared" si="110"/>
        <v>0</v>
      </c>
      <c r="T303" s="3">
        <f t="shared" si="111"/>
        <v>0</v>
      </c>
      <c r="U303" s="12">
        <f t="shared" si="107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102"/>
        <v>0</v>
      </c>
      <c r="M304" s="3">
        <f t="shared" si="103"/>
        <v>0</v>
      </c>
      <c r="N304" s="3">
        <f t="shared" si="104"/>
        <v>0</v>
      </c>
      <c r="O304" s="3">
        <f t="shared" si="105"/>
        <v>0</v>
      </c>
      <c r="P304" s="3">
        <f t="shared" si="106"/>
        <v>0</v>
      </c>
      <c r="Q304" s="3">
        <f t="shared" si="108"/>
        <v>0</v>
      </c>
      <c r="R304" s="3">
        <f t="shared" si="109"/>
        <v>0</v>
      </c>
      <c r="S304" s="3">
        <f t="shared" si="110"/>
        <v>0</v>
      </c>
      <c r="T304" s="3">
        <f t="shared" si="111"/>
        <v>0</v>
      </c>
      <c r="U304" s="12">
        <f t="shared" si="107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102"/>
        <v>0</v>
      </c>
      <c r="M305" s="3">
        <f t="shared" si="103"/>
        <v>0</v>
      </c>
      <c r="N305" s="3">
        <f t="shared" si="104"/>
        <v>0</v>
      </c>
      <c r="O305" s="3">
        <f t="shared" si="105"/>
        <v>0</v>
      </c>
      <c r="P305" s="3">
        <f t="shared" si="106"/>
        <v>0</v>
      </c>
      <c r="Q305" s="3">
        <f t="shared" si="108"/>
        <v>0</v>
      </c>
      <c r="R305" s="3">
        <f t="shared" si="109"/>
        <v>0</v>
      </c>
      <c r="S305" s="3">
        <f t="shared" si="110"/>
        <v>0</v>
      </c>
      <c r="T305" s="3">
        <f t="shared" si="111"/>
        <v>0</v>
      </c>
      <c r="U305" s="12">
        <f t="shared" si="107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102"/>
        <v>0</v>
      </c>
      <c r="M306" s="3">
        <f t="shared" si="103"/>
        <v>0</v>
      </c>
      <c r="N306" s="3">
        <f t="shared" si="104"/>
        <v>0</v>
      </c>
      <c r="O306" s="3">
        <f t="shared" si="105"/>
        <v>0</v>
      </c>
      <c r="P306" s="3">
        <f t="shared" si="106"/>
        <v>0</v>
      </c>
      <c r="Q306" s="3">
        <f t="shared" si="108"/>
        <v>0</v>
      </c>
      <c r="R306" s="3">
        <f t="shared" si="109"/>
        <v>0</v>
      </c>
      <c r="S306" s="3">
        <f t="shared" si="110"/>
        <v>0</v>
      </c>
      <c r="T306" s="3">
        <f t="shared" si="111"/>
        <v>0</v>
      </c>
      <c r="U306" s="12">
        <f t="shared" si="107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102"/>
        <v>0</v>
      </c>
      <c r="M307" s="3">
        <f t="shared" si="103"/>
        <v>0</v>
      </c>
      <c r="N307" s="3">
        <f t="shared" si="104"/>
        <v>0</v>
      </c>
      <c r="O307" s="3">
        <f t="shared" si="105"/>
        <v>0</v>
      </c>
      <c r="P307" s="3">
        <f t="shared" si="106"/>
        <v>0</v>
      </c>
      <c r="Q307" s="3">
        <f t="shared" si="108"/>
        <v>0</v>
      </c>
      <c r="R307" s="3">
        <f t="shared" si="109"/>
        <v>0</v>
      </c>
      <c r="S307" s="3">
        <f t="shared" si="110"/>
        <v>0</v>
      </c>
      <c r="T307" s="3">
        <f t="shared" si="111"/>
        <v>0</v>
      </c>
      <c r="U307" s="12">
        <f t="shared" si="107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102"/>
        <v>0</v>
      </c>
      <c r="M308" s="3">
        <f t="shared" si="103"/>
        <v>0</v>
      </c>
      <c r="N308" s="3">
        <f t="shared" si="104"/>
        <v>0</v>
      </c>
      <c r="O308" s="3">
        <f t="shared" si="105"/>
        <v>0</v>
      </c>
      <c r="P308" s="3">
        <f t="shared" si="106"/>
        <v>0</v>
      </c>
      <c r="Q308" s="3">
        <f t="shared" si="108"/>
        <v>0</v>
      </c>
      <c r="R308" s="3">
        <f t="shared" si="109"/>
        <v>0</v>
      </c>
      <c r="S308" s="3">
        <f t="shared" si="110"/>
        <v>0</v>
      </c>
      <c r="T308" s="3">
        <f t="shared" si="111"/>
        <v>0</v>
      </c>
      <c r="U308" s="12">
        <f t="shared" si="107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102"/>
        <v>0</v>
      </c>
      <c r="M309" s="3">
        <f t="shared" si="103"/>
        <v>0</v>
      </c>
      <c r="N309" s="3">
        <f t="shared" si="104"/>
        <v>0</v>
      </c>
      <c r="O309" s="3">
        <f t="shared" si="105"/>
        <v>0</v>
      </c>
      <c r="P309" s="3">
        <f t="shared" si="106"/>
        <v>0</v>
      </c>
      <c r="Q309" s="3">
        <f t="shared" si="108"/>
        <v>0</v>
      </c>
      <c r="R309" s="3">
        <f t="shared" si="109"/>
        <v>0</v>
      </c>
      <c r="S309" s="3">
        <f t="shared" si="110"/>
        <v>0</v>
      </c>
      <c r="T309" s="3">
        <f t="shared" si="111"/>
        <v>0</v>
      </c>
      <c r="U309" s="12">
        <f t="shared" si="107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102"/>
        <v>0</v>
      </c>
      <c r="M310" s="3">
        <f t="shared" si="103"/>
        <v>0</v>
      </c>
      <c r="N310" s="3">
        <f t="shared" si="104"/>
        <v>0</v>
      </c>
      <c r="O310" s="3">
        <f t="shared" si="105"/>
        <v>0</v>
      </c>
      <c r="P310" s="3">
        <f t="shared" si="106"/>
        <v>0</v>
      </c>
      <c r="Q310" s="3">
        <f t="shared" si="108"/>
        <v>0</v>
      </c>
      <c r="R310" s="3">
        <f t="shared" si="109"/>
        <v>0</v>
      </c>
      <c r="S310" s="3">
        <f t="shared" si="110"/>
        <v>0</v>
      </c>
      <c r="T310" s="3">
        <f t="shared" si="111"/>
        <v>0</v>
      </c>
      <c r="U310" s="12">
        <f t="shared" si="107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102"/>
        <v>0</v>
      </c>
      <c r="M311" s="3">
        <f t="shared" si="103"/>
        <v>0</v>
      </c>
      <c r="N311" s="3">
        <f t="shared" si="104"/>
        <v>0</v>
      </c>
      <c r="O311" s="3">
        <f t="shared" si="105"/>
        <v>0</v>
      </c>
      <c r="P311" s="3">
        <f t="shared" si="106"/>
        <v>0</v>
      </c>
      <c r="Q311" s="3">
        <f t="shared" si="108"/>
        <v>0</v>
      </c>
      <c r="R311" s="3">
        <f t="shared" si="109"/>
        <v>0</v>
      </c>
      <c r="S311" s="3">
        <f t="shared" si="110"/>
        <v>0</v>
      </c>
      <c r="T311" s="3">
        <f t="shared" si="111"/>
        <v>0</v>
      </c>
      <c r="U311" s="12">
        <f t="shared" si="107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102"/>
        <v>0</v>
      </c>
      <c r="M312" s="3">
        <f t="shared" si="103"/>
        <v>0</v>
      </c>
      <c r="N312" s="3">
        <f t="shared" si="104"/>
        <v>0</v>
      </c>
      <c r="O312" s="3">
        <f t="shared" si="105"/>
        <v>0</v>
      </c>
      <c r="P312" s="3">
        <f t="shared" si="106"/>
        <v>0</v>
      </c>
      <c r="Q312" s="3">
        <f t="shared" si="108"/>
        <v>0</v>
      </c>
      <c r="R312" s="3">
        <f t="shared" si="109"/>
        <v>0</v>
      </c>
      <c r="S312" s="3">
        <f t="shared" si="110"/>
        <v>0</v>
      </c>
      <c r="T312" s="3">
        <f t="shared" si="111"/>
        <v>0</v>
      </c>
      <c r="U312" s="12">
        <f t="shared" si="107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102"/>
        <v>0</v>
      </c>
      <c r="M313" s="3">
        <f t="shared" si="103"/>
        <v>0</v>
      </c>
      <c r="N313" s="3">
        <f t="shared" si="104"/>
        <v>0</v>
      </c>
      <c r="O313" s="3">
        <f t="shared" si="105"/>
        <v>0</v>
      </c>
      <c r="P313" s="3">
        <f t="shared" si="106"/>
        <v>0</v>
      </c>
      <c r="Q313" s="3">
        <f t="shared" si="108"/>
        <v>0</v>
      </c>
      <c r="R313" s="3">
        <f t="shared" si="109"/>
        <v>0</v>
      </c>
      <c r="S313" s="3">
        <f t="shared" si="110"/>
        <v>0</v>
      </c>
      <c r="T313" s="3">
        <f t="shared" si="111"/>
        <v>0</v>
      </c>
      <c r="U313" s="12">
        <f t="shared" si="107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102"/>
        <v>0</v>
      </c>
      <c r="M314" s="3">
        <f t="shared" si="103"/>
        <v>0</v>
      </c>
      <c r="N314" s="3">
        <f t="shared" si="104"/>
        <v>0</v>
      </c>
      <c r="O314" s="3">
        <f t="shared" si="105"/>
        <v>0</v>
      </c>
      <c r="P314" s="3">
        <f t="shared" si="106"/>
        <v>0</v>
      </c>
      <c r="Q314" s="3">
        <f t="shared" si="108"/>
        <v>0</v>
      </c>
      <c r="R314" s="3">
        <f t="shared" si="109"/>
        <v>0</v>
      </c>
      <c r="S314" s="3">
        <f t="shared" si="110"/>
        <v>0</v>
      </c>
      <c r="T314" s="3">
        <f t="shared" si="111"/>
        <v>0</v>
      </c>
      <c r="U314" s="12">
        <f t="shared" si="107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102"/>
        <v>0</v>
      </c>
      <c r="M315" s="3">
        <f t="shared" si="103"/>
        <v>0</v>
      </c>
      <c r="N315" s="3">
        <f t="shared" si="104"/>
        <v>0</v>
      </c>
      <c r="O315" s="3">
        <f t="shared" si="105"/>
        <v>0</v>
      </c>
      <c r="P315" s="3">
        <f t="shared" si="106"/>
        <v>0</v>
      </c>
      <c r="Q315" s="3">
        <f t="shared" si="108"/>
        <v>0</v>
      </c>
      <c r="R315" s="3">
        <f t="shared" si="109"/>
        <v>0</v>
      </c>
      <c r="S315" s="3">
        <f t="shared" si="110"/>
        <v>0</v>
      </c>
      <c r="T315" s="3">
        <f t="shared" si="111"/>
        <v>0</v>
      </c>
      <c r="U315" s="12">
        <f t="shared" si="107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102"/>
        <v>0</v>
      </c>
      <c r="M316" s="3">
        <f t="shared" si="103"/>
        <v>0</v>
      </c>
      <c r="N316" s="3">
        <f t="shared" si="104"/>
        <v>0</v>
      </c>
      <c r="O316" s="3">
        <f t="shared" si="105"/>
        <v>0</v>
      </c>
      <c r="P316" s="3">
        <f t="shared" si="106"/>
        <v>0</v>
      </c>
      <c r="Q316" s="3">
        <f t="shared" si="108"/>
        <v>0</v>
      </c>
      <c r="R316" s="3">
        <f t="shared" si="109"/>
        <v>0</v>
      </c>
      <c r="S316" s="3">
        <f t="shared" si="110"/>
        <v>0</v>
      </c>
      <c r="T316" s="3">
        <f t="shared" si="111"/>
        <v>0</v>
      </c>
      <c r="U316" s="12">
        <f t="shared" si="107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102"/>
        <v>0</v>
      </c>
      <c r="M317" s="3">
        <f t="shared" si="103"/>
        <v>0</v>
      </c>
      <c r="N317" s="3">
        <f t="shared" si="104"/>
        <v>0</v>
      </c>
      <c r="O317" s="3">
        <f t="shared" si="105"/>
        <v>0</v>
      </c>
      <c r="P317" s="3">
        <f t="shared" si="106"/>
        <v>0</v>
      </c>
      <c r="Q317" s="3">
        <f t="shared" si="108"/>
        <v>0</v>
      </c>
      <c r="R317" s="3">
        <f t="shared" si="109"/>
        <v>0</v>
      </c>
      <c r="S317" s="3">
        <f t="shared" si="110"/>
        <v>0</v>
      </c>
      <c r="T317" s="3">
        <f t="shared" si="111"/>
        <v>0</v>
      </c>
      <c r="U317" s="12">
        <f t="shared" si="107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102"/>
        <v>0</v>
      </c>
      <c r="M318" s="3">
        <f t="shared" si="103"/>
        <v>0</v>
      </c>
      <c r="N318" s="3">
        <f t="shared" si="104"/>
        <v>0</v>
      </c>
      <c r="O318" s="3">
        <f t="shared" si="105"/>
        <v>0</v>
      </c>
      <c r="P318" s="3">
        <f t="shared" si="106"/>
        <v>0</v>
      </c>
      <c r="Q318" s="3">
        <f t="shared" si="108"/>
        <v>0</v>
      </c>
      <c r="R318" s="3">
        <f t="shared" si="109"/>
        <v>0</v>
      </c>
      <c r="S318" s="3">
        <f t="shared" si="110"/>
        <v>0</v>
      </c>
      <c r="T318" s="3">
        <f t="shared" si="111"/>
        <v>0</v>
      </c>
      <c r="U318" s="12">
        <f t="shared" si="107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102"/>
        <v>0</v>
      </c>
      <c r="M319" s="3">
        <f t="shared" si="103"/>
        <v>0</v>
      </c>
      <c r="N319" s="3">
        <f t="shared" si="104"/>
        <v>0</v>
      </c>
      <c r="O319" s="3">
        <f t="shared" si="105"/>
        <v>0</v>
      </c>
      <c r="P319" s="3">
        <f t="shared" si="106"/>
        <v>0</v>
      </c>
      <c r="Q319" s="3">
        <f t="shared" si="108"/>
        <v>0</v>
      </c>
      <c r="R319" s="3">
        <f t="shared" si="109"/>
        <v>0</v>
      </c>
      <c r="S319" s="3">
        <f t="shared" si="110"/>
        <v>0</v>
      </c>
      <c r="T319" s="3">
        <f t="shared" si="111"/>
        <v>0</v>
      </c>
      <c r="U319" s="12">
        <f t="shared" si="107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102"/>
        <v>0</v>
      </c>
      <c r="M320" s="3">
        <f t="shared" si="103"/>
        <v>0</v>
      </c>
      <c r="N320" s="3">
        <f t="shared" si="104"/>
        <v>0</v>
      </c>
      <c r="O320" s="3">
        <f t="shared" si="105"/>
        <v>0</v>
      </c>
      <c r="P320" s="3">
        <f t="shared" si="106"/>
        <v>0</v>
      </c>
      <c r="Q320" s="3">
        <f t="shared" si="108"/>
        <v>0</v>
      </c>
      <c r="R320" s="3">
        <f t="shared" si="109"/>
        <v>0</v>
      </c>
      <c r="S320" s="3">
        <f t="shared" si="110"/>
        <v>0</v>
      </c>
      <c r="T320" s="3">
        <f t="shared" si="111"/>
        <v>0</v>
      </c>
      <c r="U320" s="12">
        <f t="shared" si="107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102"/>
        <v>0</v>
      </c>
      <c r="M321" s="3">
        <f t="shared" si="103"/>
        <v>0</v>
      </c>
      <c r="N321" s="3">
        <f t="shared" si="104"/>
        <v>0</v>
      </c>
      <c r="O321" s="3">
        <f t="shared" si="105"/>
        <v>0</v>
      </c>
      <c r="P321" s="3">
        <f t="shared" si="106"/>
        <v>0</v>
      </c>
      <c r="Q321" s="3">
        <f t="shared" si="108"/>
        <v>0</v>
      </c>
      <c r="R321" s="3">
        <f t="shared" si="109"/>
        <v>0</v>
      </c>
      <c r="S321" s="3">
        <f t="shared" si="110"/>
        <v>0</v>
      </c>
      <c r="T321" s="3">
        <f t="shared" si="111"/>
        <v>0</v>
      </c>
      <c r="U321" s="12">
        <f t="shared" si="107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102"/>
        <v>0</v>
      </c>
      <c r="M322" s="3">
        <f t="shared" si="103"/>
        <v>0</v>
      </c>
      <c r="N322" s="3">
        <f t="shared" si="104"/>
        <v>0</v>
      </c>
      <c r="O322" s="3">
        <f t="shared" si="105"/>
        <v>0</v>
      </c>
      <c r="P322" s="3">
        <f t="shared" si="106"/>
        <v>0</v>
      </c>
      <c r="Q322" s="3">
        <f t="shared" si="108"/>
        <v>0</v>
      </c>
      <c r="R322" s="3">
        <f t="shared" si="109"/>
        <v>0</v>
      </c>
      <c r="S322" s="3">
        <f t="shared" si="110"/>
        <v>0</v>
      </c>
      <c r="T322" s="3">
        <f t="shared" si="111"/>
        <v>0</v>
      </c>
      <c r="U322" s="12">
        <f t="shared" si="107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102"/>
        <v>0</v>
      </c>
      <c r="M323" s="3">
        <f t="shared" si="103"/>
        <v>0</v>
      </c>
      <c r="N323" s="3">
        <f t="shared" si="104"/>
        <v>0</v>
      </c>
      <c r="O323" s="3">
        <f t="shared" si="105"/>
        <v>0</v>
      </c>
      <c r="P323" s="3">
        <f t="shared" si="106"/>
        <v>0</v>
      </c>
      <c r="Q323" s="3">
        <f t="shared" si="108"/>
        <v>0</v>
      </c>
      <c r="R323" s="3">
        <f t="shared" si="109"/>
        <v>0</v>
      </c>
      <c r="S323" s="3">
        <f t="shared" si="110"/>
        <v>0</v>
      </c>
      <c r="T323" s="3">
        <f t="shared" si="111"/>
        <v>0</v>
      </c>
      <c r="U323" s="12">
        <f t="shared" si="107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102"/>
        <v>0</v>
      </c>
      <c r="M324" s="3">
        <f t="shared" si="103"/>
        <v>0</v>
      </c>
      <c r="N324" s="3">
        <f t="shared" si="104"/>
        <v>0</v>
      </c>
      <c r="O324" s="3">
        <f t="shared" si="105"/>
        <v>0</v>
      </c>
      <c r="P324" s="3">
        <f t="shared" si="106"/>
        <v>0</v>
      </c>
      <c r="Q324" s="3">
        <f t="shared" si="108"/>
        <v>0</v>
      </c>
      <c r="R324" s="3">
        <f t="shared" si="109"/>
        <v>0</v>
      </c>
      <c r="S324" s="3">
        <f t="shared" si="110"/>
        <v>0</v>
      </c>
      <c r="T324" s="3">
        <f t="shared" si="111"/>
        <v>0</v>
      </c>
      <c r="U324" s="12">
        <f t="shared" si="107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102"/>
        <v>0</v>
      </c>
      <c r="M325" s="3">
        <f t="shared" si="103"/>
        <v>0</v>
      </c>
      <c r="N325" s="3">
        <f t="shared" si="104"/>
        <v>0</v>
      </c>
      <c r="O325" s="3">
        <f t="shared" si="105"/>
        <v>0</v>
      </c>
      <c r="P325" s="3">
        <f t="shared" si="106"/>
        <v>0</v>
      </c>
      <c r="Q325" s="3">
        <f t="shared" si="108"/>
        <v>0</v>
      </c>
      <c r="R325" s="3">
        <f t="shared" si="109"/>
        <v>0</v>
      </c>
      <c r="S325" s="3">
        <f t="shared" si="110"/>
        <v>0</v>
      </c>
      <c r="T325" s="3">
        <f t="shared" si="111"/>
        <v>0</v>
      </c>
      <c r="U325" s="12">
        <f t="shared" si="107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112">K326-K325</f>
        <v>0</v>
      </c>
      <c r="M326" s="3">
        <f t="shared" ref="M326:M371" si="113">+C326-C325</f>
        <v>0</v>
      </c>
      <c r="N326" s="3">
        <f t="shared" ref="N326:N371" si="114">+D326-D325</f>
        <v>0</v>
      </c>
      <c r="O326" s="3">
        <f t="shared" ref="O326:O371" si="115">+E326-E325</f>
        <v>0</v>
      </c>
      <c r="P326" s="3">
        <f t="shared" ref="P326:P371" si="116">+F326-F325</f>
        <v>0</v>
      </c>
      <c r="Q326" s="3">
        <f t="shared" si="108"/>
        <v>0</v>
      </c>
      <c r="R326" s="3">
        <f t="shared" si="109"/>
        <v>0</v>
      </c>
      <c r="S326" s="3">
        <f t="shared" si="110"/>
        <v>0</v>
      </c>
      <c r="T326" s="3">
        <f t="shared" si="111"/>
        <v>0</v>
      </c>
      <c r="U326" s="12">
        <f t="shared" si="107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112"/>
        <v>0</v>
      </c>
      <c r="M327" s="3">
        <f t="shared" si="113"/>
        <v>0</v>
      </c>
      <c r="N327" s="3">
        <f t="shared" si="114"/>
        <v>0</v>
      </c>
      <c r="O327" s="3">
        <f t="shared" si="115"/>
        <v>0</v>
      </c>
      <c r="P327" s="3">
        <f t="shared" si="116"/>
        <v>0</v>
      </c>
      <c r="Q327" s="3">
        <f t="shared" si="108"/>
        <v>0</v>
      </c>
      <c r="R327" s="3">
        <f t="shared" si="109"/>
        <v>0</v>
      </c>
      <c r="S327" s="3">
        <f t="shared" si="110"/>
        <v>0</v>
      </c>
      <c r="T327" s="3">
        <f t="shared" si="111"/>
        <v>0</v>
      </c>
      <c r="U327" s="12">
        <f t="shared" ref="U327:U371" si="117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112"/>
        <v>0</v>
      </c>
      <c r="M328" s="3">
        <f t="shared" si="113"/>
        <v>0</v>
      </c>
      <c r="N328" s="3">
        <f t="shared" si="114"/>
        <v>0</v>
      </c>
      <c r="O328" s="3">
        <f t="shared" si="115"/>
        <v>0</v>
      </c>
      <c r="P328" s="3">
        <f t="shared" si="116"/>
        <v>0</v>
      </c>
      <c r="Q328" s="3">
        <f t="shared" ref="Q328:Q371" si="118">+G328-G327</f>
        <v>0</v>
      </c>
      <c r="R328" s="3">
        <f t="shared" ref="R328:R371" si="119">+H328-H327</f>
        <v>0</v>
      </c>
      <c r="S328" s="3">
        <f t="shared" ref="S328:S371" si="120">+I328-I327</f>
        <v>0</v>
      </c>
      <c r="T328" s="3">
        <f t="shared" ref="T328:T371" si="121">+J328-J327</f>
        <v>0</v>
      </c>
      <c r="U328" s="12">
        <f t="shared" si="117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112"/>
        <v>0</v>
      </c>
      <c r="M329" s="3">
        <f t="shared" si="113"/>
        <v>0</v>
      </c>
      <c r="N329" s="3">
        <f t="shared" si="114"/>
        <v>0</v>
      </c>
      <c r="O329" s="3">
        <f t="shared" si="115"/>
        <v>0</v>
      </c>
      <c r="P329" s="3">
        <f t="shared" si="116"/>
        <v>0</v>
      </c>
      <c r="Q329" s="3">
        <f t="shared" si="118"/>
        <v>0</v>
      </c>
      <c r="R329" s="3">
        <f t="shared" si="119"/>
        <v>0</v>
      </c>
      <c r="S329" s="3">
        <f t="shared" si="120"/>
        <v>0</v>
      </c>
      <c r="T329" s="3">
        <f t="shared" si="121"/>
        <v>0</v>
      </c>
      <c r="U329" s="12">
        <f t="shared" si="117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112"/>
        <v>0</v>
      </c>
      <c r="M330" s="3">
        <f t="shared" si="113"/>
        <v>0</v>
      </c>
      <c r="N330" s="3">
        <f t="shared" si="114"/>
        <v>0</v>
      </c>
      <c r="O330" s="3">
        <f t="shared" si="115"/>
        <v>0</v>
      </c>
      <c r="P330" s="3">
        <f t="shared" si="116"/>
        <v>0</v>
      </c>
      <c r="Q330" s="3">
        <f t="shared" si="118"/>
        <v>0</v>
      </c>
      <c r="R330" s="3">
        <f t="shared" si="119"/>
        <v>0</v>
      </c>
      <c r="S330" s="3">
        <f t="shared" si="120"/>
        <v>0</v>
      </c>
      <c r="T330" s="3">
        <f t="shared" si="121"/>
        <v>0</v>
      </c>
      <c r="U330" s="12">
        <f t="shared" si="117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112"/>
        <v>0</v>
      </c>
      <c r="M331" s="3">
        <f t="shared" si="113"/>
        <v>0</v>
      </c>
      <c r="N331" s="3">
        <f t="shared" si="114"/>
        <v>0</v>
      </c>
      <c r="O331" s="3">
        <f t="shared" si="115"/>
        <v>0</v>
      </c>
      <c r="P331" s="3">
        <f t="shared" si="116"/>
        <v>0</v>
      </c>
      <c r="Q331" s="3">
        <f t="shared" si="118"/>
        <v>0</v>
      </c>
      <c r="R331" s="3">
        <f t="shared" si="119"/>
        <v>0</v>
      </c>
      <c r="S331" s="3">
        <f t="shared" si="120"/>
        <v>0</v>
      </c>
      <c r="T331" s="3">
        <f t="shared" si="121"/>
        <v>0</v>
      </c>
      <c r="U331" s="12">
        <f t="shared" si="117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112"/>
        <v>0</v>
      </c>
      <c r="M332" s="3">
        <f t="shared" si="113"/>
        <v>0</v>
      </c>
      <c r="N332" s="3">
        <f t="shared" si="114"/>
        <v>0</v>
      </c>
      <c r="O332" s="3">
        <f t="shared" si="115"/>
        <v>0</v>
      </c>
      <c r="P332" s="3">
        <f t="shared" si="116"/>
        <v>0</v>
      </c>
      <c r="Q332" s="3">
        <f t="shared" si="118"/>
        <v>0</v>
      </c>
      <c r="R332" s="3">
        <f t="shared" si="119"/>
        <v>0</v>
      </c>
      <c r="S332" s="3">
        <f t="shared" si="120"/>
        <v>0</v>
      </c>
      <c r="T332" s="3">
        <f t="shared" si="121"/>
        <v>0</v>
      </c>
      <c r="U332" s="12">
        <f t="shared" si="117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112"/>
        <v>0</v>
      </c>
      <c r="M333" s="3">
        <f t="shared" si="113"/>
        <v>0</v>
      </c>
      <c r="N333" s="3">
        <f t="shared" si="114"/>
        <v>0</v>
      </c>
      <c r="O333" s="3">
        <f t="shared" si="115"/>
        <v>0</v>
      </c>
      <c r="P333" s="3">
        <f t="shared" si="116"/>
        <v>0</v>
      </c>
      <c r="Q333" s="3">
        <f t="shared" si="118"/>
        <v>0</v>
      </c>
      <c r="R333" s="3">
        <f t="shared" si="119"/>
        <v>0</v>
      </c>
      <c r="S333" s="3">
        <f t="shared" si="120"/>
        <v>0</v>
      </c>
      <c r="T333" s="3">
        <f t="shared" si="121"/>
        <v>0</v>
      </c>
      <c r="U333" s="12">
        <f t="shared" si="117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112"/>
        <v>0</v>
      </c>
      <c r="M334" s="3">
        <f t="shared" si="113"/>
        <v>0</v>
      </c>
      <c r="N334" s="3">
        <f t="shared" si="114"/>
        <v>0</v>
      </c>
      <c r="O334" s="3">
        <f t="shared" si="115"/>
        <v>0</v>
      </c>
      <c r="P334" s="3">
        <f t="shared" si="116"/>
        <v>0</v>
      </c>
      <c r="Q334" s="3">
        <f t="shared" si="118"/>
        <v>0</v>
      </c>
      <c r="R334" s="3">
        <f t="shared" si="119"/>
        <v>0</v>
      </c>
      <c r="S334" s="3">
        <f t="shared" si="120"/>
        <v>0</v>
      </c>
      <c r="T334" s="3">
        <f t="shared" si="121"/>
        <v>0</v>
      </c>
      <c r="U334" s="12">
        <f t="shared" si="117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112"/>
        <v>0</v>
      </c>
      <c r="M335" s="3">
        <f t="shared" si="113"/>
        <v>0</v>
      </c>
      <c r="N335" s="3">
        <f t="shared" si="114"/>
        <v>0</v>
      </c>
      <c r="O335" s="3">
        <f t="shared" si="115"/>
        <v>0</v>
      </c>
      <c r="P335" s="3">
        <f t="shared" si="116"/>
        <v>0</v>
      </c>
      <c r="Q335" s="3">
        <f t="shared" si="118"/>
        <v>0</v>
      </c>
      <c r="R335" s="3">
        <f t="shared" si="119"/>
        <v>0</v>
      </c>
      <c r="S335" s="3">
        <f t="shared" si="120"/>
        <v>0</v>
      </c>
      <c r="T335" s="3">
        <f t="shared" si="121"/>
        <v>0</v>
      </c>
      <c r="U335" s="12">
        <f t="shared" si="117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112"/>
        <v>0</v>
      </c>
      <c r="M336" s="3">
        <f t="shared" si="113"/>
        <v>0</v>
      </c>
      <c r="N336" s="3">
        <f t="shared" si="114"/>
        <v>0</v>
      </c>
      <c r="O336" s="3">
        <f t="shared" si="115"/>
        <v>0</v>
      </c>
      <c r="P336" s="3">
        <f t="shared" si="116"/>
        <v>0</v>
      </c>
      <c r="Q336" s="3">
        <f t="shared" si="118"/>
        <v>0</v>
      </c>
      <c r="R336" s="3">
        <f t="shared" si="119"/>
        <v>0</v>
      </c>
      <c r="S336" s="3">
        <f t="shared" si="120"/>
        <v>0</v>
      </c>
      <c r="T336" s="3">
        <f t="shared" si="121"/>
        <v>0</v>
      </c>
      <c r="U336" s="12">
        <f t="shared" si="117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112"/>
        <v>0</v>
      </c>
      <c r="M337" s="3">
        <f t="shared" si="113"/>
        <v>0</v>
      </c>
      <c r="N337" s="3">
        <f t="shared" si="114"/>
        <v>0</v>
      </c>
      <c r="O337" s="3">
        <f t="shared" si="115"/>
        <v>0</v>
      </c>
      <c r="P337" s="3">
        <f t="shared" si="116"/>
        <v>0</v>
      </c>
      <c r="Q337" s="3">
        <f t="shared" si="118"/>
        <v>0</v>
      </c>
      <c r="R337" s="3">
        <f t="shared" si="119"/>
        <v>0</v>
      </c>
      <c r="S337" s="3">
        <f t="shared" si="120"/>
        <v>0</v>
      </c>
      <c r="T337" s="3">
        <f t="shared" si="121"/>
        <v>0</v>
      </c>
      <c r="U337" s="12">
        <f t="shared" si="117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112"/>
        <v>0</v>
      </c>
      <c r="M338" s="3">
        <f t="shared" si="113"/>
        <v>0</v>
      </c>
      <c r="N338" s="3">
        <f t="shared" si="114"/>
        <v>0</v>
      </c>
      <c r="O338" s="3">
        <f t="shared" si="115"/>
        <v>0</v>
      </c>
      <c r="P338" s="3">
        <f t="shared" si="116"/>
        <v>0</v>
      </c>
      <c r="Q338" s="3">
        <f t="shared" si="118"/>
        <v>0</v>
      </c>
      <c r="R338" s="3">
        <f t="shared" si="119"/>
        <v>0</v>
      </c>
      <c r="S338" s="3">
        <f t="shared" si="120"/>
        <v>0</v>
      </c>
      <c r="T338" s="3">
        <f t="shared" si="121"/>
        <v>0</v>
      </c>
      <c r="U338" s="12">
        <f t="shared" si="117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112"/>
        <v>0</v>
      </c>
      <c r="M339" s="3">
        <f t="shared" si="113"/>
        <v>0</v>
      </c>
      <c r="N339" s="3">
        <f t="shared" si="114"/>
        <v>0</v>
      </c>
      <c r="O339" s="3">
        <f t="shared" si="115"/>
        <v>0</v>
      </c>
      <c r="P339" s="3">
        <f t="shared" si="116"/>
        <v>0</v>
      </c>
      <c r="Q339" s="3">
        <f t="shared" si="118"/>
        <v>0</v>
      </c>
      <c r="R339" s="3">
        <f t="shared" si="119"/>
        <v>0</v>
      </c>
      <c r="S339" s="3">
        <f t="shared" si="120"/>
        <v>0</v>
      </c>
      <c r="T339" s="3">
        <f t="shared" si="121"/>
        <v>0</v>
      </c>
      <c r="U339" s="12">
        <f t="shared" si="117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112"/>
        <v>0</v>
      </c>
      <c r="M340" s="3">
        <f t="shared" si="113"/>
        <v>0</v>
      </c>
      <c r="N340" s="3">
        <f t="shared" si="114"/>
        <v>0</v>
      </c>
      <c r="O340" s="3">
        <f t="shared" si="115"/>
        <v>0</v>
      </c>
      <c r="P340" s="3">
        <f t="shared" si="116"/>
        <v>0</v>
      </c>
      <c r="Q340" s="3">
        <f t="shared" si="118"/>
        <v>0</v>
      </c>
      <c r="R340" s="3">
        <f t="shared" si="119"/>
        <v>0</v>
      </c>
      <c r="S340" s="3">
        <f t="shared" si="120"/>
        <v>0</v>
      </c>
      <c r="T340" s="3">
        <f t="shared" si="121"/>
        <v>0</v>
      </c>
      <c r="U340" s="12">
        <f t="shared" si="117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112"/>
        <v>0</v>
      </c>
      <c r="M341" s="3">
        <f t="shared" si="113"/>
        <v>0</v>
      </c>
      <c r="N341" s="3">
        <f t="shared" si="114"/>
        <v>0</v>
      </c>
      <c r="O341" s="3">
        <f t="shared" si="115"/>
        <v>0</v>
      </c>
      <c r="P341" s="3">
        <f t="shared" si="116"/>
        <v>0</v>
      </c>
      <c r="Q341" s="3">
        <f t="shared" si="118"/>
        <v>0</v>
      </c>
      <c r="R341" s="3">
        <f t="shared" si="119"/>
        <v>0</v>
      </c>
      <c r="S341" s="3">
        <f t="shared" si="120"/>
        <v>0</v>
      </c>
      <c r="T341" s="3">
        <f t="shared" si="121"/>
        <v>0</v>
      </c>
      <c r="U341" s="12">
        <f t="shared" si="117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112"/>
        <v>0</v>
      </c>
      <c r="M342" s="3">
        <f t="shared" si="113"/>
        <v>0</v>
      </c>
      <c r="N342" s="3">
        <f t="shared" si="114"/>
        <v>0</v>
      </c>
      <c r="O342" s="3">
        <f t="shared" si="115"/>
        <v>0</v>
      </c>
      <c r="P342" s="3">
        <f t="shared" si="116"/>
        <v>0</v>
      </c>
      <c r="Q342" s="3">
        <f t="shared" si="118"/>
        <v>0</v>
      </c>
      <c r="R342" s="3">
        <f t="shared" si="119"/>
        <v>0</v>
      </c>
      <c r="S342" s="3">
        <f t="shared" si="120"/>
        <v>0</v>
      </c>
      <c r="T342" s="3">
        <f t="shared" si="121"/>
        <v>0</v>
      </c>
      <c r="U342" s="12">
        <f t="shared" si="117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112"/>
        <v>0</v>
      </c>
      <c r="M343" s="3">
        <f t="shared" si="113"/>
        <v>0</v>
      </c>
      <c r="N343" s="3">
        <f t="shared" si="114"/>
        <v>0</v>
      </c>
      <c r="O343" s="3">
        <f t="shared" si="115"/>
        <v>0</v>
      </c>
      <c r="P343" s="3">
        <f t="shared" si="116"/>
        <v>0</v>
      </c>
      <c r="Q343" s="3">
        <f t="shared" si="118"/>
        <v>0</v>
      </c>
      <c r="R343" s="3">
        <f t="shared" si="119"/>
        <v>0</v>
      </c>
      <c r="S343" s="3">
        <f t="shared" si="120"/>
        <v>0</v>
      </c>
      <c r="T343" s="3">
        <f t="shared" si="121"/>
        <v>0</v>
      </c>
      <c r="U343" s="12">
        <f t="shared" si="117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112"/>
        <v>0</v>
      </c>
      <c r="M344" s="3">
        <f t="shared" si="113"/>
        <v>0</v>
      </c>
      <c r="N344" s="3">
        <f t="shared" si="114"/>
        <v>0</v>
      </c>
      <c r="O344" s="3">
        <f t="shared" si="115"/>
        <v>0</v>
      </c>
      <c r="P344" s="3">
        <f t="shared" si="116"/>
        <v>0</v>
      </c>
      <c r="Q344" s="3">
        <f t="shared" si="118"/>
        <v>0</v>
      </c>
      <c r="R344" s="3">
        <f t="shared" si="119"/>
        <v>0</v>
      </c>
      <c r="S344" s="3">
        <f t="shared" si="120"/>
        <v>0</v>
      </c>
      <c r="T344" s="3">
        <f t="shared" si="121"/>
        <v>0</v>
      </c>
      <c r="U344" s="12">
        <f t="shared" si="117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112"/>
        <v>0</v>
      </c>
      <c r="M345" s="3">
        <f t="shared" si="113"/>
        <v>0</v>
      </c>
      <c r="N345" s="3">
        <f t="shared" si="114"/>
        <v>0</v>
      </c>
      <c r="O345" s="3">
        <f t="shared" si="115"/>
        <v>0</v>
      </c>
      <c r="P345" s="3">
        <f t="shared" si="116"/>
        <v>0</v>
      </c>
      <c r="Q345" s="3">
        <f t="shared" si="118"/>
        <v>0</v>
      </c>
      <c r="R345" s="3">
        <f t="shared" si="119"/>
        <v>0</v>
      </c>
      <c r="S345" s="3">
        <f t="shared" si="120"/>
        <v>0</v>
      </c>
      <c r="T345" s="3">
        <f t="shared" si="121"/>
        <v>0</v>
      </c>
      <c r="U345" s="12">
        <f t="shared" si="117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112"/>
        <v>0</v>
      </c>
      <c r="M346" s="3">
        <f t="shared" si="113"/>
        <v>0</v>
      </c>
      <c r="N346" s="3">
        <f t="shared" si="114"/>
        <v>0</v>
      </c>
      <c r="O346" s="3">
        <f t="shared" si="115"/>
        <v>0</v>
      </c>
      <c r="P346" s="3">
        <f t="shared" si="116"/>
        <v>0</v>
      </c>
      <c r="Q346" s="3">
        <f t="shared" si="118"/>
        <v>0</v>
      </c>
      <c r="R346" s="3">
        <f t="shared" si="119"/>
        <v>0</v>
      </c>
      <c r="S346" s="3">
        <f t="shared" si="120"/>
        <v>0</v>
      </c>
      <c r="T346" s="3">
        <f t="shared" si="121"/>
        <v>0</v>
      </c>
      <c r="U346" s="12">
        <f t="shared" si="117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112"/>
        <v>0</v>
      </c>
      <c r="M347" s="3">
        <f t="shared" si="113"/>
        <v>0</v>
      </c>
      <c r="N347" s="3">
        <f t="shared" si="114"/>
        <v>0</v>
      </c>
      <c r="O347" s="3">
        <f t="shared" si="115"/>
        <v>0</v>
      </c>
      <c r="P347" s="3">
        <f t="shared" si="116"/>
        <v>0</v>
      </c>
      <c r="Q347" s="3">
        <f t="shared" si="118"/>
        <v>0</v>
      </c>
      <c r="R347" s="3">
        <f t="shared" si="119"/>
        <v>0</v>
      </c>
      <c r="S347" s="3">
        <f t="shared" si="120"/>
        <v>0</v>
      </c>
      <c r="T347" s="3">
        <f t="shared" si="121"/>
        <v>0</v>
      </c>
      <c r="U347" s="12">
        <f t="shared" si="117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112"/>
        <v>0</v>
      </c>
      <c r="M348" s="3">
        <f t="shared" si="113"/>
        <v>0</v>
      </c>
      <c r="N348" s="3">
        <f t="shared" si="114"/>
        <v>0</v>
      </c>
      <c r="O348" s="3">
        <f t="shared" si="115"/>
        <v>0</v>
      </c>
      <c r="P348" s="3">
        <f t="shared" si="116"/>
        <v>0</v>
      </c>
      <c r="Q348" s="3">
        <f t="shared" si="118"/>
        <v>0</v>
      </c>
      <c r="R348" s="3">
        <f t="shared" si="119"/>
        <v>0</v>
      </c>
      <c r="S348" s="3">
        <f t="shared" si="120"/>
        <v>0</v>
      </c>
      <c r="T348" s="3">
        <f t="shared" si="121"/>
        <v>0</v>
      </c>
      <c r="U348" s="12">
        <f t="shared" si="117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112"/>
        <v>0</v>
      </c>
      <c r="M349" s="3">
        <f t="shared" si="113"/>
        <v>0</v>
      </c>
      <c r="N349" s="3">
        <f t="shared" si="114"/>
        <v>0</v>
      </c>
      <c r="O349" s="3">
        <f t="shared" si="115"/>
        <v>0</v>
      </c>
      <c r="P349" s="3">
        <f t="shared" si="116"/>
        <v>0</v>
      </c>
      <c r="Q349" s="3">
        <f t="shared" si="118"/>
        <v>0</v>
      </c>
      <c r="R349" s="3">
        <f t="shared" si="119"/>
        <v>0</v>
      </c>
      <c r="S349" s="3">
        <f t="shared" si="120"/>
        <v>0</v>
      </c>
      <c r="T349" s="3">
        <f t="shared" si="121"/>
        <v>0</v>
      </c>
      <c r="U349" s="12">
        <f t="shared" si="117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112"/>
        <v>0</v>
      </c>
      <c r="M350" s="3">
        <f t="shared" si="113"/>
        <v>0</v>
      </c>
      <c r="N350" s="3">
        <f t="shared" si="114"/>
        <v>0</v>
      </c>
      <c r="O350" s="3">
        <f t="shared" si="115"/>
        <v>0</v>
      </c>
      <c r="P350" s="3">
        <f t="shared" si="116"/>
        <v>0</v>
      </c>
      <c r="Q350" s="3">
        <f t="shared" si="118"/>
        <v>0</v>
      </c>
      <c r="R350" s="3">
        <f t="shared" si="119"/>
        <v>0</v>
      </c>
      <c r="S350" s="3">
        <f t="shared" si="120"/>
        <v>0</v>
      </c>
      <c r="T350" s="3">
        <f t="shared" si="121"/>
        <v>0</v>
      </c>
      <c r="U350" s="12">
        <f t="shared" si="117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112"/>
        <v>0</v>
      </c>
      <c r="M351" s="3">
        <f t="shared" si="113"/>
        <v>0</v>
      </c>
      <c r="N351" s="3">
        <f t="shared" si="114"/>
        <v>0</v>
      </c>
      <c r="O351" s="3">
        <f t="shared" si="115"/>
        <v>0</v>
      </c>
      <c r="P351" s="3">
        <f t="shared" si="116"/>
        <v>0</v>
      </c>
      <c r="Q351" s="3">
        <f t="shared" si="118"/>
        <v>0</v>
      </c>
      <c r="R351" s="3">
        <f t="shared" si="119"/>
        <v>0</v>
      </c>
      <c r="S351" s="3">
        <f t="shared" si="120"/>
        <v>0</v>
      </c>
      <c r="T351" s="3">
        <f t="shared" si="121"/>
        <v>0</v>
      </c>
      <c r="U351" s="12">
        <f t="shared" si="117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112"/>
        <v>0</v>
      </c>
      <c r="M352" s="3">
        <f t="shared" si="113"/>
        <v>0</v>
      </c>
      <c r="N352" s="3">
        <f t="shared" si="114"/>
        <v>0</v>
      </c>
      <c r="O352" s="3">
        <f t="shared" si="115"/>
        <v>0</v>
      </c>
      <c r="P352" s="3">
        <f t="shared" si="116"/>
        <v>0</v>
      </c>
      <c r="Q352" s="3">
        <f t="shared" si="118"/>
        <v>0</v>
      </c>
      <c r="R352" s="3">
        <f t="shared" si="119"/>
        <v>0</v>
      </c>
      <c r="S352" s="3">
        <f t="shared" si="120"/>
        <v>0</v>
      </c>
      <c r="T352" s="3">
        <f t="shared" si="121"/>
        <v>0</v>
      </c>
      <c r="U352" s="12">
        <f t="shared" si="117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112"/>
        <v>0</v>
      </c>
      <c r="M353" s="3">
        <f t="shared" si="113"/>
        <v>0</v>
      </c>
      <c r="N353" s="3">
        <f t="shared" si="114"/>
        <v>0</v>
      </c>
      <c r="O353" s="3">
        <f t="shared" si="115"/>
        <v>0</v>
      </c>
      <c r="P353" s="3">
        <f t="shared" si="116"/>
        <v>0</v>
      </c>
      <c r="Q353" s="3">
        <f t="shared" si="118"/>
        <v>0</v>
      </c>
      <c r="R353" s="3">
        <f t="shared" si="119"/>
        <v>0</v>
      </c>
      <c r="S353" s="3">
        <f t="shared" si="120"/>
        <v>0</v>
      </c>
      <c r="T353" s="3">
        <f t="shared" si="121"/>
        <v>0</v>
      </c>
      <c r="U353" s="12">
        <f t="shared" si="117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112"/>
        <v>0</v>
      </c>
      <c r="M354" s="3">
        <f t="shared" si="113"/>
        <v>0</v>
      </c>
      <c r="N354" s="3">
        <f t="shared" si="114"/>
        <v>0</v>
      </c>
      <c r="O354" s="3">
        <f t="shared" si="115"/>
        <v>0</v>
      </c>
      <c r="P354" s="3">
        <f t="shared" si="116"/>
        <v>0</v>
      </c>
      <c r="Q354" s="3">
        <f t="shared" si="118"/>
        <v>0</v>
      </c>
      <c r="R354" s="3">
        <f t="shared" si="119"/>
        <v>0</v>
      </c>
      <c r="S354" s="3">
        <f t="shared" si="120"/>
        <v>0</v>
      </c>
      <c r="T354" s="3">
        <f t="shared" si="121"/>
        <v>0</v>
      </c>
      <c r="U354" s="12">
        <f t="shared" si="117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112"/>
        <v>0</v>
      </c>
      <c r="M355" s="3">
        <f t="shared" si="113"/>
        <v>0</v>
      </c>
      <c r="N355" s="3">
        <f t="shared" si="114"/>
        <v>0</v>
      </c>
      <c r="O355" s="3">
        <f t="shared" si="115"/>
        <v>0</v>
      </c>
      <c r="P355" s="3">
        <f t="shared" si="116"/>
        <v>0</v>
      </c>
      <c r="Q355" s="3">
        <f t="shared" si="118"/>
        <v>0</v>
      </c>
      <c r="R355" s="3">
        <f t="shared" si="119"/>
        <v>0</v>
      </c>
      <c r="S355" s="3">
        <f t="shared" si="120"/>
        <v>0</v>
      </c>
      <c r="T355" s="3">
        <f t="shared" si="121"/>
        <v>0</v>
      </c>
      <c r="U355" s="12">
        <f t="shared" si="117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112"/>
        <v>0</v>
      </c>
      <c r="M356" s="3">
        <f t="shared" si="113"/>
        <v>0</v>
      </c>
      <c r="N356" s="3">
        <f t="shared" si="114"/>
        <v>0</v>
      </c>
      <c r="O356" s="3">
        <f t="shared" si="115"/>
        <v>0</v>
      </c>
      <c r="P356" s="3">
        <f t="shared" si="116"/>
        <v>0</v>
      </c>
      <c r="Q356" s="3">
        <f t="shared" si="118"/>
        <v>0</v>
      </c>
      <c r="R356" s="3">
        <f t="shared" si="119"/>
        <v>0</v>
      </c>
      <c r="S356" s="3">
        <f t="shared" si="120"/>
        <v>0</v>
      </c>
      <c r="T356" s="3">
        <f t="shared" si="121"/>
        <v>0</v>
      </c>
      <c r="U356" s="12">
        <f t="shared" si="117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112"/>
        <v>0</v>
      </c>
      <c r="M357" s="3">
        <f t="shared" si="113"/>
        <v>0</v>
      </c>
      <c r="N357" s="3">
        <f t="shared" si="114"/>
        <v>0</v>
      </c>
      <c r="O357" s="3">
        <f t="shared" si="115"/>
        <v>0</v>
      </c>
      <c r="P357" s="3">
        <f t="shared" si="116"/>
        <v>0</v>
      </c>
      <c r="Q357" s="3">
        <f t="shared" si="118"/>
        <v>0</v>
      </c>
      <c r="R357" s="3">
        <f t="shared" si="119"/>
        <v>0</v>
      </c>
      <c r="S357" s="3">
        <f t="shared" si="120"/>
        <v>0</v>
      </c>
      <c r="T357" s="3">
        <f t="shared" si="121"/>
        <v>0</v>
      </c>
      <c r="U357" s="12">
        <f t="shared" si="117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112"/>
        <v>0</v>
      </c>
      <c r="M358" s="3">
        <f t="shared" si="113"/>
        <v>0</v>
      </c>
      <c r="N358" s="3">
        <f t="shared" si="114"/>
        <v>0</v>
      </c>
      <c r="O358" s="3">
        <f t="shared" si="115"/>
        <v>0</v>
      </c>
      <c r="P358" s="3">
        <f t="shared" si="116"/>
        <v>0</v>
      </c>
      <c r="Q358" s="3">
        <f t="shared" si="118"/>
        <v>0</v>
      </c>
      <c r="R358" s="3">
        <f t="shared" si="119"/>
        <v>0</v>
      </c>
      <c r="S358" s="3">
        <f t="shared" si="120"/>
        <v>0</v>
      </c>
      <c r="T358" s="3">
        <f t="shared" si="121"/>
        <v>0</v>
      </c>
      <c r="U358" s="12">
        <f t="shared" si="117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112"/>
        <v>0</v>
      </c>
      <c r="M359" s="3">
        <f t="shared" si="113"/>
        <v>0</v>
      </c>
      <c r="N359" s="3">
        <f t="shared" si="114"/>
        <v>0</v>
      </c>
      <c r="O359" s="3">
        <f t="shared" si="115"/>
        <v>0</v>
      </c>
      <c r="P359" s="3">
        <f t="shared" si="116"/>
        <v>0</v>
      </c>
      <c r="Q359" s="3">
        <f t="shared" si="118"/>
        <v>0</v>
      </c>
      <c r="R359" s="3">
        <f t="shared" si="119"/>
        <v>0</v>
      </c>
      <c r="S359" s="3">
        <f t="shared" si="120"/>
        <v>0</v>
      </c>
      <c r="T359" s="3">
        <f t="shared" si="121"/>
        <v>0</v>
      </c>
      <c r="U359" s="12">
        <f t="shared" si="117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112"/>
        <v>0</v>
      </c>
      <c r="M360" s="3">
        <f t="shared" si="113"/>
        <v>0</v>
      </c>
      <c r="N360" s="3">
        <f t="shared" si="114"/>
        <v>0</v>
      </c>
      <c r="O360" s="3">
        <f t="shared" si="115"/>
        <v>0</v>
      </c>
      <c r="P360" s="3">
        <f t="shared" si="116"/>
        <v>0</v>
      </c>
      <c r="Q360" s="3">
        <f t="shared" si="118"/>
        <v>0</v>
      </c>
      <c r="R360" s="3">
        <f t="shared" si="119"/>
        <v>0</v>
      </c>
      <c r="S360" s="3">
        <f t="shared" si="120"/>
        <v>0</v>
      </c>
      <c r="T360" s="3">
        <f t="shared" si="121"/>
        <v>0</v>
      </c>
      <c r="U360" s="12">
        <f t="shared" si="117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112"/>
        <v>0</v>
      </c>
      <c r="M361" s="3">
        <f t="shared" si="113"/>
        <v>0</v>
      </c>
      <c r="N361" s="3">
        <f t="shared" si="114"/>
        <v>0</v>
      </c>
      <c r="O361" s="3">
        <f t="shared" si="115"/>
        <v>0</v>
      </c>
      <c r="P361" s="3">
        <f t="shared" si="116"/>
        <v>0</v>
      </c>
      <c r="Q361" s="3">
        <f t="shared" si="118"/>
        <v>0</v>
      </c>
      <c r="R361" s="3">
        <f t="shared" si="119"/>
        <v>0</v>
      </c>
      <c r="S361" s="3">
        <f t="shared" si="120"/>
        <v>0</v>
      </c>
      <c r="T361" s="3">
        <f t="shared" si="121"/>
        <v>0</v>
      </c>
      <c r="U361" s="12">
        <f t="shared" si="117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112"/>
        <v>0</v>
      </c>
      <c r="M362" s="3">
        <f t="shared" si="113"/>
        <v>0</v>
      </c>
      <c r="N362" s="3">
        <f t="shared" si="114"/>
        <v>0</v>
      </c>
      <c r="O362" s="3">
        <f t="shared" si="115"/>
        <v>0</v>
      </c>
      <c r="P362" s="3">
        <f t="shared" si="116"/>
        <v>0</v>
      </c>
      <c r="Q362" s="3">
        <f t="shared" si="118"/>
        <v>0</v>
      </c>
      <c r="R362" s="3">
        <f t="shared" si="119"/>
        <v>0</v>
      </c>
      <c r="S362" s="3">
        <f t="shared" si="120"/>
        <v>0</v>
      </c>
      <c r="T362" s="3">
        <f t="shared" si="121"/>
        <v>0</v>
      </c>
      <c r="U362" s="12">
        <f t="shared" si="117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112"/>
        <v>0</v>
      </c>
      <c r="M363" s="3">
        <f t="shared" si="113"/>
        <v>0</v>
      </c>
      <c r="N363" s="3">
        <f t="shared" si="114"/>
        <v>0</v>
      </c>
      <c r="O363" s="3">
        <f t="shared" si="115"/>
        <v>0</v>
      </c>
      <c r="P363" s="3">
        <f t="shared" si="116"/>
        <v>0</v>
      </c>
      <c r="Q363" s="3">
        <f t="shared" si="118"/>
        <v>0</v>
      </c>
      <c r="R363" s="3">
        <f t="shared" si="119"/>
        <v>0</v>
      </c>
      <c r="S363" s="3">
        <f t="shared" si="120"/>
        <v>0</v>
      </c>
      <c r="T363" s="3">
        <f t="shared" si="121"/>
        <v>0</v>
      </c>
      <c r="U363" s="12">
        <f t="shared" si="117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112"/>
        <v>0</v>
      </c>
      <c r="M364" s="3">
        <f t="shared" si="113"/>
        <v>0</v>
      </c>
      <c r="N364" s="3">
        <f t="shared" si="114"/>
        <v>0</v>
      </c>
      <c r="O364" s="3">
        <f t="shared" si="115"/>
        <v>0</v>
      </c>
      <c r="P364" s="3">
        <f t="shared" si="116"/>
        <v>0</v>
      </c>
      <c r="Q364" s="3">
        <f t="shared" si="118"/>
        <v>0</v>
      </c>
      <c r="R364" s="3">
        <f t="shared" si="119"/>
        <v>0</v>
      </c>
      <c r="S364" s="3">
        <f t="shared" si="120"/>
        <v>0</v>
      </c>
      <c r="T364" s="3">
        <f t="shared" si="121"/>
        <v>0</v>
      </c>
      <c r="U364" s="12">
        <f t="shared" si="117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112"/>
        <v>0</v>
      </c>
      <c r="M365" s="3">
        <f t="shared" si="113"/>
        <v>0</v>
      </c>
      <c r="N365" s="3">
        <f t="shared" si="114"/>
        <v>0</v>
      </c>
      <c r="O365" s="3">
        <f t="shared" si="115"/>
        <v>0</v>
      </c>
      <c r="P365" s="3">
        <f t="shared" si="116"/>
        <v>0</v>
      </c>
      <c r="Q365" s="3">
        <f t="shared" si="118"/>
        <v>0</v>
      </c>
      <c r="R365" s="3">
        <f t="shared" si="119"/>
        <v>0</v>
      </c>
      <c r="S365" s="3">
        <f t="shared" si="120"/>
        <v>0</v>
      </c>
      <c r="T365" s="3">
        <f t="shared" si="121"/>
        <v>0</v>
      </c>
      <c r="U365" s="12">
        <f t="shared" si="117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112"/>
        <v>0</v>
      </c>
      <c r="M366" s="3">
        <f t="shared" si="113"/>
        <v>0</v>
      </c>
      <c r="N366" s="3">
        <f t="shared" si="114"/>
        <v>0</v>
      </c>
      <c r="O366" s="3">
        <f t="shared" si="115"/>
        <v>0</v>
      </c>
      <c r="P366" s="3">
        <f t="shared" si="116"/>
        <v>0</v>
      </c>
      <c r="Q366" s="3">
        <f t="shared" si="118"/>
        <v>0</v>
      </c>
      <c r="R366" s="3">
        <f t="shared" si="119"/>
        <v>0</v>
      </c>
      <c r="S366" s="3">
        <f t="shared" si="120"/>
        <v>0</v>
      </c>
      <c r="T366" s="3">
        <f t="shared" si="121"/>
        <v>0</v>
      </c>
      <c r="U366" s="12">
        <f t="shared" si="117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112"/>
        <v>0</v>
      </c>
      <c r="M367" s="3">
        <f t="shared" si="113"/>
        <v>0</v>
      </c>
      <c r="N367" s="3">
        <f t="shared" si="114"/>
        <v>0</v>
      </c>
      <c r="O367" s="3">
        <f t="shared" si="115"/>
        <v>0</v>
      </c>
      <c r="P367" s="3">
        <f t="shared" si="116"/>
        <v>0</v>
      </c>
      <c r="Q367" s="3">
        <f t="shared" si="118"/>
        <v>0</v>
      </c>
      <c r="R367" s="3">
        <f t="shared" si="119"/>
        <v>0</v>
      </c>
      <c r="S367" s="3">
        <f t="shared" si="120"/>
        <v>0</v>
      </c>
      <c r="T367" s="3">
        <f t="shared" si="121"/>
        <v>0</v>
      </c>
      <c r="U367" s="12">
        <f t="shared" si="117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112"/>
        <v>0</v>
      </c>
      <c r="M368" s="3">
        <f t="shared" si="113"/>
        <v>0</v>
      </c>
      <c r="N368" s="3">
        <f t="shared" si="114"/>
        <v>0</v>
      </c>
      <c r="O368" s="3">
        <f t="shared" si="115"/>
        <v>0</v>
      </c>
      <c r="P368" s="3">
        <f t="shared" si="116"/>
        <v>0</v>
      </c>
      <c r="Q368" s="3">
        <f t="shared" si="118"/>
        <v>0</v>
      </c>
      <c r="R368" s="3">
        <f t="shared" si="119"/>
        <v>0</v>
      </c>
      <c r="S368" s="3">
        <f t="shared" si="120"/>
        <v>0</v>
      </c>
      <c r="T368" s="3">
        <f t="shared" si="121"/>
        <v>0</v>
      </c>
      <c r="U368" s="12">
        <f t="shared" si="117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112"/>
        <v>0</v>
      </c>
      <c r="M369" s="3">
        <f t="shared" si="113"/>
        <v>0</v>
      </c>
      <c r="N369" s="3">
        <f t="shared" si="114"/>
        <v>0</v>
      </c>
      <c r="O369" s="3">
        <f t="shared" si="115"/>
        <v>0</v>
      </c>
      <c r="P369" s="3">
        <f t="shared" si="116"/>
        <v>0</v>
      </c>
      <c r="Q369" s="3">
        <f t="shared" si="118"/>
        <v>0</v>
      </c>
      <c r="R369" s="3">
        <f t="shared" si="119"/>
        <v>0</v>
      </c>
      <c r="S369" s="3">
        <f t="shared" si="120"/>
        <v>0</v>
      </c>
      <c r="T369" s="3">
        <f t="shared" si="121"/>
        <v>0</v>
      </c>
      <c r="U369" s="12">
        <f t="shared" si="117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112"/>
        <v>0</v>
      </c>
      <c r="M370" s="3">
        <f t="shared" si="113"/>
        <v>0</v>
      </c>
      <c r="N370" s="3">
        <f t="shared" si="114"/>
        <v>0</v>
      </c>
      <c r="O370" s="3">
        <f t="shared" si="115"/>
        <v>0</v>
      </c>
      <c r="P370" s="3">
        <f t="shared" si="116"/>
        <v>0</v>
      </c>
      <c r="Q370" s="3">
        <f t="shared" si="118"/>
        <v>0</v>
      </c>
      <c r="R370" s="3">
        <f t="shared" si="119"/>
        <v>0</v>
      </c>
      <c r="S370" s="3">
        <f t="shared" si="120"/>
        <v>0</v>
      </c>
      <c r="T370" s="3">
        <f t="shared" si="121"/>
        <v>0</v>
      </c>
      <c r="U370" s="12">
        <f t="shared" si="117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112"/>
        <v>0</v>
      </c>
      <c r="M371" s="3">
        <f t="shared" si="113"/>
        <v>0</v>
      </c>
      <c r="N371" s="3">
        <f t="shared" si="114"/>
        <v>0</v>
      </c>
      <c r="O371" s="3">
        <f t="shared" si="115"/>
        <v>0</v>
      </c>
      <c r="P371" s="3">
        <f t="shared" si="116"/>
        <v>0</v>
      </c>
      <c r="Q371" s="3">
        <f t="shared" si="118"/>
        <v>0</v>
      </c>
      <c r="R371" s="3">
        <f t="shared" si="119"/>
        <v>0</v>
      </c>
      <c r="S371" s="3">
        <f t="shared" si="120"/>
        <v>0</v>
      </c>
      <c r="T371" s="3">
        <f t="shared" si="121"/>
        <v>0</v>
      </c>
      <c r="U371" s="12">
        <f t="shared" si="117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50"/>
  <sheetViews>
    <sheetView tabSelected="1" topLeftCell="A115" workbookViewId="0">
      <selection activeCell="A147" sqref="A147:K150"/>
    </sheetView>
  </sheetViews>
  <sheetFormatPr baseColWidth="10" defaultRowHeight="14.4" x14ac:dyDescent="0.3"/>
  <cols>
    <col min="1" max="1" width="17" style="31" customWidth="1"/>
    <col min="2" max="2" width="17" style="33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30" t="s">
        <v>23</v>
      </c>
      <c r="B1" s="32" t="s">
        <v>24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11</v>
      </c>
    </row>
    <row r="2" spans="1:11" x14ac:dyDescent="0.3">
      <c r="A2" s="31">
        <f>Sheet1!A6</f>
        <v>45658</v>
      </c>
      <c r="B2" s="33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31">
        <f>Sheet1!A7</f>
        <v>45659</v>
      </c>
      <c r="B3" s="33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31">
        <f>Sheet1!A8</f>
        <v>45660</v>
      </c>
      <c r="B4" s="33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31">
        <f>Sheet1!A9</f>
        <v>45661</v>
      </c>
      <c r="B5" s="33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31">
        <f>Sheet1!A10</f>
        <v>45662</v>
      </c>
      <c r="B6" s="33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31">
        <f>Sheet1!A11</f>
        <v>45663</v>
      </c>
      <c r="B7" s="33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31">
        <f>Sheet1!A12</f>
        <v>45664</v>
      </c>
      <c r="B8" s="33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31">
        <f>Sheet1!A13</f>
        <v>45665</v>
      </c>
      <c r="B9" s="33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31">
        <f>Sheet1!A14</f>
        <v>45666</v>
      </c>
      <c r="B10" s="33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31">
        <f>Sheet1!A15</f>
        <v>45667</v>
      </c>
      <c r="B11" s="33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31">
        <f>Sheet1!A16</f>
        <v>45668</v>
      </c>
      <c r="B12" s="33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31">
        <f>Sheet1!A17</f>
        <v>45669</v>
      </c>
      <c r="B13" s="33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31">
        <f>Sheet1!A18</f>
        <v>45670</v>
      </c>
      <c r="B14" s="33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31">
        <f>Sheet1!A19</f>
        <v>45671</v>
      </c>
      <c r="B15" s="33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31">
        <f>Sheet1!A20</f>
        <v>45672</v>
      </c>
      <c r="B16" s="33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31">
        <f>Sheet1!A21</f>
        <v>45673</v>
      </c>
      <c r="B17" s="33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31">
        <f>Sheet1!A22</f>
        <v>45674</v>
      </c>
      <c r="B18" s="33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31">
        <f>Sheet1!A23</f>
        <v>45675</v>
      </c>
      <c r="B19" s="33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31">
        <f>Sheet1!A24</f>
        <v>45676</v>
      </c>
      <c r="B20" s="33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31">
        <f>Sheet1!A25</f>
        <v>45677</v>
      </c>
      <c r="B21" s="33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31">
        <f>Sheet1!A26</f>
        <v>45678</v>
      </c>
      <c r="B22" s="33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31">
        <f>Sheet1!A27</f>
        <v>45679</v>
      </c>
      <c r="B23" s="33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31">
        <f>Sheet1!A28</f>
        <v>45680</v>
      </c>
      <c r="B24" s="33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31">
        <f>Sheet1!A29</f>
        <v>45681</v>
      </c>
      <c r="B25" s="33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31">
        <f>Sheet1!A30</f>
        <v>45682</v>
      </c>
      <c r="B26" s="33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31">
        <f>Sheet1!A31</f>
        <v>45683</v>
      </c>
      <c r="B27" s="33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31">
        <f>Sheet1!A32</f>
        <v>45684</v>
      </c>
      <c r="B28" s="33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31">
        <f>Sheet1!A33</f>
        <v>45685</v>
      </c>
      <c r="B29" s="33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31">
        <f>Sheet1!A34</f>
        <v>45686</v>
      </c>
      <c r="B30" s="33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31">
        <f>Sheet1!A35</f>
        <v>45687</v>
      </c>
      <c r="B31" s="33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31">
        <f>Sheet1!A36</f>
        <v>45688</v>
      </c>
      <c r="B32" s="33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31">
        <f>Sheet1!A37</f>
        <v>45689</v>
      </c>
      <c r="B33" s="33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31">
        <f>Sheet1!A38</f>
        <v>45690</v>
      </c>
      <c r="B34" s="33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31">
        <f>Sheet1!A39</f>
        <v>45691</v>
      </c>
      <c r="B35" s="33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31">
        <f>Sheet1!A40</f>
        <v>45692</v>
      </c>
      <c r="B36" s="33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31">
        <f>Sheet1!A41</f>
        <v>45693</v>
      </c>
      <c r="B37" s="33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31">
        <f>Sheet1!A42</f>
        <v>45694</v>
      </c>
      <c r="B38" s="33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31">
        <f>Sheet1!A43</f>
        <v>45695</v>
      </c>
      <c r="B39" s="33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31">
        <f>Sheet1!A44</f>
        <v>45696</v>
      </c>
      <c r="B40" s="33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31">
        <f>Sheet1!A45</f>
        <v>45697</v>
      </c>
      <c r="B41" s="33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31">
        <f>Sheet1!A46</f>
        <v>45698</v>
      </c>
      <c r="B42" s="33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31">
        <f>Sheet1!A47</f>
        <v>45699</v>
      </c>
      <c r="B43" s="33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31">
        <f>Sheet1!A48</f>
        <v>45700</v>
      </c>
      <c r="B44" s="33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31">
        <f>Sheet1!A49</f>
        <v>45701</v>
      </c>
      <c r="B45" s="33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31">
        <f>Sheet1!A50</f>
        <v>45702</v>
      </c>
      <c r="B46" s="33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31">
        <f>Sheet1!A51</f>
        <v>45703</v>
      </c>
      <c r="B47" s="33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31">
        <f>Sheet1!A52</f>
        <v>45704</v>
      </c>
      <c r="B48" s="33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31">
        <f>Sheet1!A53</f>
        <v>45705</v>
      </c>
      <c r="B49" s="33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31">
        <f>Sheet1!A54</f>
        <v>45706</v>
      </c>
      <c r="B50" s="33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31">
        <f>Sheet1!A55</f>
        <v>45707</v>
      </c>
      <c r="B51" s="33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31">
        <f>Sheet1!A56</f>
        <v>45708</v>
      </c>
      <c r="B52" s="33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31">
        <f>Sheet1!A57</f>
        <v>45709</v>
      </c>
      <c r="B53" s="33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31">
        <f>Sheet1!A58</f>
        <v>45710</v>
      </c>
      <c r="B54" s="33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31">
        <f>Sheet1!A59</f>
        <v>45711</v>
      </c>
      <c r="B55" s="33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31">
        <f>Sheet1!A60</f>
        <v>45712</v>
      </c>
      <c r="B56" s="33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31">
        <f>Sheet1!A61</f>
        <v>45713</v>
      </c>
      <c r="B57" s="33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31">
        <f>Sheet1!A62</f>
        <v>45714</v>
      </c>
      <c r="B58" s="33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31">
        <f>Sheet1!A63</f>
        <v>45715</v>
      </c>
      <c r="B59" s="33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31">
        <f>Sheet1!A64</f>
        <v>45716</v>
      </c>
      <c r="B60" s="33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31">
        <f>Sheet1!A65</f>
        <v>45717</v>
      </c>
      <c r="B61" s="33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31">
        <f>Sheet1!A66</f>
        <v>45718</v>
      </c>
      <c r="B62" s="33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31">
        <f>Sheet1!A67</f>
        <v>45719</v>
      </c>
      <c r="B63" s="33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31">
        <f>Sheet1!A68</f>
        <v>45720</v>
      </c>
      <c r="B64" s="33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31">
        <f>Sheet1!A69</f>
        <v>45721</v>
      </c>
      <c r="B65" s="33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31">
        <f>Sheet1!A70</f>
        <v>45722</v>
      </c>
      <c r="B66" s="33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31">
        <f>Sheet1!A71</f>
        <v>45723</v>
      </c>
      <c r="B67" s="33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31">
        <f>Sheet1!A72</f>
        <v>45724</v>
      </c>
      <c r="B68" s="33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31">
        <f>Sheet1!A73</f>
        <v>45725</v>
      </c>
      <c r="B69" s="33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31">
        <f>Sheet1!A74</f>
        <v>45726</v>
      </c>
      <c r="B70" s="33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31">
        <f>Sheet1!A75</f>
        <v>45727</v>
      </c>
      <c r="B71" s="33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31">
        <f>Sheet1!A76</f>
        <v>45728</v>
      </c>
      <c r="B72" s="33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31">
        <f>Sheet1!A77</f>
        <v>45729</v>
      </c>
      <c r="B73" s="33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31">
        <f>Sheet1!A78</f>
        <v>45730</v>
      </c>
      <c r="B74" s="33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31">
        <f>Sheet1!A79</f>
        <v>45731</v>
      </c>
      <c r="B75" s="33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31">
        <f>Sheet1!A80</f>
        <v>45732</v>
      </c>
      <c r="B76" s="33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31">
        <f>Sheet1!A81</f>
        <v>45733</v>
      </c>
      <c r="B77" s="33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31">
        <f>Sheet1!A82</f>
        <v>45734</v>
      </c>
      <c r="B78" s="33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31">
        <f>Sheet1!A83</f>
        <v>45735</v>
      </c>
      <c r="B79" s="33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31">
        <f>Sheet1!A84</f>
        <v>45736</v>
      </c>
      <c r="B80" s="33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31">
        <f>Sheet1!A85</f>
        <v>45737</v>
      </c>
      <c r="B81" s="33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31">
        <f>Sheet1!A86</f>
        <v>45738</v>
      </c>
      <c r="B82" s="33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31">
        <f>Sheet1!A87</f>
        <v>45739</v>
      </c>
      <c r="B83" s="33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31">
        <f>Sheet1!A88</f>
        <v>45740</v>
      </c>
      <c r="B84" s="33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31">
        <f>Sheet1!A89</f>
        <v>45741</v>
      </c>
      <c r="B85" s="33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31">
        <f>Sheet1!A90</f>
        <v>45742</v>
      </c>
      <c r="B86" s="33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31">
        <f>Sheet1!A91</f>
        <v>45743</v>
      </c>
      <c r="B87" s="33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31">
        <f>Sheet1!A92</f>
        <v>45744</v>
      </c>
      <c r="B88" s="33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31">
        <f>Sheet1!A93</f>
        <v>45745</v>
      </c>
      <c r="B89" s="33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31">
        <f>Sheet1!A94</f>
        <v>45746</v>
      </c>
      <c r="B90" s="33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31">
        <f>Sheet1!A95</f>
        <v>45747</v>
      </c>
      <c r="B91" s="33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31">
        <f>Sheet1!A96</f>
        <v>45748</v>
      </c>
      <c r="B92" s="33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31">
        <f>Sheet1!A97</f>
        <v>45749</v>
      </c>
      <c r="B93" s="33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31">
        <f>Sheet1!A98</f>
        <v>45750</v>
      </c>
      <c r="B94" s="33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31">
        <f>Sheet1!A99</f>
        <v>45751</v>
      </c>
      <c r="B95" s="33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31">
        <f>Sheet1!A100</f>
        <v>45752</v>
      </c>
      <c r="B96" s="33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31">
        <f>Sheet1!A101</f>
        <v>45753</v>
      </c>
      <c r="B97" s="33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31">
        <f>Sheet1!A102</f>
        <v>45754</v>
      </c>
      <c r="B98" s="33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31">
        <f>Sheet1!A103</f>
        <v>45755</v>
      </c>
      <c r="B99" s="33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31">
        <f>Sheet1!A104</f>
        <v>45756</v>
      </c>
      <c r="B100" s="33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  <row r="101" spans="1:11" x14ac:dyDescent="0.3">
      <c r="A101" s="31">
        <f>Sheet1!A105</f>
        <v>45757</v>
      </c>
      <c r="B101" s="33">
        <f>Sheet1!B105</f>
        <v>0.29166666666666702</v>
      </c>
      <c r="C101">
        <f>Sheet1!M105</f>
        <v>15584</v>
      </c>
      <c r="D101">
        <f>Sheet1!N105</f>
        <v>14558</v>
      </c>
      <c r="E101">
        <f>Sheet1!O105</f>
        <v>15305</v>
      </c>
      <c r="F101">
        <f>Sheet1!P105</f>
        <v>9755</v>
      </c>
      <c r="G101">
        <f>Sheet1!Q105</f>
        <v>14980</v>
      </c>
      <c r="H101">
        <f>Sheet1!R105</f>
        <v>0</v>
      </c>
      <c r="I101">
        <f>Sheet1!S105</f>
        <v>15173</v>
      </c>
      <c r="J101">
        <f>Sheet1!T105</f>
        <v>14732</v>
      </c>
      <c r="K101">
        <f>Sheet1!U105</f>
        <v>100087</v>
      </c>
    </row>
    <row r="102" spans="1:11" x14ac:dyDescent="0.3">
      <c r="A102" s="31">
        <f>Sheet1!A106</f>
        <v>45758</v>
      </c>
      <c r="B102" s="33">
        <f>Sheet1!B106</f>
        <v>0.29166666666666702</v>
      </c>
      <c r="C102">
        <f>Sheet1!M106</f>
        <v>15489</v>
      </c>
      <c r="D102">
        <f>Sheet1!N106</f>
        <v>13102</v>
      </c>
      <c r="E102">
        <f>Sheet1!O106</f>
        <v>15230</v>
      </c>
      <c r="F102">
        <f>Sheet1!P106</f>
        <v>15065</v>
      </c>
      <c r="G102">
        <f>Sheet1!Q106</f>
        <v>14911</v>
      </c>
      <c r="H102">
        <f>Sheet1!R106</f>
        <v>0</v>
      </c>
      <c r="I102">
        <f>Sheet1!S106</f>
        <v>15105</v>
      </c>
      <c r="J102">
        <f>Sheet1!T106</f>
        <v>14642</v>
      </c>
      <c r="K102">
        <f>Sheet1!U106</f>
        <v>103544</v>
      </c>
    </row>
    <row r="103" spans="1:11" x14ac:dyDescent="0.3">
      <c r="A103" s="31">
        <f>Sheet1!A107</f>
        <v>45759</v>
      </c>
      <c r="B103" s="33">
        <f>Sheet1!B107</f>
        <v>0.29166666666666702</v>
      </c>
      <c r="C103">
        <f>Sheet1!M107</f>
        <v>15585</v>
      </c>
      <c r="D103">
        <f>Sheet1!N107</f>
        <v>15429</v>
      </c>
      <c r="E103">
        <f>Sheet1!O107</f>
        <v>15323</v>
      </c>
      <c r="F103">
        <f>Sheet1!P107</f>
        <v>15149</v>
      </c>
      <c r="G103">
        <f>Sheet1!Q107</f>
        <v>2707</v>
      </c>
      <c r="H103">
        <f>Sheet1!R107</f>
        <v>4353</v>
      </c>
      <c r="I103">
        <f>Sheet1!S107</f>
        <v>7462</v>
      </c>
      <c r="J103">
        <f>Sheet1!T107</f>
        <v>4068</v>
      </c>
      <c r="K103">
        <f>Sheet1!U107</f>
        <v>80076</v>
      </c>
    </row>
    <row r="104" spans="1:11" x14ac:dyDescent="0.3">
      <c r="A104" s="31">
        <f>Sheet1!A108</f>
        <v>45760</v>
      </c>
      <c r="B104" s="33">
        <f>Sheet1!B108</f>
        <v>0.29166666666666702</v>
      </c>
      <c r="C104">
        <f>Sheet1!M108</f>
        <v>1392</v>
      </c>
      <c r="D104">
        <f>Sheet1!N108</f>
        <v>15453</v>
      </c>
      <c r="E104">
        <f>Sheet1!O108</f>
        <v>15347</v>
      </c>
      <c r="F104">
        <f>Sheet1!P108</f>
        <v>14828</v>
      </c>
      <c r="G104">
        <f>Sheet1!Q108</f>
        <v>0</v>
      </c>
      <c r="H104">
        <f>Sheet1!R108</f>
        <v>15477</v>
      </c>
      <c r="I104">
        <f>Sheet1!S108</f>
        <v>15245</v>
      </c>
      <c r="J104">
        <f>Sheet1!T108</f>
        <v>10861</v>
      </c>
      <c r="K104">
        <f>Sheet1!U108</f>
        <v>88603</v>
      </c>
    </row>
    <row r="105" spans="1:11" x14ac:dyDescent="0.3">
      <c r="A105" s="31">
        <f>Sheet1!A109</f>
        <v>45761</v>
      </c>
      <c r="B105" s="33">
        <f>Sheet1!B109</f>
        <v>0.29166666666666702</v>
      </c>
      <c r="C105">
        <f>Sheet1!M109</f>
        <v>13762</v>
      </c>
      <c r="D105">
        <f>Sheet1!N109</f>
        <v>15489</v>
      </c>
      <c r="E105">
        <f>Sheet1!O109</f>
        <v>15312</v>
      </c>
      <c r="F105">
        <f>Sheet1!P109</f>
        <v>0</v>
      </c>
      <c r="G105">
        <f>Sheet1!Q109</f>
        <v>13284</v>
      </c>
      <c r="H105">
        <f>Sheet1!R109</f>
        <v>15412</v>
      </c>
      <c r="I105">
        <f>Sheet1!S109</f>
        <v>15225</v>
      </c>
      <c r="J105">
        <f>Sheet1!T109</f>
        <v>15331</v>
      </c>
      <c r="K105">
        <f>Sheet1!U109</f>
        <v>103815</v>
      </c>
    </row>
    <row r="106" spans="1:11" x14ac:dyDescent="0.3">
      <c r="A106" s="31">
        <f>Sheet1!A110</f>
        <v>45762</v>
      </c>
      <c r="B106" s="33">
        <f>Sheet1!B110</f>
        <v>0.29166666666666702</v>
      </c>
      <c r="C106">
        <f>Sheet1!M110</f>
        <v>13801</v>
      </c>
      <c r="D106">
        <f>Sheet1!N110</f>
        <v>15453</v>
      </c>
      <c r="E106">
        <f>Sheet1!O110</f>
        <v>15366</v>
      </c>
      <c r="F106">
        <f>Sheet1!P110</f>
        <v>0</v>
      </c>
      <c r="G106">
        <f>Sheet1!Q110</f>
        <v>6851</v>
      </c>
      <c r="H106">
        <f>Sheet1!R110</f>
        <v>15369</v>
      </c>
      <c r="I106">
        <f>Sheet1!S110</f>
        <v>15191</v>
      </c>
      <c r="J106">
        <f>Sheet1!T110</f>
        <v>15307</v>
      </c>
      <c r="K106">
        <f>Sheet1!U110</f>
        <v>97338</v>
      </c>
    </row>
    <row r="107" spans="1:11" x14ac:dyDescent="0.3">
      <c r="A107" s="31">
        <f>Sheet1!A111</f>
        <v>45763</v>
      </c>
      <c r="B107" s="33">
        <f>Sheet1!B111</f>
        <v>0.29166666666666702</v>
      </c>
      <c r="C107">
        <f>Sheet1!M111</f>
        <v>15619</v>
      </c>
      <c r="D107">
        <f>Sheet1!N111</f>
        <v>11161</v>
      </c>
      <c r="E107">
        <f>Sheet1!O111</f>
        <v>15309</v>
      </c>
      <c r="F107">
        <f>Sheet1!P111</f>
        <v>0</v>
      </c>
      <c r="G107">
        <f>Sheet1!Q111</f>
        <v>8107</v>
      </c>
      <c r="H107">
        <f>Sheet1!R111</f>
        <v>15361</v>
      </c>
      <c r="I107">
        <f>Sheet1!S111</f>
        <v>15193</v>
      </c>
      <c r="J107">
        <f>Sheet1!T111</f>
        <v>15298</v>
      </c>
      <c r="K107">
        <f>Sheet1!U111</f>
        <v>96048</v>
      </c>
    </row>
    <row r="108" spans="1:11" x14ac:dyDescent="0.3">
      <c r="A108" s="31">
        <f>Sheet1!A112</f>
        <v>45764</v>
      </c>
      <c r="B108" s="33">
        <f>Sheet1!B112</f>
        <v>0.29166666666666702</v>
      </c>
      <c r="C108">
        <f>Sheet1!M112</f>
        <v>15527</v>
      </c>
      <c r="D108">
        <f>Sheet1!N112</f>
        <v>6531</v>
      </c>
      <c r="E108">
        <f>Sheet1!O112</f>
        <v>15253</v>
      </c>
      <c r="F108">
        <f>Sheet1!P112</f>
        <v>13815</v>
      </c>
      <c r="G108">
        <f>Sheet1!Q112</f>
        <v>0</v>
      </c>
      <c r="H108">
        <f>Sheet1!R112</f>
        <v>15310</v>
      </c>
      <c r="I108">
        <f>Sheet1!S112</f>
        <v>15157</v>
      </c>
      <c r="J108">
        <f>Sheet1!T112</f>
        <v>15264</v>
      </c>
      <c r="K108">
        <f>Sheet1!U112</f>
        <v>96857</v>
      </c>
    </row>
    <row r="109" spans="1:11" x14ac:dyDescent="0.3">
      <c r="A109" s="31">
        <f>Sheet1!A113</f>
        <v>45765</v>
      </c>
      <c r="B109" s="33">
        <f>Sheet1!B113</f>
        <v>0.29166666666666702</v>
      </c>
      <c r="C109">
        <f>Sheet1!M113</f>
        <v>8375</v>
      </c>
      <c r="D109">
        <f>Sheet1!N113</f>
        <v>15384</v>
      </c>
      <c r="E109">
        <f>Sheet1!O113</f>
        <v>15172</v>
      </c>
      <c r="F109">
        <f>Sheet1!P113</f>
        <v>15091</v>
      </c>
      <c r="G109">
        <f>Sheet1!Q113</f>
        <v>0</v>
      </c>
      <c r="H109">
        <f>Sheet1!R113</f>
        <v>15244</v>
      </c>
      <c r="I109">
        <f>Sheet1!S113</f>
        <v>15081</v>
      </c>
      <c r="J109">
        <f>Sheet1!T113</f>
        <v>15214</v>
      </c>
      <c r="K109">
        <f>Sheet1!U113</f>
        <v>99561</v>
      </c>
    </row>
    <row r="110" spans="1:11" x14ac:dyDescent="0.3">
      <c r="A110" s="31">
        <f>Sheet1!A114</f>
        <v>45766</v>
      </c>
      <c r="B110" s="33">
        <f>Sheet1!B114</f>
        <v>0.29166666666666702</v>
      </c>
      <c r="C110">
        <f>Sheet1!M114</f>
        <v>0</v>
      </c>
      <c r="D110">
        <f>Sheet1!N114</f>
        <v>15387</v>
      </c>
      <c r="E110">
        <f>Sheet1!O114</f>
        <v>11549</v>
      </c>
      <c r="F110">
        <f>Sheet1!P114</f>
        <v>15094</v>
      </c>
      <c r="G110">
        <f>Sheet1!Q114</f>
        <v>5589</v>
      </c>
      <c r="H110">
        <f>Sheet1!R114</f>
        <v>15168</v>
      </c>
      <c r="I110">
        <f>Sheet1!S114</f>
        <v>15088</v>
      </c>
      <c r="J110">
        <f>Sheet1!T114</f>
        <v>15229</v>
      </c>
      <c r="K110">
        <f>Sheet1!U114</f>
        <v>93104</v>
      </c>
    </row>
    <row r="111" spans="1:11" x14ac:dyDescent="0.3">
      <c r="A111" s="31">
        <f>Sheet1!A115</f>
        <v>45767</v>
      </c>
      <c r="B111" s="33">
        <f>Sheet1!B115</f>
        <v>0.29166666666666702</v>
      </c>
      <c r="C111">
        <f>Sheet1!M115</f>
        <v>0</v>
      </c>
      <c r="D111">
        <f>Sheet1!N115</f>
        <v>11709</v>
      </c>
      <c r="E111">
        <f>Sheet1!O115</f>
        <v>15169</v>
      </c>
      <c r="F111">
        <f>Sheet1!P115</f>
        <v>15004</v>
      </c>
      <c r="G111">
        <f>Sheet1!Q115</f>
        <v>10491</v>
      </c>
      <c r="H111">
        <f>Sheet1!R115</f>
        <v>15008</v>
      </c>
      <c r="I111">
        <f>Sheet1!S115</f>
        <v>15011</v>
      </c>
      <c r="J111">
        <f>Sheet1!T115</f>
        <v>15167</v>
      </c>
      <c r="K111">
        <f>Sheet1!U115</f>
        <v>97559</v>
      </c>
    </row>
    <row r="112" spans="1:11" x14ac:dyDescent="0.3">
      <c r="A112" s="31">
        <f>Sheet1!A116</f>
        <v>45768</v>
      </c>
      <c r="B112" s="33">
        <f>Sheet1!B116</f>
        <v>0.29166666666666702</v>
      </c>
      <c r="C112">
        <f>Sheet1!M116</f>
        <v>3470</v>
      </c>
      <c r="D112">
        <f>Sheet1!N116</f>
        <v>14913</v>
      </c>
      <c r="E112">
        <f>Sheet1!O116</f>
        <v>14775</v>
      </c>
      <c r="F112">
        <f>Sheet1!P116</f>
        <v>11348</v>
      </c>
      <c r="G112">
        <f>Sheet1!Q116</f>
        <v>14941</v>
      </c>
      <c r="H112">
        <f>Sheet1!R116</f>
        <v>14948</v>
      </c>
      <c r="I112">
        <f>Sheet1!S116</f>
        <v>14973</v>
      </c>
      <c r="J112">
        <f>Sheet1!T116</f>
        <v>15128</v>
      </c>
      <c r="K112">
        <f>Sheet1!U116</f>
        <v>104496</v>
      </c>
    </row>
    <row r="113" spans="1:11" x14ac:dyDescent="0.3">
      <c r="A113" s="31">
        <f>Sheet1!A117</f>
        <v>45769</v>
      </c>
      <c r="B113" s="33">
        <f>Sheet1!B117</f>
        <v>0.29166666666666702</v>
      </c>
      <c r="C113">
        <f>Sheet1!M117</f>
        <v>15519</v>
      </c>
      <c r="D113">
        <f>Sheet1!N117</f>
        <v>15297</v>
      </c>
      <c r="E113">
        <f>Sheet1!O117</f>
        <v>1057</v>
      </c>
      <c r="F113">
        <f>Sheet1!P117</f>
        <v>8726</v>
      </c>
      <c r="G113">
        <f>Sheet1!Q117</f>
        <v>4543</v>
      </c>
      <c r="H113">
        <f>Sheet1!R117</f>
        <v>14543</v>
      </c>
      <c r="I113">
        <f>Sheet1!S117</f>
        <v>14988</v>
      </c>
      <c r="J113">
        <f>Sheet1!T117</f>
        <v>15140</v>
      </c>
      <c r="K113">
        <f>Sheet1!U117</f>
        <v>89813</v>
      </c>
    </row>
    <row r="114" spans="1:11" x14ac:dyDescent="0.3">
      <c r="A114" s="31">
        <f>Sheet1!A118</f>
        <v>45770</v>
      </c>
      <c r="B114" s="33">
        <f>Sheet1!B118</f>
        <v>0.29166666666666702</v>
      </c>
      <c r="C114">
        <f>Sheet1!M118</f>
        <v>15494</v>
      </c>
      <c r="D114">
        <f>Sheet1!N118</f>
        <v>15281</v>
      </c>
      <c r="E114">
        <f>Sheet1!O118</f>
        <v>0</v>
      </c>
      <c r="F114">
        <f>Sheet1!P118</f>
        <v>8731</v>
      </c>
      <c r="G114">
        <f>Sheet1!Q118</f>
        <v>7183</v>
      </c>
      <c r="H114">
        <f>Sheet1!R118</f>
        <v>9529</v>
      </c>
      <c r="I114">
        <f>Sheet1!S118</f>
        <v>14977</v>
      </c>
      <c r="J114">
        <f>Sheet1!T118</f>
        <v>15133</v>
      </c>
      <c r="K114">
        <f>Sheet1!U118</f>
        <v>86328</v>
      </c>
    </row>
    <row r="115" spans="1:11" x14ac:dyDescent="0.3">
      <c r="A115" s="31">
        <f>Sheet1!A119</f>
        <v>45771</v>
      </c>
      <c r="B115" s="33">
        <f>Sheet1!B119</f>
        <v>0.29166666666666702</v>
      </c>
      <c r="C115">
        <f>Sheet1!M119</f>
        <v>15032</v>
      </c>
      <c r="D115">
        <f>Sheet1!N119</f>
        <v>15320</v>
      </c>
      <c r="E115">
        <f>Sheet1!O119</f>
        <v>0</v>
      </c>
      <c r="F115">
        <f>Sheet1!P119</f>
        <v>15075</v>
      </c>
      <c r="G115">
        <f>Sheet1!Q119</f>
        <v>14600</v>
      </c>
      <c r="H115">
        <f>Sheet1!R119</f>
        <v>15149</v>
      </c>
      <c r="I115">
        <f>Sheet1!S119</f>
        <v>15009</v>
      </c>
      <c r="J115">
        <f>Sheet1!T119</f>
        <v>15154</v>
      </c>
      <c r="K115">
        <f>Sheet1!U119</f>
        <v>105339</v>
      </c>
    </row>
    <row r="116" spans="1:11" x14ac:dyDescent="0.3">
      <c r="A116" s="31">
        <f>Sheet1!A120</f>
        <v>45772</v>
      </c>
      <c r="B116" s="33">
        <f>Sheet1!B120</f>
        <v>0.29166666666666702</v>
      </c>
      <c r="C116">
        <f>Sheet1!M120</f>
        <v>13852</v>
      </c>
      <c r="D116">
        <f>Sheet1!N120</f>
        <v>15338</v>
      </c>
      <c r="E116">
        <f>Sheet1!O120</f>
        <v>14308</v>
      </c>
      <c r="F116">
        <f>Sheet1!P120</f>
        <v>15096</v>
      </c>
      <c r="G116">
        <f>Sheet1!Q120</f>
        <v>0</v>
      </c>
      <c r="H116">
        <f>Sheet1!R120</f>
        <v>15151</v>
      </c>
      <c r="I116">
        <f>Sheet1!S120</f>
        <v>15054</v>
      </c>
      <c r="J116">
        <f>Sheet1!T120</f>
        <v>15201</v>
      </c>
      <c r="K116">
        <f>Sheet1!U120</f>
        <v>104000</v>
      </c>
    </row>
    <row r="117" spans="1:11" x14ac:dyDescent="0.3">
      <c r="A117" s="31">
        <f>Sheet1!A121</f>
        <v>45773</v>
      </c>
      <c r="B117" s="33">
        <f>Sheet1!B121</f>
        <v>0.29166666666666702</v>
      </c>
      <c r="C117">
        <f>Sheet1!M121</f>
        <v>14481</v>
      </c>
      <c r="D117">
        <f>Sheet1!N121</f>
        <v>14275</v>
      </c>
      <c r="E117">
        <f>Sheet1!O121</f>
        <v>15276</v>
      </c>
      <c r="F117">
        <f>Sheet1!P121</f>
        <v>15046</v>
      </c>
      <c r="G117">
        <f>Sheet1!Q121</f>
        <v>0</v>
      </c>
      <c r="H117">
        <f>Sheet1!R121</f>
        <v>14750</v>
      </c>
      <c r="I117">
        <f>Sheet1!S121</f>
        <v>15017</v>
      </c>
      <c r="J117">
        <f>Sheet1!T121</f>
        <v>15178</v>
      </c>
      <c r="K117">
        <f>Sheet1!U121</f>
        <v>104023</v>
      </c>
    </row>
    <row r="118" spans="1:11" x14ac:dyDescent="0.3">
      <c r="A118" s="31">
        <f>Sheet1!A122</f>
        <v>45774</v>
      </c>
      <c r="B118" s="33">
        <f>Sheet1!B122</f>
        <v>0.29166666666666702</v>
      </c>
      <c r="C118">
        <f>Sheet1!M122</f>
        <v>706</v>
      </c>
      <c r="D118">
        <f>Sheet1!N122</f>
        <v>773</v>
      </c>
      <c r="E118">
        <f>Sheet1!O122</f>
        <v>8836</v>
      </c>
      <c r="F118">
        <f>Sheet1!P122</f>
        <v>6732</v>
      </c>
      <c r="G118">
        <f>Sheet1!Q122</f>
        <v>0</v>
      </c>
      <c r="H118">
        <f>Sheet1!R122</f>
        <v>686</v>
      </c>
      <c r="I118">
        <f>Sheet1!S122</f>
        <v>14965</v>
      </c>
      <c r="J118">
        <f>Sheet1!T122</f>
        <v>7842</v>
      </c>
      <c r="K118">
        <f>Sheet1!U122</f>
        <v>40540</v>
      </c>
    </row>
    <row r="119" spans="1:11" x14ac:dyDescent="0.3">
      <c r="A119" s="31">
        <f>Sheet1!A123</f>
        <v>45775</v>
      </c>
      <c r="B119" s="33">
        <f>Sheet1!B123</f>
        <v>0.29166666666666702</v>
      </c>
      <c r="C119">
        <f>Sheet1!M123</f>
        <v>4062</v>
      </c>
      <c r="D119">
        <f>Sheet1!N123</f>
        <v>8099</v>
      </c>
      <c r="E119">
        <f>Sheet1!O123</f>
        <v>4677</v>
      </c>
      <c r="F119">
        <f>Sheet1!P123</f>
        <v>1114</v>
      </c>
      <c r="G119">
        <f>Sheet1!Q123</f>
        <v>0</v>
      </c>
      <c r="H119">
        <f>Sheet1!R123</f>
        <v>9556</v>
      </c>
      <c r="I119">
        <f>Sheet1!S123</f>
        <v>9283</v>
      </c>
      <c r="J119">
        <f>Sheet1!T123</f>
        <v>3004</v>
      </c>
      <c r="K119">
        <f>Sheet1!U123</f>
        <v>39795</v>
      </c>
    </row>
    <row r="120" spans="1:11" x14ac:dyDescent="0.3">
      <c r="A120" s="31">
        <f>Sheet1!A124</f>
        <v>45776</v>
      </c>
      <c r="B120" s="33">
        <f>Sheet1!B124</f>
        <v>0.29166666666666702</v>
      </c>
      <c r="C120">
        <f>Sheet1!M124</f>
        <v>0</v>
      </c>
      <c r="D120">
        <f>Sheet1!N124</f>
        <v>5653</v>
      </c>
      <c r="E120">
        <f>Sheet1!O124</f>
        <v>15342</v>
      </c>
      <c r="F120">
        <f>Sheet1!P124</f>
        <v>0</v>
      </c>
      <c r="G120">
        <f>Sheet1!Q124</f>
        <v>0</v>
      </c>
      <c r="H120">
        <f>Sheet1!R124</f>
        <v>14943</v>
      </c>
      <c r="I120">
        <f>Sheet1!S124</f>
        <v>15039</v>
      </c>
      <c r="J120">
        <f>Sheet1!T124</f>
        <v>15283</v>
      </c>
      <c r="K120">
        <f>Sheet1!U124</f>
        <v>66260</v>
      </c>
    </row>
    <row r="121" spans="1:11" x14ac:dyDescent="0.3">
      <c r="A121" s="31">
        <f>Sheet1!A125</f>
        <v>45777</v>
      </c>
      <c r="B121" s="33">
        <f>Sheet1!B125</f>
        <v>0.29166666666666702</v>
      </c>
      <c r="C121">
        <f>Sheet1!M125</f>
        <v>12405</v>
      </c>
      <c r="D121">
        <f>Sheet1!N125</f>
        <v>0</v>
      </c>
      <c r="E121">
        <f>Sheet1!O125</f>
        <v>15299</v>
      </c>
      <c r="F121">
        <f>Sheet1!P125</f>
        <v>0</v>
      </c>
      <c r="G121">
        <f>Sheet1!Q125</f>
        <v>0</v>
      </c>
      <c r="H121">
        <f>Sheet1!R125</f>
        <v>4044</v>
      </c>
      <c r="I121">
        <f>Sheet1!S125</f>
        <v>15036</v>
      </c>
      <c r="J121">
        <f>Sheet1!T125</f>
        <v>10739</v>
      </c>
      <c r="K121">
        <f>Sheet1!U125</f>
        <v>57523</v>
      </c>
    </row>
    <row r="122" spans="1:11" x14ac:dyDescent="0.3">
      <c r="A122" s="31">
        <f>Sheet1!A126</f>
        <v>45778</v>
      </c>
      <c r="B122" s="33">
        <f>Sheet1!B126</f>
        <v>0.29166666666666702</v>
      </c>
      <c r="C122">
        <f>Sheet1!M126</f>
        <v>10284</v>
      </c>
      <c r="D122">
        <f>Sheet1!N126</f>
        <v>8694</v>
      </c>
      <c r="E122">
        <f>Sheet1!O126</f>
        <v>15349</v>
      </c>
      <c r="F122">
        <f>Sheet1!P126</f>
        <v>4942</v>
      </c>
      <c r="G122">
        <f>Sheet1!Q126</f>
        <v>0</v>
      </c>
      <c r="H122">
        <f>Sheet1!R126</f>
        <v>15285</v>
      </c>
      <c r="I122">
        <f>Sheet1!S126</f>
        <v>15069</v>
      </c>
      <c r="J122">
        <f>Sheet1!T126</f>
        <v>3798</v>
      </c>
      <c r="K122">
        <f>Sheet1!U126</f>
        <v>73421</v>
      </c>
    </row>
    <row r="123" spans="1:11" x14ac:dyDescent="0.3">
      <c r="A123" s="31">
        <f>Sheet1!A127</f>
        <v>45779</v>
      </c>
      <c r="B123" s="33">
        <f>Sheet1!B127</f>
        <v>0.29166666666666702</v>
      </c>
      <c r="C123">
        <f>Sheet1!M127</f>
        <v>1615</v>
      </c>
      <c r="D123">
        <f>Sheet1!N127</f>
        <v>5997</v>
      </c>
      <c r="E123">
        <f>Sheet1!O127</f>
        <v>15396</v>
      </c>
      <c r="F123">
        <f>Sheet1!P127</f>
        <v>10259</v>
      </c>
      <c r="G123">
        <f>Sheet1!Q127</f>
        <v>0</v>
      </c>
      <c r="H123">
        <f>Sheet1!R127</f>
        <v>15283</v>
      </c>
      <c r="I123">
        <f>Sheet1!S127</f>
        <v>15105</v>
      </c>
      <c r="J123">
        <f>Sheet1!T127</f>
        <v>15390</v>
      </c>
      <c r="K123">
        <f>Sheet1!U127</f>
        <v>79045</v>
      </c>
    </row>
    <row r="124" spans="1:11" x14ac:dyDescent="0.3">
      <c r="A124" s="31">
        <f>Sheet1!A128</f>
        <v>45780</v>
      </c>
      <c r="B124" s="33">
        <f>Sheet1!B128</f>
        <v>0.29166666666666702</v>
      </c>
      <c r="C124">
        <f>Sheet1!M128</f>
        <v>0</v>
      </c>
      <c r="D124">
        <f>Sheet1!N128</f>
        <v>2819</v>
      </c>
      <c r="E124">
        <f>Sheet1!O128</f>
        <v>15393</v>
      </c>
      <c r="F124">
        <f>Sheet1!P128</f>
        <v>12216</v>
      </c>
      <c r="G124">
        <f>Sheet1!Q128</f>
        <v>0</v>
      </c>
      <c r="H124">
        <f>Sheet1!R128</f>
        <v>15258</v>
      </c>
      <c r="I124">
        <f>Sheet1!S128</f>
        <v>15087</v>
      </c>
      <c r="J124">
        <f>Sheet1!T128</f>
        <v>15357</v>
      </c>
      <c r="K124">
        <f>Sheet1!U128</f>
        <v>76130</v>
      </c>
    </row>
    <row r="125" spans="1:11" x14ac:dyDescent="0.3">
      <c r="A125" s="31">
        <f>Sheet1!A129</f>
        <v>45781</v>
      </c>
      <c r="B125" s="33">
        <f>Sheet1!B129</f>
        <v>0.29166666666666702</v>
      </c>
      <c r="C125">
        <f>Sheet1!M129</f>
        <v>0</v>
      </c>
      <c r="D125">
        <f>Sheet1!N129</f>
        <v>7490</v>
      </c>
      <c r="E125">
        <f>Sheet1!O129</f>
        <v>15443</v>
      </c>
      <c r="F125">
        <f>Sheet1!P129</f>
        <v>7798</v>
      </c>
      <c r="G125">
        <f>Sheet1!Q129</f>
        <v>0</v>
      </c>
      <c r="H125">
        <f>Sheet1!R129</f>
        <v>15310</v>
      </c>
      <c r="I125">
        <f>Sheet1!S129</f>
        <v>15135</v>
      </c>
      <c r="J125">
        <f>Sheet1!T129</f>
        <v>15384</v>
      </c>
      <c r="K125">
        <f>Sheet1!U129</f>
        <v>76560</v>
      </c>
    </row>
    <row r="126" spans="1:11" x14ac:dyDescent="0.3">
      <c r="A126" s="31">
        <f>Sheet1!A130</f>
        <v>45782</v>
      </c>
      <c r="B126" s="33">
        <f>Sheet1!B130</f>
        <v>0.29166666666666702</v>
      </c>
      <c r="C126">
        <f>Sheet1!M130</f>
        <v>9413</v>
      </c>
      <c r="D126">
        <f>Sheet1!N130</f>
        <v>15623</v>
      </c>
      <c r="E126">
        <f>Sheet1!O130</f>
        <v>15384</v>
      </c>
      <c r="F126">
        <f>Sheet1!P130</f>
        <v>13053</v>
      </c>
      <c r="G126">
        <f>Sheet1!Q130</f>
        <v>0</v>
      </c>
      <c r="H126">
        <f>Sheet1!R130</f>
        <v>15181</v>
      </c>
      <c r="I126">
        <f>Sheet1!S130</f>
        <v>15119</v>
      </c>
      <c r="J126">
        <f>Sheet1!T130</f>
        <v>15348</v>
      </c>
      <c r="K126">
        <f>Sheet1!U130</f>
        <v>99121</v>
      </c>
    </row>
    <row r="127" spans="1:11" x14ac:dyDescent="0.3">
      <c r="A127" s="31">
        <f>Sheet1!A131</f>
        <v>45783</v>
      </c>
      <c r="B127" s="33">
        <f>Sheet1!B131</f>
        <v>0.29166666666666702</v>
      </c>
      <c r="C127">
        <f>Sheet1!M131</f>
        <v>14923</v>
      </c>
      <c r="D127">
        <f>Sheet1!N131</f>
        <v>15512</v>
      </c>
      <c r="E127">
        <f>Sheet1!O131</f>
        <v>15316</v>
      </c>
      <c r="F127">
        <f>Sheet1!P131</f>
        <v>14402</v>
      </c>
      <c r="G127">
        <f>Sheet1!Q131</f>
        <v>0</v>
      </c>
      <c r="H127">
        <f>Sheet1!R131</f>
        <v>15051</v>
      </c>
      <c r="I127">
        <f>Sheet1!S131</f>
        <v>15061</v>
      </c>
      <c r="J127">
        <f>Sheet1!T131</f>
        <v>15300</v>
      </c>
      <c r="K127">
        <f>Sheet1!U131</f>
        <v>105565</v>
      </c>
    </row>
    <row r="128" spans="1:11" x14ac:dyDescent="0.3">
      <c r="A128" s="31">
        <f>Sheet1!A132</f>
        <v>45784</v>
      </c>
      <c r="B128" s="33">
        <f>Sheet1!B132</f>
        <v>0.29166666666666702</v>
      </c>
      <c r="C128">
        <f>Sheet1!M132</f>
        <v>14003</v>
      </c>
      <c r="D128">
        <f>Sheet1!N132</f>
        <v>14112</v>
      </c>
      <c r="E128">
        <f>Sheet1!O132</f>
        <v>15302</v>
      </c>
      <c r="F128">
        <f>Sheet1!P132</f>
        <v>14526</v>
      </c>
      <c r="G128">
        <f>Sheet1!Q132</f>
        <v>699</v>
      </c>
      <c r="H128">
        <f>Sheet1!R132</f>
        <v>15051</v>
      </c>
      <c r="I128">
        <f>Sheet1!S132</f>
        <v>15088</v>
      </c>
      <c r="J128">
        <f>Sheet1!T132</f>
        <v>15304</v>
      </c>
      <c r="K128">
        <f>Sheet1!U132</f>
        <v>104085</v>
      </c>
    </row>
    <row r="129" spans="1:11" x14ac:dyDescent="0.3">
      <c r="A129" s="31">
        <f>Sheet1!A133</f>
        <v>45785</v>
      </c>
      <c r="B129" s="33">
        <f>Sheet1!B133</f>
        <v>0.29166666666666702</v>
      </c>
      <c r="C129">
        <f>Sheet1!M133</f>
        <v>6692</v>
      </c>
      <c r="D129">
        <f>Sheet1!N133</f>
        <v>8598</v>
      </c>
      <c r="E129">
        <f>Sheet1!O133</f>
        <v>15269</v>
      </c>
      <c r="F129">
        <f>Sheet1!P133</f>
        <v>14138</v>
      </c>
      <c r="G129">
        <f>Sheet1!Q133</f>
        <v>0</v>
      </c>
      <c r="H129">
        <f>Sheet1!R133</f>
        <v>15009</v>
      </c>
      <c r="I129">
        <f>Sheet1!S133</f>
        <v>15033</v>
      </c>
      <c r="J129">
        <f>Sheet1!T133</f>
        <v>15259</v>
      </c>
      <c r="K129">
        <f>Sheet1!U133</f>
        <v>89998</v>
      </c>
    </row>
    <row r="130" spans="1:11" x14ac:dyDescent="0.3">
      <c r="A130" s="31">
        <f>Sheet1!A134</f>
        <v>45786</v>
      </c>
      <c r="B130" s="33">
        <f>Sheet1!B134</f>
        <v>0.29166666666666702</v>
      </c>
      <c r="C130">
        <f>Sheet1!M134</f>
        <v>0</v>
      </c>
      <c r="D130">
        <f>Sheet1!N134</f>
        <v>14263</v>
      </c>
      <c r="E130">
        <f>Sheet1!O134</f>
        <v>15349</v>
      </c>
      <c r="F130">
        <f>Sheet1!P134</f>
        <v>924</v>
      </c>
      <c r="G130">
        <f>Sheet1!Q134</f>
        <v>0</v>
      </c>
      <c r="H130">
        <f>Sheet1!R134</f>
        <v>15062</v>
      </c>
      <c r="I130">
        <f>Sheet1!S134</f>
        <v>15060</v>
      </c>
      <c r="J130">
        <f>Sheet1!T134</f>
        <v>15301</v>
      </c>
      <c r="K130">
        <f>Sheet1!U134</f>
        <v>75959</v>
      </c>
    </row>
    <row r="131" spans="1:11" x14ac:dyDescent="0.3">
      <c r="A131" s="31">
        <f>Sheet1!A135</f>
        <v>45787</v>
      </c>
      <c r="B131" s="33">
        <f>Sheet1!B135</f>
        <v>0.29166666666666702</v>
      </c>
      <c r="C131">
        <f>Sheet1!M135</f>
        <v>2222</v>
      </c>
      <c r="D131">
        <f>Sheet1!N135</f>
        <v>15611</v>
      </c>
      <c r="E131">
        <f>Sheet1!O135</f>
        <v>15389</v>
      </c>
      <c r="F131">
        <f>Sheet1!P135</f>
        <v>8372</v>
      </c>
      <c r="G131">
        <f>Sheet1!Q135</f>
        <v>0</v>
      </c>
      <c r="H131">
        <f>Sheet1!R135</f>
        <v>15123</v>
      </c>
      <c r="I131">
        <f>Sheet1!S135</f>
        <v>15079</v>
      </c>
      <c r="J131">
        <f>Sheet1!T135</f>
        <v>3870</v>
      </c>
      <c r="K131">
        <f>Sheet1!U135</f>
        <v>75666</v>
      </c>
    </row>
    <row r="132" spans="1:11" x14ac:dyDescent="0.3">
      <c r="A132" s="31">
        <f>Sheet1!A136</f>
        <v>45788</v>
      </c>
      <c r="B132" s="33">
        <f>Sheet1!B136</f>
        <v>0.29166666666666702</v>
      </c>
      <c r="C132">
        <f>Sheet1!M136</f>
        <v>0</v>
      </c>
      <c r="D132">
        <f>Sheet1!N136</f>
        <v>15598</v>
      </c>
      <c r="E132">
        <f>Sheet1!O136</f>
        <v>15367</v>
      </c>
      <c r="F132">
        <f>Sheet1!P136</f>
        <v>14262</v>
      </c>
      <c r="G132">
        <f>Sheet1!Q136</f>
        <v>12268</v>
      </c>
      <c r="H132">
        <f>Sheet1!R136</f>
        <v>15090</v>
      </c>
      <c r="I132">
        <f>Sheet1!S136</f>
        <v>3149</v>
      </c>
      <c r="J132">
        <f>Sheet1!T136</f>
        <v>0</v>
      </c>
      <c r="K132">
        <f>Sheet1!U136</f>
        <v>75734</v>
      </c>
    </row>
    <row r="133" spans="1:11" x14ac:dyDescent="0.3">
      <c r="A133" s="31">
        <f>Sheet1!A137</f>
        <v>45789</v>
      </c>
      <c r="B133" s="33">
        <f>Sheet1!B137</f>
        <v>0.29166666666666702</v>
      </c>
      <c r="C133">
        <f>Sheet1!M137</f>
        <v>1564</v>
      </c>
      <c r="D133">
        <f>Sheet1!N137</f>
        <v>15529</v>
      </c>
      <c r="E133">
        <f>Sheet1!O137</f>
        <v>15300</v>
      </c>
      <c r="F133">
        <f>Sheet1!P137</f>
        <v>14197</v>
      </c>
      <c r="G133">
        <f>Sheet1!Q137</f>
        <v>13453</v>
      </c>
      <c r="H133">
        <f>Sheet1!R137</f>
        <v>15033</v>
      </c>
      <c r="I133">
        <f>Sheet1!S137</f>
        <v>0</v>
      </c>
      <c r="J133">
        <f>Sheet1!T137</f>
        <v>0</v>
      </c>
      <c r="K133">
        <f>Sheet1!U137</f>
        <v>75076</v>
      </c>
    </row>
    <row r="134" spans="1:11" x14ac:dyDescent="0.3">
      <c r="A134" s="31">
        <f>Sheet1!A138</f>
        <v>45790</v>
      </c>
      <c r="B134" s="33">
        <f>Sheet1!B138</f>
        <v>0.29166666666666669</v>
      </c>
      <c r="C134">
        <f>Sheet1!M138</f>
        <v>0</v>
      </c>
      <c r="D134">
        <f>Sheet1!N138</f>
        <v>15157</v>
      </c>
      <c r="E134">
        <f>Sheet1!O138</f>
        <v>14924</v>
      </c>
      <c r="F134">
        <f>Sheet1!P138</f>
        <v>13772</v>
      </c>
      <c r="G134">
        <f>Sheet1!Q138</f>
        <v>15168</v>
      </c>
      <c r="H134">
        <f>Sheet1!R138</f>
        <v>14958</v>
      </c>
      <c r="I134">
        <f>Sheet1!S138</f>
        <v>0</v>
      </c>
      <c r="J134">
        <f>Sheet1!T138</f>
        <v>0</v>
      </c>
      <c r="K134">
        <f>Sheet1!U138</f>
        <v>73979</v>
      </c>
    </row>
    <row r="135" spans="1:11" x14ac:dyDescent="0.3">
      <c r="A135" s="31">
        <f>Sheet1!A139</f>
        <v>45791</v>
      </c>
      <c r="B135" s="33">
        <f>Sheet1!B139</f>
        <v>0.29166666666666669</v>
      </c>
      <c r="C135">
        <f>Sheet1!M139</f>
        <v>0</v>
      </c>
      <c r="D135">
        <f>Sheet1!N139</f>
        <v>15483</v>
      </c>
      <c r="E135">
        <f>Sheet1!O139</f>
        <v>15284</v>
      </c>
      <c r="F135">
        <f>Sheet1!P139</f>
        <v>14157</v>
      </c>
      <c r="G135">
        <f>Sheet1!Q139</f>
        <v>15096</v>
      </c>
      <c r="H135">
        <f>Sheet1!R139</f>
        <v>15009</v>
      </c>
      <c r="I135">
        <f>Sheet1!S139</f>
        <v>9869</v>
      </c>
      <c r="J135">
        <f>Sheet1!T139</f>
        <v>0</v>
      </c>
      <c r="K135">
        <f>Sheet1!U139</f>
        <v>84898</v>
      </c>
    </row>
    <row r="136" spans="1:11" x14ac:dyDescent="0.3">
      <c r="A136" s="31">
        <f>Sheet1!A140</f>
        <v>45792</v>
      </c>
      <c r="B136" s="33">
        <f>Sheet1!B140</f>
        <v>0.29166666666666702</v>
      </c>
      <c r="C136">
        <f>Sheet1!M140</f>
        <v>2375</v>
      </c>
      <c r="D136">
        <f>Sheet1!N140</f>
        <v>15379</v>
      </c>
      <c r="E136">
        <f>Sheet1!O140</f>
        <v>3207</v>
      </c>
      <c r="F136">
        <f>Sheet1!P140</f>
        <v>14061</v>
      </c>
      <c r="G136">
        <f>Sheet1!Q140</f>
        <v>14895</v>
      </c>
      <c r="H136">
        <f>Sheet1!R140</f>
        <v>14890</v>
      </c>
      <c r="I136">
        <f>Sheet1!S140</f>
        <v>15073</v>
      </c>
      <c r="J136">
        <f>Sheet1!T140</f>
        <v>0</v>
      </c>
      <c r="K136">
        <f>Sheet1!U140</f>
        <v>79880</v>
      </c>
    </row>
    <row r="137" spans="1:11" x14ac:dyDescent="0.3">
      <c r="A137" s="31">
        <f>Sheet1!A141</f>
        <v>45793</v>
      </c>
      <c r="B137" s="33">
        <f>Sheet1!B141</f>
        <v>0.29166666666666702</v>
      </c>
      <c r="C137">
        <f>Sheet1!M141</f>
        <v>13615</v>
      </c>
      <c r="D137">
        <f>Sheet1!N141</f>
        <v>3008</v>
      </c>
      <c r="E137">
        <f>Sheet1!O141</f>
        <v>0</v>
      </c>
      <c r="F137">
        <f>Sheet1!P141</f>
        <v>14044</v>
      </c>
      <c r="G137">
        <f>Sheet1!Q141</f>
        <v>14814</v>
      </c>
      <c r="H137">
        <f>Sheet1!R141</f>
        <v>14789</v>
      </c>
      <c r="I137">
        <f>Sheet1!S141</f>
        <v>7193</v>
      </c>
      <c r="J137">
        <f>Sheet1!T141</f>
        <v>12081</v>
      </c>
      <c r="K137">
        <f>Sheet1!U141</f>
        <v>79544</v>
      </c>
    </row>
    <row r="138" spans="1:11" x14ac:dyDescent="0.3">
      <c r="A138" s="31">
        <f>Sheet1!A142</f>
        <v>45794</v>
      </c>
      <c r="B138" s="33">
        <f>Sheet1!B142</f>
        <v>0.29166666666666702</v>
      </c>
      <c r="C138">
        <f>Sheet1!M142</f>
        <v>15615</v>
      </c>
      <c r="D138">
        <f>Sheet1!N142</f>
        <v>0</v>
      </c>
      <c r="E138">
        <f>Sheet1!O142</f>
        <v>0</v>
      </c>
      <c r="F138">
        <f>Sheet1!P142</f>
        <v>14046</v>
      </c>
      <c r="G138">
        <f>Sheet1!Q142</f>
        <v>1509</v>
      </c>
      <c r="H138">
        <f>Sheet1!R142</f>
        <v>14804</v>
      </c>
      <c r="I138">
        <f>Sheet1!S142</f>
        <v>0</v>
      </c>
      <c r="J138">
        <f>Sheet1!T142</f>
        <v>15234</v>
      </c>
      <c r="K138">
        <f>Sheet1!U142</f>
        <v>61208</v>
      </c>
    </row>
    <row r="139" spans="1:11" x14ac:dyDescent="0.3">
      <c r="A139" s="31">
        <f>Sheet1!A143</f>
        <v>45795</v>
      </c>
      <c r="B139" s="33">
        <f>Sheet1!B143</f>
        <v>0.29166666666666702</v>
      </c>
      <c r="C139">
        <f>Sheet1!M143</f>
        <v>14756</v>
      </c>
      <c r="D139">
        <f>Sheet1!N143</f>
        <v>0</v>
      </c>
      <c r="E139">
        <f>Sheet1!O143</f>
        <v>3</v>
      </c>
      <c r="F139">
        <f>Sheet1!P143</f>
        <v>13663</v>
      </c>
      <c r="G139">
        <f>Sheet1!Q143</f>
        <v>4161</v>
      </c>
      <c r="H139">
        <f>Sheet1!R143</f>
        <v>14802</v>
      </c>
      <c r="I139">
        <f>Sheet1!S143</f>
        <v>0</v>
      </c>
      <c r="J139">
        <f>Sheet1!T143</f>
        <v>15214</v>
      </c>
      <c r="K139">
        <f>Sheet1!U143</f>
        <v>62599</v>
      </c>
    </row>
    <row r="140" spans="1:11" x14ac:dyDescent="0.3">
      <c r="A140" s="31">
        <f>Sheet1!A144</f>
        <v>45796</v>
      </c>
      <c r="B140" s="33">
        <f>Sheet1!B144</f>
        <v>0.29166666666666702</v>
      </c>
      <c r="C140">
        <f>Sheet1!M144</f>
        <v>15496</v>
      </c>
      <c r="D140">
        <f>Sheet1!N144</f>
        <v>0</v>
      </c>
      <c r="E140">
        <f>Sheet1!O144</f>
        <v>0</v>
      </c>
      <c r="F140">
        <f>Sheet1!P144</f>
        <v>14067</v>
      </c>
      <c r="G140">
        <f>Sheet1!Q144</f>
        <v>14915</v>
      </c>
      <c r="H140">
        <f>Sheet1!R144</f>
        <v>14783</v>
      </c>
      <c r="I140">
        <f>Sheet1!S144</f>
        <v>0</v>
      </c>
      <c r="J140">
        <f>Sheet1!T144</f>
        <v>15199</v>
      </c>
      <c r="K140">
        <f>Sheet1!U144</f>
        <v>74460</v>
      </c>
    </row>
    <row r="141" spans="1:11" x14ac:dyDescent="0.3">
      <c r="A141" s="31">
        <f>Sheet1!A145</f>
        <v>45797</v>
      </c>
      <c r="B141" s="33">
        <f>Sheet1!B145</f>
        <v>0.29166666666666669</v>
      </c>
      <c r="C141">
        <f>Sheet1!M145</f>
        <v>14992</v>
      </c>
      <c r="D141">
        <f>Sheet1!N145</f>
        <v>13201</v>
      </c>
      <c r="E141">
        <f>Sheet1!O145</f>
        <v>12208</v>
      </c>
      <c r="F141">
        <f>Sheet1!P145</f>
        <v>13935</v>
      </c>
      <c r="G141">
        <f>Sheet1!Q145</f>
        <v>14855</v>
      </c>
      <c r="H141">
        <f>Sheet1!R145</f>
        <v>14762</v>
      </c>
      <c r="I141">
        <f>Sheet1!S145</f>
        <v>0</v>
      </c>
      <c r="J141">
        <f>Sheet1!T145</f>
        <v>14557</v>
      </c>
      <c r="K141">
        <f>Sheet1!U145</f>
        <v>98510</v>
      </c>
    </row>
    <row r="142" spans="1:11" x14ac:dyDescent="0.3">
      <c r="A142" s="31">
        <f>Sheet1!A146</f>
        <v>45798</v>
      </c>
      <c r="B142" s="33">
        <f>Sheet1!B146</f>
        <v>0.29166666666666669</v>
      </c>
      <c r="C142">
        <f>Sheet1!M146</f>
        <v>15132</v>
      </c>
      <c r="D142">
        <f>Sheet1!N146</f>
        <v>15039</v>
      </c>
      <c r="E142">
        <f>Sheet1!O146</f>
        <v>15156</v>
      </c>
      <c r="F142">
        <f>Sheet1!P146</f>
        <v>7745</v>
      </c>
      <c r="G142">
        <f>Sheet1!Q146</f>
        <v>14898</v>
      </c>
      <c r="H142">
        <f>Sheet1!R146</f>
        <v>14816</v>
      </c>
      <c r="I142">
        <f>Sheet1!S146</f>
        <v>0</v>
      </c>
      <c r="J142">
        <f>Sheet1!T146</f>
        <v>15066</v>
      </c>
      <c r="K142">
        <f>Sheet1!U146</f>
        <v>97852</v>
      </c>
    </row>
    <row r="143" spans="1:11" x14ac:dyDescent="0.3">
      <c r="A143" s="31">
        <f>Sheet1!A147</f>
        <v>45799</v>
      </c>
      <c r="B143" s="33">
        <f>Sheet1!B147</f>
        <v>0.29166666666666669</v>
      </c>
      <c r="C143">
        <f>Sheet1!M147</f>
        <v>15441</v>
      </c>
      <c r="D143">
        <f>Sheet1!N147</f>
        <v>15321</v>
      </c>
      <c r="E143">
        <f>Sheet1!O147</f>
        <v>5318</v>
      </c>
      <c r="F143">
        <f>Sheet1!P147</f>
        <v>8322</v>
      </c>
      <c r="G143">
        <f>Sheet1!Q147</f>
        <v>14830</v>
      </c>
      <c r="H143">
        <f>Sheet1!R147</f>
        <v>6349</v>
      </c>
      <c r="I143">
        <f>Sheet1!S147</f>
        <v>9834</v>
      </c>
      <c r="J143">
        <f>Sheet1!T147</f>
        <v>15152</v>
      </c>
      <c r="K143">
        <f>Sheet1!U147</f>
        <v>90567</v>
      </c>
    </row>
    <row r="144" spans="1:11" x14ac:dyDescent="0.3">
      <c r="A144" s="31">
        <f>Sheet1!A148</f>
        <v>45800</v>
      </c>
      <c r="B144" s="33">
        <f>Sheet1!B148</f>
        <v>0.29166666666666702</v>
      </c>
      <c r="C144">
        <f>Sheet1!M148</f>
        <v>15155</v>
      </c>
      <c r="D144">
        <f>Sheet1!N148</f>
        <v>13011</v>
      </c>
      <c r="E144">
        <f>Sheet1!O148</f>
        <v>12563</v>
      </c>
      <c r="F144">
        <f>Sheet1!P148</f>
        <v>14497</v>
      </c>
      <c r="G144">
        <f>Sheet1!Q148</f>
        <v>14779</v>
      </c>
      <c r="H144">
        <f>Sheet1!R148</f>
        <v>0</v>
      </c>
      <c r="I144">
        <f>Sheet1!S148</f>
        <v>15064</v>
      </c>
      <c r="J144">
        <f>Sheet1!T148</f>
        <v>15111</v>
      </c>
      <c r="K144">
        <f>Sheet1!U148</f>
        <v>100180</v>
      </c>
    </row>
    <row r="145" spans="1:11" x14ac:dyDescent="0.3">
      <c r="A145" s="31">
        <f>Sheet1!A149</f>
        <v>45801</v>
      </c>
      <c r="B145" s="33">
        <f>Sheet1!B149</f>
        <v>0.29166666666666702</v>
      </c>
      <c r="C145">
        <f>Sheet1!M149</f>
        <v>15296</v>
      </c>
      <c r="D145">
        <f>Sheet1!N149</f>
        <v>15345</v>
      </c>
      <c r="E145">
        <f>Sheet1!O149</f>
        <v>15237</v>
      </c>
      <c r="F145">
        <f>Sheet1!P149</f>
        <v>14607</v>
      </c>
      <c r="G145">
        <f>Sheet1!Q149</f>
        <v>14904</v>
      </c>
      <c r="H145">
        <f>Sheet1!R149</f>
        <v>0</v>
      </c>
      <c r="I145">
        <f>Sheet1!S149</f>
        <v>15201</v>
      </c>
      <c r="J145">
        <f>Sheet1!T149</f>
        <v>15254</v>
      </c>
      <c r="K145">
        <f>Sheet1!U149</f>
        <v>105844</v>
      </c>
    </row>
    <row r="146" spans="1:11" x14ac:dyDescent="0.3">
      <c r="A146" s="31">
        <f>Sheet1!A150</f>
        <v>45802</v>
      </c>
      <c r="B146" s="33">
        <f>Sheet1!B150</f>
        <v>0.29166666666666702</v>
      </c>
      <c r="C146">
        <f>Sheet1!M150</f>
        <v>15143</v>
      </c>
      <c r="D146">
        <f>Sheet1!N150</f>
        <v>15226</v>
      </c>
      <c r="E146">
        <f>Sheet1!O150</f>
        <v>15133</v>
      </c>
      <c r="F146">
        <f>Sheet1!P150</f>
        <v>14477</v>
      </c>
      <c r="G146">
        <f>Sheet1!Q150</f>
        <v>14799</v>
      </c>
      <c r="H146">
        <f>Sheet1!R150</f>
        <v>9418</v>
      </c>
      <c r="I146">
        <f>Sheet1!S150</f>
        <v>15101</v>
      </c>
      <c r="J146">
        <f>Sheet1!T150</f>
        <v>5328</v>
      </c>
      <c r="K146">
        <f>Sheet1!U150</f>
        <v>104625</v>
      </c>
    </row>
    <row r="147" spans="1:11" x14ac:dyDescent="0.3">
      <c r="A147" s="31">
        <f>Sheet1!A151</f>
        <v>45803</v>
      </c>
      <c r="B147" s="33">
        <f>Sheet1!B151</f>
        <v>0.29166666666666669</v>
      </c>
      <c r="C147">
        <f>Sheet1!M151</f>
        <v>15059</v>
      </c>
      <c r="D147">
        <f>Sheet1!N151</f>
        <v>13942</v>
      </c>
      <c r="E147">
        <f>Sheet1!O151</f>
        <v>15095</v>
      </c>
      <c r="F147">
        <f>Sheet1!P151</f>
        <v>14510</v>
      </c>
      <c r="G147">
        <f>Sheet1!Q151</f>
        <v>14785</v>
      </c>
      <c r="H147">
        <f>Sheet1!R151</f>
        <v>14969</v>
      </c>
      <c r="I147">
        <f>Sheet1!S151</f>
        <v>15090</v>
      </c>
      <c r="J147">
        <f>Sheet1!T151</f>
        <v>0</v>
      </c>
      <c r="K147">
        <f>Sheet1!U151</f>
        <v>103450</v>
      </c>
    </row>
    <row r="148" spans="1:11" x14ac:dyDescent="0.3">
      <c r="A148" s="31">
        <f>Sheet1!A152</f>
        <v>45804</v>
      </c>
      <c r="B148" s="33">
        <f>Sheet1!B152</f>
        <v>0.29166666666666702</v>
      </c>
      <c r="C148">
        <f>Sheet1!M152</f>
        <v>15373</v>
      </c>
      <c r="D148">
        <f>Sheet1!N152</f>
        <v>5766</v>
      </c>
      <c r="E148">
        <f>Sheet1!O152</f>
        <v>15151</v>
      </c>
      <c r="F148">
        <f>Sheet1!P152</f>
        <v>14565</v>
      </c>
      <c r="G148">
        <f>Sheet1!Q152</f>
        <v>14766</v>
      </c>
      <c r="H148">
        <f>Sheet1!R152</f>
        <v>14961</v>
      </c>
      <c r="I148">
        <f>Sheet1!S152</f>
        <v>15097</v>
      </c>
      <c r="J148">
        <f>Sheet1!T152</f>
        <v>0</v>
      </c>
      <c r="K148">
        <f>Sheet1!U152</f>
        <v>95679</v>
      </c>
    </row>
    <row r="149" spans="1:11" x14ac:dyDescent="0.3">
      <c r="A149" s="31">
        <f>Sheet1!A153</f>
        <v>45805</v>
      </c>
      <c r="B149" s="33">
        <f>Sheet1!B153</f>
        <v>0.29166666666666669</v>
      </c>
      <c r="C149">
        <f>Sheet1!M153</f>
        <v>15366</v>
      </c>
      <c r="D149">
        <f>Sheet1!N153</f>
        <v>15356</v>
      </c>
      <c r="E149">
        <f>Sheet1!O153</f>
        <v>15089</v>
      </c>
      <c r="F149">
        <f>Sheet1!P153</f>
        <v>14516</v>
      </c>
      <c r="G149">
        <f>Sheet1!Q153</f>
        <v>14694</v>
      </c>
      <c r="H149">
        <f>Sheet1!R153</f>
        <v>14659</v>
      </c>
      <c r="I149">
        <f>Sheet1!S153</f>
        <v>15031</v>
      </c>
      <c r="J149">
        <f>Sheet1!T153</f>
        <v>0</v>
      </c>
      <c r="K149">
        <f>Sheet1!U153</f>
        <v>104711</v>
      </c>
    </row>
    <row r="150" spans="1:11" x14ac:dyDescent="0.3">
      <c r="A150" s="31">
        <f>Sheet1!A154</f>
        <v>45806</v>
      </c>
      <c r="B150" s="33">
        <f>Sheet1!B154</f>
        <v>0.29166666666666669</v>
      </c>
      <c r="C150">
        <f>Sheet1!M154</f>
        <v>15379</v>
      </c>
      <c r="D150">
        <f>Sheet1!N154</f>
        <v>15328</v>
      </c>
      <c r="E150">
        <f>Sheet1!O154</f>
        <v>14813</v>
      </c>
      <c r="F150">
        <f>Sheet1!P154</f>
        <v>14531</v>
      </c>
      <c r="G150">
        <f>Sheet1!Q154</f>
        <v>14697</v>
      </c>
      <c r="H150">
        <f>Sheet1!R154</f>
        <v>15055</v>
      </c>
      <c r="I150">
        <f>Sheet1!S154</f>
        <v>15055</v>
      </c>
      <c r="J150">
        <f>Sheet1!T154</f>
        <v>0</v>
      </c>
      <c r="K150">
        <f>Sheet1!U154</f>
        <v>104858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2025-05-30T10:02:05Z</dcterms:modified>
</cp:coreProperties>
</file>