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25CD8EC1-9F44-4C3D-B308-E3C238B6DD4E}" xr6:coauthVersionLast="47" xr6:coauthVersionMax="47" xr10:uidLastSave="{00000000-0000-0000-0000-000000000000}"/>
  <bookViews>
    <workbookView xWindow="-108" yWindow="-108" windowWidth="30936" windowHeight="16896" activeTab="5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8" i="6" l="1"/>
  <c r="B98" i="6"/>
  <c r="D98" i="6"/>
  <c r="F98" i="6"/>
  <c r="A99" i="6"/>
  <c r="B99" i="6"/>
  <c r="D99" i="6"/>
  <c r="H99" i="6"/>
  <c r="I99" i="6"/>
  <c r="T103" i="1"/>
  <c r="J99" i="6" s="1"/>
  <c r="S103" i="1"/>
  <c r="R103" i="1"/>
  <c r="Q103" i="1"/>
  <c r="G99" i="6" s="1"/>
  <c r="P103" i="1"/>
  <c r="F99" i="6" s="1"/>
  <c r="O103" i="1"/>
  <c r="E99" i="6" s="1"/>
  <c r="N103" i="1"/>
  <c r="M103" i="1"/>
  <c r="L103" i="1"/>
  <c r="T102" i="1"/>
  <c r="J98" i="6" s="1"/>
  <c r="S102" i="1"/>
  <c r="I98" i="6" s="1"/>
  <c r="R102" i="1"/>
  <c r="H98" i="6" s="1"/>
  <c r="Q102" i="1"/>
  <c r="G98" i="6" s="1"/>
  <c r="P102" i="1"/>
  <c r="O102" i="1"/>
  <c r="E98" i="6" s="1"/>
  <c r="N102" i="1"/>
  <c r="M102" i="1"/>
  <c r="L102" i="1"/>
  <c r="A97" i="6"/>
  <c r="B97" i="6"/>
  <c r="G97" i="6"/>
  <c r="H97" i="6"/>
  <c r="A88" i="6"/>
  <c r="B88" i="6"/>
  <c r="E88" i="6"/>
  <c r="A89" i="6"/>
  <c r="B89" i="6"/>
  <c r="A90" i="6"/>
  <c r="B90" i="6"/>
  <c r="A91" i="6"/>
  <c r="B91" i="6"/>
  <c r="E91" i="6"/>
  <c r="A92" i="6"/>
  <c r="B92" i="6"/>
  <c r="D92" i="6"/>
  <c r="A93" i="6"/>
  <c r="B93" i="6"/>
  <c r="E93" i="6"/>
  <c r="G93" i="6"/>
  <c r="H93" i="6"/>
  <c r="A94" i="6"/>
  <c r="B94" i="6"/>
  <c r="H94" i="6"/>
  <c r="A95" i="6"/>
  <c r="B95" i="6"/>
  <c r="I95" i="6"/>
  <c r="A96" i="6"/>
  <c r="B96" i="6"/>
  <c r="E96" i="6"/>
  <c r="H96" i="6"/>
  <c r="J96" i="6"/>
  <c r="T101" i="1"/>
  <c r="J97" i="6" s="1"/>
  <c r="S101" i="1"/>
  <c r="I97" i="6" s="1"/>
  <c r="R101" i="1"/>
  <c r="Q101" i="1"/>
  <c r="P101" i="1"/>
  <c r="F97" i="6" s="1"/>
  <c r="O101" i="1"/>
  <c r="E97" i="6" s="1"/>
  <c r="N101" i="1"/>
  <c r="D97" i="6" s="1"/>
  <c r="M101" i="1"/>
  <c r="L101" i="1"/>
  <c r="T100" i="1"/>
  <c r="S100" i="1"/>
  <c r="I96" i="6" s="1"/>
  <c r="R100" i="1"/>
  <c r="Q100" i="1"/>
  <c r="G96" i="6" s="1"/>
  <c r="P100" i="1"/>
  <c r="F96" i="6" s="1"/>
  <c r="O100" i="1"/>
  <c r="N100" i="1"/>
  <c r="D96" i="6" s="1"/>
  <c r="M100" i="1"/>
  <c r="L100" i="1"/>
  <c r="T99" i="1"/>
  <c r="J95" i="6" s="1"/>
  <c r="S99" i="1"/>
  <c r="R99" i="1"/>
  <c r="H95" i="6" s="1"/>
  <c r="Q99" i="1"/>
  <c r="G95" i="6" s="1"/>
  <c r="P99" i="1"/>
  <c r="F95" i="6" s="1"/>
  <c r="O99" i="1"/>
  <c r="E95" i="6" s="1"/>
  <c r="N99" i="1"/>
  <c r="D95" i="6" s="1"/>
  <c r="M99" i="1"/>
  <c r="C95" i="6" s="1"/>
  <c r="L99" i="1"/>
  <c r="T98" i="1"/>
  <c r="J94" i="6" s="1"/>
  <c r="S98" i="1"/>
  <c r="I94" i="6" s="1"/>
  <c r="R98" i="1"/>
  <c r="Q98" i="1"/>
  <c r="G94" i="6" s="1"/>
  <c r="P98" i="1"/>
  <c r="O98" i="1"/>
  <c r="E94" i="6" s="1"/>
  <c r="N98" i="1"/>
  <c r="D94" i="6" s="1"/>
  <c r="M98" i="1"/>
  <c r="C94" i="6" s="1"/>
  <c r="L98" i="1"/>
  <c r="T97" i="1"/>
  <c r="J93" i="6" s="1"/>
  <c r="S97" i="1"/>
  <c r="R97" i="1"/>
  <c r="Q97" i="1"/>
  <c r="P97" i="1"/>
  <c r="F93" i="6" s="1"/>
  <c r="O97" i="1"/>
  <c r="N97" i="1"/>
  <c r="D93" i="6" s="1"/>
  <c r="M97" i="1"/>
  <c r="C93" i="6" s="1"/>
  <c r="L97" i="1"/>
  <c r="T96" i="1"/>
  <c r="J92" i="6" s="1"/>
  <c r="S96" i="1"/>
  <c r="I92" i="6" s="1"/>
  <c r="R96" i="1"/>
  <c r="H92" i="6" s="1"/>
  <c r="Q96" i="1"/>
  <c r="G92" i="6" s="1"/>
  <c r="P96" i="1"/>
  <c r="F92" i="6" s="1"/>
  <c r="O96" i="1"/>
  <c r="E92" i="6" s="1"/>
  <c r="N96" i="1"/>
  <c r="M96" i="1"/>
  <c r="C92" i="6" s="1"/>
  <c r="L96" i="1"/>
  <c r="T95" i="1"/>
  <c r="J91" i="6" s="1"/>
  <c r="S95" i="1"/>
  <c r="I91" i="6" s="1"/>
  <c r="R95" i="1"/>
  <c r="H91" i="6" s="1"/>
  <c r="Q95" i="1"/>
  <c r="G91" i="6" s="1"/>
  <c r="P95" i="1"/>
  <c r="F91" i="6" s="1"/>
  <c r="O95" i="1"/>
  <c r="N95" i="1"/>
  <c r="D91" i="6" s="1"/>
  <c r="M95" i="1"/>
  <c r="C91" i="6" s="1"/>
  <c r="L95" i="1"/>
  <c r="T94" i="1"/>
  <c r="J90" i="6" s="1"/>
  <c r="S94" i="1"/>
  <c r="I90" i="6" s="1"/>
  <c r="R94" i="1"/>
  <c r="H90" i="6" s="1"/>
  <c r="Q94" i="1"/>
  <c r="G90" i="6" s="1"/>
  <c r="P94" i="1"/>
  <c r="F90" i="6" s="1"/>
  <c r="O94" i="1"/>
  <c r="E90" i="6" s="1"/>
  <c r="N94" i="1"/>
  <c r="D90" i="6" s="1"/>
  <c r="M94" i="1"/>
  <c r="C90" i="6" s="1"/>
  <c r="L94" i="1"/>
  <c r="T93" i="1"/>
  <c r="J89" i="6" s="1"/>
  <c r="S93" i="1"/>
  <c r="I89" i="6" s="1"/>
  <c r="R93" i="1"/>
  <c r="H89" i="6" s="1"/>
  <c r="Q93" i="1"/>
  <c r="G89" i="6" s="1"/>
  <c r="P93" i="1"/>
  <c r="F89" i="6" s="1"/>
  <c r="O93" i="1"/>
  <c r="N93" i="1"/>
  <c r="D89" i="6" s="1"/>
  <c r="M93" i="1"/>
  <c r="C89" i="6" s="1"/>
  <c r="L93" i="1"/>
  <c r="T92" i="1"/>
  <c r="J88" i="6" s="1"/>
  <c r="S92" i="1"/>
  <c r="I88" i="6" s="1"/>
  <c r="R92" i="1"/>
  <c r="H88" i="6" s="1"/>
  <c r="Q92" i="1"/>
  <c r="G88" i="6" s="1"/>
  <c r="P92" i="1"/>
  <c r="F88" i="6" s="1"/>
  <c r="O92" i="1"/>
  <c r="N92" i="1"/>
  <c r="M92" i="1"/>
  <c r="C88" i="6" s="1"/>
  <c r="L92" i="1"/>
  <c r="A87" i="6"/>
  <c r="B87" i="6"/>
  <c r="T91" i="1"/>
  <c r="J87" i="6" s="1"/>
  <c r="S91" i="1"/>
  <c r="I87" i="6" s="1"/>
  <c r="R91" i="1"/>
  <c r="H87" i="6" s="1"/>
  <c r="Q91" i="1"/>
  <c r="G87" i="6" s="1"/>
  <c r="P91" i="1"/>
  <c r="F87" i="6" s="1"/>
  <c r="O91" i="1"/>
  <c r="E87" i="6" s="1"/>
  <c r="N91" i="1"/>
  <c r="D87" i="6" s="1"/>
  <c r="M91" i="1"/>
  <c r="C87" i="6" s="1"/>
  <c r="L91" i="1"/>
  <c r="A86" i="6"/>
  <c r="B86" i="6"/>
  <c r="T90" i="1"/>
  <c r="J86" i="6" s="1"/>
  <c r="S90" i="1"/>
  <c r="I86" i="6" s="1"/>
  <c r="R90" i="1"/>
  <c r="H86" i="6" s="1"/>
  <c r="Q90" i="1"/>
  <c r="G86" i="6" s="1"/>
  <c r="P90" i="1"/>
  <c r="F86" i="6" s="1"/>
  <c r="O90" i="1"/>
  <c r="E86" i="6" s="1"/>
  <c r="N90" i="1"/>
  <c r="M90" i="1"/>
  <c r="C86" i="6" s="1"/>
  <c r="L90" i="1"/>
  <c r="A85" i="6"/>
  <c r="B85" i="6"/>
  <c r="T89" i="1"/>
  <c r="J85" i="6" s="1"/>
  <c r="S89" i="1"/>
  <c r="I85" i="6" s="1"/>
  <c r="R89" i="1"/>
  <c r="H85" i="6" s="1"/>
  <c r="Q89" i="1"/>
  <c r="G85" i="6" s="1"/>
  <c r="P89" i="1"/>
  <c r="F85" i="6" s="1"/>
  <c r="O89" i="1"/>
  <c r="E85" i="6" s="1"/>
  <c r="N89" i="1"/>
  <c r="D85" i="6" s="1"/>
  <c r="M89" i="1"/>
  <c r="C85" i="6" s="1"/>
  <c r="L89" i="1"/>
  <c r="A84" i="6"/>
  <c r="B84" i="6"/>
  <c r="T88" i="1"/>
  <c r="J84" i="6" s="1"/>
  <c r="S88" i="1"/>
  <c r="I84" i="6" s="1"/>
  <c r="R88" i="1"/>
  <c r="H84" i="6" s="1"/>
  <c r="Q88" i="1"/>
  <c r="G84" i="6" s="1"/>
  <c r="P88" i="1"/>
  <c r="F84" i="6" s="1"/>
  <c r="O88" i="1"/>
  <c r="E84" i="6" s="1"/>
  <c r="N88" i="1"/>
  <c r="D84" i="6" s="1"/>
  <c r="M88" i="1"/>
  <c r="L88" i="1"/>
  <c r="A81" i="6"/>
  <c r="B81" i="6"/>
  <c r="A82" i="6"/>
  <c r="B82" i="6"/>
  <c r="A83" i="6"/>
  <c r="B83" i="6"/>
  <c r="T87" i="1"/>
  <c r="J83" i="6" s="1"/>
  <c r="S87" i="1"/>
  <c r="I83" i="6" s="1"/>
  <c r="R87" i="1"/>
  <c r="H83" i="6" s="1"/>
  <c r="Q87" i="1"/>
  <c r="G83" i="6" s="1"/>
  <c r="P87" i="1"/>
  <c r="F83" i="6" s="1"/>
  <c r="O87" i="1"/>
  <c r="E83" i="6" s="1"/>
  <c r="N87" i="1"/>
  <c r="D83" i="6" s="1"/>
  <c r="M87" i="1"/>
  <c r="L87" i="1"/>
  <c r="T86" i="1"/>
  <c r="J82" i="6" s="1"/>
  <c r="S86" i="1"/>
  <c r="I82" i="6" s="1"/>
  <c r="R86" i="1"/>
  <c r="H82" i="6" s="1"/>
  <c r="Q86" i="1"/>
  <c r="G82" i="6" s="1"/>
  <c r="P86" i="1"/>
  <c r="F82" i="6" s="1"/>
  <c r="O86" i="1"/>
  <c r="E82" i="6" s="1"/>
  <c r="N86" i="1"/>
  <c r="D82" i="6" s="1"/>
  <c r="M86" i="1"/>
  <c r="L86" i="1"/>
  <c r="T85" i="1"/>
  <c r="J81" i="6" s="1"/>
  <c r="S85" i="1"/>
  <c r="I81" i="6" s="1"/>
  <c r="R85" i="1"/>
  <c r="H81" i="6" s="1"/>
  <c r="Q85" i="1"/>
  <c r="G81" i="6" s="1"/>
  <c r="P85" i="1"/>
  <c r="F81" i="6" s="1"/>
  <c r="O85" i="1"/>
  <c r="E81" i="6" s="1"/>
  <c r="N85" i="1"/>
  <c r="D81" i="6" s="1"/>
  <c r="M85" i="1"/>
  <c r="L85" i="1"/>
  <c r="A80" i="6"/>
  <c r="B80" i="6"/>
  <c r="T84" i="1"/>
  <c r="J80" i="6" s="1"/>
  <c r="S84" i="1"/>
  <c r="I80" i="6" s="1"/>
  <c r="R84" i="1"/>
  <c r="H80" i="6" s="1"/>
  <c r="Q84" i="1"/>
  <c r="G80" i="6" s="1"/>
  <c r="P84" i="1"/>
  <c r="F80" i="6" s="1"/>
  <c r="O84" i="1"/>
  <c r="E80" i="6" s="1"/>
  <c r="N84" i="1"/>
  <c r="D80" i="6" s="1"/>
  <c r="M84" i="1"/>
  <c r="L84" i="1"/>
  <c r="K42" i="6"/>
  <c r="A79" i="6"/>
  <c r="B79" i="6"/>
  <c r="H79" i="6"/>
  <c r="T83" i="1"/>
  <c r="S83" i="1"/>
  <c r="I79" i="6" s="1"/>
  <c r="Q83" i="1"/>
  <c r="G79" i="6" s="1"/>
  <c r="P83" i="1"/>
  <c r="F79" i="6" s="1"/>
  <c r="O83" i="1"/>
  <c r="E79" i="6" s="1"/>
  <c r="N83" i="1"/>
  <c r="D79" i="6" s="1"/>
  <c r="M83" i="1"/>
  <c r="C79" i="6" s="1"/>
  <c r="L83" i="1"/>
  <c r="A73" i="6"/>
  <c r="B73" i="6"/>
  <c r="A74" i="6"/>
  <c r="B74" i="6"/>
  <c r="A75" i="6"/>
  <c r="B75" i="6"/>
  <c r="A76" i="6"/>
  <c r="B76" i="6"/>
  <c r="A77" i="6"/>
  <c r="B77" i="6"/>
  <c r="A78" i="6"/>
  <c r="B78" i="6"/>
  <c r="H78" i="6"/>
  <c r="T82" i="1"/>
  <c r="J78" i="6" s="1"/>
  <c r="S82" i="1"/>
  <c r="I78" i="6" s="1"/>
  <c r="Q82" i="1"/>
  <c r="G78" i="6" s="1"/>
  <c r="P82" i="1"/>
  <c r="F78" i="6" s="1"/>
  <c r="O82" i="1"/>
  <c r="E78" i="6" s="1"/>
  <c r="N82" i="1"/>
  <c r="D78" i="6" s="1"/>
  <c r="M82" i="1"/>
  <c r="L82" i="1"/>
  <c r="T81" i="1"/>
  <c r="J77" i="6" s="1"/>
  <c r="S81" i="1"/>
  <c r="I77" i="6" s="1"/>
  <c r="R81" i="1"/>
  <c r="H77" i="6" s="1"/>
  <c r="Q81" i="1"/>
  <c r="G77" i="6" s="1"/>
  <c r="P81" i="1"/>
  <c r="F77" i="6" s="1"/>
  <c r="O81" i="1"/>
  <c r="E77" i="6" s="1"/>
  <c r="N81" i="1"/>
  <c r="D77" i="6" s="1"/>
  <c r="M81" i="1"/>
  <c r="C77" i="6" s="1"/>
  <c r="L81" i="1"/>
  <c r="T80" i="1"/>
  <c r="J76" i="6" s="1"/>
  <c r="S80" i="1"/>
  <c r="I76" i="6" s="1"/>
  <c r="R80" i="1"/>
  <c r="H76" i="6" s="1"/>
  <c r="Q80" i="1"/>
  <c r="G76" i="6" s="1"/>
  <c r="P80" i="1"/>
  <c r="O80" i="1"/>
  <c r="E76" i="6" s="1"/>
  <c r="N80" i="1"/>
  <c r="D76" i="6" s="1"/>
  <c r="M80" i="1"/>
  <c r="C76" i="6" s="1"/>
  <c r="L80" i="1"/>
  <c r="T79" i="1"/>
  <c r="J75" i="6" s="1"/>
  <c r="S79" i="1"/>
  <c r="I75" i="6" s="1"/>
  <c r="R79" i="1"/>
  <c r="H75" i="6" s="1"/>
  <c r="Q79" i="1"/>
  <c r="G75" i="6" s="1"/>
  <c r="P79" i="1"/>
  <c r="O79" i="1"/>
  <c r="E75" i="6" s="1"/>
  <c r="N79" i="1"/>
  <c r="D75" i="6" s="1"/>
  <c r="M79" i="1"/>
  <c r="C75" i="6" s="1"/>
  <c r="L79" i="1"/>
  <c r="T78" i="1"/>
  <c r="J74" i="6" s="1"/>
  <c r="S78" i="1"/>
  <c r="I74" i="6" s="1"/>
  <c r="R78" i="1"/>
  <c r="H74" i="6" s="1"/>
  <c r="Q78" i="1"/>
  <c r="G74" i="6" s="1"/>
  <c r="P78" i="1"/>
  <c r="F74" i="6" s="1"/>
  <c r="O78" i="1"/>
  <c r="E74" i="6" s="1"/>
  <c r="N78" i="1"/>
  <c r="D74" i="6" s="1"/>
  <c r="M78" i="1"/>
  <c r="C74" i="6" s="1"/>
  <c r="L78" i="1"/>
  <c r="T77" i="1"/>
  <c r="J73" i="6" s="1"/>
  <c r="S77" i="1"/>
  <c r="I73" i="6" s="1"/>
  <c r="R77" i="1"/>
  <c r="H73" i="6" s="1"/>
  <c r="Q77" i="1"/>
  <c r="G73" i="6" s="1"/>
  <c r="P77" i="1"/>
  <c r="F73" i="6" s="1"/>
  <c r="O77" i="1"/>
  <c r="E73" i="6" s="1"/>
  <c r="N77" i="1"/>
  <c r="M77" i="1"/>
  <c r="C73" i="6" s="1"/>
  <c r="L77" i="1"/>
  <c r="A72" i="6"/>
  <c r="B72" i="6"/>
  <c r="T76" i="1"/>
  <c r="J72" i="6" s="1"/>
  <c r="S76" i="1"/>
  <c r="I72" i="6" s="1"/>
  <c r="R76" i="1"/>
  <c r="H72" i="6" s="1"/>
  <c r="Q76" i="1"/>
  <c r="G72" i="6" s="1"/>
  <c r="P76" i="1"/>
  <c r="F72" i="6" s="1"/>
  <c r="O76" i="1"/>
  <c r="E72" i="6" s="1"/>
  <c r="N76" i="1"/>
  <c r="D72" i="6" s="1"/>
  <c r="M76" i="1"/>
  <c r="C72" i="6" s="1"/>
  <c r="L76" i="1"/>
  <c r="A71" i="6"/>
  <c r="B71" i="6"/>
  <c r="T75" i="1"/>
  <c r="J71" i="6" s="1"/>
  <c r="S75" i="1"/>
  <c r="I71" i="6" s="1"/>
  <c r="R75" i="1"/>
  <c r="H71" i="6" s="1"/>
  <c r="Q75" i="1"/>
  <c r="G71" i="6" s="1"/>
  <c r="P75" i="1"/>
  <c r="F71" i="6" s="1"/>
  <c r="O75" i="1"/>
  <c r="E71" i="6" s="1"/>
  <c r="N75" i="1"/>
  <c r="D71" i="6" s="1"/>
  <c r="M75" i="1"/>
  <c r="L75" i="1"/>
  <c r="T74" i="1"/>
  <c r="S74" i="1"/>
  <c r="I70" i="6" s="1"/>
  <c r="R74" i="1"/>
  <c r="H70" i="6" s="1"/>
  <c r="Q74" i="1"/>
  <c r="G70" i="6" s="1"/>
  <c r="P74" i="1"/>
  <c r="F70" i="6" s="1"/>
  <c r="O74" i="1"/>
  <c r="E70" i="6" s="1"/>
  <c r="N74" i="1"/>
  <c r="D70" i="6" s="1"/>
  <c r="M74" i="1"/>
  <c r="C70" i="6" s="1"/>
  <c r="L74" i="1"/>
  <c r="T73" i="1"/>
  <c r="J69" i="6" s="1"/>
  <c r="S73" i="1"/>
  <c r="I69" i="6" s="1"/>
  <c r="R73" i="1"/>
  <c r="H69" i="6" s="1"/>
  <c r="Q73" i="1"/>
  <c r="G69" i="6" s="1"/>
  <c r="P73" i="1"/>
  <c r="F69" i="6" s="1"/>
  <c r="O73" i="1"/>
  <c r="E69" i="6" s="1"/>
  <c r="N73" i="1"/>
  <c r="D69" i="6" s="1"/>
  <c r="M73" i="1"/>
  <c r="C69" i="6" s="1"/>
  <c r="L73" i="1"/>
  <c r="A68" i="6"/>
  <c r="B68" i="6"/>
  <c r="A69" i="6"/>
  <c r="B69" i="6"/>
  <c r="A70" i="6"/>
  <c r="B70" i="6"/>
  <c r="J70" i="6"/>
  <c r="T72" i="1"/>
  <c r="J68" i="6" s="1"/>
  <c r="S72" i="1"/>
  <c r="I68" i="6" s="1"/>
  <c r="R72" i="1"/>
  <c r="H68" i="6" s="1"/>
  <c r="Q72" i="1"/>
  <c r="P72" i="1"/>
  <c r="F68" i="6" s="1"/>
  <c r="O72" i="1"/>
  <c r="E68" i="6" s="1"/>
  <c r="N72" i="1"/>
  <c r="D68" i="6" s="1"/>
  <c r="M72" i="1"/>
  <c r="C68" i="6" s="1"/>
  <c r="L72" i="1"/>
  <c r="A67" i="6"/>
  <c r="B67" i="6"/>
  <c r="T71" i="1"/>
  <c r="J67" i="6" s="1"/>
  <c r="S71" i="1"/>
  <c r="I67" i="6" s="1"/>
  <c r="R71" i="1"/>
  <c r="H67" i="6" s="1"/>
  <c r="Q71" i="1"/>
  <c r="G67" i="6" s="1"/>
  <c r="P71" i="1"/>
  <c r="F67" i="6" s="1"/>
  <c r="O71" i="1"/>
  <c r="E67" i="6" s="1"/>
  <c r="N71" i="1"/>
  <c r="D67" i="6" s="1"/>
  <c r="M71" i="1"/>
  <c r="C67" i="6" s="1"/>
  <c r="L71" i="1"/>
  <c r="A66" i="6"/>
  <c r="B66" i="6"/>
  <c r="T70" i="1"/>
  <c r="J66" i="6" s="1"/>
  <c r="S70" i="1"/>
  <c r="I66" i="6" s="1"/>
  <c r="R70" i="1"/>
  <c r="H66" i="6" s="1"/>
  <c r="Q70" i="1"/>
  <c r="G66" i="6" s="1"/>
  <c r="P70" i="1"/>
  <c r="F66" i="6" s="1"/>
  <c r="O70" i="1"/>
  <c r="E66" i="6" s="1"/>
  <c r="N70" i="1"/>
  <c r="D66" i="6" s="1"/>
  <c r="M70" i="1"/>
  <c r="L70" i="1"/>
  <c r="A64" i="6"/>
  <c r="B64" i="6"/>
  <c r="A65" i="6"/>
  <c r="B65" i="6"/>
  <c r="T69" i="1"/>
  <c r="J65" i="6" s="1"/>
  <c r="S69" i="1"/>
  <c r="I65" i="6" s="1"/>
  <c r="R69" i="1"/>
  <c r="H65" i="6" s="1"/>
  <c r="Q69" i="1"/>
  <c r="G65" i="6" s="1"/>
  <c r="P69" i="1"/>
  <c r="F65" i="6" s="1"/>
  <c r="O69" i="1"/>
  <c r="E65" i="6" s="1"/>
  <c r="N69" i="1"/>
  <c r="D65" i="6" s="1"/>
  <c r="M69" i="1"/>
  <c r="C65" i="6" s="1"/>
  <c r="L69" i="1"/>
  <c r="T68" i="1"/>
  <c r="J64" i="6" s="1"/>
  <c r="S68" i="1"/>
  <c r="I64" i="6" s="1"/>
  <c r="R68" i="1"/>
  <c r="H64" i="6" s="1"/>
  <c r="Q68" i="1"/>
  <c r="G64" i="6" s="1"/>
  <c r="P68" i="1"/>
  <c r="F64" i="6" s="1"/>
  <c r="O68" i="1"/>
  <c r="E64" i="6" s="1"/>
  <c r="N68" i="1"/>
  <c r="D64" i="6" s="1"/>
  <c r="M68" i="1"/>
  <c r="C64" i="6" s="1"/>
  <c r="L68" i="1"/>
  <c r="A63" i="6"/>
  <c r="B63" i="6"/>
  <c r="T67" i="1"/>
  <c r="J63" i="6" s="1"/>
  <c r="S67" i="1"/>
  <c r="I63" i="6" s="1"/>
  <c r="R67" i="1"/>
  <c r="H63" i="6" s="1"/>
  <c r="Q67" i="1"/>
  <c r="G63" i="6" s="1"/>
  <c r="P67" i="1"/>
  <c r="F63" i="6" s="1"/>
  <c r="O67" i="1"/>
  <c r="E63" i="6" s="1"/>
  <c r="N67" i="1"/>
  <c r="D63" i="6" s="1"/>
  <c r="M67" i="1"/>
  <c r="C63" i="6" s="1"/>
  <c r="L67" i="1"/>
  <c r="A53" i="6"/>
  <c r="B53" i="6"/>
  <c r="M57" i="1"/>
  <c r="C53" i="6" s="1"/>
  <c r="N57" i="1"/>
  <c r="D53" i="6" s="1"/>
  <c r="O57" i="1"/>
  <c r="E53" i="6" s="1"/>
  <c r="P57" i="1"/>
  <c r="F53" i="6" s="1"/>
  <c r="Q57" i="1"/>
  <c r="G53" i="6" s="1"/>
  <c r="R57" i="1"/>
  <c r="H53" i="6" s="1"/>
  <c r="S57" i="1"/>
  <c r="I53" i="6" s="1"/>
  <c r="T57" i="1"/>
  <c r="J53" i="6" s="1"/>
  <c r="A54" i="6"/>
  <c r="B54" i="6"/>
  <c r="M58" i="1"/>
  <c r="C54" i="6" s="1"/>
  <c r="N58" i="1"/>
  <c r="D54" i="6" s="1"/>
  <c r="O58" i="1"/>
  <c r="E54" i="6" s="1"/>
  <c r="P58" i="1"/>
  <c r="F54" i="6" s="1"/>
  <c r="Q58" i="1"/>
  <c r="G54" i="6" s="1"/>
  <c r="R58" i="1"/>
  <c r="H54" i="6" s="1"/>
  <c r="S58" i="1"/>
  <c r="I54" i="6" s="1"/>
  <c r="T58" i="1"/>
  <c r="J54" i="6" s="1"/>
  <c r="A55" i="6"/>
  <c r="B55" i="6"/>
  <c r="M59" i="1"/>
  <c r="C55" i="6" s="1"/>
  <c r="N59" i="1"/>
  <c r="D55" i="6" s="1"/>
  <c r="O59" i="1"/>
  <c r="E55" i="6" s="1"/>
  <c r="P59" i="1"/>
  <c r="F55" i="6" s="1"/>
  <c r="Q59" i="1"/>
  <c r="G55" i="6" s="1"/>
  <c r="R59" i="1"/>
  <c r="H55" i="6" s="1"/>
  <c r="S59" i="1"/>
  <c r="I55" i="6" s="1"/>
  <c r="T59" i="1"/>
  <c r="J55" i="6" s="1"/>
  <c r="A56" i="6"/>
  <c r="B56" i="6"/>
  <c r="M60" i="1"/>
  <c r="N60" i="1"/>
  <c r="D56" i="6" s="1"/>
  <c r="O60" i="1"/>
  <c r="E56" i="6" s="1"/>
  <c r="P60" i="1"/>
  <c r="F56" i="6" s="1"/>
  <c r="Q60" i="1"/>
  <c r="G56" i="6" s="1"/>
  <c r="R60" i="1"/>
  <c r="H56" i="6" s="1"/>
  <c r="S60" i="1"/>
  <c r="I56" i="6" s="1"/>
  <c r="T60" i="1"/>
  <c r="J56" i="6" s="1"/>
  <c r="A57" i="6"/>
  <c r="B57" i="6"/>
  <c r="M61" i="1"/>
  <c r="C57" i="6" s="1"/>
  <c r="N61" i="1"/>
  <c r="D57" i="6" s="1"/>
  <c r="O61" i="1"/>
  <c r="E57" i="6" s="1"/>
  <c r="P61" i="1"/>
  <c r="F57" i="6" s="1"/>
  <c r="Q61" i="1"/>
  <c r="G57" i="6" s="1"/>
  <c r="R61" i="1"/>
  <c r="H57" i="6" s="1"/>
  <c r="S61" i="1"/>
  <c r="I57" i="6" s="1"/>
  <c r="T61" i="1"/>
  <c r="J57" i="6" s="1"/>
  <c r="A58" i="6"/>
  <c r="B58" i="6"/>
  <c r="M62" i="1"/>
  <c r="C58" i="6" s="1"/>
  <c r="N62" i="1"/>
  <c r="D58" i="6" s="1"/>
  <c r="O62" i="1"/>
  <c r="E58" i="6" s="1"/>
  <c r="P62" i="1"/>
  <c r="F58" i="6" s="1"/>
  <c r="Q62" i="1"/>
  <c r="G58" i="6" s="1"/>
  <c r="R62" i="1"/>
  <c r="H58" i="6" s="1"/>
  <c r="S62" i="1"/>
  <c r="T62" i="1"/>
  <c r="J58" i="6" s="1"/>
  <c r="A59" i="6"/>
  <c r="B59" i="6"/>
  <c r="M63" i="1"/>
  <c r="C59" i="6" s="1"/>
  <c r="N63" i="1"/>
  <c r="D59" i="6" s="1"/>
  <c r="O63" i="1"/>
  <c r="E59" i="6" s="1"/>
  <c r="P63" i="1"/>
  <c r="Q63" i="1"/>
  <c r="G59" i="6" s="1"/>
  <c r="R63" i="1"/>
  <c r="H59" i="6" s="1"/>
  <c r="S63" i="1"/>
  <c r="I59" i="6" s="1"/>
  <c r="T63" i="1"/>
  <c r="J59" i="6" s="1"/>
  <c r="A60" i="6"/>
  <c r="B60" i="6"/>
  <c r="M64" i="1"/>
  <c r="N64" i="1"/>
  <c r="D60" i="6" s="1"/>
  <c r="O64" i="1"/>
  <c r="E60" i="6" s="1"/>
  <c r="P64" i="1"/>
  <c r="F60" i="6" s="1"/>
  <c r="Q64" i="1"/>
  <c r="G60" i="6" s="1"/>
  <c r="R64" i="1"/>
  <c r="H60" i="6" s="1"/>
  <c r="S64" i="1"/>
  <c r="I60" i="6" s="1"/>
  <c r="T64" i="1"/>
  <c r="J60" i="6" s="1"/>
  <c r="A61" i="6"/>
  <c r="B61" i="6"/>
  <c r="M65" i="1"/>
  <c r="C61" i="6" s="1"/>
  <c r="N65" i="1"/>
  <c r="D61" i="6" s="1"/>
  <c r="O65" i="1"/>
  <c r="E61" i="6" s="1"/>
  <c r="P65" i="1"/>
  <c r="F61" i="6" s="1"/>
  <c r="Q65" i="1"/>
  <c r="G61" i="6" s="1"/>
  <c r="R65" i="1"/>
  <c r="H61" i="6" s="1"/>
  <c r="S65" i="1"/>
  <c r="I61" i="6" s="1"/>
  <c r="T65" i="1"/>
  <c r="J61" i="6" s="1"/>
  <c r="A62" i="6"/>
  <c r="B62" i="6"/>
  <c r="M66" i="1"/>
  <c r="C62" i="6" s="1"/>
  <c r="N66" i="1"/>
  <c r="D62" i="6" s="1"/>
  <c r="O66" i="1"/>
  <c r="E62" i="6" s="1"/>
  <c r="P66" i="1"/>
  <c r="F62" i="6" s="1"/>
  <c r="Q66" i="1"/>
  <c r="G62" i="6" s="1"/>
  <c r="R66" i="1"/>
  <c r="H62" i="6" s="1"/>
  <c r="S66" i="1"/>
  <c r="I62" i="6" s="1"/>
  <c r="T66" i="1"/>
  <c r="J62" i="6" s="1"/>
  <c r="L66" i="1"/>
  <c r="L65" i="1"/>
  <c r="L64" i="1"/>
  <c r="L63" i="1"/>
  <c r="L62" i="1"/>
  <c r="L61" i="1"/>
  <c r="L60" i="1"/>
  <c r="L59" i="1"/>
  <c r="L58" i="1"/>
  <c r="L57" i="1"/>
  <c r="A51" i="6"/>
  <c r="B51" i="6"/>
  <c r="M55" i="1"/>
  <c r="C51" i="6" s="1"/>
  <c r="N55" i="1"/>
  <c r="D51" i="6" s="1"/>
  <c r="O55" i="1"/>
  <c r="E51" i="6" s="1"/>
  <c r="P55" i="1"/>
  <c r="F51" i="6" s="1"/>
  <c r="Q55" i="1"/>
  <c r="G51" i="6" s="1"/>
  <c r="R55" i="1"/>
  <c r="H51" i="6" s="1"/>
  <c r="S55" i="1"/>
  <c r="I51" i="6" s="1"/>
  <c r="T55" i="1"/>
  <c r="J51" i="6" s="1"/>
  <c r="A52" i="6"/>
  <c r="B52" i="6"/>
  <c r="M56" i="1"/>
  <c r="N56" i="1"/>
  <c r="D52" i="6" s="1"/>
  <c r="O56" i="1"/>
  <c r="E52" i="6" s="1"/>
  <c r="P56" i="1"/>
  <c r="F52" i="6" s="1"/>
  <c r="Q56" i="1"/>
  <c r="G52" i="6" s="1"/>
  <c r="R56" i="1"/>
  <c r="H52" i="6" s="1"/>
  <c r="S56" i="1"/>
  <c r="I52" i="6" s="1"/>
  <c r="T56" i="1"/>
  <c r="J52" i="6" s="1"/>
  <c r="L56" i="1"/>
  <c r="L55" i="1"/>
  <c r="A49" i="6"/>
  <c r="B49" i="6"/>
  <c r="M53" i="1"/>
  <c r="C49" i="6" s="1"/>
  <c r="N53" i="1"/>
  <c r="D49" i="6" s="1"/>
  <c r="O53" i="1"/>
  <c r="E49" i="6" s="1"/>
  <c r="P53" i="1"/>
  <c r="F49" i="6" s="1"/>
  <c r="Q53" i="1"/>
  <c r="G49" i="6" s="1"/>
  <c r="R53" i="1"/>
  <c r="H49" i="6" s="1"/>
  <c r="S53" i="1"/>
  <c r="I49" i="6" s="1"/>
  <c r="T53" i="1"/>
  <c r="J49" i="6" s="1"/>
  <c r="A50" i="6"/>
  <c r="B50" i="6"/>
  <c r="M54" i="1"/>
  <c r="C50" i="6" s="1"/>
  <c r="N54" i="1"/>
  <c r="D50" i="6" s="1"/>
  <c r="O54" i="1"/>
  <c r="E50" i="6" s="1"/>
  <c r="P54" i="1"/>
  <c r="F50" i="6" s="1"/>
  <c r="Q54" i="1"/>
  <c r="G50" i="6" s="1"/>
  <c r="R54" i="1"/>
  <c r="H50" i="6" s="1"/>
  <c r="S54" i="1"/>
  <c r="I50" i="6" s="1"/>
  <c r="T54" i="1"/>
  <c r="J50" i="6" s="1"/>
  <c r="L54" i="1"/>
  <c r="L53" i="1"/>
  <c r="A48" i="6"/>
  <c r="B48" i="6"/>
  <c r="M52" i="1"/>
  <c r="C48" i="6" s="1"/>
  <c r="N52" i="1"/>
  <c r="D48" i="6" s="1"/>
  <c r="O52" i="1"/>
  <c r="E48" i="6" s="1"/>
  <c r="P52" i="1"/>
  <c r="F48" i="6" s="1"/>
  <c r="Q52" i="1"/>
  <c r="G48" i="6" s="1"/>
  <c r="R52" i="1"/>
  <c r="H48" i="6" s="1"/>
  <c r="S52" i="1"/>
  <c r="I48" i="6" s="1"/>
  <c r="T52" i="1"/>
  <c r="J48" i="6" s="1"/>
  <c r="A45" i="6"/>
  <c r="B45" i="6"/>
  <c r="M49" i="1"/>
  <c r="C45" i="6" s="1"/>
  <c r="N49" i="1"/>
  <c r="D45" i="6" s="1"/>
  <c r="O49" i="1"/>
  <c r="P49" i="1"/>
  <c r="F45" i="6" s="1"/>
  <c r="Q49" i="1"/>
  <c r="G45" i="6" s="1"/>
  <c r="R49" i="1"/>
  <c r="H45" i="6" s="1"/>
  <c r="S49" i="1"/>
  <c r="I45" i="6" s="1"/>
  <c r="T49" i="1"/>
  <c r="J45" i="6" s="1"/>
  <c r="A46" i="6"/>
  <c r="B46" i="6"/>
  <c r="M50" i="1"/>
  <c r="C46" i="6" s="1"/>
  <c r="N50" i="1"/>
  <c r="D46" i="6" s="1"/>
  <c r="O50" i="1"/>
  <c r="E46" i="6" s="1"/>
  <c r="P50" i="1"/>
  <c r="F46" i="6" s="1"/>
  <c r="Q50" i="1"/>
  <c r="G46" i="6" s="1"/>
  <c r="R50" i="1"/>
  <c r="H46" i="6" s="1"/>
  <c r="S50" i="1"/>
  <c r="I46" i="6" s="1"/>
  <c r="T50" i="1"/>
  <c r="J46" i="6" s="1"/>
  <c r="A47" i="6"/>
  <c r="B47" i="6"/>
  <c r="M51" i="1"/>
  <c r="C47" i="6" s="1"/>
  <c r="N51" i="1"/>
  <c r="D47" i="6" s="1"/>
  <c r="O51" i="1"/>
  <c r="E47" i="6" s="1"/>
  <c r="P51" i="1"/>
  <c r="F47" i="6" s="1"/>
  <c r="Q51" i="1"/>
  <c r="G47" i="6" s="1"/>
  <c r="R51" i="1"/>
  <c r="H47" i="6" s="1"/>
  <c r="S51" i="1"/>
  <c r="I47" i="6" s="1"/>
  <c r="T51" i="1"/>
  <c r="J47" i="6" s="1"/>
  <c r="L52" i="1"/>
  <c r="L51" i="1"/>
  <c r="L50" i="1"/>
  <c r="L49" i="1"/>
  <c r="A44" i="6"/>
  <c r="B44" i="6"/>
  <c r="O48" i="1"/>
  <c r="E44" i="6" s="1"/>
  <c r="P48" i="1"/>
  <c r="F44" i="6" s="1"/>
  <c r="Q48" i="1"/>
  <c r="G44" i="6" s="1"/>
  <c r="R48" i="1"/>
  <c r="H44" i="6" s="1"/>
  <c r="S48" i="1"/>
  <c r="I44" i="6" s="1"/>
  <c r="T48" i="1"/>
  <c r="J44" i="6" s="1"/>
  <c r="N48" i="1"/>
  <c r="D44" i="6" s="1"/>
  <c r="M48" i="1"/>
  <c r="C44" i="6" s="1"/>
  <c r="L48" i="1"/>
  <c r="A43" i="6"/>
  <c r="B43" i="6"/>
  <c r="M47" i="1"/>
  <c r="P47" i="1"/>
  <c r="F43" i="6" s="1"/>
  <c r="Q47" i="1"/>
  <c r="G43" i="6" s="1"/>
  <c r="T47" i="1"/>
  <c r="J43" i="6" s="1"/>
  <c r="S47" i="1"/>
  <c r="I43" i="6" s="1"/>
  <c r="R47" i="1"/>
  <c r="H43" i="6" s="1"/>
  <c r="O47" i="1"/>
  <c r="E43" i="6" s="1"/>
  <c r="N47" i="1"/>
  <c r="D43" i="6" s="1"/>
  <c r="L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 s="1"/>
  <c r="S45" i="1"/>
  <c r="I41" i="6" s="1"/>
  <c r="R45" i="1"/>
  <c r="H41" i="6" s="1"/>
  <c r="Q45" i="1"/>
  <c r="G41" i="6" s="1"/>
  <c r="P45" i="1"/>
  <c r="F41" i="6" s="1"/>
  <c r="O45" i="1"/>
  <c r="E41" i="6" s="1"/>
  <c r="N45" i="1"/>
  <c r="D41" i="6" s="1"/>
  <c r="M45" i="1"/>
  <c r="L45" i="1"/>
  <c r="T44" i="1"/>
  <c r="J40" i="6" s="1"/>
  <c r="S44" i="1"/>
  <c r="I40" i="6" s="1"/>
  <c r="R44" i="1"/>
  <c r="H40" i="6" s="1"/>
  <c r="Q44" i="1"/>
  <c r="G40" i="6" s="1"/>
  <c r="P44" i="1"/>
  <c r="F40" i="6" s="1"/>
  <c r="O44" i="1"/>
  <c r="N44" i="1"/>
  <c r="D40" i="6" s="1"/>
  <c r="M44" i="1"/>
  <c r="C40" i="6" s="1"/>
  <c r="L44" i="1"/>
  <c r="T43" i="1"/>
  <c r="J39" i="6" s="1"/>
  <c r="S43" i="1"/>
  <c r="I39" i="6" s="1"/>
  <c r="R43" i="1"/>
  <c r="H39" i="6" s="1"/>
  <c r="Q43" i="1"/>
  <c r="P43" i="1"/>
  <c r="F39" i="6" s="1"/>
  <c r="O43" i="1"/>
  <c r="E39" i="6" s="1"/>
  <c r="N43" i="1"/>
  <c r="D39" i="6" s="1"/>
  <c r="M43" i="1"/>
  <c r="C39" i="6" s="1"/>
  <c r="L43" i="1"/>
  <c r="T42" i="1"/>
  <c r="S42" i="1"/>
  <c r="I38" i="6" s="1"/>
  <c r="R42" i="1"/>
  <c r="H38" i="6" s="1"/>
  <c r="Q42" i="1"/>
  <c r="G38" i="6" s="1"/>
  <c r="P42" i="1"/>
  <c r="F38" i="6" s="1"/>
  <c r="O42" i="1"/>
  <c r="E38" i="6" s="1"/>
  <c r="N42" i="1"/>
  <c r="D38" i="6" s="1"/>
  <c r="M42" i="1"/>
  <c r="C38" i="6" s="1"/>
  <c r="L42" i="1"/>
  <c r="T41" i="1"/>
  <c r="J37" i="6" s="1"/>
  <c r="S41" i="1"/>
  <c r="I37" i="6" s="1"/>
  <c r="R41" i="1"/>
  <c r="H37" i="6" s="1"/>
  <c r="Q41" i="1"/>
  <c r="G37" i="6" s="1"/>
  <c r="P41" i="1"/>
  <c r="F37" i="6" s="1"/>
  <c r="O41" i="1"/>
  <c r="E37" i="6" s="1"/>
  <c r="N41" i="1"/>
  <c r="D37" i="6" s="1"/>
  <c r="M41" i="1"/>
  <c r="C37" i="6" s="1"/>
  <c r="L41" i="1"/>
  <c r="T40" i="1"/>
  <c r="J36" i="6" s="1"/>
  <c r="S40" i="1"/>
  <c r="I36" i="6" s="1"/>
  <c r="R40" i="1"/>
  <c r="H36" i="6" s="1"/>
  <c r="Q40" i="1"/>
  <c r="G36" i="6" s="1"/>
  <c r="P40" i="1"/>
  <c r="F36" i="6" s="1"/>
  <c r="O40" i="1"/>
  <c r="E36" i="6" s="1"/>
  <c r="N40" i="1"/>
  <c r="D36" i="6" s="1"/>
  <c r="M40" i="1"/>
  <c r="C36" i="6" s="1"/>
  <c r="L40" i="1"/>
  <c r="A35" i="6"/>
  <c r="B35" i="6"/>
  <c r="T39" i="1"/>
  <c r="J35" i="6" s="1"/>
  <c r="S39" i="1"/>
  <c r="I35" i="6" s="1"/>
  <c r="R39" i="1"/>
  <c r="H35" i="6" s="1"/>
  <c r="Q39" i="1"/>
  <c r="G35" i="6" s="1"/>
  <c r="P39" i="1"/>
  <c r="F35" i="6" s="1"/>
  <c r="O39" i="1"/>
  <c r="E35" i="6" s="1"/>
  <c r="N39" i="1"/>
  <c r="D35" i="6" s="1"/>
  <c r="M39" i="1"/>
  <c r="L39" i="1"/>
  <c r="A34" i="6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C33" i="6" s="1"/>
  <c r="L37" i="1"/>
  <c r="T36" i="1"/>
  <c r="J32" i="6" s="1"/>
  <c r="S36" i="1"/>
  <c r="I32" i="6" s="1"/>
  <c r="R36" i="1"/>
  <c r="H32" i="6" s="1"/>
  <c r="Q36" i="1"/>
  <c r="G32" i="6" s="1"/>
  <c r="P36" i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C31" i="6" s="1"/>
  <c r="L35" i="1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/>
  <c r="C3" i="6" s="1"/>
  <c r="N7" i="1"/>
  <c r="D3" i="6" s="1"/>
  <c r="O7" i="1"/>
  <c r="E3" i="6" s="1"/>
  <c r="P7" i="1"/>
  <c r="F3" i="6" s="1"/>
  <c r="M8" i="1"/>
  <c r="C4" i="6" s="1"/>
  <c r="N8" i="1"/>
  <c r="D4" i="6" s="1"/>
  <c r="O8" i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C7" i="6" s="1"/>
  <c r="N11" i="1"/>
  <c r="D7" i="6" s="1"/>
  <c r="O11" i="1"/>
  <c r="E7" i="6" s="1"/>
  <c r="P11" i="1"/>
  <c r="F7" i="6" s="1"/>
  <c r="M12" i="1"/>
  <c r="N12" i="1"/>
  <c r="D8" i="6" s="1"/>
  <c r="O12" i="1"/>
  <c r="E8" i="6" s="1"/>
  <c r="P12" i="1"/>
  <c r="F8" i="6" s="1"/>
  <c r="M13" i="1"/>
  <c r="C9" i="6" s="1"/>
  <c r="N13" i="1"/>
  <c r="D9" i="6" s="1"/>
  <c r="O13" i="1"/>
  <c r="P13" i="1"/>
  <c r="F9" i="6" s="1"/>
  <c r="M14" i="1"/>
  <c r="C10" i="6" s="1"/>
  <c r="N14" i="1"/>
  <c r="D10" i="6" s="1"/>
  <c r="O14" i="1"/>
  <c r="E10" i="6" s="1"/>
  <c r="P14" i="1"/>
  <c r="F10" i="6" s="1"/>
  <c r="M15" i="1"/>
  <c r="N15" i="1"/>
  <c r="D11" i="6" s="1"/>
  <c r="O15" i="1"/>
  <c r="E11" i="6" s="1"/>
  <c r="P15" i="1"/>
  <c r="F11" i="6" s="1"/>
  <c r="M16" i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O19" i="1"/>
  <c r="E15" i="6" s="1"/>
  <c r="P19" i="1"/>
  <c r="F15" i="6" s="1"/>
  <c r="M20" i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O22" i="1"/>
  <c r="E18" i="6" s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O34" i="1"/>
  <c r="E30" i="6" s="1"/>
  <c r="P34" i="1"/>
  <c r="F30" i="6" s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N6" i="1"/>
  <c r="O6" i="1"/>
  <c r="E2" i="6" s="1"/>
  <c r="P6" i="1"/>
  <c r="F2" i="6" s="1"/>
  <c r="B24" i="2"/>
  <c r="B23" i="2"/>
  <c r="B13" i="2"/>
  <c r="B14" i="2"/>
  <c r="B15" i="2"/>
  <c r="B16" i="2"/>
  <c r="B17" i="2"/>
  <c r="B18" i="2"/>
  <c r="B19" i="2"/>
  <c r="B20" i="2"/>
  <c r="B21" i="2"/>
  <c r="B22" i="2"/>
  <c r="C14" i="2"/>
  <c r="D10" i="2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/>
  <c r="F9" i="2"/>
  <c r="F7" i="2"/>
  <c r="U103" i="1" l="1"/>
  <c r="U101" i="1"/>
  <c r="V101" i="1" s="1"/>
  <c r="U102" i="1"/>
  <c r="C98" i="6"/>
  <c r="C99" i="6"/>
  <c r="U98" i="1"/>
  <c r="F94" i="6"/>
  <c r="K97" i="6"/>
  <c r="U93" i="1"/>
  <c r="U99" i="1"/>
  <c r="U92" i="1"/>
  <c r="U96" i="1"/>
  <c r="U100" i="1"/>
  <c r="C96" i="6"/>
  <c r="U95" i="1"/>
  <c r="U97" i="1"/>
  <c r="I93" i="6"/>
  <c r="E89" i="6"/>
  <c r="D88" i="6"/>
  <c r="C97" i="6"/>
  <c r="U94" i="1"/>
  <c r="U91" i="1"/>
  <c r="U90" i="1"/>
  <c r="D86" i="6"/>
  <c r="U89" i="1"/>
  <c r="U88" i="1"/>
  <c r="C84" i="6"/>
  <c r="U85" i="1"/>
  <c r="U87" i="1"/>
  <c r="C81" i="6"/>
  <c r="U86" i="1"/>
  <c r="C82" i="6"/>
  <c r="C83" i="6"/>
  <c r="U84" i="1"/>
  <c r="C80" i="6"/>
  <c r="U80" i="1"/>
  <c r="U83" i="1"/>
  <c r="J79" i="6"/>
  <c r="F76" i="6"/>
  <c r="U79" i="1"/>
  <c r="U82" i="1"/>
  <c r="C78" i="6"/>
  <c r="U77" i="1"/>
  <c r="U81" i="1"/>
  <c r="D73" i="6"/>
  <c r="U78" i="1"/>
  <c r="F75" i="6"/>
  <c r="U76" i="1"/>
  <c r="U75" i="1"/>
  <c r="U74" i="1"/>
  <c r="C71" i="6"/>
  <c r="U73" i="1"/>
  <c r="U72" i="1"/>
  <c r="G68" i="6"/>
  <c r="U11" i="1"/>
  <c r="K7" i="6" s="1"/>
  <c r="U119" i="1"/>
  <c r="U172" i="1"/>
  <c r="U270" i="1"/>
  <c r="U71" i="1"/>
  <c r="U28" i="1"/>
  <c r="K24" i="6" s="1"/>
  <c r="U24" i="1"/>
  <c r="K20" i="6" s="1"/>
  <c r="U159" i="1"/>
  <c r="U18" i="1"/>
  <c r="K14" i="6" s="1"/>
  <c r="U25" i="1"/>
  <c r="K21" i="6" s="1"/>
  <c r="U356" i="1"/>
  <c r="U70" i="1"/>
  <c r="U188" i="1"/>
  <c r="C66" i="6"/>
  <c r="U326" i="1"/>
  <c r="U284" i="1"/>
  <c r="U137" i="1"/>
  <c r="U23" i="1"/>
  <c r="K19" i="6" s="1"/>
  <c r="C24" i="6"/>
  <c r="U64" i="1"/>
  <c r="U301" i="1"/>
  <c r="U268" i="1"/>
  <c r="U205" i="1"/>
  <c r="U181" i="1"/>
  <c r="U169" i="1"/>
  <c r="U136" i="1"/>
  <c r="U118" i="1"/>
  <c r="U357" i="1"/>
  <c r="U354" i="1"/>
  <c r="U351" i="1"/>
  <c r="U348" i="1"/>
  <c r="U339" i="1"/>
  <c r="U330" i="1"/>
  <c r="U327" i="1"/>
  <c r="U324" i="1"/>
  <c r="U306" i="1"/>
  <c r="U300" i="1"/>
  <c r="U297" i="1"/>
  <c r="U294" i="1"/>
  <c r="U291" i="1"/>
  <c r="U288" i="1"/>
  <c r="U282" i="1"/>
  <c r="U279" i="1"/>
  <c r="U276" i="1"/>
  <c r="U273" i="1"/>
  <c r="U267" i="1"/>
  <c r="U264" i="1"/>
  <c r="U255" i="1"/>
  <c r="U252" i="1"/>
  <c r="U249" i="1"/>
  <c r="U243" i="1"/>
  <c r="U240" i="1"/>
  <c r="U237" i="1"/>
  <c r="U234" i="1"/>
  <c r="U231" i="1"/>
  <c r="U225" i="1"/>
  <c r="U219" i="1"/>
  <c r="U216" i="1"/>
  <c r="U213" i="1"/>
  <c r="U204" i="1"/>
  <c r="U201" i="1"/>
  <c r="U198" i="1"/>
  <c r="U195" i="1"/>
  <c r="U192" i="1"/>
  <c r="U189" i="1"/>
  <c r="U183" i="1"/>
  <c r="U180" i="1"/>
  <c r="U177" i="1"/>
  <c r="U174" i="1"/>
  <c r="U165" i="1"/>
  <c r="U162" i="1"/>
  <c r="U156" i="1"/>
  <c r="U153" i="1"/>
  <c r="U147" i="1"/>
  <c r="U144" i="1"/>
  <c r="U141" i="1"/>
  <c r="U138" i="1"/>
  <c r="U132" i="1"/>
  <c r="U129" i="1"/>
  <c r="U126" i="1"/>
  <c r="U123" i="1"/>
  <c r="U117" i="1"/>
  <c r="U111" i="1"/>
  <c r="U108" i="1"/>
  <c r="U105" i="1"/>
  <c r="U32" i="1"/>
  <c r="K28" i="6" s="1"/>
  <c r="U228" i="1"/>
  <c r="U60" i="1"/>
  <c r="U52" i="1"/>
  <c r="U57" i="1"/>
  <c r="U10" i="1"/>
  <c r="K6" i="6" s="1"/>
  <c r="U58" i="1"/>
  <c r="U62" i="1"/>
  <c r="C56" i="6"/>
  <c r="U371" i="1"/>
  <c r="U365" i="1"/>
  <c r="U362" i="1"/>
  <c r="U359" i="1"/>
  <c r="U344" i="1"/>
  <c r="U341" i="1"/>
  <c r="U335" i="1"/>
  <c r="U329" i="1"/>
  <c r="U320" i="1"/>
  <c r="U311" i="1"/>
  <c r="U308" i="1"/>
  <c r="U305" i="1"/>
  <c r="U302" i="1"/>
  <c r="U290" i="1"/>
  <c r="U281" i="1"/>
  <c r="U275" i="1"/>
  <c r="U263" i="1"/>
  <c r="U260" i="1"/>
  <c r="U254" i="1"/>
  <c r="U251" i="1"/>
  <c r="U248" i="1"/>
  <c r="U242" i="1"/>
  <c r="U239" i="1"/>
  <c r="U224" i="1"/>
  <c r="U215" i="1"/>
  <c r="U212" i="1"/>
  <c r="U209" i="1"/>
  <c r="U206" i="1"/>
  <c r="U203" i="1"/>
  <c r="U191" i="1"/>
  <c r="U182" i="1"/>
  <c r="U66" i="1"/>
  <c r="U6" i="1"/>
  <c r="K2" i="6" s="1"/>
  <c r="U245" i="1"/>
  <c r="U227" i="1"/>
  <c r="U63" i="1"/>
  <c r="U21" i="1"/>
  <c r="K17" i="6" s="1"/>
  <c r="U47" i="1"/>
  <c r="U56" i="1"/>
  <c r="U69" i="1"/>
  <c r="U367" i="1"/>
  <c r="U328" i="1"/>
  <c r="U220" i="1"/>
  <c r="U178" i="1"/>
  <c r="U121" i="1"/>
  <c r="U106" i="1"/>
  <c r="C60" i="6"/>
  <c r="U68" i="1"/>
  <c r="U369" i="1"/>
  <c r="U366" i="1"/>
  <c r="U345" i="1"/>
  <c r="U321" i="1"/>
  <c r="U210" i="1"/>
  <c r="U168" i="1"/>
  <c r="U120" i="1"/>
  <c r="U179" i="1"/>
  <c r="U173" i="1"/>
  <c r="U170" i="1"/>
  <c r="U167" i="1"/>
  <c r="U155" i="1"/>
  <c r="U152" i="1"/>
  <c r="U146" i="1"/>
  <c r="U143" i="1"/>
  <c r="U140" i="1"/>
  <c r="U134" i="1"/>
  <c r="U131" i="1"/>
  <c r="U116" i="1"/>
  <c r="U107" i="1"/>
  <c r="U29" i="1"/>
  <c r="K25" i="6" s="1"/>
  <c r="U26" i="1"/>
  <c r="K22" i="6" s="1"/>
  <c r="C12" i="6"/>
  <c r="U16" i="1"/>
  <c r="K12" i="6" s="1"/>
  <c r="E4" i="6"/>
  <c r="U8" i="1"/>
  <c r="K4" i="6" s="1"/>
  <c r="U368" i="1"/>
  <c r="U347" i="1"/>
  <c r="U287" i="1"/>
  <c r="U278" i="1"/>
  <c r="U218" i="1"/>
  <c r="U176" i="1"/>
  <c r="U110" i="1"/>
  <c r="U104" i="1"/>
  <c r="C26" i="6"/>
  <c r="U30" i="1"/>
  <c r="K26" i="6" s="1"/>
  <c r="U253" i="1"/>
  <c r="U202" i="1"/>
  <c r="U184" i="1"/>
  <c r="U175" i="1"/>
  <c r="U112" i="1"/>
  <c r="U109" i="1"/>
  <c r="D30" i="6"/>
  <c r="U34" i="1"/>
  <c r="K30" i="6" s="1"/>
  <c r="U361" i="1"/>
  <c r="U349" i="1"/>
  <c r="U310" i="1"/>
  <c r="U259" i="1"/>
  <c r="U154" i="1"/>
  <c r="U133" i="1"/>
  <c r="U22" i="1"/>
  <c r="K18" i="6" s="1"/>
  <c r="D18" i="6"/>
  <c r="C8" i="6"/>
  <c r="U12" i="1"/>
  <c r="K8" i="6" s="1"/>
  <c r="D2" i="6"/>
  <c r="D15" i="6"/>
  <c r="U19" i="1"/>
  <c r="K15" i="6" s="1"/>
  <c r="U27" i="1"/>
  <c r="K23" i="6" s="1"/>
  <c r="C52" i="6"/>
  <c r="U43" i="1"/>
  <c r="U59" i="1"/>
  <c r="U360" i="1"/>
  <c r="U17" i="1"/>
  <c r="K13" i="6" s="1"/>
  <c r="U53" i="1"/>
  <c r="U61" i="1"/>
  <c r="U9" i="1"/>
  <c r="K5" i="6" s="1"/>
  <c r="U39" i="1"/>
  <c r="K35" i="6" s="1"/>
  <c r="U65" i="1"/>
  <c r="C43" i="6"/>
  <c r="I58" i="6"/>
  <c r="F59" i="6"/>
  <c r="U55" i="1"/>
  <c r="U49" i="1"/>
  <c r="U14" i="1"/>
  <c r="K10" i="6" s="1"/>
  <c r="U370" i="1"/>
  <c r="U364" i="1"/>
  <c r="U358" i="1"/>
  <c r="U355" i="1"/>
  <c r="U352" i="1"/>
  <c r="U346" i="1"/>
  <c r="U343" i="1"/>
  <c r="U340" i="1"/>
  <c r="U337" i="1"/>
  <c r="U334" i="1"/>
  <c r="U331" i="1"/>
  <c r="U325" i="1"/>
  <c r="U322" i="1"/>
  <c r="U319" i="1"/>
  <c r="U316" i="1"/>
  <c r="U313" i="1"/>
  <c r="U307" i="1"/>
  <c r="U304" i="1"/>
  <c r="U298" i="1"/>
  <c r="U295" i="1"/>
  <c r="U292" i="1"/>
  <c r="U289" i="1"/>
  <c r="U286" i="1"/>
  <c r="U283" i="1"/>
  <c r="U280" i="1"/>
  <c r="U277" i="1"/>
  <c r="U274" i="1"/>
  <c r="U271" i="1"/>
  <c r="U265" i="1"/>
  <c r="U262" i="1"/>
  <c r="U256" i="1"/>
  <c r="U250" i="1"/>
  <c r="U247" i="1"/>
  <c r="U244" i="1"/>
  <c r="U241" i="1"/>
  <c r="U238" i="1"/>
  <c r="U235" i="1"/>
  <c r="U232" i="1"/>
  <c r="U229" i="1"/>
  <c r="U226" i="1"/>
  <c r="U223" i="1"/>
  <c r="U217" i="1"/>
  <c r="U214" i="1"/>
  <c r="U211" i="1"/>
  <c r="U208" i="1"/>
  <c r="U199" i="1"/>
  <c r="U196" i="1"/>
  <c r="U193" i="1"/>
  <c r="U190" i="1"/>
  <c r="U187" i="1"/>
  <c r="U166" i="1"/>
  <c r="U163" i="1"/>
  <c r="U160" i="1"/>
  <c r="U157" i="1"/>
  <c r="U151" i="1"/>
  <c r="U148" i="1"/>
  <c r="U145" i="1"/>
  <c r="U142" i="1"/>
  <c r="U139" i="1"/>
  <c r="U130" i="1"/>
  <c r="U127" i="1"/>
  <c r="U124" i="1"/>
  <c r="U115" i="1"/>
  <c r="U44" i="1"/>
  <c r="U54" i="1"/>
  <c r="U353" i="1"/>
  <c r="U350" i="1"/>
  <c r="U338" i="1"/>
  <c r="U332" i="1"/>
  <c r="U323" i="1"/>
  <c r="U317" i="1"/>
  <c r="U314" i="1"/>
  <c r="U299" i="1"/>
  <c r="U296" i="1"/>
  <c r="U293" i="1"/>
  <c r="U272" i="1"/>
  <c r="U269" i="1"/>
  <c r="U266" i="1"/>
  <c r="U257" i="1"/>
  <c r="U236" i="1"/>
  <c r="U233" i="1"/>
  <c r="U230" i="1"/>
  <c r="U221" i="1"/>
  <c r="U200" i="1"/>
  <c r="U197" i="1"/>
  <c r="U194" i="1"/>
  <c r="U185" i="1"/>
  <c r="U164" i="1"/>
  <c r="U161" i="1"/>
  <c r="U158" i="1"/>
  <c r="U149" i="1"/>
  <c r="U128" i="1"/>
  <c r="U125" i="1"/>
  <c r="U122" i="1"/>
  <c r="U113" i="1"/>
  <c r="U15" i="1"/>
  <c r="K11" i="6" s="1"/>
  <c r="C11" i="6"/>
  <c r="U7" i="1"/>
  <c r="K3" i="6" s="1"/>
  <c r="J38" i="6"/>
  <c r="U42" i="1"/>
  <c r="C22" i="6"/>
  <c r="C16" i="6"/>
  <c r="U20" i="1"/>
  <c r="K16" i="6" s="1"/>
  <c r="U258" i="1"/>
  <c r="U33" i="1"/>
  <c r="K29" i="6" s="1"/>
  <c r="U363" i="1"/>
  <c r="U342" i="1"/>
  <c r="U336" i="1"/>
  <c r="U333" i="1"/>
  <c r="U318" i="1"/>
  <c r="U315" i="1"/>
  <c r="U312" i="1"/>
  <c r="U309" i="1"/>
  <c r="U303" i="1"/>
  <c r="U285" i="1"/>
  <c r="U261" i="1"/>
  <c r="U246" i="1"/>
  <c r="U222" i="1"/>
  <c r="U207" i="1"/>
  <c r="U186" i="1"/>
  <c r="U171" i="1"/>
  <c r="U150" i="1"/>
  <c r="U135" i="1"/>
  <c r="U114" i="1"/>
  <c r="C41" i="6"/>
  <c r="U45" i="1"/>
  <c r="U13" i="1"/>
  <c r="K9" i="6" s="1"/>
  <c r="E9" i="6"/>
  <c r="F32" i="6"/>
  <c r="U36" i="1"/>
  <c r="K32" i="6" s="1"/>
  <c r="G39" i="6"/>
  <c r="E40" i="6"/>
  <c r="U37" i="1"/>
  <c r="K33" i="6" s="1"/>
  <c r="U48" i="1"/>
  <c r="U50" i="1"/>
  <c r="C35" i="6"/>
  <c r="U40" i="1"/>
  <c r="U67" i="1"/>
  <c r="U31" i="1"/>
  <c r="K27" i="6" s="1"/>
  <c r="U38" i="1"/>
  <c r="K34" i="6" s="1"/>
  <c r="U51" i="1"/>
  <c r="E45" i="6"/>
  <c r="U35" i="1"/>
  <c r="K31" i="6" s="1"/>
  <c r="U41" i="1"/>
  <c r="V102" i="1" l="1"/>
  <c r="K98" i="6"/>
  <c r="V103" i="1"/>
  <c r="K99" i="6"/>
  <c r="V97" i="1"/>
  <c r="K93" i="6"/>
  <c r="V95" i="1"/>
  <c r="K91" i="6"/>
  <c r="V100" i="1"/>
  <c r="K96" i="6"/>
  <c r="V96" i="1"/>
  <c r="K92" i="6"/>
  <c r="V92" i="1"/>
  <c r="K88" i="6"/>
  <c r="V99" i="1"/>
  <c r="K95" i="6"/>
  <c r="V94" i="1"/>
  <c r="K90" i="6"/>
  <c r="V93" i="1"/>
  <c r="K89" i="6"/>
  <c r="V98" i="1"/>
  <c r="K94" i="6"/>
  <c r="V91" i="1"/>
  <c r="K87" i="6"/>
  <c r="V90" i="1"/>
  <c r="K86" i="6"/>
  <c r="V89" i="1"/>
  <c r="K85" i="6"/>
  <c r="V88" i="1"/>
  <c r="K84" i="6"/>
  <c r="V86" i="1"/>
  <c r="K82" i="6"/>
  <c r="V87" i="1"/>
  <c r="K83" i="6"/>
  <c r="V85" i="1"/>
  <c r="K81" i="6"/>
  <c r="V84" i="1"/>
  <c r="K80" i="6"/>
  <c r="V68" i="1"/>
  <c r="K64" i="6"/>
  <c r="V47" i="1"/>
  <c r="K43" i="6"/>
  <c r="V71" i="1"/>
  <c r="K67" i="6"/>
  <c r="V78" i="1"/>
  <c r="K74" i="6"/>
  <c r="V53" i="1"/>
  <c r="K49" i="6"/>
  <c r="V45" i="1"/>
  <c r="K41" i="6"/>
  <c r="V81" i="1"/>
  <c r="K77" i="6"/>
  <c r="V59" i="1"/>
  <c r="K55" i="6"/>
  <c r="V55" i="1"/>
  <c r="K51" i="6"/>
  <c r="V43" i="1"/>
  <c r="K39" i="6"/>
  <c r="V58" i="1"/>
  <c r="K54" i="6"/>
  <c r="V77" i="1"/>
  <c r="K73" i="6"/>
  <c r="V50" i="1"/>
  <c r="K46" i="6"/>
  <c r="V42" i="1"/>
  <c r="K38" i="6"/>
  <c r="V70" i="1"/>
  <c r="K66" i="6"/>
  <c r="V67" i="1"/>
  <c r="K63" i="6"/>
  <c r="V40" i="1"/>
  <c r="K36" i="6"/>
  <c r="V66" i="1"/>
  <c r="K62" i="6"/>
  <c r="V57" i="1"/>
  <c r="K53" i="6"/>
  <c r="V72" i="1"/>
  <c r="K68" i="6"/>
  <c r="V82" i="1"/>
  <c r="K78" i="6"/>
  <c r="V63" i="1"/>
  <c r="K59" i="6"/>
  <c r="V48" i="1"/>
  <c r="K44" i="6"/>
  <c r="V49" i="1"/>
  <c r="K45" i="6"/>
  <c r="V62" i="1"/>
  <c r="K58" i="6"/>
  <c r="V54" i="1"/>
  <c r="K50" i="6"/>
  <c r="V52" i="1"/>
  <c r="K48" i="6"/>
  <c r="V73" i="1"/>
  <c r="K69" i="6"/>
  <c r="V79" i="1"/>
  <c r="K75" i="6"/>
  <c r="V41" i="1"/>
  <c r="K37" i="6"/>
  <c r="V44" i="1"/>
  <c r="K40" i="6"/>
  <c r="V65" i="1"/>
  <c r="K61" i="6"/>
  <c r="V60" i="1"/>
  <c r="K56" i="6"/>
  <c r="V64" i="1"/>
  <c r="K60" i="6"/>
  <c r="V74" i="1"/>
  <c r="K70" i="6"/>
  <c r="V69" i="1"/>
  <c r="K65" i="6"/>
  <c r="V75" i="1"/>
  <c r="K71" i="6"/>
  <c r="V83" i="1"/>
  <c r="K79" i="6"/>
  <c r="V51" i="1"/>
  <c r="K47" i="6"/>
  <c r="V61" i="1"/>
  <c r="K57" i="6"/>
  <c r="V56" i="1"/>
  <c r="K52" i="6"/>
  <c r="V76" i="1"/>
  <c r="K72" i="6"/>
  <c r="V80" i="1"/>
  <c r="K76" i="6"/>
  <c r="V6" i="1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<sst xmlns="http://schemas.openxmlformats.org/spreadsheetml/2006/main" count="59" uniqueCount="46">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</sst>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14" fontId="0" fillId="2" borderId="9" xfId="0" applyNumberFormat="1" applyFill="1" applyBorder="1" applyAlignment="1" applyProtection="1">
      <alignment horizontal="center"/>
      <protection locked="0"/>
    </xf>
    <xf numFmtId="166" fontId="0" fillId="2" borderId="9" xfId="0" applyNumberForma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14" fontId="0" fillId="2" borderId="19" xfId="0" applyNumberForma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14" fontId="0" fillId="2" borderId="21" xfId="0" applyNumberFormat="1" applyFill="1" applyBorder="1" applyAlignment="1" applyProtection="1">
      <alignment horizontal="center"/>
      <protection locked="0"/>
    </xf>
    <xf numFmtId="14" fontId="0" fillId="2" borderId="23" xfId="0" applyNumberFormat="1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71" activePane="bottomLeft" state="frozen"/>
      <selection pane="bottomLeft" activeCell="A102" sqref="A102:XFD103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61" t="s">
        <v>10</v>
      </c>
      <c r="C1" s="62"/>
      <c r="D1" s="62"/>
      <c r="E1" s="62"/>
      <c r="F1" s="62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63"/>
      <c r="C2" s="64"/>
      <c r="D2" s="64"/>
      <c r="E2" s="64"/>
      <c r="F2" s="64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65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66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45" si="0">K6-K5</f>
        <v>141032</v>
      </c>
      <c r="M6" s="36">
        <f t="shared" ref="M6:P45" si="1">+C6-C5</f>
        <v>14356</v>
      </c>
      <c r="N6" s="36">
        <f t="shared" ref="N6:N43" si="2">+D6-D5</f>
        <v>12988</v>
      </c>
      <c r="O6" s="36">
        <f t="shared" ref="O6:O43" si="3">+E6-E5</f>
        <v>12542</v>
      </c>
      <c r="P6" s="36">
        <f t="shared" ref="P6:P43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67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45" si="6">SUM(M7:T7)</f>
        <v>53766</v>
      </c>
      <c r="V7" s="68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45" si="7">+G8-G7</f>
        <v>0</v>
      </c>
      <c r="R8" s="3">
        <f t="shared" ref="R8:R45" si="8">+H8-H7</f>
        <v>0</v>
      </c>
      <c r="S8" s="3">
        <f t="shared" ref="S8:S45" si="9">+I8-I7</f>
        <v>0</v>
      </c>
      <c r="T8" s="3">
        <f t="shared" ref="T8:T45" si="10">+J8-J7</f>
        <v>0</v>
      </c>
      <c r="U8" s="39">
        <f t="shared" si="6"/>
        <v>48641</v>
      </c>
      <c r="V8" s="68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68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68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68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68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68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68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68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68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68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68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68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68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68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68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68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68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68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68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68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68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68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68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68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68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68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68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68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69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26">
        <f t="shared" si="6"/>
        <v>68826</v>
      </c>
      <c r="V40" s="48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26">
        <f t="shared" si="6"/>
        <v>66010</v>
      </c>
      <c r="V41" s="48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26">
        <f t="shared" si="6"/>
        <v>52915</v>
      </c>
      <c r="V42" s="48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26">
        <f t="shared" si="6"/>
        <v>70336</v>
      </c>
      <c r="V43" s="48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26">
        <f t="shared" si="6"/>
        <v>77269</v>
      </c>
      <c r="V44" s="48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26">
        <f t="shared" si="6"/>
        <v>81052</v>
      </c>
      <c r="V45" s="48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26">
        <v>84392</v>
      </c>
      <c r="V46">
        <v>5608</v>
      </c>
    </row>
    <row r="47" spans="1:22" x14ac:dyDescent="0.3">
      <c r="A47" s="49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103" si="12">K47-K46</f>
        <v>159900</v>
      </c>
      <c r="M47" s="3">
        <f t="shared" ref="M47:T62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26">
        <f t="shared" ref="U47" si="14">SUM(M47:T47)</f>
        <v>75872</v>
      </c>
      <c r="V47" s="48">
        <f t="shared" ref="V47:V50" si="15">90000-U47</f>
        <v>14128</v>
      </c>
    </row>
    <row r="48" spans="1:22" x14ac:dyDescent="0.3">
      <c r="A48" s="49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26">
        <f t="shared" ref="U48" si="16">SUM(M48:T48)</f>
        <v>40308</v>
      </c>
      <c r="V48" s="48">
        <f t="shared" si="15"/>
        <v>49692</v>
      </c>
    </row>
    <row r="49" spans="1:22" x14ac:dyDescent="0.3">
      <c r="A49" s="49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26">
        <f t="shared" ref="U49:U52" si="17">SUM(M49:T49)</f>
        <v>86259</v>
      </c>
      <c r="V49" s="48">
        <f t="shared" si="15"/>
        <v>3741</v>
      </c>
    </row>
    <row r="50" spans="1:22" x14ac:dyDescent="0.3">
      <c r="A50" s="49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26">
        <f t="shared" si="17"/>
        <v>80933</v>
      </c>
      <c r="V50" s="48">
        <f t="shared" si="15"/>
        <v>9067</v>
      </c>
    </row>
    <row r="51" spans="1:22" x14ac:dyDescent="0.3">
      <c r="A51" s="49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26">
        <f t="shared" si="17"/>
        <v>79044</v>
      </c>
      <c r="V51" s="48">
        <f>105000-U51</f>
        <v>25956</v>
      </c>
    </row>
    <row r="52" spans="1:22" x14ac:dyDescent="0.3">
      <c r="A52" s="49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26">
        <f t="shared" si="17"/>
        <v>72540</v>
      </c>
      <c r="V52" s="48">
        <f t="shared" ref="V52:V95" si="18">105000-U52</f>
        <v>32460</v>
      </c>
    </row>
    <row r="53" spans="1:22" x14ac:dyDescent="0.3">
      <c r="A53" s="49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26">
        <f t="shared" ref="U53:U54" si="19">SUM(M53:T53)</f>
        <v>84015</v>
      </c>
      <c r="V53" s="48">
        <f t="shared" si="18"/>
        <v>20985</v>
      </c>
    </row>
    <row r="54" spans="1:22" x14ac:dyDescent="0.3">
      <c r="A54" s="49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26">
        <f t="shared" si="19"/>
        <v>82276</v>
      </c>
      <c r="V54" s="48">
        <f t="shared" si="18"/>
        <v>22724</v>
      </c>
    </row>
    <row r="55" spans="1:22" x14ac:dyDescent="0.3">
      <c r="A55" s="49">
        <v>45707</v>
      </c>
      <c r="B55" s="2">
        <v>0.29166666666666702</v>
      </c>
      <c r="C55" s="3">
        <v>1732563</v>
      </c>
      <c r="D55" s="3">
        <v>1723354</v>
      </c>
      <c r="E55" s="3">
        <v>1516934</v>
      </c>
      <c r="F55" s="3">
        <v>1414303</v>
      </c>
      <c r="G55" s="3"/>
      <c r="H55" s="3">
        <v>55201</v>
      </c>
      <c r="I55" s="3">
        <v>326903</v>
      </c>
      <c r="J55" s="3">
        <v>356626</v>
      </c>
      <c r="K55" s="3">
        <v>11748100</v>
      </c>
      <c r="L55" s="3">
        <f t="shared" si="12"/>
        <v>161610</v>
      </c>
      <c r="M55" s="3">
        <f t="shared" si="13"/>
        <v>7172</v>
      </c>
      <c r="N55" s="3">
        <f t="shared" si="13"/>
        <v>14818</v>
      </c>
      <c r="O55" s="3">
        <f t="shared" si="13"/>
        <v>12174</v>
      </c>
      <c r="P55" s="3">
        <f t="shared" si="13"/>
        <v>13672</v>
      </c>
      <c r="Q55" s="3">
        <f t="shared" si="13"/>
        <v>0</v>
      </c>
      <c r="R55" s="3">
        <f t="shared" si="13"/>
        <v>7351</v>
      </c>
      <c r="S55" s="3">
        <f t="shared" si="13"/>
        <v>14591</v>
      </c>
      <c r="T55" s="3">
        <f t="shared" si="13"/>
        <v>14854</v>
      </c>
      <c r="U55" s="26">
        <f t="shared" ref="U55:U56" si="20">SUM(M55:T55)</f>
        <v>84632</v>
      </c>
      <c r="V55" s="48">
        <f t="shared" si="18"/>
        <v>20368</v>
      </c>
    </row>
    <row r="56" spans="1:22" x14ac:dyDescent="0.3">
      <c r="A56" s="49">
        <v>45708</v>
      </c>
      <c r="B56" s="2">
        <v>0.29166666666666702</v>
      </c>
      <c r="C56" s="3">
        <v>1747319</v>
      </c>
      <c r="D56" s="3">
        <v>1738130</v>
      </c>
      <c r="E56" s="3">
        <v>1531314</v>
      </c>
      <c r="F56" s="3">
        <v>1427964</v>
      </c>
      <c r="G56" s="3"/>
      <c r="H56" s="3">
        <v>55201</v>
      </c>
      <c r="I56" s="3">
        <v>341506</v>
      </c>
      <c r="J56" s="3">
        <v>371463</v>
      </c>
      <c r="K56" s="3">
        <v>11909090</v>
      </c>
      <c r="L56" s="3">
        <f t="shared" si="12"/>
        <v>160990</v>
      </c>
      <c r="M56" s="3">
        <f t="shared" si="13"/>
        <v>14756</v>
      </c>
      <c r="N56" s="3">
        <f t="shared" si="13"/>
        <v>14776</v>
      </c>
      <c r="O56" s="3">
        <f t="shared" si="13"/>
        <v>14380</v>
      </c>
      <c r="P56" s="3">
        <f t="shared" si="13"/>
        <v>13661</v>
      </c>
      <c r="Q56" s="3">
        <f t="shared" si="13"/>
        <v>0</v>
      </c>
      <c r="R56" s="3">
        <f t="shared" si="13"/>
        <v>0</v>
      </c>
      <c r="S56" s="3">
        <f t="shared" si="13"/>
        <v>14603</v>
      </c>
      <c r="T56" s="3">
        <f t="shared" si="13"/>
        <v>14837</v>
      </c>
      <c r="U56" s="26">
        <f t="shared" si="20"/>
        <v>87013</v>
      </c>
      <c r="V56" s="48">
        <f t="shared" si="18"/>
        <v>17987</v>
      </c>
    </row>
    <row r="57" spans="1:22" x14ac:dyDescent="0.3">
      <c r="A57" s="49">
        <v>45709</v>
      </c>
      <c r="B57" s="2">
        <v>0.29166666666666702</v>
      </c>
      <c r="C57" s="3">
        <v>1762102</v>
      </c>
      <c r="D57" s="3">
        <v>1752969</v>
      </c>
      <c r="E57" s="3">
        <v>1540104</v>
      </c>
      <c r="F57" s="3">
        <v>1441645</v>
      </c>
      <c r="G57" s="3"/>
      <c r="H57" s="3">
        <v>63592</v>
      </c>
      <c r="I57" s="3">
        <v>356125</v>
      </c>
      <c r="J57" s="3">
        <v>386316</v>
      </c>
      <c r="K57" s="3">
        <v>12073310</v>
      </c>
      <c r="L57" s="3">
        <f t="shared" si="12"/>
        <v>164220</v>
      </c>
      <c r="M57" s="3">
        <f t="shared" si="13"/>
        <v>14783</v>
      </c>
      <c r="N57" s="3">
        <f t="shared" si="13"/>
        <v>14839</v>
      </c>
      <c r="O57" s="3">
        <f t="shared" si="13"/>
        <v>8790</v>
      </c>
      <c r="P57" s="3">
        <f t="shared" si="13"/>
        <v>13681</v>
      </c>
      <c r="Q57" s="3">
        <f t="shared" si="13"/>
        <v>0</v>
      </c>
      <c r="R57" s="3">
        <f t="shared" si="13"/>
        <v>8391</v>
      </c>
      <c r="S57" s="3">
        <f t="shared" si="13"/>
        <v>14619</v>
      </c>
      <c r="T57" s="3">
        <f t="shared" si="13"/>
        <v>14853</v>
      </c>
      <c r="U57" s="26">
        <f t="shared" ref="U57:U66" si="21">SUM(M57:T57)</f>
        <v>89956</v>
      </c>
      <c r="V57" s="50">
        <f t="shared" si="18"/>
        <v>15044</v>
      </c>
    </row>
    <row r="58" spans="1:22" x14ac:dyDescent="0.3">
      <c r="A58" s="49">
        <v>45710</v>
      </c>
      <c r="B58" s="2">
        <v>0.29166666666666702</v>
      </c>
      <c r="C58" s="3">
        <v>1769705</v>
      </c>
      <c r="D58" s="3">
        <v>1763114</v>
      </c>
      <c r="E58" s="3">
        <v>1546901</v>
      </c>
      <c r="F58" s="3">
        <v>1451402</v>
      </c>
      <c r="G58" s="3"/>
      <c r="H58" s="3">
        <v>76774</v>
      </c>
      <c r="I58" s="3">
        <v>370770</v>
      </c>
      <c r="J58" s="3">
        <v>401799</v>
      </c>
      <c r="K58" s="3">
        <v>12244170</v>
      </c>
      <c r="L58" s="3">
        <f t="shared" si="12"/>
        <v>170860</v>
      </c>
      <c r="M58" s="3">
        <f t="shared" si="13"/>
        <v>7603</v>
      </c>
      <c r="N58" s="3">
        <f t="shared" si="13"/>
        <v>10145</v>
      </c>
      <c r="O58" s="3">
        <f t="shared" si="13"/>
        <v>6797</v>
      </c>
      <c r="P58" s="3">
        <f t="shared" si="13"/>
        <v>9757</v>
      </c>
      <c r="Q58" s="3">
        <f t="shared" si="13"/>
        <v>0</v>
      </c>
      <c r="R58" s="3">
        <f t="shared" si="13"/>
        <v>13182</v>
      </c>
      <c r="S58" s="3">
        <f t="shared" si="13"/>
        <v>14645</v>
      </c>
      <c r="T58" s="3">
        <f t="shared" si="13"/>
        <v>15483</v>
      </c>
      <c r="U58" s="26">
        <f t="shared" si="21"/>
        <v>77612</v>
      </c>
      <c r="V58" s="50">
        <f>109375-U58</f>
        <v>31763</v>
      </c>
    </row>
    <row r="59" spans="1:22" x14ac:dyDescent="0.3">
      <c r="A59" s="49">
        <v>45711</v>
      </c>
      <c r="B59" s="2">
        <v>0.29166666666666702</v>
      </c>
      <c r="C59" s="3">
        <v>1778228</v>
      </c>
      <c r="D59" s="3">
        <v>1775642</v>
      </c>
      <c r="E59" s="3">
        <v>1551171</v>
      </c>
      <c r="F59" s="3">
        <v>1464867</v>
      </c>
      <c r="G59" s="3"/>
      <c r="H59" s="3">
        <v>91436</v>
      </c>
      <c r="I59" s="3">
        <v>385264</v>
      </c>
      <c r="J59" s="3">
        <v>416688</v>
      </c>
      <c r="K59" s="3">
        <v>12405170</v>
      </c>
      <c r="L59" s="3">
        <f t="shared" si="12"/>
        <v>161000</v>
      </c>
      <c r="M59" s="3">
        <f t="shared" si="13"/>
        <v>8523</v>
      </c>
      <c r="N59" s="3">
        <f t="shared" si="13"/>
        <v>12528</v>
      </c>
      <c r="O59" s="3">
        <f t="shared" si="13"/>
        <v>4270</v>
      </c>
      <c r="P59" s="3">
        <f t="shared" si="13"/>
        <v>13465</v>
      </c>
      <c r="Q59" s="3">
        <f t="shared" si="13"/>
        <v>0</v>
      </c>
      <c r="R59" s="3">
        <f t="shared" si="13"/>
        <v>14662</v>
      </c>
      <c r="S59" s="3">
        <f t="shared" si="13"/>
        <v>14494</v>
      </c>
      <c r="T59" s="3">
        <f t="shared" si="13"/>
        <v>14889</v>
      </c>
      <c r="U59" s="26">
        <f t="shared" si="21"/>
        <v>82831</v>
      </c>
      <c r="V59" s="50">
        <f t="shared" si="18"/>
        <v>22169</v>
      </c>
    </row>
    <row r="60" spans="1:22" x14ac:dyDescent="0.3">
      <c r="A60" s="49">
        <v>45712</v>
      </c>
      <c r="B60" s="2">
        <v>0.29166666666666702</v>
      </c>
      <c r="C60" s="3">
        <v>1792620</v>
      </c>
      <c r="D60" s="3">
        <v>1789485</v>
      </c>
      <c r="E60" s="3">
        <v>1560363</v>
      </c>
      <c r="F60" s="3">
        <v>1478100</v>
      </c>
      <c r="G60" s="3"/>
      <c r="H60" s="3">
        <v>105844</v>
      </c>
      <c r="I60" s="3">
        <v>399701</v>
      </c>
      <c r="J60" s="3">
        <v>431499</v>
      </c>
      <c r="K60" s="3">
        <v>12515260</v>
      </c>
      <c r="L60" s="3">
        <f t="shared" si="12"/>
        <v>110090</v>
      </c>
      <c r="M60" s="3">
        <f t="shared" si="13"/>
        <v>14392</v>
      </c>
      <c r="N60" s="3">
        <f t="shared" si="13"/>
        <v>13843</v>
      </c>
      <c r="O60" s="3">
        <f t="shared" si="13"/>
        <v>9192</v>
      </c>
      <c r="P60" s="3">
        <f t="shared" si="13"/>
        <v>13233</v>
      </c>
      <c r="Q60" s="3">
        <f t="shared" si="13"/>
        <v>0</v>
      </c>
      <c r="R60" s="3">
        <f t="shared" si="13"/>
        <v>14408</v>
      </c>
      <c r="S60" s="3">
        <f t="shared" si="13"/>
        <v>14437</v>
      </c>
      <c r="T60" s="3">
        <f t="shared" si="13"/>
        <v>14811</v>
      </c>
      <c r="U60" s="26">
        <f t="shared" si="21"/>
        <v>94316</v>
      </c>
      <c r="V60" s="50">
        <f t="shared" si="18"/>
        <v>10684</v>
      </c>
    </row>
    <row r="61" spans="1:22" x14ac:dyDescent="0.3">
      <c r="A61" s="49">
        <v>45713</v>
      </c>
      <c r="B61" s="2">
        <v>0.29166666666666702</v>
      </c>
      <c r="C61" s="3">
        <v>1807492</v>
      </c>
      <c r="D61" s="3">
        <v>1801204</v>
      </c>
      <c r="E61" s="3">
        <v>1574132</v>
      </c>
      <c r="F61" s="3">
        <v>1491317</v>
      </c>
      <c r="G61" s="3"/>
      <c r="H61" s="3">
        <v>120273</v>
      </c>
      <c r="I61" s="3">
        <v>414290</v>
      </c>
      <c r="J61" s="3">
        <v>446461</v>
      </c>
      <c r="K61" s="3">
        <v>12618050</v>
      </c>
      <c r="L61" s="3">
        <f t="shared" si="12"/>
        <v>102790</v>
      </c>
      <c r="M61" s="3">
        <f t="shared" si="13"/>
        <v>14872</v>
      </c>
      <c r="N61" s="3">
        <f t="shared" si="13"/>
        <v>11719</v>
      </c>
      <c r="O61" s="3">
        <f t="shared" si="13"/>
        <v>13769</v>
      </c>
      <c r="P61" s="3">
        <f t="shared" si="13"/>
        <v>13217</v>
      </c>
      <c r="Q61" s="3">
        <f t="shared" si="13"/>
        <v>0</v>
      </c>
      <c r="R61" s="3">
        <f t="shared" si="13"/>
        <v>14429</v>
      </c>
      <c r="S61" s="3">
        <f t="shared" si="13"/>
        <v>14589</v>
      </c>
      <c r="T61" s="3">
        <f t="shared" si="13"/>
        <v>14962</v>
      </c>
      <c r="U61" s="26">
        <f t="shared" si="21"/>
        <v>97557</v>
      </c>
      <c r="V61" s="50">
        <f t="shared" si="18"/>
        <v>7443</v>
      </c>
    </row>
    <row r="62" spans="1:22" x14ac:dyDescent="0.3">
      <c r="A62" s="49">
        <v>45714</v>
      </c>
      <c r="B62" s="2">
        <v>0.29166666666666702</v>
      </c>
      <c r="C62" s="3">
        <v>1822139</v>
      </c>
      <c r="D62" s="3">
        <v>1815882</v>
      </c>
      <c r="E62" s="3">
        <v>1584100</v>
      </c>
      <c r="F62" s="3">
        <v>1505153</v>
      </c>
      <c r="G62" s="3"/>
      <c r="H62" s="3">
        <v>132117</v>
      </c>
      <c r="I62" s="3">
        <v>428682</v>
      </c>
      <c r="J62" s="3">
        <v>461231</v>
      </c>
      <c r="K62" s="3">
        <v>12733760</v>
      </c>
      <c r="L62" s="3">
        <f t="shared" si="12"/>
        <v>115710</v>
      </c>
      <c r="M62" s="3">
        <f t="shared" si="13"/>
        <v>14647</v>
      </c>
      <c r="N62" s="3">
        <f t="shared" si="13"/>
        <v>14678</v>
      </c>
      <c r="O62" s="3">
        <f t="shared" si="13"/>
        <v>9968</v>
      </c>
      <c r="P62" s="3">
        <f t="shared" si="13"/>
        <v>13836</v>
      </c>
      <c r="Q62" s="3">
        <f t="shared" si="13"/>
        <v>0</v>
      </c>
      <c r="R62" s="3">
        <f t="shared" si="13"/>
        <v>11844</v>
      </c>
      <c r="S62" s="3">
        <f t="shared" si="13"/>
        <v>14392</v>
      </c>
      <c r="T62" s="3">
        <f t="shared" si="13"/>
        <v>14770</v>
      </c>
      <c r="U62" s="26">
        <f t="shared" si="21"/>
        <v>94135</v>
      </c>
      <c r="V62" s="50">
        <f t="shared" si="18"/>
        <v>10865</v>
      </c>
    </row>
    <row r="63" spans="1:22" x14ac:dyDescent="0.3">
      <c r="A63" s="49">
        <v>45715</v>
      </c>
      <c r="B63" s="2">
        <v>0.29166666666666702</v>
      </c>
      <c r="C63" s="3">
        <v>1836147</v>
      </c>
      <c r="D63" s="3">
        <v>1830019</v>
      </c>
      <c r="E63" s="3">
        <v>1593956</v>
      </c>
      <c r="F63" s="3">
        <v>1518512</v>
      </c>
      <c r="G63" s="3"/>
      <c r="H63" s="3">
        <v>146171</v>
      </c>
      <c r="I63" s="3">
        <v>443190</v>
      </c>
      <c r="J63" s="3">
        <v>475537</v>
      </c>
      <c r="K63" s="3">
        <v>12822330</v>
      </c>
      <c r="L63" s="3">
        <f t="shared" si="12"/>
        <v>88570</v>
      </c>
      <c r="M63" s="3">
        <f t="shared" ref="M63:T78" si="22">+C63-C62</f>
        <v>14008</v>
      </c>
      <c r="N63" s="3">
        <f t="shared" si="22"/>
        <v>14137</v>
      </c>
      <c r="O63" s="3">
        <f t="shared" si="22"/>
        <v>9856</v>
      </c>
      <c r="P63" s="3">
        <f t="shared" si="22"/>
        <v>13359</v>
      </c>
      <c r="Q63" s="3">
        <f t="shared" si="22"/>
        <v>0</v>
      </c>
      <c r="R63" s="3">
        <f t="shared" si="22"/>
        <v>14054</v>
      </c>
      <c r="S63" s="3">
        <f t="shared" si="22"/>
        <v>14508</v>
      </c>
      <c r="T63" s="3">
        <f t="shared" si="22"/>
        <v>14306</v>
      </c>
      <c r="U63" s="26">
        <f t="shared" si="21"/>
        <v>94228</v>
      </c>
      <c r="V63" s="50">
        <f t="shared" si="18"/>
        <v>10772</v>
      </c>
    </row>
    <row r="64" spans="1:22" ht="15" thickBot="1" x14ac:dyDescent="0.35">
      <c r="A64" s="51">
        <v>45716</v>
      </c>
      <c r="B64" s="52">
        <v>0.29166666666666702</v>
      </c>
      <c r="C64" s="28">
        <v>1850099</v>
      </c>
      <c r="D64" s="28">
        <v>1844875</v>
      </c>
      <c r="E64" s="28">
        <v>1607077</v>
      </c>
      <c r="F64" s="28">
        <v>1530473</v>
      </c>
      <c r="G64" s="28"/>
      <c r="H64" s="28">
        <v>158680</v>
      </c>
      <c r="I64" s="28">
        <v>457749</v>
      </c>
      <c r="J64" s="28">
        <v>490477</v>
      </c>
      <c r="K64" s="28">
        <v>12944070</v>
      </c>
      <c r="L64" s="28">
        <f>K64-K63</f>
        <v>121740</v>
      </c>
      <c r="M64" s="28">
        <f t="shared" si="22"/>
        <v>13952</v>
      </c>
      <c r="N64" s="28">
        <f t="shared" si="22"/>
        <v>14856</v>
      </c>
      <c r="O64" s="28">
        <f t="shared" si="22"/>
        <v>13121</v>
      </c>
      <c r="P64" s="28">
        <f t="shared" si="22"/>
        <v>11961</v>
      </c>
      <c r="Q64" s="28">
        <f t="shared" si="22"/>
        <v>0</v>
      </c>
      <c r="R64" s="28">
        <f t="shared" si="22"/>
        <v>12509</v>
      </c>
      <c r="S64" s="28">
        <f t="shared" si="22"/>
        <v>14559</v>
      </c>
      <c r="T64" s="28">
        <f t="shared" si="22"/>
        <v>14940</v>
      </c>
      <c r="U64" s="53">
        <f t="shared" si="21"/>
        <v>95898</v>
      </c>
      <c r="V64" s="54">
        <f t="shared" si="18"/>
        <v>9102</v>
      </c>
    </row>
    <row r="65" spans="1:22" x14ac:dyDescent="0.3">
      <c r="A65" s="55">
        <v>45717</v>
      </c>
      <c r="B65" s="35">
        <v>0.29166666666666702</v>
      </c>
      <c r="C65" s="36">
        <v>1864930</v>
      </c>
      <c r="D65" s="36">
        <v>1857938</v>
      </c>
      <c r="E65" s="36">
        <v>1616769</v>
      </c>
      <c r="F65" s="36">
        <v>1541525</v>
      </c>
      <c r="G65" s="36"/>
      <c r="H65" s="36">
        <v>171140</v>
      </c>
      <c r="I65" s="36">
        <v>472289</v>
      </c>
      <c r="J65" s="36">
        <v>505408</v>
      </c>
      <c r="K65" s="36">
        <v>13099570</v>
      </c>
      <c r="L65" s="36">
        <f t="shared" si="12"/>
        <v>155500</v>
      </c>
      <c r="M65" s="36">
        <f t="shared" si="22"/>
        <v>14831</v>
      </c>
      <c r="N65" s="36">
        <f t="shared" si="22"/>
        <v>13063</v>
      </c>
      <c r="O65" s="36">
        <f t="shared" si="22"/>
        <v>9692</v>
      </c>
      <c r="P65" s="36">
        <f t="shared" si="22"/>
        <v>11052</v>
      </c>
      <c r="Q65" s="36">
        <f t="shared" si="22"/>
        <v>0</v>
      </c>
      <c r="R65" s="36">
        <f t="shared" si="22"/>
        <v>12460</v>
      </c>
      <c r="S65" s="36">
        <f t="shared" si="22"/>
        <v>14540</v>
      </c>
      <c r="T65" s="36">
        <f t="shared" si="22"/>
        <v>14931</v>
      </c>
      <c r="U65" s="56">
        <f t="shared" si="21"/>
        <v>90569</v>
      </c>
      <c r="V65" s="56">
        <f t="shared" si="18"/>
        <v>14431</v>
      </c>
    </row>
    <row r="66" spans="1:22" x14ac:dyDescent="0.3">
      <c r="A66" s="57">
        <v>45718</v>
      </c>
      <c r="B66" s="2">
        <v>0.29166666666666702</v>
      </c>
      <c r="C66" s="3">
        <v>1879663</v>
      </c>
      <c r="D66" s="3">
        <v>1872717</v>
      </c>
      <c r="E66" s="3">
        <v>1625282</v>
      </c>
      <c r="F66" s="3">
        <v>1550674</v>
      </c>
      <c r="G66" s="3"/>
      <c r="H66" s="3">
        <v>185898</v>
      </c>
      <c r="I66" s="3">
        <v>486762</v>
      </c>
      <c r="J66" s="3">
        <v>520252</v>
      </c>
      <c r="K66" s="3">
        <v>13252190</v>
      </c>
      <c r="L66" s="3">
        <f t="shared" si="12"/>
        <v>152620</v>
      </c>
      <c r="M66" s="3">
        <f t="shared" si="22"/>
        <v>14733</v>
      </c>
      <c r="N66" s="3">
        <f t="shared" si="22"/>
        <v>14779</v>
      </c>
      <c r="O66" s="3">
        <f t="shared" si="22"/>
        <v>8513</v>
      </c>
      <c r="P66" s="3">
        <f t="shared" si="22"/>
        <v>9149</v>
      </c>
      <c r="Q66" s="3">
        <f t="shared" si="22"/>
        <v>0</v>
      </c>
      <c r="R66" s="3">
        <f t="shared" si="22"/>
        <v>14758</v>
      </c>
      <c r="S66" s="3">
        <f t="shared" si="22"/>
        <v>14473</v>
      </c>
      <c r="T66" s="3">
        <f t="shared" si="22"/>
        <v>14844</v>
      </c>
      <c r="U66" s="26">
        <f t="shared" si="21"/>
        <v>91249</v>
      </c>
      <c r="V66" s="33">
        <f t="shared" si="18"/>
        <v>13751</v>
      </c>
    </row>
    <row r="67" spans="1:22" x14ac:dyDescent="0.3">
      <c r="A67" s="57">
        <v>45719</v>
      </c>
      <c r="B67" s="2">
        <v>0.29166666666666702</v>
      </c>
      <c r="C67" s="3">
        <v>1894557</v>
      </c>
      <c r="D67" s="3">
        <v>1887549</v>
      </c>
      <c r="E67" s="3">
        <v>1639746</v>
      </c>
      <c r="F67" s="3">
        <v>1564273</v>
      </c>
      <c r="G67" s="3"/>
      <c r="H67" s="3">
        <v>200747</v>
      </c>
      <c r="I67" s="3">
        <v>501330</v>
      </c>
      <c r="J67" s="3">
        <v>535180</v>
      </c>
      <c r="K67" s="3">
        <v>13409730</v>
      </c>
      <c r="L67" s="3">
        <f t="shared" si="12"/>
        <v>157540</v>
      </c>
      <c r="M67" s="3">
        <f t="shared" si="22"/>
        <v>14894</v>
      </c>
      <c r="N67" s="3">
        <f t="shared" si="22"/>
        <v>14832</v>
      </c>
      <c r="O67" s="3">
        <f t="shared" si="22"/>
        <v>14464</v>
      </c>
      <c r="P67" s="3">
        <f t="shared" si="22"/>
        <v>13599</v>
      </c>
      <c r="Q67" s="3">
        <f t="shared" si="22"/>
        <v>0</v>
      </c>
      <c r="R67" s="3">
        <f t="shared" si="22"/>
        <v>14849</v>
      </c>
      <c r="S67" s="3">
        <f t="shared" si="22"/>
        <v>14568</v>
      </c>
      <c r="T67" s="3">
        <f t="shared" si="22"/>
        <v>14928</v>
      </c>
      <c r="U67" s="26">
        <f t="shared" ref="U67" si="23">SUM(M67:T67)</f>
        <v>102134</v>
      </c>
      <c r="V67" s="26">
        <f t="shared" si="18"/>
        <v>2866</v>
      </c>
    </row>
    <row r="68" spans="1:22" x14ac:dyDescent="0.3">
      <c r="A68" s="57">
        <v>45720</v>
      </c>
      <c r="B68" s="2">
        <v>0.29166666666666702</v>
      </c>
      <c r="C68" s="3">
        <v>1909473</v>
      </c>
      <c r="D68" s="3">
        <v>1902335</v>
      </c>
      <c r="E68" s="3">
        <v>1641755</v>
      </c>
      <c r="F68" s="3">
        <v>1575369</v>
      </c>
      <c r="G68" s="3"/>
      <c r="H68" s="3">
        <v>215414</v>
      </c>
      <c r="I68" s="3">
        <v>515846</v>
      </c>
      <c r="J68" s="3">
        <v>550058</v>
      </c>
      <c r="K68" s="3">
        <v>13562633</v>
      </c>
      <c r="L68" s="3">
        <f t="shared" si="12"/>
        <v>152903</v>
      </c>
      <c r="M68" s="3">
        <f t="shared" si="22"/>
        <v>14916</v>
      </c>
      <c r="N68" s="3">
        <f t="shared" si="22"/>
        <v>14786</v>
      </c>
      <c r="O68" s="3">
        <f t="shared" si="22"/>
        <v>2009</v>
      </c>
      <c r="P68" s="3">
        <f t="shared" si="22"/>
        <v>11096</v>
      </c>
      <c r="Q68" s="3">
        <f t="shared" si="22"/>
        <v>0</v>
      </c>
      <c r="R68" s="3">
        <f t="shared" si="22"/>
        <v>14667</v>
      </c>
      <c r="S68" s="3">
        <f t="shared" si="22"/>
        <v>14516</v>
      </c>
      <c r="T68" s="3">
        <f t="shared" si="22"/>
        <v>14878</v>
      </c>
      <c r="U68" s="26">
        <f t="shared" ref="U68:U69" si="24">SUM(M68:T68)</f>
        <v>86868</v>
      </c>
      <c r="V68" s="26">
        <f t="shared" si="18"/>
        <v>18132</v>
      </c>
    </row>
    <row r="69" spans="1:22" x14ac:dyDescent="0.3">
      <c r="A69" s="57">
        <v>45721</v>
      </c>
      <c r="B69" s="2">
        <v>0.29166666666666702</v>
      </c>
      <c r="C69" s="3">
        <v>1918127</v>
      </c>
      <c r="D69" s="3">
        <v>1917186</v>
      </c>
      <c r="E69" s="3">
        <v>1655023</v>
      </c>
      <c r="F69" s="3">
        <v>1580682</v>
      </c>
      <c r="G69" s="3"/>
      <c r="H69" s="3">
        <v>230233</v>
      </c>
      <c r="I69" s="3">
        <v>530363</v>
      </c>
      <c r="J69" s="3">
        <v>564975</v>
      </c>
      <c r="K69" s="3">
        <v>13721430</v>
      </c>
      <c r="L69" s="3">
        <f t="shared" si="12"/>
        <v>158797</v>
      </c>
      <c r="M69" s="3">
        <f t="shared" si="22"/>
        <v>8654</v>
      </c>
      <c r="N69" s="3">
        <f t="shared" si="22"/>
        <v>14851</v>
      </c>
      <c r="O69" s="3">
        <f t="shared" si="22"/>
        <v>13268</v>
      </c>
      <c r="P69" s="3">
        <f t="shared" si="22"/>
        <v>5313</v>
      </c>
      <c r="Q69" s="3">
        <f t="shared" si="22"/>
        <v>0</v>
      </c>
      <c r="R69" s="3">
        <f t="shared" si="22"/>
        <v>14819</v>
      </c>
      <c r="S69" s="3">
        <f t="shared" si="22"/>
        <v>14517</v>
      </c>
      <c r="T69" s="3">
        <f t="shared" si="22"/>
        <v>14917</v>
      </c>
      <c r="U69" s="26">
        <f t="shared" si="24"/>
        <v>86339</v>
      </c>
      <c r="V69" s="26">
        <f t="shared" si="18"/>
        <v>18661</v>
      </c>
    </row>
    <row r="70" spans="1:22" x14ac:dyDescent="0.3">
      <c r="A70" s="57">
        <v>45722</v>
      </c>
      <c r="B70" s="2">
        <v>0.29166666666666702</v>
      </c>
      <c r="C70" s="3">
        <v>1930036</v>
      </c>
      <c r="D70" s="3">
        <v>1932066</v>
      </c>
      <c r="E70" s="3">
        <v>1664980</v>
      </c>
      <c r="F70" s="3">
        <v>1592624</v>
      </c>
      <c r="G70" s="3"/>
      <c r="H70" s="3">
        <v>245063</v>
      </c>
      <c r="I70" s="3">
        <v>544910</v>
      </c>
      <c r="J70" s="3">
        <v>579905</v>
      </c>
      <c r="K70" s="3">
        <v>13875010</v>
      </c>
      <c r="L70" s="3">
        <f t="shared" si="12"/>
        <v>153580</v>
      </c>
      <c r="M70" s="3">
        <f t="shared" si="22"/>
        <v>11909</v>
      </c>
      <c r="N70" s="3">
        <f t="shared" si="22"/>
        <v>14880</v>
      </c>
      <c r="O70" s="3">
        <f t="shared" si="22"/>
        <v>9957</v>
      </c>
      <c r="P70" s="3">
        <f t="shared" si="22"/>
        <v>11942</v>
      </c>
      <c r="Q70" s="3">
        <f t="shared" si="22"/>
        <v>0</v>
      </c>
      <c r="R70" s="3">
        <f t="shared" si="22"/>
        <v>14830</v>
      </c>
      <c r="S70" s="3">
        <f t="shared" si="22"/>
        <v>14547</v>
      </c>
      <c r="T70" s="3">
        <f t="shared" si="22"/>
        <v>14930</v>
      </c>
      <c r="U70" s="26">
        <f t="shared" ref="U70" si="25">SUM(M70:T70)</f>
        <v>92995</v>
      </c>
      <c r="V70" s="26">
        <f t="shared" si="18"/>
        <v>12005</v>
      </c>
    </row>
    <row r="71" spans="1:22" x14ac:dyDescent="0.3">
      <c r="A71" s="57">
        <v>45723</v>
      </c>
      <c r="B71" s="2">
        <v>0.29166666666666702</v>
      </c>
      <c r="C71" s="3">
        <v>1944991</v>
      </c>
      <c r="D71" s="3">
        <v>1946922</v>
      </c>
      <c r="E71" s="3">
        <v>1679469</v>
      </c>
      <c r="F71" s="3">
        <v>1607188</v>
      </c>
      <c r="G71" s="3"/>
      <c r="H71" s="3">
        <v>259870</v>
      </c>
      <c r="I71" s="3">
        <v>559432</v>
      </c>
      <c r="J71" s="3">
        <v>594816</v>
      </c>
      <c r="K71" s="3">
        <v>14032830</v>
      </c>
      <c r="L71" s="3">
        <f t="shared" si="12"/>
        <v>157820</v>
      </c>
      <c r="M71" s="3">
        <f t="shared" si="22"/>
        <v>14955</v>
      </c>
      <c r="N71" s="3">
        <f t="shared" si="22"/>
        <v>14856</v>
      </c>
      <c r="O71" s="3">
        <f t="shared" si="22"/>
        <v>14489</v>
      </c>
      <c r="P71" s="3">
        <f t="shared" si="22"/>
        <v>14564</v>
      </c>
      <c r="Q71" s="3">
        <f t="shared" si="22"/>
        <v>0</v>
      </c>
      <c r="R71" s="3">
        <f t="shared" si="22"/>
        <v>14807</v>
      </c>
      <c r="S71" s="3">
        <f t="shared" si="22"/>
        <v>14522</v>
      </c>
      <c r="T71" s="3">
        <f t="shared" si="22"/>
        <v>14911</v>
      </c>
      <c r="U71" s="26">
        <f t="shared" ref="U71" si="26">SUM(M71:T71)</f>
        <v>103104</v>
      </c>
      <c r="V71" s="26">
        <f t="shared" si="18"/>
        <v>1896</v>
      </c>
    </row>
    <row r="72" spans="1:22" x14ac:dyDescent="0.3">
      <c r="A72" s="57">
        <v>45724</v>
      </c>
      <c r="B72" s="2">
        <v>0.29166666666666702</v>
      </c>
      <c r="C72" s="3">
        <v>1960023</v>
      </c>
      <c r="D72" s="3">
        <v>1961815</v>
      </c>
      <c r="E72" s="3">
        <v>1694128</v>
      </c>
      <c r="F72" s="3">
        <v>1621818</v>
      </c>
      <c r="G72" s="3"/>
      <c r="H72" s="3">
        <v>274735</v>
      </c>
      <c r="I72" s="3">
        <v>572389</v>
      </c>
      <c r="J72" s="3">
        <v>609778</v>
      </c>
      <c r="K72" s="3">
        <v>14190280</v>
      </c>
      <c r="L72" s="3">
        <f t="shared" si="12"/>
        <v>157450</v>
      </c>
      <c r="M72" s="3">
        <f t="shared" si="22"/>
        <v>15032</v>
      </c>
      <c r="N72" s="3">
        <f t="shared" si="22"/>
        <v>14893</v>
      </c>
      <c r="O72" s="3">
        <f t="shared" si="22"/>
        <v>14659</v>
      </c>
      <c r="P72" s="3">
        <f t="shared" si="22"/>
        <v>14630</v>
      </c>
      <c r="Q72" s="3">
        <f t="shared" si="22"/>
        <v>0</v>
      </c>
      <c r="R72" s="3">
        <f t="shared" si="22"/>
        <v>14865</v>
      </c>
      <c r="S72" s="3">
        <f t="shared" si="22"/>
        <v>12957</v>
      </c>
      <c r="T72" s="3">
        <f t="shared" si="22"/>
        <v>14962</v>
      </c>
      <c r="U72" s="26">
        <f t="shared" ref="U72" si="27">SUM(M72:T72)</f>
        <v>101998</v>
      </c>
      <c r="V72" s="26">
        <f t="shared" si="18"/>
        <v>3002</v>
      </c>
    </row>
    <row r="73" spans="1:22" x14ac:dyDescent="0.3">
      <c r="A73" s="57">
        <v>45725</v>
      </c>
      <c r="B73" s="2">
        <v>0.29166666666666702</v>
      </c>
      <c r="C73" s="3">
        <v>1970345</v>
      </c>
      <c r="D73" s="3">
        <v>1976680</v>
      </c>
      <c r="E73" s="3">
        <v>1704964</v>
      </c>
      <c r="F73" s="3">
        <v>1636430</v>
      </c>
      <c r="G73" s="3"/>
      <c r="H73" s="3">
        <v>289553</v>
      </c>
      <c r="I73" s="3">
        <v>586819</v>
      </c>
      <c r="J73" s="3">
        <v>624708</v>
      </c>
      <c r="K73" s="3">
        <v>14350160</v>
      </c>
      <c r="L73" s="3">
        <f t="shared" si="12"/>
        <v>159880</v>
      </c>
      <c r="M73" s="3">
        <f t="shared" si="22"/>
        <v>10322</v>
      </c>
      <c r="N73" s="3">
        <f t="shared" si="22"/>
        <v>14865</v>
      </c>
      <c r="O73" s="3">
        <f t="shared" si="22"/>
        <v>10836</v>
      </c>
      <c r="P73" s="3">
        <f t="shared" si="22"/>
        <v>14612</v>
      </c>
      <c r="Q73" s="3">
        <f t="shared" si="22"/>
        <v>0</v>
      </c>
      <c r="R73" s="3">
        <f t="shared" si="22"/>
        <v>14818</v>
      </c>
      <c r="S73" s="3">
        <f t="shared" si="22"/>
        <v>14430</v>
      </c>
      <c r="T73" s="3">
        <f t="shared" si="22"/>
        <v>14930</v>
      </c>
      <c r="U73" s="26">
        <f t="shared" ref="U73:U75" si="28">SUM(M73:T73)</f>
        <v>94813</v>
      </c>
      <c r="V73" s="26">
        <f t="shared" si="18"/>
        <v>10187</v>
      </c>
    </row>
    <row r="74" spans="1:22" x14ac:dyDescent="0.3">
      <c r="A74" s="57">
        <v>45726</v>
      </c>
      <c r="B74" s="2">
        <v>0.29166666666666702</v>
      </c>
      <c r="C74" s="3">
        <v>1981654</v>
      </c>
      <c r="D74" s="3">
        <v>1990732</v>
      </c>
      <c r="E74" s="3">
        <v>1718996</v>
      </c>
      <c r="F74" s="3">
        <v>1649984</v>
      </c>
      <c r="G74" s="3"/>
      <c r="H74" s="3">
        <v>299137</v>
      </c>
      <c r="I74" s="3">
        <v>598716</v>
      </c>
      <c r="J74" s="3">
        <v>637821</v>
      </c>
      <c r="K74" s="3">
        <v>14498990</v>
      </c>
      <c r="L74" s="3">
        <f t="shared" si="12"/>
        <v>148830</v>
      </c>
      <c r="M74" s="3">
        <f t="shared" si="22"/>
        <v>11309</v>
      </c>
      <c r="N74" s="3">
        <f t="shared" si="22"/>
        <v>14052</v>
      </c>
      <c r="O74" s="3">
        <f t="shared" si="22"/>
        <v>14032</v>
      </c>
      <c r="P74" s="3">
        <f t="shared" si="22"/>
        <v>13554</v>
      </c>
      <c r="Q74" s="3">
        <f t="shared" si="22"/>
        <v>0</v>
      </c>
      <c r="R74" s="3">
        <f t="shared" si="22"/>
        <v>9584</v>
      </c>
      <c r="S74" s="3">
        <f t="shared" si="22"/>
        <v>11897</v>
      </c>
      <c r="T74" s="3">
        <f t="shared" si="22"/>
        <v>13113</v>
      </c>
      <c r="U74" s="26">
        <f t="shared" si="28"/>
        <v>87541</v>
      </c>
      <c r="V74" s="26">
        <f t="shared" si="18"/>
        <v>17459</v>
      </c>
    </row>
    <row r="75" spans="1:22" x14ac:dyDescent="0.3">
      <c r="A75" s="57">
        <v>45727</v>
      </c>
      <c r="B75" s="2">
        <v>0.29166666666666702</v>
      </c>
      <c r="C75" s="3">
        <v>1996805</v>
      </c>
      <c r="D75" s="3">
        <v>2005554</v>
      </c>
      <c r="E75" s="3">
        <v>1733608</v>
      </c>
      <c r="F75" s="3">
        <v>1664570</v>
      </c>
      <c r="G75" s="3"/>
      <c r="H75" s="3">
        <v>313027</v>
      </c>
      <c r="I75" s="3">
        <v>612818</v>
      </c>
      <c r="J75" s="3">
        <v>652726</v>
      </c>
      <c r="K75" s="3">
        <v>14657790</v>
      </c>
      <c r="L75" s="3">
        <f t="shared" si="12"/>
        <v>158800</v>
      </c>
      <c r="M75" s="3">
        <f t="shared" si="22"/>
        <v>15151</v>
      </c>
      <c r="N75" s="3">
        <f t="shared" si="22"/>
        <v>14822</v>
      </c>
      <c r="O75" s="3">
        <f t="shared" si="22"/>
        <v>14612</v>
      </c>
      <c r="P75" s="3">
        <f t="shared" si="22"/>
        <v>14586</v>
      </c>
      <c r="Q75" s="3">
        <f t="shared" si="22"/>
        <v>0</v>
      </c>
      <c r="R75" s="3">
        <f t="shared" si="22"/>
        <v>13890</v>
      </c>
      <c r="S75" s="3">
        <f t="shared" si="22"/>
        <v>14102</v>
      </c>
      <c r="T75" s="3">
        <f t="shared" si="22"/>
        <v>14905</v>
      </c>
      <c r="U75" s="26">
        <f t="shared" si="28"/>
        <v>102068</v>
      </c>
      <c r="V75" s="26">
        <f t="shared" si="18"/>
        <v>2932</v>
      </c>
    </row>
    <row r="76" spans="1:22" x14ac:dyDescent="0.3">
      <c r="A76" s="57">
        <v>45728</v>
      </c>
      <c r="B76" s="2">
        <v>0.29166666666666702</v>
      </c>
      <c r="C76" s="3">
        <v>2009420</v>
      </c>
      <c r="D76" s="3">
        <v>2020387</v>
      </c>
      <c r="E76" s="3">
        <v>1748244</v>
      </c>
      <c r="F76" s="3">
        <v>1679169</v>
      </c>
      <c r="G76" s="3"/>
      <c r="H76" s="3">
        <v>325914</v>
      </c>
      <c r="I76" s="3">
        <v>624392</v>
      </c>
      <c r="J76" s="3">
        <v>667637</v>
      </c>
      <c r="K76" s="3">
        <v>14816780</v>
      </c>
      <c r="L76" s="3">
        <f t="shared" si="12"/>
        <v>158990</v>
      </c>
      <c r="M76" s="3">
        <f t="shared" si="22"/>
        <v>12615</v>
      </c>
      <c r="N76" s="3">
        <f t="shared" si="22"/>
        <v>14833</v>
      </c>
      <c r="O76" s="3">
        <f t="shared" si="22"/>
        <v>14636</v>
      </c>
      <c r="P76" s="3">
        <f t="shared" si="22"/>
        <v>14599</v>
      </c>
      <c r="Q76" s="3">
        <f t="shared" si="22"/>
        <v>0</v>
      </c>
      <c r="R76" s="3">
        <f t="shared" si="22"/>
        <v>12887</v>
      </c>
      <c r="S76" s="3">
        <f t="shared" si="22"/>
        <v>11574</v>
      </c>
      <c r="T76" s="3">
        <f t="shared" si="22"/>
        <v>14911</v>
      </c>
      <c r="U76" s="26">
        <f t="shared" ref="U76" si="29">SUM(M76:T76)</f>
        <v>96055</v>
      </c>
      <c r="V76" s="26">
        <f t="shared" si="18"/>
        <v>8945</v>
      </c>
    </row>
    <row r="77" spans="1:22" x14ac:dyDescent="0.3">
      <c r="A77" s="57">
        <v>45729</v>
      </c>
      <c r="B77" s="2">
        <v>0.29166666666666702</v>
      </c>
      <c r="C77" s="3">
        <v>2015343</v>
      </c>
      <c r="D77" s="3">
        <v>2035292</v>
      </c>
      <c r="E77" s="3">
        <v>1760358</v>
      </c>
      <c r="F77" s="3">
        <v>1693790</v>
      </c>
      <c r="G77" s="3"/>
      <c r="H77" s="3">
        <v>339854</v>
      </c>
      <c r="I77" s="3">
        <v>637925</v>
      </c>
      <c r="J77" s="3">
        <v>681876</v>
      </c>
      <c r="K77" s="3">
        <v>14976560</v>
      </c>
      <c r="L77" s="3">
        <f t="shared" si="12"/>
        <v>159780</v>
      </c>
      <c r="M77" s="3">
        <f t="shared" si="22"/>
        <v>5923</v>
      </c>
      <c r="N77" s="3">
        <f t="shared" si="22"/>
        <v>14905</v>
      </c>
      <c r="O77" s="3">
        <f t="shared" si="22"/>
        <v>12114</v>
      </c>
      <c r="P77" s="3">
        <f t="shared" si="22"/>
        <v>14621</v>
      </c>
      <c r="Q77" s="3">
        <f t="shared" si="22"/>
        <v>0</v>
      </c>
      <c r="R77" s="3">
        <f t="shared" si="22"/>
        <v>13940</v>
      </c>
      <c r="S77" s="3">
        <f t="shared" si="22"/>
        <v>13533</v>
      </c>
      <c r="T77" s="3">
        <f t="shared" si="22"/>
        <v>14239</v>
      </c>
      <c r="U77" s="26">
        <f t="shared" ref="U77:U82" si="30">SUM(M77:T77)</f>
        <v>89275</v>
      </c>
      <c r="V77" s="26">
        <f t="shared" si="18"/>
        <v>15725</v>
      </c>
    </row>
    <row r="78" spans="1:22" x14ac:dyDescent="0.3">
      <c r="A78" s="57">
        <v>45730</v>
      </c>
      <c r="B78" s="2">
        <v>0.29166666666666702</v>
      </c>
      <c r="C78" s="3">
        <v>2029686</v>
      </c>
      <c r="D78" s="3">
        <v>2048652</v>
      </c>
      <c r="E78" s="3">
        <v>1772791</v>
      </c>
      <c r="F78" s="3">
        <v>1708255</v>
      </c>
      <c r="G78" s="3"/>
      <c r="H78" s="3">
        <v>354715</v>
      </c>
      <c r="I78" s="3">
        <v>649963</v>
      </c>
      <c r="J78" s="3">
        <v>696858</v>
      </c>
      <c r="K78" s="3">
        <v>15137590</v>
      </c>
      <c r="L78" s="3">
        <f t="shared" si="12"/>
        <v>161030</v>
      </c>
      <c r="M78" s="3">
        <f t="shared" si="22"/>
        <v>14343</v>
      </c>
      <c r="N78" s="3">
        <f t="shared" si="22"/>
        <v>13360</v>
      </c>
      <c r="O78" s="3">
        <f t="shared" si="22"/>
        <v>12433</v>
      </c>
      <c r="P78" s="3">
        <f t="shared" si="22"/>
        <v>14465</v>
      </c>
      <c r="Q78" s="3">
        <f t="shared" si="22"/>
        <v>0</v>
      </c>
      <c r="R78" s="3">
        <f t="shared" si="22"/>
        <v>14861</v>
      </c>
      <c r="S78" s="3">
        <f t="shared" si="22"/>
        <v>12038</v>
      </c>
      <c r="T78" s="3">
        <f t="shared" si="22"/>
        <v>14982</v>
      </c>
      <c r="U78" s="26">
        <f t="shared" si="30"/>
        <v>96482</v>
      </c>
      <c r="V78" s="26">
        <f t="shared" si="18"/>
        <v>8518</v>
      </c>
    </row>
    <row r="79" spans="1:22" x14ac:dyDescent="0.3">
      <c r="A79" s="57">
        <v>45731</v>
      </c>
      <c r="B79" s="2">
        <v>0.29166666666666702</v>
      </c>
      <c r="C79" s="3">
        <v>2040412</v>
      </c>
      <c r="D79" s="3">
        <v>2063518</v>
      </c>
      <c r="E79" s="3">
        <v>1787125</v>
      </c>
      <c r="F79" s="3">
        <v>1722022</v>
      </c>
      <c r="G79" s="3"/>
      <c r="H79" s="3">
        <v>368694</v>
      </c>
      <c r="I79" s="3">
        <v>663742</v>
      </c>
      <c r="J79" s="3">
        <v>711114</v>
      </c>
      <c r="K79" s="3">
        <v>15298380</v>
      </c>
      <c r="L79" s="3">
        <f t="shared" si="12"/>
        <v>160790</v>
      </c>
      <c r="M79" s="3">
        <f t="shared" ref="M79:T94" si="31">+C79-C78</f>
        <v>10726</v>
      </c>
      <c r="N79" s="3">
        <f t="shared" si="31"/>
        <v>14866</v>
      </c>
      <c r="O79" s="3">
        <f t="shared" si="31"/>
        <v>14334</v>
      </c>
      <c r="P79" s="3">
        <f t="shared" si="31"/>
        <v>13767</v>
      </c>
      <c r="Q79" s="3">
        <f t="shared" si="31"/>
        <v>0</v>
      </c>
      <c r="R79" s="3">
        <f t="shared" si="31"/>
        <v>13979</v>
      </c>
      <c r="S79" s="3">
        <f t="shared" si="31"/>
        <v>13779</v>
      </c>
      <c r="T79" s="3">
        <f t="shared" si="31"/>
        <v>14256</v>
      </c>
      <c r="U79" s="26">
        <f t="shared" si="30"/>
        <v>95707</v>
      </c>
      <c r="V79" s="26">
        <f t="shared" si="18"/>
        <v>9293</v>
      </c>
    </row>
    <row r="80" spans="1:22" x14ac:dyDescent="0.3">
      <c r="A80" s="57">
        <v>45732</v>
      </c>
      <c r="B80" s="2">
        <v>0.29166666666666702</v>
      </c>
      <c r="C80" s="3">
        <v>2053915</v>
      </c>
      <c r="D80" s="3">
        <v>2078362</v>
      </c>
      <c r="E80" s="3">
        <v>1801437</v>
      </c>
      <c r="F80" s="3">
        <v>1736277</v>
      </c>
      <c r="G80" s="3"/>
      <c r="H80" s="3">
        <v>376230</v>
      </c>
      <c r="I80" s="3">
        <v>678215</v>
      </c>
      <c r="J80" s="3">
        <v>726044</v>
      </c>
      <c r="K80" s="3">
        <v>15446290</v>
      </c>
      <c r="L80" s="3">
        <f t="shared" si="12"/>
        <v>147910</v>
      </c>
      <c r="M80" s="3">
        <f t="shared" si="31"/>
        <v>13503</v>
      </c>
      <c r="N80" s="3">
        <f t="shared" si="31"/>
        <v>14844</v>
      </c>
      <c r="O80" s="3">
        <f t="shared" si="31"/>
        <v>14312</v>
      </c>
      <c r="P80" s="3">
        <f t="shared" si="31"/>
        <v>14255</v>
      </c>
      <c r="Q80" s="3">
        <f t="shared" si="31"/>
        <v>0</v>
      </c>
      <c r="R80" s="3">
        <f t="shared" si="31"/>
        <v>7536</v>
      </c>
      <c r="S80" s="3">
        <f t="shared" si="31"/>
        <v>14473</v>
      </c>
      <c r="T80" s="3">
        <f t="shared" si="31"/>
        <v>14930</v>
      </c>
      <c r="U80" s="26">
        <f t="shared" si="30"/>
        <v>93853</v>
      </c>
      <c r="V80" s="26">
        <f t="shared" si="18"/>
        <v>11147</v>
      </c>
    </row>
    <row r="81" spans="1:22" x14ac:dyDescent="0.3">
      <c r="A81" s="57">
        <v>45733</v>
      </c>
      <c r="B81" s="2">
        <v>0.29166666666666702</v>
      </c>
      <c r="C81" s="3">
        <v>2068252</v>
      </c>
      <c r="D81" s="3">
        <v>2092843</v>
      </c>
      <c r="E81" s="3">
        <v>1816152</v>
      </c>
      <c r="F81" s="3">
        <v>1750570</v>
      </c>
      <c r="G81" s="3"/>
      <c r="H81" s="3">
        <v>376230</v>
      </c>
      <c r="I81" s="3">
        <v>692721</v>
      </c>
      <c r="J81" s="3">
        <v>741027</v>
      </c>
      <c r="K81" s="3">
        <v>15607120</v>
      </c>
      <c r="L81" s="3">
        <f t="shared" si="12"/>
        <v>160830</v>
      </c>
      <c r="M81" s="3">
        <f t="shared" si="31"/>
        <v>14337</v>
      </c>
      <c r="N81" s="3">
        <f t="shared" si="31"/>
        <v>14481</v>
      </c>
      <c r="O81" s="3">
        <f t="shared" si="31"/>
        <v>14715</v>
      </c>
      <c r="P81" s="3">
        <f t="shared" si="31"/>
        <v>14293</v>
      </c>
      <c r="Q81" s="3">
        <f t="shared" si="31"/>
        <v>0</v>
      </c>
      <c r="R81" s="3">
        <f t="shared" si="31"/>
        <v>0</v>
      </c>
      <c r="S81" s="3">
        <f t="shared" si="31"/>
        <v>14506</v>
      </c>
      <c r="T81" s="3">
        <f t="shared" si="31"/>
        <v>14983</v>
      </c>
      <c r="U81" s="26">
        <f t="shared" si="30"/>
        <v>87315</v>
      </c>
      <c r="V81" s="26">
        <f t="shared" si="18"/>
        <v>17685</v>
      </c>
    </row>
    <row r="82" spans="1:22" x14ac:dyDescent="0.3">
      <c r="A82" s="57">
        <v>45734</v>
      </c>
      <c r="B82" s="2">
        <v>0.29166666666666702</v>
      </c>
      <c r="C82" s="3">
        <v>2083019</v>
      </c>
      <c r="D82" s="3">
        <v>2107685</v>
      </c>
      <c r="E82" s="3">
        <v>1830879</v>
      </c>
      <c r="F82" s="3">
        <v>1764869</v>
      </c>
      <c r="G82" s="3"/>
      <c r="H82" s="3">
        <v>378333</v>
      </c>
      <c r="I82" s="3">
        <v>702596</v>
      </c>
      <c r="J82" s="3">
        <v>755487</v>
      </c>
      <c r="K82" s="3">
        <v>15749020</v>
      </c>
      <c r="L82" s="3">
        <f t="shared" si="12"/>
        <v>141900</v>
      </c>
      <c r="M82" s="3">
        <f t="shared" si="31"/>
        <v>14767</v>
      </c>
      <c r="N82" s="3">
        <f t="shared" si="31"/>
        <v>14842</v>
      </c>
      <c r="O82" s="3">
        <f t="shared" si="31"/>
        <v>14727</v>
      </c>
      <c r="P82" s="3">
        <f t="shared" si="31"/>
        <v>14299</v>
      </c>
      <c r="Q82" s="3">
        <f t="shared" si="31"/>
        <v>0</v>
      </c>
      <c r="R82" s="3">
        <v>12491</v>
      </c>
      <c r="S82" s="3">
        <f t="shared" si="31"/>
        <v>9875</v>
      </c>
      <c r="T82" s="3">
        <f t="shared" si="31"/>
        <v>14460</v>
      </c>
      <c r="U82" s="26">
        <f t="shared" si="30"/>
        <v>95461</v>
      </c>
      <c r="V82" s="26">
        <f t="shared" si="18"/>
        <v>9539</v>
      </c>
    </row>
    <row r="83" spans="1:22" x14ac:dyDescent="0.3">
      <c r="A83" s="57">
        <v>45735</v>
      </c>
      <c r="B83" s="2">
        <v>0.29166666666666702</v>
      </c>
      <c r="C83" s="3">
        <v>2096690</v>
      </c>
      <c r="D83" s="3">
        <v>2121948</v>
      </c>
      <c r="E83" s="3">
        <v>1844936</v>
      </c>
      <c r="F83" s="3">
        <v>1779094</v>
      </c>
      <c r="G83" s="3"/>
      <c r="H83" s="3">
        <v>391999</v>
      </c>
      <c r="I83" s="3">
        <v>717044</v>
      </c>
      <c r="J83" s="3">
        <v>770418</v>
      </c>
      <c r="K83" s="3">
        <v>15911400</v>
      </c>
      <c r="L83" s="3">
        <f t="shared" si="12"/>
        <v>162380</v>
      </c>
      <c r="M83" s="3">
        <f t="shared" si="31"/>
        <v>13671</v>
      </c>
      <c r="N83" s="3">
        <f t="shared" si="31"/>
        <v>14263</v>
      </c>
      <c r="O83" s="3">
        <f t="shared" si="31"/>
        <v>14057</v>
      </c>
      <c r="P83" s="3">
        <f t="shared" si="31"/>
        <v>14225</v>
      </c>
      <c r="Q83" s="3">
        <f t="shared" si="31"/>
        <v>0</v>
      </c>
      <c r="R83" s="3">
        <v>14801</v>
      </c>
      <c r="S83" s="3">
        <f t="shared" si="31"/>
        <v>14448</v>
      </c>
      <c r="T83" s="3">
        <f t="shared" si="31"/>
        <v>14931</v>
      </c>
      <c r="U83" s="26">
        <f t="shared" ref="U83" si="32">SUM(M83:T83)</f>
        <v>100396</v>
      </c>
      <c r="V83" s="26">
        <f t="shared" si="18"/>
        <v>4604</v>
      </c>
    </row>
    <row r="84" spans="1:22" x14ac:dyDescent="0.3">
      <c r="A84" s="57">
        <v>45736</v>
      </c>
      <c r="B84" s="2">
        <v>0.29166666666666702</v>
      </c>
      <c r="C84" s="3">
        <v>2102292</v>
      </c>
      <c r="D84" s="3">
        <v>2131078</v>
      </c>
      <c r="E84" s="3">
        <v>1855278</v>
      </c>
      <c r="F84" s="3">
        <v>1793421</v>
      </c>
      <c r="G84" s="3"/>
      <c r="H84" s="3">
        <v>404375</v>
      </c>
      <c r="I84" s="3">
        <v>731327</v>
      </c>
      <c r="J84" s="3">
        <v>785448</v>
      </c>
      <c r="K84" s="3">
        <v>16074690</v>
      </c>
      <c r="L84" s="3">
        <f t="shared" si="12"/>
        <v>163290</v>
      </c>
      <c r="M84" s="3">
        <f t="shared" si="31"/>
        <v>5602</v>
      </c>
      <c r="N84" s="3">
        <f t="shared" si="31"/>
        <v>9130</v>
      </c>
      <c r="O84" s="3">
        <f t="shared" si="31"/>
        <v>10342</v>
      </c>
      <c r="P84" s="3">
        <f t="shared" si="31"/>
        <v>14327</v>
      </c>
      <c r="Q84" s="3">
        <f t="shared" si="31"/>
        <v>0</v>
      </c>
      <c r="R84" s="3">
        <f t="shared" si="31"/>
        <v>12376</v>
      </c>
      <c r="S84" s="3">
        <f t="shared" si="31"/>
        <v>14283</v>
      </c>
      <c r="T84" s="3">
        <f t="shared" si="31"/>
        <v>15030</v>
      </c>
      <c r="U84" s="26">
        <f t="shared" ref="U84" si="33">SUM(M84:T84)</f>
        <v>81090</v>
      </c>
      <c r="V84" s="26">
        <f t="shared" si="18"/>
        <v>23910</v>
      </c>
    </row>
    <row r="85" spans="1:22" x14ac:dyDescent="0.3">
      <c r="A85" s="57">
        <v>45737</v>
      </c>
      <c r="B85" s="2">
        <v>0.29166666666666702</v>
      </c>
      <c r="C85" s="3">
        <v>2108751</v>
      </c>
      <c r="D85" s="3">
        <v>2146138</v>
      </c>
      <c r="E85" s="3">
        <v>1869913</v>
      </c>
      <c r="F85" s="3">
        <v>1807710</v>
      </c>
      <c r="G85" s="3">
        <v>3241</v>
      </c>
      <c r="H85" s="3">
        <v>418476</v>
      </c>
      <c r="I85" s="3">
        <v>745221</v>
      </c>
      <c r="J85" s="3">
        <v>799346</v>
      </c>
      <c r="K85" s="3">
        <v>16236700</v>
      </c>
      <c r="L85" s="3">
        <f t="shared" si="12"/>
        <v>162010</v>
      </c>
      <c r="M85" s="3">
        <f t="shared" si="31"/>
        <v>6459</v>
      </c>
      <c r="N85" s="3">
        <f t="shared" si="31"/>
        <v>15060</v>
      </c>
      <c r="O85" s="3">
        <f t="shared" si="31"/>
        <v>14635</v>
      </c>
      <c r="P85" s="3">
        <f t="shared" si="31"/>
        <v>14289</v>
      </c>
      <c r="Q85" s="3">
        <f t="shared" si="31"/>
        <v>3241</v>
      </c>
      <c r="R85" s="3">
        <f>+H85-H84</f>
        <v>14101</v>
      </c>
      <c r="S85" s="3">
        <f t="shared" si="31"/>
        <v>13894</v>
      </c>
      <c r="T85" s="3">
        <f t="shared" si="31"/>
        <v>13898</v>
      </c>
      <c r="U85" s="26">
        <f t="shared" ref="U85:U87" si="34">SUM(M85:T85)</f>
        <v>95577</v>
      </c>
      <c r="V85" s="26">
        <f t="shared" si="18"/>
        <v>9423</v>
      </c>
    </row>
    <row r="86" spans="1:22" x14ac:dyDescent="0.3">
      <c r="A86" s="57">
        <v>45738</v>
      </c>
      <c r="B86" s="2">
        <v>0.29166666666666702</v>
      </c>
      <c r="C86" s="3">
        <v>2111637</v>
      </c>
      <c r="D86" s="3">
        <v>2157619</v>
      </c>
      <c r="E86" s="3">
        <v>1884635</v>
      </c>
      <c r="F86" s="3">
        <v>1815817</v>
      </c>
      <c r="G86" s="3">
        <v>13790</v>
      </c>
      <c r="H86" s="3">
        <v>433193</v>
      </c>
      <c r="I86" s="3">
        <v>759704</v>
      </c>
      <c r="J86" s="3">
        <v>814333</v>
      </c>
      <c r="K86" s="3">
        <v>16397610</v>
      </c>
      <c r="L86" s="3">
        <f t="shared" si="12"/>
        <v>160910</v>
      </c>
      <c r="M86" s="3">
        <f t="shared" si="31"/>
        <v>2886</v>
      </c>
      <c r="N86" s="3">
        <f t="shared" si="31"/>
        <v>11481</v>
      </c>
      <c r="O86" s="3">
        <f t="shared" si="31"/>
        <v>14722</v>
      </c>
      <c r="P86" s="3">
        <f t="shared" si="31"/>
        <v>8107</v>
      </c>
      <c r="Q86" s="3">
        <f t="shared" si="31"/>
        <v>10549</v>
      </c>
      <c r="R86" s="3">
        <f t="shared" si="31"/>
        <v>14717</v>
      </c>
      <c r="S86" s="3">
        <f t="shared" si="31"/>
        <v>14483</v>
      </c>
      <c r="T86" s="3">
        <f t="shared" si="31"/>
        <v>14987</v>
      </c>
      <c r="U86" s="26">
        <f t="shared" si="34"/>
        <v>91932</v>
      </c>
      <c r="V86" s="26">
        <f t="shared" si="18"/>
        <v>13068</v>
      </c>
    </row>
    <row r="87" spans="1:22" x14ac:dyDescent="0.3">
      <c r="A87" s="57">
        <v>45739</v>
      </c>
      <c r="B87" s="2">
        <v>0.29166666666666702</v>
      </c>
      <c r="C87" s="3">
        <v>2125112</v>
      </c>
      <c r="D87" s="3">
        <v>2172627</v>
      </c>
      <c r="E87" s="3">
        <v>1889966</v>
      </c>
      <c r="F87" s="3">
        <v>1826561</v>
      </c>
      <c r="G87" s="3">
        <v>25889</v>
      </c>
      <c r="H87" s="3">
        <v>447874</v>
      </c>
      <c r="I87" s="3">
        <v>774161</v>
      </c>
      <c r="J87" s="3">
        <v>829291</v>
      </c>
      <c r="K87" s="3">
        <v>16550090</v>
      </c>
      <c r="L87" s="3">
        <f t="shared" si="12"/>
        <v>152480</v>
      </c>
      <c r="M87" s="3">
        <f t="shared" si="31"/>
        <v>13475</v>
      </c>
      <c r="N87" s="3">
        <f t="shared" si="31"/>
        <v>15008</v>
      </c>
      <c r="O87" s="3">
        <f t="shared" si="31"/>
        <v>5331</v>
      </c>
      <c r="P87" s="3">
        <f t="shared" si="31"/>
        <v>10744</v>
      </c>
      <c r="Q87" s="3">
        <f t="shared" si="31"/>
        <v>12099</v>
      </c>
      <c r="R87" s="3">
        <f t="shared" si="31"/>
        <v>14681</v>
      </c>
      <c r="S87" s="3">
        <f t="shared" si="31"/>
        <v>14457</v>
      </c>
      <c r="T87" s="3">
        <f t="shared" si="31"/>
        <v>14958</v>
      </c>
      <c r="U87" s="26">
        <f t="shared" si="34"/>
        <v>100753</v>
      </c>
      <c r="V87" s="26">
        <f t="shared" si="18"/>
        <v>4247</v>
      </c>
    </row>
    <row r="88" spans="1:22" x14ac:dyDescent="0.3">
      <c r="A88" s="57">
        <v>45740</v>
      </c>
      <c r="B88" s="2">
        <v>0.29166666666666702</v>
      </c>
      <c r="C88" s="3">
        <v>2135230</v>
      </c>
      <c r="D88" s="3">
        <v>2187015</v>
      </c>
      <c r="E88" s="3">
        <v>1903739</v>
      </c>
      <c r="F88" s="3">
        <v>1840240</v>
      </c>
      <c r="G88" s="3">
        <v>37132</v>
      </c>
      <c r="H88" s="3">
        <v>452416</v>
      </c>
      <c r="I88" s="3">
        <v>787539</v>
      </c>
      <c r="J88" s="3">
        <v>841571</v>
      </c>
      <c r="K88" s="3">
        <v>16711800</v>
      </c>
      <c r="L88" s="3">
        <f t="shared" si="12"/>
        <v>161710</v>
      </c>
      <c r="M88" s="3">
        <f t="shared" si="31"/>
        <v>10118</v>
      </c>
      <c r="N88" s="3">
        <f t="shared" si="31"/>
        <v>14388</v>
      </c>
      <c r="O88" s="3">
        <f t="shared" si="31"/>
        <v>13773</v>
      </c>
      <c r="P88" s="3">
        <f t="shared" si="31"/>
        <v>13679</v>
      </c>
      <c r="Q88" s="3">
        <f t="shared" si="31"/>
        <v>11243</v>
      </c>
      <c r="R88" s="3">
        <f t="shared" si="31"/>
        <v>4542</v>
      </c>
      <c r="S88" s="3">
        <f t="shared" si="31"/>
        <v>13378</v>
      </c>
      <c r="T88" s="3">
        <f t="shared" si="31"/>
        <v>12280</v>
      </c>
      <c r="U88" s="26">
        <f t="shared" ref="U88" si="35">SUM(M88:T88)</f>
        <v>93401</v>
      </c>
      <c r="V88" s="26">
        <f t="shared" si="18"/>
        <v>11599</v>
      </c>
    </row>
    <row r="89" spans="1:22" x14ac:dyDescent="0.3">
      <c r="A89" s="57">
        <v>45741</v>
      </c>
      <c r="B89" s="2">
        <v>0.29166666666666702</v>
      </c>
      <c r="C89" s="3">
        <v>2141448</v>
      </c>
      <c r="D89" s="3">
        <v>2198449</v>
      </c>
      <c r="E89" s="3">
        <v>1910107</v>
      </c>
      <c r="F89" s="3">
        <v>1854575</v>
      </c>
      <c r="G89" s="3">
        <v>47993</v>
      </c>
      <c r="H89" s="3">
        <v>465096</v>
      </c>
      <c r="I89" s="3">
        <v>802011</v>
      </c>
      <c r="J89" s="3">
        <v>856558</v>
      </c>
      <c r="K89" s="3">
        <v>16873880</v>
      </c>
      <c r="L89" s="3">
        <f t="shared" si="12"/>
        <v>162080</v>
      </c>
      <c r="M89" s="3">
        <f t="shared" si="31"/>
        <v>6218</v>
      </c>
      <c r="N89" s="3">
        <f t="shared" si="31"/>
        <v>11434</v>
      </c>
      <c r="O89" s="3">
        <f t="shared" si="31"/>
        <v>6368</v>
      </c>
      <c r="P89" s="3">
        <f t="shared" si="31"/>
        <v>14335</v>
      </c>
      <c r="Q89" s="3">
        <f t="shared" si="31"/>
        <v>10861</v>
      </c>
      <c r="R89" s="3">
        <f t="shared" si="31"/>
        <v>12680</v>
      </c>
      <c r="S89" s="3">
        <f t="shared" si="31"/>
        <v>14472</v>
      </c>
      <c r="T89" s="3">
        <f t="shared" si="31"/>
        <v>14987</v>
      </c>
      <c r="U89" s="26">
        <f t="shared" ref="U89" si="36">SUM(M89:T89)</f>
        <v>91355</v>
      </c>
      <c r="V89" s="26">
        <f t="shared" si="18"/>
        <v>13645</v>
      </c>
    </row>
    <row r="90" spans="1:22" x14ac:dyDescent="0.3">
      <c r="A90" s="57">
        <v>45742</v>
      </c>
      <c r="B90" s="2">
        <v>0.29166666666666702</v>
      </c>
      <c r="C90" s="3">
        <v>2151072</v>
      </c>
      <c r="D90" s="3">
        <v>2209487</v>
      </c>
      <c r="E90" s="3">
        <v>1910107</v>
      </c>
      <c r="F90" s="3">
        <v>1864263</v>
      </c>
      <c r="G90" s="3">
        <v>63261</v>
      </c>
      <c r="H90" s="3">
        <v>479889</v>
      </c>
      <c r="I90" s="3">
        <v>816493</v>
      </c>
      <c r="J90" s="3">
        <v>860521</v>
      </c>
      <c r="K90" s="3">
        <v>17035890</v>
      </c>
      <c r="L90" s="3">
        <f t="shared" si="12"/>
        <v>162010</v>
      </c>
      <c r="M90" s="3">
        <f t="shared" si="31"/>
        <v>9624</v>
      </c>
      <c r="N90" s="3">
        <f t="shared" si="31"/>
        <v>11038</v>
      </c>
      <c r="O90" s="3">
        <f t="shared" si="31"/>
        <v>0</v>
      </c>
      <c r="P90" s="3">
        <f t="shared" si="31"/>
        <v>9688</v>
      </c>
      <c r="Q90" s="3">
        <f t="shared" si="31"/>
        <v>15268</v>
      </c>
      <c r="R90" s="3">
        <f t="shared" si="31"/>
        <v>14793</v>
      </c>
      <c r="S90" s="3">
        <f t="shared" si="31"/>
        <v>14482</v>
      </c>
      <c r="T90" s="3">
        <f t="shared" si="31"/>
        <v>3963</v>
      </c>
      <c r="U90" s="26">
        <f t="shared" ref="U90" si="37">SUM(M90:T90)</f>
        <v>78856</v>
      </c>
      <c r="V90" s="26">
        <f t="shared" si="18"/>
        <v>26144</v>
      </c>
    </row>
    <row r="91" spans="1:22" x14ac:dyDescent="0.3">
      <c r="A91" s="57">
        <v>45743</v>
      </c>
      <c r="B91" s="2">
        <v>0.29166666666666702</v>
      </c>
      <c r="C91" s="3">
        <v>2160364</v>
      </c>
      <c r="D91" s="3">
        <v>2224231</v>
      </c>
      <c r="E91" s="3">
        <v>1918247</v>
      </c>
      <c r="F91" s="3">
        <v>1864263</v>
      </c>
      <c r="G91" s="3">
        <v>77817</v>
      </c>
      <c r="H91" s="3">
        <v>494836</v>
      </c>
      <c r="I91" s="3">
        <v>831120</v>
      </c>
      <c r="J91" s="3">
        <v>870443</v>
      </c>
      <c r="K91" s="3">
        <v>17197710</v>
      </c>
      <c r="L91" s="3">
        <f t="shared" si="12"/>
        <v>161820</v>
      </c>
      <c r="M91" s="3">
        <f t="shared" si="31"/>
        <v>9292</v>
      </c>
      <c r="N91" s="3">
        <f t="shared" si="31"/>
        <v>14744</v>
      </c>
      <c r="O91" s="3">
        <f t="shared" si="31"/>
        <v>8140</v>
      </c>
      <c r="P91" s="3">
        <f t="shared" si="31"/>
        <v>0</v>
      </c>
      <c r="Q91" s="3">
        <f t="shared" si="31"/>
        <v>14556</v>
      </c>
      <c r="R91" s="3">
        <f t="shared" si="31"/>
        <v>14947</v>
      </c>
      <c r="S91" s="3">
        <f t="shared" si="31"/>
        <v>14627</v>
      </c>
      <c r="T91" s="3">
        <f t="shared" si="31"/>
        <v>9922</v>
      </c>
      <c r="U91" s="26">
        <f t="shared" ref="U91" si="38">SUM(M91:T91)</f>
        <v>86228</v>
      </c>
      <c r="V91" s="26">
        <f t="shared" si="18"/>
        <v>18772</v>
      </c>
    </row>
    <row r="92" spans="1:22" x14ac:dyDescent="0.3">
      <c r="A92" s="57">
        <v>45744</v>
      </c>
      <c r="B92" s="2">
        <v>0.29166666666666702</v>
      </c>
      <c r="C92" s="3">
        <v>2172637</v>
      </c>
      <c r="D92" s="3">
        <v>2238774</v>
      </c>
      <c r="E92" s="3">
        <v>1933223</v>
      </c>
      <c r="F92" s="3">
        <v>1864263</v>
      </c>
      <c r="G92" s="3">
        <v>91626</v>
      </c>
      <c r="H92" s="3">
        <v>509719</v>
      </c>
      <c r="I92" s="3">
        <v>846096</v>
      </c>
      <c r="J92" s="3">
        <v>885551</v>
      </c>
      <c r="K92" s="3">
        <v>17359570</v>
      </c>
      <c r="L92" s="3">
        <f t="shared" si="12"/>
        <v>161860</v>
      </c>
      <c r="M92" s="3">
        <f t="shared" si="31"/>
        <v>12273</v>
      </c>
      <c r="N92" s="3">
        <f t="shared" si="31"/>
        <v>14543</v>
      </c>
      <c r="O92" s="3">
        <f t="shared" si="31"/>
        <v>14976</v>
      </c>
      <c r="P92" s="3">
        <f t="shared" si="31"/>
        <v>0</v>
      </c>
      <c r="Q92" s="3">
        <f t="shared" si="31"/>
        <v>13809</v>
      </c>
      <c r="R92" s="3">
        <f t="shared" si="31"/>
        <v>14883</v>
      </c>
      <c r="S92" s="3">
        <f t="shared" si="31"/>
        <v>14976</v>
      </c>
      <c r="T92" s="3">
        <f t="shared" si="31"/>
        <v>15108</v>
      </c>
      <c r="U92" s="26">
        <f t="shared" ref="U92:U101" si="39">SUM(M92:T92)</f>
        <v>100568</v>
      </c>
      <c r="V92" s="26">
        <f t="shared" si="18"/>
        <v>4432</v>
      </c>
    </row>
    <row r="93" spans="1:22" x14ac:dyDescent="0.3">
      <c r="A93" s="57">
        <v>45745</v>
      </c>
      <c r="B93" s="2">
        <v>0.29166666666666702</v>
      </c>
      <c r="C93" s="3">
        <v>2188061</v>
      </c>
      <c r="D93" s="3">
        <v>2253839</v>
      </c>
      <c r="E93" s="3">
        <v>1948191</v>
      </c>
      <c r="F93" s="3">
        <v>1864263</v>
      </c>
      <c r="G93" s="3">
        <v>104267</v>
      </c>
      <c r="H93" s="3">
        <v>524635</v>
      </c>
      <c r="I93" s="3">
        <v>860750</v>
      </c>
      <c r="J93" s="3">
        <v>900643</v>
      </c>
      <c r="K93" s="3">
        <v>17521750</v>
      </c>
      <c r="L93" s="3">
        <f t="shared" si="12"/>
        <v>162180</v>
      </c>
      <c r="M93" s="3">
        <f t="shared" si="31"/>
        <v>15424</v>
      </c>
      <c r="N93" s="3">
        <f t="shared" si="31"/>
        <v>15065</v>
      </c>
      <c r="O93" s="3">
        <f t="shared" si="31"/>
        <v>14968</v>
      </c>
      <c r="P93" s="3">
        <f t="shared" si="31"/>
        <v>0</v>
      </c>
      <c r="Q93" s="3">
        <f t="shared" si="31"/>
        <v>12641</v>
      </c>
      <c r="R93" s="3">
        <f t="shared" si="31"/>
        <v>14916</v>
      </c>
      <c r="S93" s="3">
        <f t="shared" si="31"/>
        <v>14654</v>
      </c>
      <c r="T93" s="3">
        <f t="shared" si="31"/>
        <v>15092</v>
      </c>
      <c r="U93" s="26">
        <f t="shared" si="39"/>
        <v>102760</v>
      </c>
      <c r="V93" s="26">
        <f>105000-U93</f>
        <v>2240</v>
      </c>
    </row>
    <row r="94" spans="1:22" x14ac:dyDescent="0.3">
      <c r="A94" s="57">
        <v>45746</v>
      </c>
      <c r="B94" s="2">
        <v>0.29166666666666702</v>
      </c>
      <c r="C94" s="3">
        <v>2203448</v>
      </c>
      <c r="D94" s="3">
        <v>2269042</v>
      </c>
      <c r="E94" s="3">
        <v>1963275</v>
      </c>
      <c r="F94" s="3">
        <v>1864263</v>
      </c>
      <c r="G94" s="3">
        <v>119296</v>
      </c>
      <c r="H94" s="3">
        <v>539678</v>
      </c>
      <c r="I94" s="3">
        <v>875795</v>
      </c>
      <c r="J94" s="3">
        <v>915634</v>
      </c>
      <c r="K94" s="3">
        <v>17683990</v>
      </c>
      <c r="L94" s="28">
        <f t="shared" si="12"/>
        <v>162240</v>
      </c>
      <c r="M94" s="3">
        <f t="shared" si="31"/>
        <v>15387</v>
      </c>
      <c r="N94" s="3">
        <f t="shared" si="31"/>
        <v>15203</v>
      </c>
      <c r="O94" s="3">
        <f t="shared" si="31"/>
        <v>15084</v>
      </c>
      <c r="P94" s="3">
        <f t="shared" si="31"/>
        <v>0</v>
      </c>
      <c r="Q94" s="3">
        <f t="shared" si="31"/>
        <v>15029</v>
      </c>
      <c r="R94" s="3">
        <f t="shared" si="31"/>
        <v>15043</v>
      </c>
      <c r="S94" s="3">
        <f t="shared" si="31"/>
        <v>15045</v>
      </c>
      <c r="T94" s="3">
        <f t="shared" si="31"/>
        <v>14991</v>
      </c>
      <c r="U94" s="26">
        <f t="shared" si="39"/>
        <v>105782</v>
      </c>
      <c r="V94" s="53">
        <f t="shared" si="18"/>
        <v>-782</v>
      </c>
    </row>
    <row r="95" spans="1:22" ht="15" thickBot="1" x14ac:dyDescent="0.35">
      <c r="A95" s="58">
        <v>45747</v>
      </c>
      <c r="B95" s="41">
        <v>0.29166666666666702</v>
      </c>
      <c r="C95" s="42">
        <v>2214875</v>
      </c>
      <c r="D95" s="42">
        <v>2284317</v>
      </c>
      <c r="E95" s="42">
        <v>1978419</v>
      </c>
      <c r="F95" s="42">
        <v>1866911</v>
      </c>
      <c r="G95" s="42">
        <v>134289</v>
      </c>
      <c r="H95" s="42">
        <v>554757</v>
      </c>
      <c r="I95" s="42">
        <v>890874</v>
      </c>
      <c r="J95" s="42">
        <v>930600</v>
      </c>
      <c r="K95" s="59">
        <v>17839510</v>
      </c>
      <c r="L95" s="42">
        <f t="shared" si="12"/>
        <v>155520</v>
      </c>
      <c r="M95" s="60">
        <f t="shared" ref="M95:T103" si="40">+C95-C94</f>
        <v>11427</v>
      </c>
      <c r="N95" s="42">
        <f t="shared" si="40"/>
        <v>15275</v>
      </c>
      <c r="O95" s="42">
        <f t="shared" si="40"/>
        <v>15144</v>
      </c>
      <c r="P95" s="42">
        <f t="shared" si="40"/>
        <v>2648</v>
      </c>
      <c r="Q95" s="42">
        <f t="shared" si="40"/>
        <v>14993</v>
      </c>
      <c r="R95" s="42">
        <f t="shared" si="40"/>
        <v>15079</v>
      </c>
      <c r="S95" s="42">
        <f t="shared" si="40"/>
        <v>15079</v>
      </c>
      <c r="T95" s="42">
        <f t="shared" si="40"/>
        <v>14966</v>
      </c>
      <c r="U95" s="59">
        <f t="shared" si="39"/>
        <v>104611</v>
      </c>
      <c r="V95" s="43">
        <f t="shared" si="18"/>
        <v>389</v>
      </c>
    </row>
    <row r="96" spans="1:22" x14ac:dyDescent="0.3">
      <c r="A96" s="55">
        <v>45748</v>
      </c>
      <c r="B96" s="35">
        <v>0.29166666666666702</v>
      </c>
      <c r="C96" s="36">
        <v>2219376</v>
      </c>
      <c r="D96" s="36">
        <v>2299628</v>
      </c>
      <c r="E96" s="36">
        <v>1993622</v>
      </c>
      <c r="F96" s="36">
        <v>1881964</v>
      </c>
      <c r="G96" s="36">
        <v>144739</v>
      </c>
      <c r="H96" s="36">
        <v>569889</v>
      </c>
      <c r="I96" s="36">
        <v>906004</v>
      </c>
      <c r="J96" s="36">
        <v>945627</v>
      </c>
      <c r="K96" s="36">
        <v>17994120</v>
      </c>
      <c r="L96" s="36">
        <f t="shared" si="12"/>
        <v>154610</v>
      </c>
      <c r="M96" s="36">
        <f t="shared" si="40"/>
        <v>4501</v>
      </c>
      <c r="N96" s="36">
        <f t="shared" si="40"/>
        <v>15311</v>
      </c>
      <c r="O96" s="36">
        <f t="shared" si="40"/>
        <v>15203</v>
      </c>
      <c r="P96" s="36">
        <f t="shared" si="40"/>
        <v>15053</v>
      </c>
      <c r="Q96" s="36">
        <f t="shared" si="40"/>
        <v>10450</v>
      </c>
      <c r="R96" s="36">
        <f t="shared" si="40"/>
        <v>15132</v>
      </c>
      <c r="S96" s="36">
        <f t="shared" si="40"/>
        <v>15130</v>
      </c>
      <c r="T96" s="36">
        <f t="shared" si="40"/>
        <v>15027</v>
      </c>
      <c r="U96" s="56">
        <f t="shared" si="39"/>
        <v>105807</v>
      </c>
      <c r="V96" s="56">
        <f>120000-U96</f>
        <v>14193</v>
      </c>
    </row>
    <row r="97" spans="1:22" x14ac:dyDescent="0.3">
      <c r="A97" s="57">
        <v>45749</v>
      </c>
      <c r="B97" s="2">
        <v>0.29166666666666702</v>
      </c>
      <c r="C97" s="3">
        <v>2234776</v>
      </c>
      <c r="D97" s="3">
        <v>2314870</v>
      </c>
      <c r="E97" s="3">
        <v>2008752</v>
      </c>
      <c r="F97" s="3">
        <v>1896941</v>
      </c>
      <c r="G97" s="3">
        <v>144739</v>
      </c>
      <c r="H97" s="3">
        <v>584958</v>
      </c>
      <c r="I97" s="3">
        <v>921062</v>
      </c>
      <c r="J97" s="3">
        <v>960579</v>
      </c>
      <c r="K97" s="3">
        <v>18155820</v>
      </c>
      <c r="L97" s="3">
        <f t="shared" si="12"/>
        <v>161700</v>
      </c>
      <c r="M97" s="3">
        <f t="shared" si="40"/>
        <v>15400</v>
      </c>
      <c r="N97" s="3">
        <f t="shared" si="40"/>
        <v>15242</v>
      </c>
      <c r="O97" s="3">
        <f t="shared" si="40"/>
        <v>15130</v>
      </c>
      <c r="P97" s="3">
        <f t="shared" si="40"/>
        <v>14977</v>
      </c>
      <c r="Q97" s="3">
        <f t="shared" si="40"/>
        <v>0</v>
      </c>
      <c r="R97" s="3">
        <f t="shared" si="40"/>
        <v>15069</v>
      </c>
      <c r="S97" s="3">
        <f t="shared" si="40"/>
        <v>15058</v>
      </c>
      <c r="T97" s="3">
        <f t="shared" si="40"/>
        <v>14952</v>
      </c>
      <c r="U97" s="26">
        <f t="shared" si="39"/>
        <v>105828</v>
      </c>
      <c r="V97" s="26">
        <f>120000-U97</f>
        <v>14172</v>
      </c>
    </row>
    <row r="98" spans="1:22" x14ac:dyDescent="0.3">
      <c r="A98" s="57">
        <v>45750</v>
      </c>
      <c r="B98" s="2">
        <v>0.29166666666666702</v>
      </c>
      <c r="C98" s="3">
        <v>2236453</v>
      </c>
      <c r="D98" s="3">
        <v>2330198</v>
      </c>
      <c r="E98" s="3">
        <v>2023982</v>
      </c>
      <c r="F98" s="3">
        <v>1911994</v>
      </c>
      <c r="G98" s="3">
        <v>158166</v>
      </c>
      <c r="H98" s="3">
        <v>600096</v>
      </c>
      <c r="I98" s="3">
        <v>936202</v>
      </c>
      <c r="J98" s="3">
        <v>975702</v>
      </c>
      <c r="K98" s="3">
        <v>18318080</v>
      </c>
      <c r="L98" s="3">
        <f t="shared" si="12"/>
        <v>162260</v>
      </c>
      <c r="M98" s="3">
        <f t="shared" si="40"/>
        <v>1677</v>
      </c>
      <c r="N98" s="3">
        <f t="shared" si="40"/>
        <v>15328</v>
      </c>
      <c r="O98" s="3">
        <f t="shared" si="40"/>
        <v>15230</v>
      </c>
      <c r="P98" s="3">
        <f t="shared" si="40"/>
        <v>15053</v>
      </c>
      <c r="Q98" s="3">
        <f t="shared" si="40"/>
        <v>13427</v>
      </c>
      <c r="R98" s="3">
        <f t="shared" si="40"/>
        <v>15138</v>
      </c>
      <c r="S98" s="3">
        <f t="shared" si="40"/>
        <v>15140</v>
      </c>
      <c r="T98" s="3">
        <f t="shared" si="40"/>
        <v>15123</v>
      </c>
      <c r="U98" s="26">
        <f t="shared" si="39"/>
        <v>106116</v>
      </c>
      <c r="V98" s="26">
        <f t="shared" ref="V98:V103" si="41">120000-U98</f>
        <v>13884</v>
      </c>
    </row>
    <row r="99" spans="1:22" x14ac:dyDescent="0.3">
      <c r="A99" s="57">
        <v>45751</v>
      </c>
      <c r="B99" s="2">
        <v>0.29166666666666702</v>
      </c>
      <c r="C99" s="3">
        <v>2236453</v>
      </c>
      <c r="D99" s="3">
        <v>2345479</v>
      </c>
      <c r="E99" s="3">
        <v>2039153</v>
      </c>
      <c r="F99" s="3">
        <v>1926966</v>
      </c>
      <c r="G99" s="3">
        <v>173232</v>
      </c>
      <c r="H99" s="3">
        <v>615177</v>
      </c>
      <c r="I99" s="3">
        <v>951270</v>
      </c>
      <c r="J99" s="3">
        <v>990787</v>
      </c>
      <c r="K99" s="3">
        <v>18480060</v>
      </c>
      <c r="L99" s="3">
        <f t="shared" si="12"/>
        <v>161980</v>
      </c>
      <c r="M99" s="3">
        <f t="shared" si="40"/>
        <v>0</v>
      </c>
      <c r="N99" s="3">
        <f t="shared" si="40"/>
        <v>15281</v>
      </c>
      <c r="O99" s="3">
        <f t="shared" si="40"/>
        <v>15171</v>
      </c>
      <c r="P99" s="3">
        <f t="shared" si="40"/>
        <v>14972</v>
      </c>
      <c r="Q99" s="3">
        <f t="shared" si="40"/>
        <v>15066</v>
      </c>
      <c r="R99" s="3">
        <f t="shared" si="40"/>
        <v>15081</v>
      </c>
      <c r="S99" s="3">
        <f t="shared" si="40"/>
        <v>15068</v>
      </c>
      <c r="T99" s="3">
        <f t="shared" si="40"/>
        <v>15085</v>
      </c>
      <c r="U99" s="26">
        <f t="shared" si="39"/>
        <v>105724</v>
      </c>
      <c r="V99" s="26">
        <f t="shared" si="41"/>
        <v>14276</v>
      </c>
    </row>
    <row r="100" spans="1:22" x14ac:dyDescent="0.3">
      <c r="A100" s="57">
        <v>45752</v>
      </c>
      <c r="B100" s="2">
        <v>0.29166666666666702</v>
      </c>
      <c r="C100" s="3">
        <v>2236453</v>
      </c>
      <c r="D100" s="3">
        <v>2360191</v>
      </c>
      <c r="E100" s="3">
        <v>2053765</v>
      </c>
      <c r="F100" s="3">
        <v>1941381</v>
      </c>
      <c r="G100" s="3">
        <v>187223</v>
      </c>
      <c r="H100" s="3">
        <v>624893</v>
      </c>
      <c r="I100" s="3">
        <v>965496</v>
      </c>
      <c r="J100" s="3">
        <v>1000160</v>
      </c>
      <c r="K100" s="3">
        <v>18635530</v>
      </c>
      <c r="L100" s="3">
        <f t="shared" si="12"/>
        <v>155470</v>
      </c>
      <c r="M100" s="3">
        <f t="shared" si="40"/>
        <v>0</v>
      </c>
      <c r="N100" s="3">
        <f t="shared" si="40"/>
        <v>14712</v>
      </c>
      <c r="O100" s="3">
        <f t="shared" si="40"/>
        <v>14612</v>
      </c>
      <c r="P100" s="3">
        <f t="shared" si="40"/>
        <v>14415</v>
      </c>
      <c r="Q100" s="3">
        <f t="shared" si="40"/>
        <v>13991</v>
      </c>
      <c r="R100" s="3">
        <f t="shared" si="40"/>
        <v>9716</v>
      </c>
      <c r="S100" s="3">
        <f t="shared" si="40"/>
        <v>14226</v>
      </c>
      <c r="T100" s="3">
        <f t="shared" si="40"/>
        <v>9373</v>
      </c>
      <c r="U100" s="26">
        <f t="shared" si="39"/>
        <v>91045</v>
      </c>
      <c r="V100" s="26">
        <f>115000-U100</f>
        <v>23955</v>
      </c>
    </row>
    <row r="101" spans="1:22" x14ac:dyDescent="0.3">
      <c r="A101" s="57">
        <v>45753</v>
      </c>
      <c r="B101" s="2">
        <v>0.29166666666666702</v>
      </c>
      <c r="C101" s="3">
        <v>2236453</v>
      </c>
      <c r="D101" s="3">
        <v>2375583</v>
      </c>
      <c r="E101" s="3">
        <v>2065376</v>
      </c>
      <c r="F101" s="3">
        <v>1956456</v>
      </c>
      <c r="G101" s="3">
        <v>202336</v>
      </c>
      <c r="H101" s="3">
        <v>624933</v>
      </c>
      <c r="I101" s="3">
        <v>980683</v>
      </c>
      <c r="J101" s="3">
        <v>1014989</v>
      </c>
      <c r="K101" s="3">
        <v>18797760</v>
      </c>
      <c r="L101" s="3">
        <f t="shared" si="12"/>
        <v>162230</v>
      </c>
      <c r="M101" s="3">
        <f t="shared" si="40"/>
        <v>0</v>
      </c>
      <c r="N101" s="3">
        <f t="shared" si="40"/>
        <v>15392</v>
      </c>
      <c r="O101" s="3">
        <f t="shared" si="40"/>
        <v>11611</v>
      </c>
      <c r="P101" s="3">
        <f t="shared" si="40"/>
        <v>15075</v>
      </c>
      <c r="Q101" s="3">
        <f t="shared" si="40"/>
        <v>15113</v>
      </c>
      <c r="R101" s="3">
        <f t="shared" si="40"/>
        <v>40</v>
      </c>
      <c r="S101" s="3">
        <f t="shared" si="40"/>
        <v>15187</v>
      </c>
      <c r="T101" s="3">
        <f t="shared" si="40"/>
        <v>14829</v>
      </c>
      <c r="U101" s="26">
        <f t="shared" si="39"/>
        <v>87247</v>
      </c>
      <c r="V101" s="26">
        <f t="shared" si="41"/>
        <v>32753</v>
      </c>
    </row>
    <row r="102" spans="1:22" x14ac:dyDescent="0.3">
      <c r="A102" s="57">
        <v>45754</v>
      </c>
      <c r="B102" s="2">
        <v>0.29166666666666702</v>
      </c>
      <c r="C102" s="3">
        <v>2236453</v>
      </c>
      <c r="D102" s="3">
        <v>2390953</v>
      </c>
      <c r="E102" s="3">
        <v>2080491</v>
      </c>
      <c r="F102" s="3">
        <v>1967194</v>
      </c>
      <c r="G102" s="3">
        <v>217393</v>
      </c>
      <c r="H102" s="3">
        <v>624952</v>
      </c>
      <c r="I102" s="3">
        <v>995850</v>
      </c>
      <c r="J102" s="3">
        <v>1029749</v>
      </c>
      <c r="K102" s="3">
        <v>18959600</v>
      </c>
      <c r="L102" s="3">
        <f t="shared" si="12"/>
        <v>161840</v>
      </c>
      <c r="M102" s="3">
        <f t="shared" si="40"/>
        <v>0</v>
      </c>
      <c r="N102" s="3">
        <f t="shared" si="40"/>
        <v>15370</v>
      </c>
      <c r="O102" s="3">
        <f t="shared" si="40"/>
        <v>15115</v>
      </c>
      <c r="P102" s="3">
        <f t="shared" si="40"/>
        <v>10738</v>
      </c>
      <c r="Q102" s="3">
        <f t="shared" si="40"/>
        <v>15057</v>
      </c>
      <c r="R102" s="3">
        <f t="shared" si="40"/>
        <v>19</v>
      </c>
      <c r="S102" s="3">
        <f t="shared" si="40"/>
        <v>15167</v>
      </c>
      <c r="T102" s="3">
        <f t="shared" si="40"/>
        <v>14760</v>
      </c>
      <c r="U102" s="26">
        <f t="shared" ref="U102:U103" si="42">SUM(M102:T102)</f>
        <v>86226</v>
      </c>
      <c r="V102" s="26">
        <f t="shared" si="41"/>
        <v>33774</v>
      </c>
    </row>
    <row r="103" spans="1:22" x14ac:dyDescent="0.3">
      <c r="A103" s="57">
        <v>45755</v>
      </c>
      <c r="B103" s="2">
        <v>0.29166666666666702</v>
      </c>
      <c r="C103" s="3">
        <v>2246249</v>
      </c>
      <c r="D103" s="3">
        <v>2406291</v>
      </c>
      <c r="E103" s="3">
        <v>2095638</v>
      </c>
      <c r="F103" s="3">
        <v>1975865</v>
      </c>
      <c r="G103" s="3">
        <v>232386</v>
      </c>
      <c r="H103" s="3">
        <v>624952</v>
      </c>
      <c r="I103" s="3">
        <v>1010988</v>
      </c>
      <c r="J103" s="3">
        <v>1044498</v>
      </c>
      <c r="K103" s="3">
        <v>19121800</v>
      </c>
      <c r="L103" s="3">
        <f t="shared" si="12"/>
        <v>162200</v>
      </c>
      <c r="M103" s="3">
        <f t="shared" si="40"/>
        <v>9796</v>
      </c>
      <c r="N103" s="3">
        <f t="shared" si="40"/>
        <v>15338</v>
      </c>
      <c r="O103" s="3">
        <f>+E103-E102</f>
        <v>15147</v>
      </c>
      <c r="P103" s="3">
        <f>+F103-F102</f>
        <v>8671</v>
      </c>
      <c r="Q103" s="3">
        <f t="shared" si="40"/>
        <v>14993</v>
      </c>
      <c r="R103" s="3">
        <f>+H103-H102</f>
        <v>0</v>
      </c>
      <c r="S103" s="3">
        <f>+I103-I102</f>
        <v>15138</v>
      </c>
      <c r="T103" s="3">
        <f t="shared" si="40"/>
        <v>14749</v>
      </c>
      <c r="U103" s="26">
        <f t="shared" si="42"/>
        <v>93832</v>
      </c>
      <c r="V103" s="26">
        <f t="shared" si="41"/>
        <v>26168</v>
      </c>
    </row>
    <row r="104" spans="1:22" x14ac:dyDescent="0.3">
      <c r="A104" s="1">
        <v>45756</v>
      </c>
      <c r="B104" s="2">
        <v>0.29166666666666702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f t="shared" ref="L102:L133" si="43">K104-K103</f>
        <v>-19121800</v>
      </c>
      <c r="M104" s="3">
        <f t="shared" ref="M102:M133" si="44">+C104-C103</f>
        <v>-2246249</v>
      </c>
      <c r="N104" s="3">
        <f t="shared" ref="N102:N133" si="45">+D104-D103</f>
        <v>-2406291</v>
      </c>
      <c r="O104" s="3">
        <f t="shared" ref="O102:O133" si="46">+E104-E103</f>
        <v>-2095638</v>
      </c>
      <c r="P104" s="3">
        <f t="shared" ref="P102:P133" si="47">+F104-F103</f>
        <v>-1975865</v>
      </c>
      <c r="Q104" s="3">
        <f t="shared" ref="Q102:Q135" si="48">+G104-G103</f>
        <v>-232386</v>
      </c>
      <c r="R104" s="3">
        <f t="shared" ref="R102:R135" si="49">+H104-H103</f>
        <v>-624952</v>
      </c>
      <c r="S104" s="3">
        <f t="shared" ref="S102:S135" si="50">+I104-I103</f>
        <v>-1010988</v>
      </c>
      <c r="T104" s="3">
        <f t="shared" ref="T102:T135" si="51">+J104-J103</f>
        <v>-1044498</v>
      </c>
      <c r="U104" s="26">
        <f t="shared" ref="U102:U134" si="52">SUM(M104:T104)</f>
        <v>-11636867</v>
      </c>
    </row>
    <row r="105" spans="1:22" x14ac:dyDescent="0.3">
      <c r="A105" s="1">
        <v>45757</v>
      </c>
      <c r="B105" s="2">
        <v>0.29166666666666702</v>
      </c>
      <c r="C105" s="3"/>
      <c r="D105" s="3"/>
      <c r="E105" s="3"/>
      <c r="F105" s="3"/>
      <c r="G105" s="3"/>
      <c r="H105" s="3"/>
      <c r="I105" s="3"/>
      <c r="J105" s="3"/>
      <c r="K105" s="3"/>
      <c r="L105" s="3">
        <f t="shared" si="43"/>
        <v>0</v>
      </c>
      <c r="M105" s="3">
        <f t="shared" si="44"/>
        <v>0</v>
      </c>
      <c r="N105" s="3">
        <f t="shared" si="45"/>
        <v>0</v>
      </c>
      <c r="O105" s="3">
        <f t="shared" si="46"/>
        <v>0</v>
      </c>
      <c r="P105" s="3">
        <f t="shared" si="47"/>
        <v>0</v>
      </c>
      <c r="Q105" s="3">
        <f t="shared" si="48"/>
        <v>0</v>
      </c>
      <c r="R105" s="3">
        <f t="shared" si="49"/>
        <v>0</v>
      </c>
      <c r="S105" s="3">
        <f t="shared" si="50"/>
        <v>0</v>
      </c>
      <c r="T105" s="3">
        <f t="shared" si="51"/>
        <v>0</v>
      </c>
      <c r="U105" s="26">
        <f t="shared" si="52"/>
        <v>0</v>
      </c>
    </row>
    <row r="106" spans="1:22" x14ac:dyDescent="0.3">
      <c r="A106" s="1">
        <v>45758</v>
      </c>
      <c r="B106" s="2">
        <v>0.29166666666666702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f t="shared" si="43"/>
        <v>0</v>
      </c>
      <c r="M106" s="3">
        <f t="shared" si="44"/>
        <v>0</v>
      </c>
      <c r="N106" s="3">
        <f t="shared" si="45"/>
        <v>0</v>
      </c>
      <c r="O106" s="3">
        <f t="shared" si="46"/>
        <v>0</v>
      </c>
      <c r="P106" s="3">
        <f t="shared" si="47"/>
        <v>0</v>
      </c>
      <c r="Q106" s="3">
        <f t="shared" si="48"/>
        <v>0</v>
      </c>
      <c r="R106" s="3">
        <f t="shared" si="49"/>
        <v>0</v>
      </c>
      <c r="S106" s="3">
        <f t="shared" si="50"/>
        <v>0</v>
      </c>
      <c r="T106" s="3">
        <f t="shared" si="51"/>
        <v>0</v>
      </c>
      <c r="U106" s="26">
        <f t="shared" si="52"/>
        <v>0</v>
      </c>
    </row>
    <row r="107" spans="1:22" x14ac:dyDescent="0.3">
      <c r="A107" s="1">
        <v>45759</v>
      </c>
      <c r="B107" s="2">
        <v>0.29166666666666702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f t="shared" si="43"/>
        <v>0</v>
      </c>
      <c r="M107" s="3">
        <f t="shared" si="44"/>
        <v>0</v>
      </c>
      <c r="N107" s="3">
        <f t="shared" si="45"/>
        <v>0</v>
      </c>
      <c r="O107" s="3">
        <f t="shared" si="46"/>
        <v>0</v>
      </c>
      <c r="P107" s="3">
        <f t="shared" si="47"/>
        <v>0</v>
      </c>
      <c r="Q107" s="3">
        <f t="shared" si="48"/>
        <v>0</v>
      </c>
      <c r="R107" s="3">
        <f t="shared" si="49"/>
        <v>0</v>
      </c>
      <c r="S107" s="3">
        <f t="shared" si="50"/>
        <v>0</v>
      </c>
      <c r="T107" s="3">
        <f t="shared" si="51"/>
        <v>0</v>
      </c>
      <c r="U107" s="26">
        <f t="shared" si="52"/>
        <v>0</v>
      </c>
    </row>
    <row r="108" spans="1:22" x14ac:dyDescent="0.3">
      <c r="A108" s="1">
        <v>45760</v>
      </c>
      <c r="B108" s="2">
        <v>0.29166666666666702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f t="shared" si="43"/>
        <v>0</v>
      </c>
      <c r="M108" s="3">
        <f t="shared" si="44"/>
        <v>0</v>
      </c>
      <c r="N108" s="3">
        <f t="shared" si="45"/>
        <v>0</v>
      </c>
      <c r="O108" s="3">
        <f t="shared" si="46"/>
        <v>0</v>
      </c>
      <c r="P108" s="3">
        <f t="shared" si="47"/>
        <v>0</v>
      </c>
      <c r="Q108" s="3">
        <f t="shared" si="48"/>
        <v>0</v>
      </c>
      <c r="R108" s="3">
        <f t="shared" si="49"/>
        <v>0</v>
      </c>
      <c r="S108" s="3">
        <f t="shared" si="50"/>
        <v>0</v>
      </c>
      <c r="T108" s="3">
        <f t="shared" si="51"/>
        <v>0</v>
      </c>
      <c r="U108" s="26">
        <f t="shared" si="52"/>
        <v>0</v>
      </c>
    </row>
    <row r="109" spans="1:22" x14ac:dyDescent="0.3">
      <c r="A109" s="1">
        <v>45761</v>
      </c>
      <c r="B109" s="2">
        <v>0.29166666666666702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f t="shared" si="43"/>
        <v>0</v>
      </c>
      <c r="M109" s="3">
        <f t="shared" si="44"/>
        <v>0</v>
      </c>
      <c r="N109" s="3">
        <f t="shared" si="45"/>
        <v>0</v>
      </c>
      <c r="O109" s="3">
        <f t="shared" si="46"/>
        <v>0</v>
      </c>
      <c r="P109" s="3">
        <f t="shared" si="47"/>
        <v>0</v>
      </c>
      <c r="Q109" s="3">
        <f t="shared" si="48"/>
        <v>0</v>
      </c>
      <c r="R109" s="3">
        <f t="shared" si="49"/>
        <v>0</v>
      </c>
      <c r="S109" s="3">
        <f t="shared" si="50"/>
        <v>0</v>
      </c>
      <c r="T109" s="3">
        <f t="shared" si="51"/>
        <v>0</v>
      </c>
      <c r="U109" s="26">
        <f t="shared" si="52"/>
        <v>0</v>
      </c>
    </row>
    <row r="110" spans="1:22" x14ac:dyDescent="0.3">
      <c r="A110" s="1">
        <v>45762</v>
      </c>
      <c r="B110" s="2">
        <v>0.29166666666666702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f t="shared" si="43"/>
        <v>0</v>
      </c>
      <c r="M110" s="3">
        <f t="shared" si="44"/>
        <v>0</v>
      </c>
      <c r="N110" s="3">
        <f t="shared" si="45"/>
        <v>0</v>
      </c>
      <c r="O110" s="3">
        <f t="shared" si="46"/>
        <v>0</v>
      </c>
      <c r="P110" s="3">
        <f t="shared" si="47"/>
        <v>0</v>
      </c>
      <c r="Q110" s="3">
        <f t="shared" si="48"/>
        <v>0</v>
      </c>
      <c r="R110" s="3">
        <f t="shared" si="49"/>
        <v>0</v>
      </c>
      <c r="S110" s="3">
        <f t="shared" si="50"/>
        <v>0</v>
      </c>
      <c r="T110" s="3">
        <f t="shared" si="51"/>
        <v>0</v>
      </c>
      <c r="U110" s="26">
        <f t="shared" si="52"/>
        <v>0</v>
      </c>
    </row>
    <row r="111" spans="1:22" x14ac:dyDescent="0.3">
      <c r="A111" s="1">
        <v>45763</v>
      </c>
      <c r="B111" s="2">
        <v>0.29166666666666702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f t="shared" si="43"/>
        <v>0</v>
      </c>
      <c r="M111" s="3">
        <f t="shared" si="44"/>
        <v>0</v>
      </c>
      <c r="N111" s="3">
        <f t="shared" si="45"/>
        <v>0</v>
      </c>
      <c r="O111" s="3">
        <f t="shared" si="46"/>
        <v>0</v>
      </c>
      <c r="P111" s="3">
        <f t="shared" si="47"/>
        <v>0</v>
      </c>
      <c r="Q111" s="3">
        <f t="shared" si="48"/>
        <v>0</v>
      </c>
      <c r="R111" s="3">
        <f t="shared" si="49"/>
        <v>0</v>
      </c>
      <c r="S111" s="3">
        <f t="shared" si="50"/>
        <v>0</v>
      </c>
      <c r="T111" s="3">
        <f t="shared" si="51"/>
        <v>0</v>
      </c>
      <c r="U111" s="26">
        <f t="shared" si="52"/>
        <v>0</v>
      </c>
    </row>
    <row r="112" spans="1:22" x14ac:dyDescent="0.3">
      <c r="A112" s="1">
        <v>45764</v>
      </c>
      <c r="B112" s="2">
        <v>0.29166666666666702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f t="shared" si="43"/>
        <v>0</v>
      </c>
      <c r="M112" s="3">
        <f t="shared" si="44"/>
        <v>0</v>
      </c>
      <c r="N112" s="3">
        <f t="shared" si="45"/>
        <v>0</v>
      </c>
      <c r="O112" s="3">
        <f t="shared" si="46"/>
        <v>0</v>
      </c>
      <c r="P112" s="3">
        <f t="shared" si="47"/>
        <v>0</v>
      </c>
      <c r="Q112" s="3">
        <f t="shared" si="48"/>
        <v>0</v>
      </c>
      <c r="R112" s="3">
        <f t="shared" si="49"/>
        <v>0</v>
      </c>
      <c r="S112" s="3">
        <f t="shared" si="50"/>
        <v>0</v>
      </c>
      <c r="T112" s="3">
        <f t="shared" si="51"/>
        <v>0</v>
      </c>
      <c r="U112" s="26">
        <f t="shared" si="52"/>
        <v>0</v>
      </c>
    </row>
    <row r="113" spans="1:21" x14ac:dyDescent="0.3">
      <c r="A113" s="1">
        <v>45765</v>
      </c>
      <c r="B113" s="2">
        <v>0.29166666666666702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f t="shared" si="43"/>
        <v>0</v>
      </c>
      <c r="M113" s="3">
        <f t="shared" si="44"/>
        <v>0</v>
      </c>
      <c r="N113" s="3">
        <f t="shared" si="45"/>
        <v>0</v>
      </c>
      <c r="O113" s="3">
        <f t="shared" si="46"/>
        <v>0</v>
      </c>
      <c r="P113" s="3">
        <f t="shared" si="47"/>
        <v>0</v>
      </c>
      <c r="Q113" s="3">
        <f t="shared" si="48"/>
        <v>0</v>
      </c>
      <c r="R113" s="3">
        <f t="shared" si="49"/>
        <v>0</v>
      </c>
      <c r="S113" s="3">
        <f t="shared" si="50"/>
        <v>0</v>
      </c>
      <c r="T113" s="3">
        <f t="shared" si="51"/>
        <v>0</v>
      </c>
      <c r="U113" s="26">
        <f t="shared" si="52"/>
        <v>0</v>
      </c>
    </row>
    <row r="114" spans="1:21" x14ac:dyDescent="0.3">
      <c r="A114" s="1">
        <v>45766</v>
      </c>
      <c r="B114" s="2">
        <v>0.29166666666666702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f t="shared" si="43"/>
        <v>0</v>
      </c>
      <c r="M114" s="3">
        <f t="shared" si="44"/>
        <v>0</v>
      </c>
      <c r="N114" s="3">
        <f t="shared" si="45"/>
        <v>0</v>
      </c>
      <c r="O114" s="3">
        <f t="shared" si="46"/>
        <v>0</v>
      </c>
      <c r="P114" s="3">
        <f t="shared" si="47"/>
        <v>0</v>
      </c>
      <c r="Q114" s="3">
        <f t="shared" si="48"/>
        <v>0</v>
      </c>
      <c r="R114" s="3">
        <f t="shared" si="49"/>
        <v>0</v>
      </c>
      <c r="S114" s="3">
        <f t="shared" si="50"/>
        <v>0</v>
      </c>
      <c r="T114" s="3">
        <f t="shared" si="51"/>
        <v>0</v>
      </c>
      <c r="U114" s="26">
        <f t="shared" si="52"/>
        <v>0</v>
      </c>
    </row>
    <row r="115" spans="1:21" x14ac:dyDescent="0.3">
      <c r="A115" s="1">
        <v>45767</v>
      </c>
      <c r="B115" s="2">
        <v>0.29166666666666702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f t="shared" si="43"/>
        <v>0</v>
      </c>
      <c r="M115" s="3">
        <f t="shared" si="44"/>
        <v>0</v>
      </c>
      <c r="N115" s="3">
        <f t="shared" si="45"/>
        <v>0</v>
      </c>
      <c r="O115" s="3">
        <f t="shared" si="46"/>
        <v>0</v>
      </c>
      <c r="P115" s="3">
        <f t="shared" si="47"/>
        <v>0</v>
      </c>
      <c r="Q115" s="3">
        <f t="shared" si="48"/>
        <v>0</v>
      </c>
      <c r="R115" s="3">
        <f t="shared" si="49"/>
        <v>0</v>
      </c>
      <c r="S115" s="3">
        <f t="shared" si="50"/>
        <v>0</v>
      </c>
      <c r="T115" s="3">
        <f t="shared" si="51"/>
        <v>0</v>
      </c>
      <c r="U115" s="26">
        <f t="shared" si="52"/>
        <v>0</v>
      </c>
    </row>
    <row r="116" spans="1:21" x14ac:dyDescent="0.3">
      <c r="A116" s="1">
        <v>45768</v>
      </c>
      <c r="B116" s="2">
        <v>0.29166666666666702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f t="shared" si="43"/>
        <v>0</v>
      </c>
      <c r="M116" s="3">
        <f t="shared" si="44"/>
        <v>0</v>
      </c>
      <c r="N116" s="3">
        <f t="shared" si="45"/>
        <v>0</v>
      </c>
      <c r="O116" s="3">
        <f t="shared" si="46"/>
        <v>0</v>
      </c>
      <c r="P116" s="3">
        <f t="shared" si="47"/>
        <v>0</v>
      </c>
      <c r="Q116" s="3">
        <f t="shared" si="48"/>
        <v>0</v>
      </c>
      <c r="R116" s="3">
        <f t="shared" si="49"/>
        <v>0</v>
      </c>
      <c r="S116" s="3">
        <f t="shared" si="50"/>
        <v>0</v>
      </c>
      <c r="T116" s="3">
        <f t="shared" si="51"/>
        <v>0</v>
      </c>
      <c r="U116" s="26">
        <f t="shared" si="52"/>
        <v>0</v>
      </c>
    </row>
    <row r="117" spans="1:21" x14ac:dyDescent="0.3">
      <c r="A117" s="1">
        <v>45769</v>
      </c>
      <c r="B117" s="2">
        <v>0.29166666666666702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f t="shared" si="43"/>
        <v>0</v>
      </c>
      <c r="M117" s="3">
        <f t="shared" si="44"/>
        <v>0</v>
      </c>
      <c r="N117" s="3">
        <f t="shared" si="45"/>
        <v>0</v>
      </c>
      <c r="O117" s="3">
        <f t="shared" si="46"/>
        <v>0</v>
      </c>
      <c r="P117" s="3">
        <f t="shared" si="47"/>
        <v>0</v>
      </c>
      <c r="Q117" s="3">
        <f t="shared" si="48"/>
        <v>0</v>
      </c>
      <c r="R117" s="3">
        <f t="shared" si="49"/>
        <v>0</v>
      </c>
      <c r="S117" s="3">
        <f t="shared" si="50"/>
        <v>0</v>
      </c>
      <c r="T117" s="3">
        <f t="shared" si="51"/>
        <v>0</v>
      </c>
      <c r="U117" s="26">
        <f t="shared" si="52"/>
        <v>0</v>
      </c>
    </row>
    <row r="118" spans="1:21" x14ac:dyDescent="0.3">
      <c r="A118" s="1">
        <v>45770</v>
      </c>
      <c r="B118" s="2">
        <v>0.29166666666666702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f t="shared" si="43"/>
        <v>0</v>
      </c>
      <c r="M118" s="3">
        <f t="shared" si="44"/>
        <v>0</v>
      </c>
      <c r="N118" s="3">
        <f t="shared" si="45"/>
        <v>0</v>
      </c>
      <c r="O118" s="3">
        <f t="shared" si="46"/>
        <v>0</v>
      </c>
      <c r="P118" s="3">
        <f t="shared" si="47"/>
        <v>0</v>
      </c>
      <c r="Q118" s="3">
        <f t="shared" si="48"/>
        <v>0</v>
      </c>
      <c r="R118" s="3">
        <f t="shared" si="49"/>
        <v>0</v>
      </c>
      <c r="S118" s="3">
        <f t="shared" si="50"/>
        <v>0</v>
      </c>
      <c r="T118" s="3">
        <f t="shared" si="51"/>
        <v>0</v>
      </c>
      <c r="U118" s="26">
        <f t="shared" si="52"/>
        <v>0</v>
      </c>
    </row>
    <row r="119" spans="1:21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si="43"/>
        <v>0</v>
      </c>
      <c r="M119" s="3">
        <f t="shared" si="44"/>
        <v>0</v>
      </c>
      <c r="N119" s="3">
        <f t="shared" si="45"/>
        <v>0</v>
      </c>
      <c r="O119" s="3">
        <f t="shared" si="46"/>
        <v>0</v>
      </c>
      <c r="P119" s="3">
        <f t="shared" si="47"/>
        <v>0</v>
      </c>
      <c r="Q119" s="3">
        <f t="shared" si="48"/>
        <v>0</v>
      </c>
      <c r="R119" s="3">
        <f t="shared" si="49"/>
        <v>0</v>
      </c>
      <c r="S119" s="3">
        <f t="shared" si="50"/>
        <v>0</v>
      </c>
      <c r="T119" s="3">
        <f t="shared" si="51"/>
        <v>0</v>
      </c>
      <c r="U119" s="26">
        <f t="shared" si="52"/>
        <v>0</v>
      </c>
    </row>
    <row r="120" spans="1:21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43"/>
        <v>0</v>
      </c>
      <c r="M120" s="3">
        <f t="shared" si="44"/>
        <v>0</v>
      </c>
      <c r="N120" s="3">
        <f t="shared" si="45"/>
        <v>0</v>
      </c>
      <c r="O120" s="3">
        <f t="shared" si="46"/>
        <v>0</v>
      </c>
      <c r="P120" s="3">
        <f t="shared" si="47"/>
        <v>0</v>
      </c>
      <c r="Q120" s="3">
        <f t="shared" si="48"/>
        <v>0</v>
      </c>
      <c r="R120" s="3">
        <f t="shared" si="49"/>
        <v>0</v>
      </c>
      <c r="S120" s="3">
        <f t="shared" si="50"/>
        <v>0</v>
      </c>
      <c r="T120" s="3">
        <f t="shared" si="51"/>
        <v>0</v>
      </c>
      <c r="U120" s="26">
        <f t="shared" si="52"/>
        <v>0</v>
      </c>
    </row>
    <row r="121" spans="1:21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43"/>
        <v>0</v>
      </c>
      <c r="M121" s="3">
        <f t="shared" si="44"/>
        <v>0</v>
      </c>
      <c r="N121" s="3">
        <f t="shared" si="45"/>
        <v>0</v>
      </c>
      <c r="O121" s="3">
        <f t="shared" si="46"/>
        <v>0</v>
      </c>
      <c r="P121" s="3">
        <f t="shared" si="47"/>
        <v>0</v>
      </c>
      <c r="Q121" s="3">
        <f t="shared" si="48"/>
        <v>0</v>
      </c>
      <c r="R121" s="3">
        <f t="shared" si="49"/>
        <v>0</v>
      </c>
      <c r="S121" s="3">
        <f t="shared" si="50"/>
        <v>0</v>
      </c>
      <c r="T121" s="3">
        <f t="shared" si="51"/>
        <v>0</v>
      </c>
      <c r="U121" s="26">
        <f t="shared" si="52"/>
        <v>0</v>
      </c>
    </row>
    <row r="122" spans="1:21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43"/>
        <v>0</v>
      </c>
      <c r="M122" s="3">
        <f t="shared" si="44"/>
        <v>0</v>
      </c>
      <c r="N122" s="3">
        <f t="shared" si="45"/>
        <v>0</v>
      </c>
      <c r="O122" s="3">
        <f t="shared" si="46"/>
        <v>0</v>
      </c>
      <c r="P122" s="3">
        <f t="shared" si="47"/>
        <v>0</v>
      </c>
      <c r="Q122" s="3">
        <f t="shared" si="48"/>
        <v>0</v>
      </c>
      <c r="R122" s="3">
        <f t="shared" si="49"/>
        <v>0</v>
      </c>
      <c r="S122" s="3">
        <f t="shared" si="50"/>
        <v>0</v>
      </c>
      <c r="T122" s="3">
        <f t="shared" si="51"/>
        <v>0</v>
      </c>
      <c r="U122" s="26">
        <f t="shared" si="52"/>
        <v>0</v>
      </c>
    </row>
    <row r="123" spans="1:21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43"/>
        <v>0</v>
      </c>
      <c r="M123" s="3">
        <f t="shared" si="44"/>
        <v>0</v>
      </c>
      <c r="N123" s="3">
        <f t="shared" si="45"/>
        <v>0</v>
      </c>
      <c r="O123" s="3">
        <f t="shared" si="46"/>
        <v>0</v>
      </c>
      <c r="P123" s="3">
        <f t="shared" si="47"/>
        <v>0</v>
      </c>
      <c r="Q123" s="3">
        <f t="shared" si="48"/>
        <v>0</v>
      </c>
      <c r="R123" s="3">
        <f t="shared" si="49"/>
        <v>0</v>
      </c>
      <c r="S123" s="3">
        <f t="shared" si="50"/>
        <v>0</v>
      </c>
      <c r="T123" s="3">
        <f t="shared" si="51"/>
        <v>0</v>
      </c>
      <c r="U123" s="26">
        <f t="shared" si="52"/>
        <v>0</v>
      </c>
    </row>
    <row r="124" spans="1:21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43"/>
        <v>0</v>
      </c>
      <c r="M124" s="3">
        <f t="shared" si="44"/>
        <v>0</v>
      </c>
      <c r="N124" s="3">
        <f t="shared" si="45"/>
        <v>0</v>
      </c>
      <c r="O124" s="3">
        <f t="shared" si="46"/>
        <v>0</v>
      </c>
      <c r="P124" s="3">
        <f t="shared" si="47"/>
        <v>0</v>
      </c>
      <c r="Q124" s="3">
        <f t="shared" si="48"/>
        <v>0</v>
      </c>
      <c r="R124" s="3">
        <f t="shared" si="49"/>
        <v>0</v>
      </c>
      <c r="S124" s="3">
        <f t="shared" si="50"/>
        <v>0</v>
      </c>
      <c r="T124" s="3">
        <f t="shared" si="51"/>
        <v>0</v>
      </c>
      <c r="U124" s="26">
        <f t="shared" si="52"/>
        <v>0</v>
      </c>
    </row>
    <row r="125" spans="1:21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43"/>
        <v>0</v>
      </c>
      <c r="M125" s="3">
        <f t="shared" si="44"/>
        <v>0</v>
      </c>
      <c r="N125" s="3">
        <f t="shared" si="45"/>
        <v>0</v>
      </c>
      <c r="O125" s="3">
        <f t="shared" si="46"/>
        <v>0</v>
      </c>
      <c r="P125" s="3">
        <f t="shared" si="47"/>
        <v>0</v>
      </c>
      <c r="Q125" s="3">
        <f t="shared" si="48"/>
        <v>0</v>
      </c>
      <c r="R125" s="3">
        <f t="shared" si="49"/>
        <v>0</v>
      </c>
      <c r="S125" s="3">
        <f t="shared" si="50"/>
        <v>0</v>
      </c>
      <c r="T125" s="3">
        <f t="shared" si="51"/>
        <v>0</v>
      </c>
      <c r="U125" s="26">
        <f t="shared" si="52"/>
        <v>0</v>
      </c>
    </row>
    <row r="126" spans="1:21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43"/>
        <v>0</v>
      </c>
      <c r="M126" s="3">
        <f t="shared" si="44"/>
        <v>0</v>
      </c>
      <c r="N126" s="3">
        <f t="shared" si="45"/>
        <v>0</v>
      </c>
      <c r="O126" s="3">
        <f t="shared" si="46"/>
        <v>0</v>
      </c>
      <c r="P126" s="3">
        <f t="shared" si="47"/>
        <v>0</v>
      </c>
      <c r="Q126" s="3">
        <f t="shared" si="48"/>
        <v>0</v>
      </c>
      <c r="R126" s="3">
        <f t="shared" si="49"/>
        <v>0</v>
      </c>
      <c r="S126" s="3">
        <f t="shared" si="50"/>
        <v>0</v>
      </c>
      <c r="T126" s="3">
        <f t="shared" si="51"/>
        <v>0</v>
      </c>
      <c r="U126" s="26">
        <f t="shared" si="52"/>
        <v>0</v>
      </c>
    </row>
    <row r="127" spans="1:21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43"/>
        <v>0</v>
      </c>
      <c r="M127" s="3">
        <f t="shared" si="44"/>
        <v>0</v>
      </c>
      <c r="N127" s="3">
        <f t="shared" si="45"/>
        <v>0</v>
      </c>
      <c r="O127" s="3">
        <f t="shared" si="46"/>
        <v>0</v>
      </c>
      <c r="P127" s="3">
        <f t="shared" si="47"/>
        <v>0</v>
      </c>
      <c r="Q127" s="3">
        <f t="shared" si="48"/>
        <v>0</v>
      </c>
      <c r="R127" s="3">
        <f t="shared" si="49"/>
        <v>0</v>
      </c>
      <c r="S127" s="3">
        <f t="shared" si="50"/>
        <v>0</v>
      </c>
      <c r="T127" s="3">
        <f t="shared" si="51"/>
        <v>0</v>
      </c>
      <c r="U127" s="26">
        <f t="shared" si="52"/>
        <v>0</v>
      </c>
    </row>
    <row r="128" spans="1:21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43"/>
        <v>0</v>
      </c>
      <c r="M128" s="3">
        <f t="shared" si="44"/>
        <v>0</v>
      </c>
      <c r="N128" s="3">
        <f t="shared" si="45"/>
        <v>0</v>
      </c>
      <c r="O128" s="3">
        <f t="shared" si="46"/>
        <v>0</v>
      </c>
      <c r="P128" s="3">
        <f t="shared" si="47"/>
        <v>0</v>
      </c>
      <c r="Q128" s="3">
        <f t="shared" si="48"/>
        <v>0</v>
      </c>
      <c r="R128" s="3">
        <f t="shared" si="49"/>
        <v>0</v>
      </c>
      <c r="S128" s="3">
        <f t="shared" si="50"/>
        <v>0</v>
      </c>
      <c r="T128" s="3">
        <f t="shared" si="51"/>
        <v>0</v>
      </c>
      <c r="U128" s="26">
        <f t="shared" si="52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43"/>
        <v>0</v>
      </c>
      <c r="M129" s="3">
        <f t="shared" si="44"/>
        <v>0</v>
      </c>
      <c r="N129" s="3">
        <f t="shared" si="45"/>
        <v>0</v>
      </c>
      <c r="O129" s="3">
        <f t="shared" si="46"/>
        <v>0</v>
      </c>
      <c r="P129" s="3">
        <f t="shared" si="47"/>
        <v>0</v>
      </c>
      <c r="Q129" s="3">
        <f t="shared" si="48"/>
        <v>0</v>
      </c>
      <c r="R129" s="3">
        <f t="shared" si="49"/>
        <v>0</v>
      </c>
      <c r="S129" s="3">
        <f t="shared" si="50"/>
        <v>0</v>
      </c>
      <c r="T129" s="3">
        <f t="shared" si="51"/>
        <v>0</v>
      </c>
      <c r="U129" s="26">
        <f t="shared" si="52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43"/>
        <v>0</v>
      </c>
      <c r="M130" s="3">
        <f t="shared" si="44"/>
        <v>0</v>
      </c>
      <c r="N130" s="3">
        <f t="shared" si="45"/>
        <v>0</v>
      </c>
      <c r="O130" s="3">
        <f t="shared" si="46"/>
        <v>0</v>
      </c>
      <c r="P130" s="3">
        <f t="shared" si="47"/>
        <v>0</v>
      </c>
      <c r="Q130" s="3">
        <f t="shared" si="48"/>
        <v>0</v>
      </c>
      <c r="R130" s="3">
        <f t="shared" si="49"/>
        <v>0</v>
      </c>
      <c r="S130" s="3">
        <f t="shared" si="50"/>
        <v>0</v>
      </c>
      <c r="T130" s="3">
        <f t="shared" si="51"/>
        <v>0</v>
      </c>
      <c r="U130" s="26">
        <f t="shared" si="52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43"/>
        <v>0</v>
      </c>
      <c r="M131" s="3">
        <f t="shared" si="44"/>
        <v>0</v>
      </c>
      <c r="N131" s="3">
        <f t="shared" si="45"/>
        <v>0</v>
      </c>
      <c r="O131" s="3">
        <f t="shared" si="46"/>
        <v>0</v>
      </c>
      <c r="P131" s="3">
        <f t="shared" si="47"/>
        <v>0</v>
      </c>
      <c r="Q131" s="3">
        <f t="shared" si="48"/>
        <v>0</v>
      </c>
      <c r="R131" s="3">
        <f t="shared" si="49"/>
        <v>0</v>
      </c>
      <c r="S131" s="3">
        <f t="shared" si="50"/>
        <v>0</v>
      </c>
      <c r="T131" s="3">
        <f t="shared" si="51"/>
        <v>0</v>
      </c>
      <c r="U131" s="26">
        <f t="shared" si="52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43"/>
        <v>0</v>
      </c>
      <c r="M132" s="3">
        <f t="shared" si="44"/>
        <v>0</v>
      </c>
      <c r="N132" s="3">
        <f t="shared" si="45"/>
        <v>0</v>
      </c>
      <c r="O132" s="3">
        <f t="shared" si="46"/>
        <v>0</v>
      </c>
      <c r="P132" s="3">
        <f t="shared" si="47"/>
        <v>0</v>
      </c>
      <c r="Q132" s="3">
        <f t="shared" si="48"/>
        <v>0</v>
      </c>
      <c r="R132" s="3">
        <f t="shared" si="49"/>
        <v>0</v>
      </c>
      <c r="S132" s="3">
        <f t="shared" si="50"/>
        <v>0</v>
      </c>
      <c r="T132" s="3">
        <f t="shared" si="51"/>
        <v>0</v>
      </c>
      <c r="U132" s="26">
        <f t="shared" si="52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43"/>
        <v>0</v>
      </c>
      <c r="M133" s="3">
        <f t="shared" si="44"/>
        <v>0</v>
      </c>
      <c r="N133" s="3">
        <f t="shared" si="45"/>
        <v>0</v>
      </c>
      <c r="O133" s="3">
        <f t="shared" si="46"/>
        <v>0</v>
      </c>
      <c r="P133" s="3">
        <f t="shared" si="47"/>
        <v>0</v>
      </c>
      <c r="Q133" s="3">
        <f t="shared" si="48"/>
        <v>0</v>
      </c>
      <c r="R133" s="3">
        <f t="shared" si="49"/>
        <v>0</v>
      </c>
      <c r="S133" s="3">
        <f t="shared" si="50"/>
        <v>0</v>
      </c>
      <c r="T133" s="3">
        <f t="shared" si="51"/>
        <v>0</v>
      </c>
      <c r="U133" s="26">
        <f t="shared" si="52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53">K134-K133</f>
        <v>0</v>
      </c>
      <c r="M134" s="3">
        <f t="shared" ref="M134:M197" si="54">+C134-C133</f>
        <v>0</v>
      </c>
      <c r="N134" s="3">
        <f t="shared" ref="N134:N197" si="55">+D134-D133</f>
        <v>0</v>
      </c>
      <c r="O134" s="3">
        <f t="shared" ref="O134:O197" si="56">+E134-E133</f>
        <v>0</v>
      </c>
      <c r="P134" s="3">
        <f t="shared" ref="P134:P197" si="57">+F134-F133</f>
        <v>0</v>
      </c>
      <c r="Q134" s="3">
        <f t="shared" si="48"/>
        <v>0</v>
      </c>
      <c r="R134" s="3">
        <f t="shared" si="49"/>
        <v>0</v>
      </c>
      <c r="S134" s="3">
        <f t="shared" si="50"/>
        <v>0</v>
      </c>
      <c r="T134" s="3">
        <f t="shared" si="51"/>
        <v>0</v>
      </c>
      <c r="U134" s="26">
        <f t="shared" si="52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53"/>
        <v>0</v>
      </c>
      <c r="M135" s="3">
        <f t="shared" si="54"/>
        <v>0</v>
      </c>
      <c r="N135" s="3">
        <f t="shared" si="55"/>
        <v>0</v>
      </c>
      <c r="O135" s="3">
        <f t="shared" si="56"/>
        <v>0</v>
      </c>
      <c r="P135" s="3">
        <f t="shared" si="57"/>
        <v>0</v>
      </c>
      <c r="Q135" s="3">
        <f t="shared" si="48"/>
        <v>0</v>
      </c>
      <c r="R135" s="3">
        <f t="shared" si="49"/>
        <v>0</v>
      </c>
      <c r="S135" s="3">
        <f t="shared" si="50"/>
        <v>0</v>
      </c>
      <c r="T135" s="3">
        <f t="shared" si="51"/>
        <v>0</v>
      </c>
      <c r="U135" s="26">
        <f t="shared" ref="U135:U198" si="58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53"/>
        <v>0</v>
      </c>
      <c r="M136" s="3">
        <f t="shared" si="54"/>
        <v>0</v>
      </c>
      <c r="N136" s="3">
        <f t="shared" si="55"/>
        <v>0</v>
      </c>
      <c r="O136" s="3">
        <f t="shared" si="56"/>
        <v>0</v>
      </c>
      <c r="P136" s="3">
        <f t="shared" si="57"/>
        <v>0</v>
      </c>
      <c r="Q136" s="3">
        <f t="shared" ref="Q136:Q199" si="59">+G136-G135</f>
        <v>0</v>
      </c>
      <c r="R136" s="3">
        <f t="shared" ref="R136:R199" si="60">+H136-H135</f>
        <v>0</v>
      </c>
      <c r="S136" s="3">
        <f t="shared" ref="S136:S199" si="61">+I136-I135</f>
        <v>0</v>
      </c>
      <c r="T136" s="3">
        <f t="shared" ref="T136:T199" si="62">+J136-J135</f>
        <v>0</v>
      </c>
      <c r="U136" s="26">
        <f t="shared" si="58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53"/>
        <v>0</v>
      </c>
      <c r="M137" s="3">
        <f t="shared" si="54"/>
        <v>0</v>
      </c>
      <c r="N137" s="3">
        <f t="shared" si="55"/>
        <v>0</v>
      </c>
      <c r="O137" s="3">
        <f t="shared" si="56"/>
        <v>0</v>
      </c>
      <c r="P137" s="3">
        <f t="shared" si="57"/>
        <v>0</v>
      </c>
      <c r="Q137" s="3">
        <f t="shared" si="59"/>
        <v>0</v>
      </c>
      <c r="R137" s="3">
        <f t="shared" si="60"/>
        <v>0</v>
      </c>
      <c r="S137" s="3">
        <f t="shared" si="61"/>
        <v>0</v>
      </c>
      <c r="T137" s="3">
        <f t="shared" si="62"/>
        <v>0</v>
      </c>
      <c r="U137" s="26">
        <f t="shared" si="58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53"/>
        <v>0</v>
      </c>
      <c r="M138" s="3">
        <f t="shared" si="54"/>
        <v>0</v>
      </c>
      <c r="N138" s="3">
        <f t="shared" si="55"/>
        <v>0</v>
      </c>
      <c r="O138" s="3">
        <f t="shared" si="56"/>
        <v>0</v>
      </c>
      <c r="P138" s="3">
        <f t="shared" si="57"/>
        <v>0</v>
      </c>
      <c r="Q138" s="3">
        <f t="shared" si="59"/>
        <v>0</v>
      </c>
      <c r="R138" s="3">
        <f t="shared" si="60"/>
        <v>0</v>
      </c>
      <c r="S138" s="3">
        <f t="shared" si="61"/>
        <v>0</v>
      </c>
      <c r="T138" s="3">
        <f t="shared" si="62"/>
        <v>0</v>
      </c>
      <c r="U138" s="26">
        <f t="shared" si="58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53"/>
        <v>0</v>
      </c>
      <c r="M139" s="3">
        <f t="shared" si="54"/>
        <v>0</v>
      </c>
      <c r="N139" s="3">
        <f t="shared" si="55"/>
        <v>0</v>
      </c>
      <c r="O139" s="3">
        <f t="shared" si="56"/>
        <v>0</v>
      </c>
      <c r="P139" s="3">
        <f t="shared" si="57"/>
        <v>0</v>
      </c>
      <c r="Q139" s="3">
        <f t="shared" si="59"/>
        <v>0</v>
      </c>
      <c r="R139" s="3">
        <f t="shared" si="60"/>
        <v>0</v>
      </c>
      <c r="S139" s="3">
        <f t="shared" si="61"/>
        <v>0</v>
      </c>
      <c r="T139" s="3">
        <f t="shared" si="62"/>
        <v>0</v>
      </c>
      <c r="U139" s="26">
        <f t="shared" si="58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53"/>
        <v>0</v>
      </c>
      <c r="M140" s="3">
        <f t="shared" si="54"/>
        <v>0</v>
      </c>
      <c r="N140" s="3">
        <f t="shared" si="55"/>
        <v>0</v>
      </c>
      <c r="O140" s="3">
        <f t="shared" si="56"/>
        <v>0</v>
      </c>
      <c r="P140" s="3">
        <f t="shared" si="57"/>
        <v>0</v>
      </c>
      <c r="Q140" s="3">
        <f t="shared" si="59"/>
        <v>0</v>
      </c>
      <c r="R140" s="3">
        <f t="shared" si="60"/>
        <v>0</v>
      </c>
      <c r="S140" s="3">
        <f t="shared" si="61"/>
        <v>0</v>
      </c>
      <c r="T140" s="3">
        <f t="shared" si="62"/>
        <v>0</v>
      </c>
      <c r="U140" s="26">
        <f t="shared" si="58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53"/>
        <v>0</v>
      </c>
      <c r="M141" s="3">
        <f t="shared" si="54"/>
        <v>0</v>
      </c>
      <c r="N141" s="3">
        <f t="shared" si="55"/>
        <v>0</v>
      </c>
      <c r="O141" s="3">
        <f t="shared" si="56"/>
        <v>0</v>
      </c>
      <c r="P141" s="3">
        <f t="shared" si="57"/>
        <v>0</v>
      </c>
      <c r="Q141" s="3">
        <f t="shared" si="59"/>
        <v>0</v>
      </c>
      <c r="R141" s="3">
        <f t="shared" si="60"/>
        <v>0</v>
      </c>
      <c r="S141" s="3">
        <f t="shared" si="61"/>
        <v>0</v>
      </c>
      <c r="T141" s="3">
        <f t="shared" si="62"/>
        <v>0</v>
      </c>
      <c r="U141" s="26">
        <f t="shared" si="58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53"/>
        <v>0</v>
      </c>
      <c r="M142" s="3">
        <f t="shared" si="54"/>
        <v>0</v>
      </c>
      <c r="N142" s="3">
        <f t="shared" si="55"/>
        <v>0</v>
      </c>
      <c r="O142" s="3">
        <f t="shared" si="56"/>
        <v>0</v>
      </c>
      <c r="P142" s="3">
        <f t="shared" si="57"/>
        <v>0</v>
      </c>
      <c r="Q142" s="3">
        <f t="shared" si="59"/>
        <v>0</v>
      </c>
      <c r="R142" s="3">
        <f t="shared" si="60"/>
        <v>0</v>
      </c>
      <c r="S142" s="3">
        <f t="shared" si="61"/>
        <v>0</v>
      </c>
      <c r="T142" s="3">
        <f t="shared" si="62"/>
        <v>0</v>
      </c>
      <c r="U142" s="26">
        <f t="shared" si="58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53"/>
        <v>0</v>
      </c>
      <c r="M143" s="3">
        <f t="shared" si="54"/>
        <v>0</v>
      </c>
      <c r="N143" s="3">
        <f t="shared" si="55"/>
        <v>0</v>
      </c>
      <c r="O143" s="3">
        <f t="shared" si="56"/>
        <v>0</v>
      </c>
      <c r="P143" s="3">
        <f t="shared" si="57"/>
        <v>0</v>
      </c>
      <c r="Q143" s="3">
        <f t="shared" si="59"/>
        <v>0</v>
      </c>
      <c r="R143" s="3">
        <f t="shared" si="60"/>
        <v>0</v>
      </c>
      <c r="S143" s="3">
        <f t="shared" si="61"/>
        <v>0</v>
      </c>
      <c r="T143" s="3">
        <f t="shared" si="62"/>
        <v>0</v>
      </c>
      <c r="U143" s="26">
        <f t="shared" si="58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53"/>
        <v>0</v>
      </c>
      <c r="M144" s="3">
        <f t="shared" si="54"/>
        <v>0</v>
      </c>
      <c r="N144" s="3">
        <f t="shared" si="55"/>
        <v>0</v>
      </c>
      <c r="O144" s="3">
        <f t="shared" si="56"/>
        <v>0</v>
      </c>
      <c r="P144" s="3">
        <f t="shared" si="57"/>
        <v>0</v>
      </c>
      <c r="Q144" s="3">
        <f t="shared" si="59"/>
        <v>0</v>
      </c>
      <c r="R144" s="3">
        <f t="shared" si="60"/>
        <v>0</v>
      </c>
      <c r="S144" s="3">
        <f t="shared" si="61"/>
        <v>0</v>
      </c>
      <c r="T144" s="3">
        <f t="shared" si="62"/>
        <v>0</v>
      </c>
      <c r="U144" s="26">
        <f t="shared" si="58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53"/>
        <v>0</v>
      </c>
      <c r="M145" s="3">
        <f t="shared" si="54"/>
        <v>0</v>
      </c>
      <c r="N145" s="3">
        <f t="shared" si="55"/>
        <v>0</v>
      </c>
      <c r="O145" s="3">
        <f t="shared" si="56"/>
        <v>0</v>
      </c>
      <c r="P145" s="3">
        <f t="shared" si="57"/>
        <v>0</v>
      </c>
      <c r="Q145" s="3">
        <f t="shared" si="59"/>
        <v>0</v>
      </c>
      <c r="R145" s="3">
        <f t="shared" si="60"/>
        <v>0</v>
      </c>
      <c r="S145" s="3">
        <f t="shared" si="61"/>
        <v>0</v>
      </c>
      <c r="T145" s="3">
        <f t="shared" si="62"/>
        <v>0</v>
      </c>
      <c r="U145" s="26">
        <f t="shared" si="58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53"/>
        <v>0</v>
      </c>
      <c r="M146" s="3">
        <f t="shared" si="54"/>
        <v>0</v>
      </c>
      <c r="N146" s="3">
        <f t="shared" si="55"/>
        <v>0</v>
      </c>
      <c r="O146" s="3">
        <f t="shared" si="56"/>
        <v>0</v>
      </c>
      <c r="P146" s="3">
        <f t="shared" si="57"/>
        <v>0</v>
      </c>
      <c r="Q146" s="3">
        <f t="shared" si="59"/>
        <v>0</v>
      </c>
      <c r="R146" s="3">
        <f t="shared" si="60"/>
        <v>0</v>
      </c>
      <c r="S146" s="3">
        <f t="shared" si="61"/>
        <v>0</v>
      </c>
      <c r="T146" s="3">
        <f t="shared" si="62"/>
        <v>0</v>
      </c>
      <c r="U146" s="26">
        <f t="shared" si="58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53"/>
        <v>0</v>
      </c>
      <c r="M147" s="3">
        <f t="shared" si="54"/>
        <v>0</v>
      </c>
      <c r="N147" s="3">
        <f t="shared" si="55"/>
        <v>0</v>
      </c>
      <c r="O147" s="3">
        <f t="shared" si="56"/>
        <v>0</v>
      </c>
      <c r="P147" s="3">
        <f t="shared" si="57"/>
        <v>0</v>
      </c>
      <c r="Q147" s="3">
        <f t="shared" si="59"/>
        <v>0</v>
      </c>
      <c r="R147" s="3">
        <f t="shared" si="60"/>
        <v>0</v>
      </c>
      <c r="S147" s="3">
        <f t="shared" si="61"/>
        <v>0</v>
      </c>
      <c r="T147" s="3">
        <f t="shared" si="62"/>
        <v>0</v>
      </c>
      <c r="U147" s="26">
        <f t="shared" si="58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53"/>
        <v>0</v>
      </c>
      <c r="M148" s="3">
        <f t="shared" si="54"/>
        <v>0</v>
      </c>
      <c r="N148" s="3">
        <f t="shared" si="55"/>
        <v>0</v>
      </c>
      <c r="O148" s="3">
        <f t="shared" si="56"/>
        <v>0</v>
      </c>
      <c r="P148" s="3">
        <f t="shared" si="57"/>
        <v>0</v>
      </c>
      <c r="Q148" s="3">
        <f t="shared" si="59"/>
        <v>0</v>
      </c>
      <c r="R148" s="3">
        <f t="shared" si="60"/>
        <v>0</v>
      </c>
      <c r="S148" s="3">
        <f t="shared" si="61"/>
        <v>0</v>
      </c>
      <c r="T148" s="3">
        <f t="shared" si="62"/>
        <v>0</v>
      </c>
      <c r="U148" s="26">
        <f t="shared" si="58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53"/>
        <v>0</v>
      </c>
      <c r="M149" s="3">
        <f t="shared" si="54"/>
        <v>0</v>
      </c>
      <c r="N149" s="3">
        <f t="shared" si="55"/>
        <v>0</v>
      </c>
      <c r="O149" s="3">
        <f t="shared" si="56"/>
        <v>0</v>
      </c>
      <c r="P149" s="3">
        <f t="shared" si="57"/>
        <v>0</v>
      </c>
      <c r="Q149" s="3">
        <f t="shared" si="59"/>
        <v>0</v>
      </c>
      <c r="R149" s="3">
        <f t="shared" si="60"/>
        <v>0</v>
      </c>
      <c r="S149" s="3">
        <f t="shared" si="61"/>
        <v>0</v>
      </c>
      <c r="T149" s="3">
        <f t="shared" si="62"/>
        <v>0</v>
      </c>
      <c r="U149" s="26">
        <f t="shared" si="58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53"/>
        <v>0</v>
      </c>
      <c r="M150" s="3">
        <f t="shared" si="54"/>
        <v>0</v>
      </c>
      <c r="N150" s="3">
        <f t="shared" si="55"/>
        <v>0</v>
      </c>
      <c r="O150" s="3">
        <f t="shared" si="56"/>
        <v>0</v>
      </c>
      <c r="P150" s="3">
        <f t="shared" si="57"/>
        <v>0</v>
      </c>
      <c r="Q150" s="3">
        <f t="shared" si="59"/>
        <v>0</v>
      </c>
      <c r="R150" s="3">
        <f t="shared" si="60"/>
        <v>0</v>
      </c>
      <c r="S150" s="3">
        <f t="shared" si="61"/>
        <v>0</v>
      </c>
      <c r="T150" s="3">
        <f t="shared" si="62"/>
        <v>0</v>
      </c>
      <c r="U150" s="26">
        <f t="shared" si="58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53"/>
        <v>0</v>
      </c>
      <c r="M151" s="3">
        <f t="shared" si="54"/>
        <v>0</v>
      </c>
      <c r="N151" s="3">
        <f t="shared" si="55"/>
        <v>0</v>
      </c>
      <c r="O151" s="3">
        <f t="shared" si="56"/>
        <v>0</v>
      </c>
      <c r="P151" s="3">
        <f t="shared" si="57"/>
        <v>0</v>
      </c>
      <c r="Q151" s="3">
        <f t="shared" si="59"/>
        <v>0</v>
      </c>
      <c r="R151" s="3">
        <f t="shared" si="60"/>
        <v>0</v>
      </c>
      <c r="S151" s="3">
        <f t="shared" si="61"/>
        <v>0</v>
      </c>
      <c r="T151" s="3">
        <f t="shared" si="62"/>
        <v>0</v>
      </c>
      <c r="U151" s="26">
        <f t="shared" si="58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53"/>
        <v>0</v>
      </c>
      <c r="M152" s="3">
        <f t="shared" si="54"/>
        <v>0</v>
      </c>
      <c r="N152" s="3">
        <f t="shared" si="55"/>
        <v>0</v>
      </c>
      <c r="O152" s="3">
        <f t="shared" si="56"/>
        <v>0</v>
      </c>
      <c r="P152" s="3">
        <f t="shared" si="57"/>
        <v>0</v>
      </c>
      <c r="Q152" s="3">
        <f t="shared" si="59"/>
        <v>0</v>
      </c>
      <c r="R152" s="3">
        <f t="shared" si="60"/>
        <v>0</v>
      </c>
      <c r="S152" s="3">
        <f t="shared" si="61"/>
        <v>0</v>
      </c>
      <c r="T152" s="3">
        <f t="shared" si="62"/>
        <v>0</v>
      </c>
      <c r="U152" s="26">
        <f t="shared" si="58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53"/>
        <v>0</v>
      </c>
      <c r="M153" s="3">
        <f t="shared" si="54"/>
        <v>0</v>
      </c>
      <c r="N153" s="3">
        <f t="shared" si="55"/>
        <v>0</v>
      </c>
      <c r="O153" s="3">
        <f t="shared" si="56"/>
        <v>0</v>
      </c>
      <c r="P153" s="3">
        <f t="shared" si="57"/>
        <v>0</v>
      </c>
      <c r="Q153" s="3">
        <f t="shared" si="59"/>
        <v>0</v>
      </c>
      <c r="R153" s="3">
        <f t="shared" si="60"/>
        <v>0</v>
      </c>
      <c r="S153" s="3">
        <f t="shared" si="61"/>
        <v>0</v>
      </c>
      <c r="T153" s="3">
        <f t="shared" si="62"/>
        <v>0</v>
      </c>
      <c r="U153" s="26">
        <f t="shared" si="58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53"/>
        <v>0</v>
      </c>
      <c r="M154" s="3">
        <f t="shared" si="54"/>
        <v>0</v>
      </c>
      <c r="N154" s="3">
        <f t="shared" si="55"/>
        <v>0</v>
      </c>
      <c r="O154" s="3">
        <f t="shared" si="56"/>
        <v>0</v>
      </c>
      <c r="P154" s="3">
        <f t="shared" si="57"/>
        <v>0</v>
      </c>
      <c r="Q154" s="3">
        <f t="shared" si="59"/>
        <v>0</v>
      </c>
      <c r="R154" s="3">
        <f t="shared" si="60"/>
        <v>0</v>
      </c>
      <c r="S154" s="3">
        <f t="shared" si="61"/>
        <v>0</v>
      </c>
      <c r="T154" s="3">
        <f t="shared" si="62"/>
        <v>0</v>
      </c>
      <c r="U154" s="26">
        <f t="shared" si="58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53"/>
        <v>0</v>
      </c>
      <c r="M155" s="3">
        <f t="shared" si="54"/>
        <v>0</v>
      </c>
      <c r="N155" s="3">
        <f t="shared" si="55"/>
        <v>0</v>
      </c>
      <c r="O155" s="3">
        <f t="shared" si="56"/>
        <v>0</v>
      </c>
      <c r="P155" s="3">
        <f t="shared" si="57"/>
        <v>0</v>
      </c>
      <c r="Q155" s="3">
        <f t="shared" si="59"/>
        <v>0</v>
      </c>
      <c r="R155" s="3">
        <f t="shared" si="60"/>
        <v>0</v>
      </c>
      <c r="S155" s="3">
        <f t="shared" si="61"/>
        <v>0</v>
      </c>
      <c r="T155" s="3">
        <f t="shared" si="62"/>
        <v>0</v>
      </c>
      <c r="U155" s="26">
        <f t="shared" si="58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53"/>
        <v>0</v>
      </c>
      <c r="M156" s="3">
        <f t="shared" si="54"/>
        <v>0</v>
      </c>
      <c r="N156" s="3">
        <f t="shared" si="55"/>
        <v>0</v>
      </c>
      <c r="O156" s="3">
        <f t="shared" si="56"/>
        <v>0</v>
      </c>
      <c r="P156" s="3">
        <f t="shared" si="57"/>
        <v>0</v>
      </c>
      <c r="Q156" s="3">
        <f t="shared" si="59"/>
        <v>0</v>
      </c>
      <c r="R156" s="3">
        <f t="shared" si="60"/>
        <v>0</v>
      </c>
      <c r="S156" s="3">
        <f t="shared" si="61"/>
        <v>0</v>
      </c>
      <c r="T156" s="3">
        <f t="shared" si="62"/>
        <v>0</v>
      </c>
      <c r="U156" s="26">
        <f t="shared" si="58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53"/>
        <v>0</v>
      </c>
      <c r="M157" s="3">
        <f t="shared" si="54"/>
        <v>0</v>
      </c>
      <c r="N157" s="3">
        <f t="shared" si="55"/>
        <v>0</v>
      </c>
      <c r="O157" s="3">
        <f t="shared" si="56"/>
        <v>0</v>
      </c>
      <c r="P157" s="3">
        <f t="shared" si="57"/>
        <v>0</v>
      </c>
      <c r="Q157" s="3">
        <f t="shared" si="59"/>
        <v>0</v>
      </c>
      <c r="R157" s="3">
        <f t="shared" si="60"/>
        <v>0</v>
      </c>
      <c r="S157" s="3">
        <f t="shared" si="61"/>
        <v>0</v>
      </c>
      <c r="T157" s="3">
        <f t="shared" si="62"/>
        <v>0</v>
      </c>
      <c r="U157" s="26">
        <f t="shared" si="58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53"/>
        <v>0</v>
      </c>
      <c r="M158" s="3">
        <f t="shared" si="54"/>
        <v>0</v>
      </c>
      <c r="N158" s="3">
        <f t="shared" si="55"/>
        <v>0</v>
      </c>
      <c r="O158" s="3">
        <f t="shared" si="56"/>
        <v>0</v>
      </c>
      <c r="P158" s="3">
        <f t="shared" si="57"/>
        <v>0</v>
      </c>
      <c r="Q158" s="3">
        <f t="shared" si="59"/>
        <v>0</v>
      </c>
      <c r="R158" s="3">
        <f t="shared" si="60"/>
        <v>0</v>
      </c>
      <c r="S158" s="3">
        <f t="shared" si="61"/>
        <v>0</v>
      </c>
      <c r="T158" s="3">
        <f t="shared" si="62"/>
        <v>0</v>
      </c>
      <c r="U158" s="26">
        <f t="shared" si="58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53"/>
        <v>0</v>
      </c>
      <c r="M159" s="3">
        <f t="shared" si="54"/>
        <v>0</v>
      </c>
      <c r="N159" s="3">
        <f t="shared" si="55"/>
        <v>0</v>
      </c>
      <c r="O159" s="3">
        <f t="shared" si="56"/>
        <v>0</v>
      </c>
      <c r="P159" s="3">
        <f t="shared" si="57"/>
        <v>0</v>
      </c>
      <c r="Q159" s="3">
        <f t="shared" si="59"/>
        <v>0</v>
      </c>
      <c r="R159" s="3">
        <f t="shared" si="60"/>
        <v>0</v>
      </c>
      <c r="S159" s="3">
        <f t="shared" si="61"/>
        <v>0</v>
      </c>
      <c r="T159" s="3">
        <f t="shared" si="62"/>
        <v>0</v>
      </c>
      <c r="U159" s="26">
        <f t="shared" si="58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53"/>
        <v>0</v>
      </c>
      <c r="M160" s="3">
        <f t="shared" si="54"/>
        <v>0</v>
      </c>
      <c r="N160" s="3">
        <f t="shared" si="55"/>
        <v>0</v>
      </c>
      <c r="O160" s="3">
        <f t="shared" si="56"/>
        <v>0</v>
      </c>
      <c r="P160" s="3">
        <f t="shared" si="57"/>
        <v>0</v>
      </c>
      <c r="Q160" s="3">
        <f t="shared" si="59"/>
        <v>0</v>
      </c>
      <c r="R160" s="3">
        <f t="shared" si="60"/>
        <v>0</v>
      </c>
      <c r="S160" s="3">
        <f t="shared" si="61"/>
        <v>0</v>
      </c>
      <c r="T160" s="3">
        <f t="shared" si="62"/>
        <v>0</v>
      </c>
      <c r="U160" s="26">
        <f t="shared" si="58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53"/>
        <v>0</v>
      </c>
      <c r="M161" s="3">
        <f t="shared" si="54"/>
        <v>0</v>
      </c>
      <c r="N161" s="3">
        <f t="shared" si="55"/>
        <v>0</v>
      </c>
      <c r="O161" s="3">
        <f t="shared" si="56"/>
        <v>0</v>
      </c>
      <c r="P161" s="3">
        <f t="shared" si="57"/>
        <v>0</v>
      </c>
      <c r="Q161" s="3">
        <f t="shared" si="59"/>
        <v>0</v>
      </c>
      <c r="R161" s="3">
        <f t="shared" si="60"/>
        <v>0</v>
      </c>
      <c r="S161" s="3">
        <f t="shared" si="61"/>
        <v>0</v>
      </c>
      <c r="T161" s="3">
        <f t="shared" si="62"/>
        <v>0</v>
      </c>
      <c r="U161" s="26">
        <f t="shared" si="58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53"/>
        <v>0</v>
      </c>
      <c r="M162" s="3">
        <f t="shared" si="54"/>
        <v>0</v>
      </c>
      <c r="N162" s="3">
        <f t="shared" si="55"/>
        <v>0</v>
      </c>
      <c r="O162" s="3">
        <f t="shared" si="56"/>
        <v>0</v>
      </c>
      <c r="P162" s="3">
        <f t="shared" si="57"/>
        <v>0</v>
      </c>
      <c r="Q162" s="3">
        <f t="shared" si="59"/>
        <v>0</v>
      </c>
      <c r="R162" s="3">
        <f t="shared" si="60"/>
        <v>0</v>
      </c>
      <c r="S162" s="3">
        <f t="shared" si="61"/>
        <v>0</v>
      </c>
      <c r="T162" s="3">
        <f t="shared" si="62"/>
        <v>0</v>
      </c>
      <c r="U162" s="26">
        <f t="shared" si="58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53"/>
        <v>0</v>
      </c>
      <c r="M163" s="3">
        <f t="shared" si="54"/>
        <v>0</v>
      </c>
      <c r="N163" s="3">
        <f t="shared" si="55"/>
        <v>0</v>
      </c>
      <c r="O163" s="3">
        <f t="shared" si="56"/>
        <v>0</v>
      </c>
      <c r="P163" s="3">
        <f t="shared" si="57"/>
        <v>0</v>
      </c>
      <c r="Q163" s="3">
        <f t="shared" si="59"/>
        <v>0</v>
      </c>
      <c r="R163" s="3">
        <f t="shared" si="60"/>
        <v>0</v>
      </c>
      <c r="S163" s="3">
        <f t="shared" si="61"/>
        <v>0</v>
      </c>
      <c r="T163" s="3">
        <f t="shared" si="62"/>
        <v>0</v>
      </c>
      <c r="U163" s="26">
        <f t="shared" si="58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53"/>
        <v>0</v>
      </c>
      <c r="M164" s="3">
        <f t="shared" si="54"/>
        <v>0</v>
      </c>
      <c r="N164" s="3">
        <f t="shared" si="55"/>
        <v>0</v>
      </c>
      <c r="O164" s="3">
        <f t="shared" si="56"/>
        <v>0</v>
      </c>
      <c r="P164" s="3">
        <f t="shared" si="57"/>
        <v>0</v>
      </c>
      <c r="Q164" s="3">
        <f t="shared" si="59"/>
        <v>0</v>
      </c>
      <c r="R164" s="3">
        <f t="shared" si="60"/>
        <v>0</v>
      </c>
      <c r="S164" s="3">
        <f t="shared" si="61"/>
        <v>0</v>
      </c>
      <c r="T164" s="3">
        <f t="shared" si="62"/>
        <v>0</v>
      </c>
      <c r="U164" s="26">
        <f t="shared" si="58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53"/>
        <v>0</v>
      </c>
      <c r="M165" s="3">
        <f t="shared" si="54"/>
        <v>0</v>
      </c>
      <c r="N165" s="3">
        <f t="shared" si="55"/>
        <v>0</v>
      </c>
      <c r="O165" s="3">
        <f t="shared" si="56"/>
        <v>0</v>
      </c>
      <c r="P165" s="3">
        <f t="shared" si="57"/>
        <v>0</v>
      </c>
      <c r="Q165" s="3">
        <f t="shared" si="59"/>
        <v>0</v>
      </c>
      <c r="R165" s="3">
        <f t="shared" si="60"/>
        <v>0</v>
      </c>
      <c r="S165" s="3">
        <f t="shared" si="61"/>
        <v>0</v>
      </c>
      <c r="T165" s="3">
        <f t="shared" si="62"/>
        <v>0</v>
      </c>
      <c r="U165" s="26">
        <f t="shared" si="58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53"/>
        <v>0</v>
      </c>
      <c r="M166" s="3">
        <f t="shared" si="54"/>
        <v>0</v>
      </c>
      <c r="N166" s="3">
        <f t="shared" si="55"/>
        <v>0</v>
      </c>
      <c r="O166" s="3">
        <f t="shared" si="56"/>
        <v>0</v>
      </c>
      <c r="P166" s="3">
        <f t="shared" si="57"/>
        <v>0</v>
      </c>
      <c r="Q166" s="3">
        <f t="shared" si="59"/>
        <v>0</v>
      </c>
      <c r="R166" s="3">
        <f t="shared" si="60"/>
        <v>0</v>
      </c>
      <c r="S166" s="3">
        <f t="shared" si="61"/>
        <v>0</v>
      </c>
      <c r="T166" s="3">
        <f t="shared" si="62"/>
        <v>0</v>
      </c>
      <c r="U166" s="26">
        <f t="shared" si="58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53"/>
        <v>0</v>
      </c>
      <c r="M167" s="3">
        <f t="shared" si="54"/>
        <v>0</v>
      </c>
      <c r="N167" s="3">
        <f t="shared" si="55"/>
        <v>0</v>
      </c>
      <c r="O167" s="3">
        <f t="shared" si="56"/>
        <v>0</v>
      </c>
      <c r="P167" s="3">
        <f t="shared" si="57"/>
        <v>0</v>
      </c>
      <c r="Q167" s="3">
        <f t="shared" si="59"/>
        <v>0</v>
      </c>
      <c r="R167" s="3">
        <f t="shared" si="60"/>
        <v>0</v>
      </c>
      <c r="S167" s="3">
        <f t="shared" si="61"/>
        <v>0</v>
      </c>
      <c r="T167" s="3">
        <f t="shared" si="62"/>
        <v>0</v>
      </c>
      <c r="U167" s="26">
        <f t="shared" si="58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53"/>
        <v>0</v>
      </c>
      <c r="M168" s="3">
        <f t="shared" si="54"/>
        <v>0</v>
      </c>
      <c r="N168" s="3">
        <f t="shared" si="55"/>
        <v>0</v>
      </c>
      <c r="O168" s="3">
        <f t="shared" si="56"/>
        <v>0</v>
      </c>
      <c r="P168" s="3">
        <f t="shared" si="57"/>
        <v>0</v>
      </c>
      <c r="Q168" s="3">
        <f t="shared" si="59"/>
        <v>0</v>
      </c>
      <c r="R168" s="3">
        <f t="shared" si="60"/>
        <v>0</v>
      </c>
      <c r="S168" s="3">
        <f t="shared" si="61"/>
        <v>0</v>
      </c>
      <c r="T168" s="3">
        <f t="shared" si="62"/>
        <v>0</v>
      </c>
      <c r="U168" s="26">
        <f t="shared" si="58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53"/>
        <v>0</v>
      </c>
      <c r="M169" s="3">
        <f t="shared" si="54"/>
        <v>0</v>
      </c>
      <c r="N169" s="3">
        <f t="shared" si="55"/>
        <v>0</v>
      </c>
      <c r="O169" s="3">
        <f t="shared" si="56"/>
        <v>0</v>
      </c>
      <c r="P169" s="3">
        <f t="shared" si="57"/>
        <v>0</v>
      </c>
      <c r="Q169" s="3">
        <f t="shared" si="59"/>
        <v>0</v>
      </c>
      <c r="R169" s="3">
        <f t="shared" si="60"/>
        <v>0</v>
      </c>
      <c r="S169" s="3">
        <f t="shared" si="61"/>
        <v>0</v>
      </c>
      <c r="T169" s="3">
        <f t="shared" si="62"/>
        <v>0</v>
      </c>
      <c r="U169" s="26">
        <f t="shared" si="58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53"/>
        <v>0</v>
      </c>
      <c r="M170" s="3">
        <f t="shared" si="54"/>
        <v>0</v>
      </c>
      <c r="N170" s="3">
        <f t="shared" si="55"/>
        <v>0</v>
      </c>
      <c r="O170" s="3">
        <f t="shared" si="56"/>
        <v>0</v>
      </c>
      <c r="P170" s="3">
        <f t="shared" si="57"/>
        <v>0</v>
      </c>
      <c r="Q170" s="3">
        <f t="shared" si="59"/>
        <v>0</v>
      </c>
      <c r="R170" s="3">
        <f t="shared" si="60"/>
        <v>0</v>
      </c>
      <c r="S170" s="3">
        <f t="shared" si="61"/>
        <v>0</v>
      </c>
      <c r="T170" s="3">
        <f t="shared" si="62"/>
        <v>0</v>
      </c>
      <c r="U170" s="26">
        <f t="shared" si="58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53"/>
        <v>0</v>
      </c>
      <c r="M171" s="3">
        <f t="shared" si="54"/>
        <v>0</v>
      </c>
      <c r="N171" s="3">
        <f t="shared" si="55"/>
        <v>0</v>
      </c>
      <c r="O171" s="3">
        <f t="shared" si="56"/>
        <v>0</v>
      </c>
      <c r="P171" s="3">
        <f t="shared" si="57"/>
        <v>0</v>
      </c>
      <c r="Q171" s="3">
        <f t="shared" si="59"/>
        <v>0</v>
      </c>
      <c r="R171" s="3">
        <f t="shared" si="60"/>
        <v>0</v>
      </c>
      <c r="S171" s="3">
        <f t="shared" si="61"/>
        <v>0</v>
      </c>
      <c r="T171" s="3">
        <f t="shared" si="62"/>
        <v>0</v>
      </c>
      <c r="U171" s="26">
        <f t="shared" si="58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53"/>
        <v>0</v>
      </c>
      <c r="M172" s="3">
        <f t="shared" si="54"/>
        <v>0</v>
      </c>
      <c r="N172" s="3">
        <f t="shared" si="55"/>
        <v>0</v>
      </c>
      <c r="O172" s="3">
        <f t="shared" si="56"/>
        <v>0</v>
      </c>
      <c r="P172" s="3">
        <f t="shared" si="57"/>
        <v>0</v>
      </c>
      <c r="Q172" s="3">
        <f t="shared" si="59"/>
        <v>0</v>
      </c>
      <c r="R172" s="3">
        <f t="shared" si="60"/>
        <v>0</v>
      </c>
      <c r="S172" s="3">
        <f t="shared" si="61"/>
        <v>0</v>
      </c>
      <c r="T172" s="3">
        <f t="shared" si="62"/>
        <v>0</v>
      </c>
      <c r="U172" s="26">
        <f t="shared" si="58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53"/>
        <v>0</v>
      </c>
      <c r="M173" s="3">
        <f t="shared" si="54"/>
        <v>0</v>
      </c>
      <c r="N173" s="3">
        <f t="shared" si="55"/>
        <v>0</v>
      </c>
      <c r="O173" s="3">
        <f t="shared" si="56"/>
        <v>0</v>
      </c>
      <c r="P173" s="3">
        <f t="shared" si="57"/>
        <v>0</v>
      </c>
      <c r="Q173" s="3">
        <f t="shared" si="59"/>
        <v>0</v>
      </c>
      <c r="R173" s="3">
        <f t="shared" si="60"/>
        <v>0</v>
      </c>
      <c r="S173" s="3">
        <f t="shared" si="61"/>
        <v>0</v>
      </c>
      <c r="T173" s="3">
        <f t="shared" si="62"/>
        <v>0</v>
      </c>
      <c r="U173" s="26">
        <f t="shared" si="58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53"/>
        <v>0</v>
      </c>
      <c r="M174" s="3">
        <f t="shared" si="54"/>
        <v>0</v>
      </c>
      <c r="N174" s="3">
        <f t="shared" si="55"/>
        <v>0</v>
      </c>
      <c r="O174" s="3">
        <f t="shared" si="56"/>
        <v>0</v>
      </c>
      <c r="P174" s="3">
        <f t="shared" si="57"/>
        <v>0</v>
      </c>
      <c r="Q174" s="3">
        <f t="shared" si="59"/>
        <v>0</v>
      </c>
      <c r="R174" s="3">
        <f t="shared" si="60"/>
        <v>0</v>
      </c>
      <c r="S174" s="3">
        <f t="shared" si="61"/>
        <v>0</v>
      </c>
      <c r="T174" s="3">
        <f t="shared" si="62"/>
        <v>0</v>
      </c>
      <c r="U174" s="26">
        <f t="shared" si="58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53"/>
        <v>0</v>
      </c>
      <c r="M175" s="3">
        <f t="shared" si="54"/>
        <v>0</v>
      </c>
      <c r="N175" s="3">
        <f t="shared" si="55"/>
        <v>0</v>
      </c>
      <c r="O175" s="3">
        <f t="shared" si="56"/>
        <v>0</v>
      </c>
      <c r="P175" s="3">
        <f t="shared" si="57"/>
        <v>0</v>
      </c>
      <c r="Q175" s="3">
        <f t="shared" si="59"/>
        <v>0</v>
      </c>
      <c r="R175" s="3">
        <f t="shared" si="60"/>
        <v>0</v>
      </c>
      <c r="S175" s="3">
        <f t="shared" si="61"/>
        <v>0</v>
      </c>
      <c r="T175" s="3">
        <f t="shared" si="62"/>
        <v>0</v>
      </c>
      <c r="U175" s="26">
        <f t="shared" si="58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53"/>
        <v>0</v>
      </c>
      <c r="M176" s="3">
        <f t="shared" si="54"/>
        <v>0</v>
      </c>
      <c r="N176" s="3">
        <f t="shared" si="55"/>
        <v>0</v>
      </c>
      <c r="O176" s="3">
        <f t="shared" si="56"/>
        <v>0</v>
      </c>
      <c r="P176" s="3">
        <f t="shared" si="57"/>
        <v>0</v>
      </c>
      <c r="Q176" s="3">
        <f t="shared" si="59"/>
        <v>0</v>
      </c>
      <c r="R176" s="3">
        <f t="shared" si="60"/>
        <v>0</v>
      </c>
      <c r="S176" s="3">
        <f t="shared" si="61"/>
        <v>0</v>
      </c>
      <c r="T176" s="3">
        <f t="shared" si="62"/>
        <v>0</v>
      </c>
      <c r="U176" s="26">
        <f t="shared" si="58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53"/>
        <v>0</v>
      </c>
      <c r="M177" s="3">
        <f t="shared" si="54"/>
        <v>0</v>
      </c>
      <c r="N177" s="3">
        <f t="shared" si="55"/>
        <v>0</v>
      </c>
      <c r="O177" s="3">
        <f t="shared" si="56"/>
        <v>0</v>
      </c>
      <c r="P177" s="3">
        <f t="shared" si="57"/>
        <v>0</v>
      </c>
      <c r="Q177" s="3">
        <f t="shared" si="59"/>
        <v>0</v>
      </c>
      <c r="R177" s="3">
        <f t="shared" si="60"/>
        <v>0</v>
      </c>
      <c r="S177" s="3">
        <f t="shared" si="61"/>
        <v>0</v>
      </c>
      <c r="T177" s="3">
        <f t="shared" si="62"/>
        <v>0</v>
      </c>
      <c r="U177" s="26">
        <f t="shared" si="58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53"/>
        <v>0</v>
      </c>
      <c r="M178" s="3">
        <f t="shared" si="54"/>
        <v>0</v>
      </c>
      <c r="N178" s="3">
        <f t="shared" si="55"/>
        <v>0</v>
      </c>
      <c r="O178" s="3">
        <f t="shared" si="56"/>
        <v>0</v>
      </c>
      <c r="P178" s="3">
        <f t="shared" si="57"/>
        <v>0</v>
      </c>
      <c r="Q178" s="3">
        <f t="shared" si="59"/>
        <v>0</v>
      </c>
      <c r="R178" s="3">
        <f t="shared" si="60"/>
        <v>0</v>
      </c>
      <c r="S178" s="3">
        <f t="shared" si="61"/>
        <v>0</v>
      </c>
      <c r="T178" s="3">
        <f t="shared" si="62"/>
        <v>0</v>
      </c>
      <c r="U178" s="26">
        <f t="shared" si="58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53"/>
        <v>0</v>
      </c>
      <c r="M179" s="3">
        <f t="shared" si="54"/>
        <v>0</v>
      </c>
      <c r="N179" s="3">
        <f t="shared" si="55"/>
        <v>0</v>
      </c>
      <c r="O179" s="3">
        <f t="shared" si="56"/>
        <v>0</v>
      </c>
      <c r="P179" s="3">
        <f t="shared" si="57"/>
        <v>0</v>
      </c>
      <c r="Q179" s="3">
        <f t="shared" si="59"/>
        <v>0</v>
      </c>
      <c r="R179" s="3">
        <f t="shared" si="60"/>
        <v>0</v>
      </c>
      <c r="S179" s="3">
        <f t="shared" si="61"/>
        <v>0</v>
      </c>
      <c r="T179" s="3">
        <f t="shared" si="62"/>
        <v>0</v>
      </c>
      <c r="U179" s="26">
        <f t="shared" si="58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53"/>
        <v>0</v>
      </c>
      <c r="M180" s="3">
        <f t="shared" si="54"/>
        <v>0</v>
      </c>
      <c r="N180" s="3">
        <f t="shared" si="55"/>
        <v>0</v>
      </c>
      <c r="O180" s="3">
        <f t="shared" si="56"/>
        <v>0</v>
      </c>
      <c r="P180" s="3">
        <f t="shared" si="57"/>
        <v>0</v>
      </c>
      <c r="Q180" s="3">
        <f t="shared" si="59"/>
        <v>0</v>
      </c>
      <c r="R180" s="3">
        <f t="shared" si="60"/>
        <v>0</v>
      </c>
      <c r="S180" s="3">
        <f t="shared" si="61"/>
        <v>0</v>
      </c>
      <c r="T180" s="3">
        <f t="shared" si="62"/>
        <v>0</v>
      </c>
      <c r="U180" s="26">
        <f t="shared" si="58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53"/>
        <v>0</v>
      </c>
      <c r="M181" s="3">
        <f t="shared" si="54"/>
        <v>0</v>
      </c>
      <c r="N181" s="3">
        <f t="shared" si="55"/>
        <v>0</v>
      </c>
      <c r="O181" s="3">
        <f t="shared" si="56"/>
        <v>0</v>
      </c>
      <c r="P181" s="3">
        <f t="shared" si="57"/>
        <v>0</v>
      </c>
      <c r="Q181" s="3">
        <f t="shared" si="59"/>
        <v>0</v>
      </c>
      <c r="R181" s="3">
        <f t="shared" si="60"/>
        <v>0</v>
      </c>
      <c r="S181" s="3">
        <f t="shared" si="61"/>
        <v>0</v>
      </c>
      <c r="T181" s="3">
        <f t="shared" si="62"/>
        <v>0</v>
      </c>
      <c r="U181" s="26">
        <f t="shared" si="58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53"/>
        <v>0</v>
      </c>
      <c r="M182" s="3">
        <f t="shared" si="54"/>
        <v>0</v>
      </c>
      <c r="N182" s="3">
        <f t="shared" si="55"/>
        <v>0</v>
      </c>
      <c r="O182" s="3">
        <f t="shared" si="56"/>
        <v>0</v>
      </c>
      <c r="P182" s="3">
        <f t="shared" si="57"/>
        <v>0</v>
      </c>
      <c r="Q182" s="3">
        <f t="shared" si="59"/>
        <v>0</v>
      </c>
      <c r="R182" s="3">
        <f t="shared" si="60"/>
        <v>0</v>
      </c>
      <c r="S182" s="3">
        <f t="shared" si="61"/>
        <v>0</v>
      </c>
      <c r="T182" s="3">
        <f t="shared" si="62"/>
        <v>0</v>
      </c>
      <c r="U182" s="26">
        <f t="shared" si="58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53"/>
        <v>0</v>
      </c>
      <c r="M183" s="3">
        <f t="shared" si="54"/>
        <v>0</v>
      </c>
      <c r="N183" s="3">
        <f t="shared" si="55"/>
        <v>0</v>
      </c>
      <c r="O183" s="3">
        <f t="shared" si="56"/>
        <v>0</v>
      </c>
      <c r="P183" s="3">
        <f t="shared" si="57"/>
        <v>0</v>
      </c>
      <c r="Q183" s="3">
        <f t="shared" si="59"/>
        <v>0</v>
      </c>
      <c r="R183" s="3">
        <f t="shared" si="60"/>
        <v>0</v>
      </c>
      <c r="S183" s="3">
        <f t="shared" si="61"/>
        <v>0</v>
      </c>
      <c r="T183" s="3">
        <f t="shared" si="62"/>
        <v>0</v>
      </c>
      <c r="U183" s="26">
        <f t="shared" si="58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53"/>
        <v>0</v>
      </c>
      <c r="M184" s="3">
        <f t="shared" si="54"/>
        <v>0</v>
      </c>
      <c r="N184" s="3">
        <f t="shared" si="55"/>
        <v>0</v>
      </c>
      <c r="O184" s="3">
        <f t="shared" si="56"/>
        <v>0</v>
      </c>
      <c r="P184" s="3">
        <f t="shared" si="57"/>
        <v>0</v>
      </c>
      <c r="Q184" s="3">
        <f t="shared" si="59"/>
        <v>0</v>
      </c>
      <c r="R184" s="3">
        <f t="shared" si="60"/>
        <v>0</v>
      </c>
      <c r="S184" s="3">
        <f t="shared" si="61"/>
        <v>0</v>
      </c>
      <c r="T184" s="3">
        <f t="shared" si="62"/>
        <v>0</v>
      </c>
      <c r="U184" s="26">
        <f t="shared" si="58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53"/>
        <v>0</v>
      </c>
      <c r="M185" s="3">
        <f t="shared" si="54"/>
        <v>0</v>
      </c>
      <c r="N185" s="3">
        <f t="shared" si="55"/>
        <v>0</v>
      </c>
      <c r="O185" s="3">
        <f t="shared" si="56"/>
        <v>0</v>
      </c>
      <c r="P185" s="3">
        <f t="shared" si="57"/>
        <v>0</v>
      </c>
      <c r="Q185" s="3">
        <f t="shared" si="59"/>
        <v>0</v>
      </c>
      <c r="R185" s="3">
        <f t="shared" si="60"/>
        <v>0</v>
      </c>
      <c r="S185" s="3">
        <f t="shared" si="61"/>
        <v>0</v>
      </c>
      <c r="T185" s="3">
        <f t="shared" si="62"/>
        <v>0</v>
      </c>
      <c r="U185" s="26">
        <f t="shared" si="58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53"/>
        <v>0</v>
      </c>
      <c r="M186" s="3">
        <f t="shared" si="54"/>
        <v>0</v>
      </c>
      <c r="N186" s="3">
        <f t="shared" si="55"/>
        <v>0</v>
      </c>
      <c r="O186" s="3">
        <f t="shared" si="56"/>
        <v>0</v>
      </c>
      <c r="P186" s="3">
        <f t="shared" si="57"/>
        <v>0</v>
      </c>
      <c r="Q186" s="3">
        <f t="shared" si="59"/>
        <v>0</v>
      </c>
      <c r="R186" s="3">
        <f t="shared" si="60"/>
        <v>0</v>
      </c>
      <c r="S186" s="3">
        <f t="shared" si="61"/>
        <v>0</v>
      </c>
      <c r="T186" s="3">
        <f t="shared" si="62"/>
        <v>0</v>
      </c>
      <c r="U186" s="26">
        <f t="shared" si="58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53"/>
        <v>0</v>
      </c>
      <c r="M187" s="3">
        <f t="shared" si="54"/>
        <v>0</v>
      </c>
      <c r="N187" s="3">
        <f t="shared" si="55"/>
        <v>0</v>
      </c>
      <c r="O187" s="3">
        <f t="shared" si="56"/>
        <v>0</v>
      </c>
      <c r="P187" s="3">
        <f t="shared" si="57"/>
        <v>0</v>
      </c>
      <c r="Q187" s="3">
        <f t="shared" si="59"/>
        <v>0</v>
      </c>
      <c r="R187" s="3">
        <f t="shared" si="60"/>
        <v>0</v>
      </c>
      <c r="S187" s="3">
        <f t="shared" si="61"/>
        <v>0</v>
      </c>
      <c r="T187" s="3">
        <f t="shared" si="62"/>
        <v>0</v>
      </c>
      <c r="U187" s="26">
        <f t="shared" si="58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53"/>
        <v>0</v>
      </c>
      <c r="M188" s="3">
        <f t="shared" si="54"/>
        <v>0</v>
      </c>
      <c r="N188" s="3">
        <f t="shared" si="55"/>
        <v>0</v>
      </c>
      <c r="O188" s="3">
        <f t="shared" si="56"/>
        <v>0</v>
      </c>
      <c r="P188" s="3">
        <f t="shared" si="57"/>
        <v>0</v>
      </c>
      <c r="Q188" s="3">
        <f t="shared" si="59"/>
        <v>0</v>
      </c>
      <c r="R188" s="3">
        <f t="shared" si="60"/>
        <v>0</v>
      </c>
      <c r="S188" s="3">
        <f t="shared" si="61"/>
        <v>0</v>
      </c>
      <c r="T188" s="3">
        <f t="shared" si="62"/>
        <v>0</v>
      </c>
      <c r="U188" s="26">
        <f t="shared" si="58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53"/>
        <v>0</v>
      </c>
      <c r="M189" s="3">
        <f t="shared" si="54"/>
        <v>0</v>
      </c>
      <c r="N189" s="3">
        <f t="shared" si="55"/>
        <v>0</v>
      </c>
      <c r="O189" s="3">
        <f t="shared" si="56"/>
        <v>0</v>
      </c>
      <c r="P189" s="3">
        <f t="shared" si="57"/>
        <v>0</v>
      </c>
      <c r="Q189" s="3">
        <f t="shared" si="59"/>
        <v>0</v>
      </c>
      <c r="R189" s="3">
        <f t="shared" si="60"/>
        <v>0</v>
      </c>
      <c r="S189" s="3">
        <f t="shared" si="61"/>
        <v>0</v>
      </c>
      <c r="T189" s="3">
        <f t="shared" si="62"/>
        <v>0</v>
      </c>
      <c r="U189" s="26">
        <f t="shared" si="58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53"/>
        <v>0</v>
      </c>
      <c r="M190" s="3">
        <f t="shared" si="54"/>
        <v>0</v>
      </c>
      <c r="N190" s="3">
        <f t="shared" si="55"/>
        <v>0</v>
      </c>
      <c r="O190" s="3">
        <f t="shared" si="56"/>
        <v>0</v>
      </c>
      <c r="P190" s="3">
        <f t="shared" si="57"/>
        <v>0</v>
      </c>
      <c r="Q190" s="3">
        <f t="shared" si="59"/>
        <v>0</v>
      </c>
      <c r="R190" s="3">
        <f t="shared" si="60"/>
        <v>0</v>
      </c>
      <c r="S190" s="3">
        <f t="shared" si="61"/>
        <v>0</v>
      </c>
      <c r="T190" s="3">
        <f t="shared" si="62"/>
        <v>0</v>
      </c>
      <c r="U190" s="26">
        <f t="shared" si="58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53"/>
        <v>0</v>
      </c>
      <c r="M191" s="3">
        <f t="shared" si="54"/>
        <v>0</v>
      </c>
      <c r="N191" s="3">
        <f t="shared" si="55"/>
        <v>0</v>
      </c>
      <c r="O191" s="3">
        <f t="shared" si="56"/>
        <v>0</v>
      </c>
      <c r="P191" s="3">
        <f t="shared" si="57"/>
        <v>0</v>
      </c>
      <c r="Q191" s="3">
        <f t="shared" si="59"/>
        <v>0</v>
      </c>
      <c r="R191" s="3">
        <f t="shared" si="60"/>
        <v>0</v>
      </c>
      <c r="S191" s="3">
        <f t="shared" si="61"/>
        <v>0</v>
      </c>
      <c r="T191" s="3">
        <f t="shared" si="62"/>
        <v>0</v>
      </c>
      <c r="U191" s="26">
        <f t="shared" si="58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53"/>
        <v>0</v>
      </c>
      <c r="M192" s="3">
        <f t="shared" si="54"/>
        <v>0</v>
      </c>
      <c r="N192" s="3">
        <f t="shared" si="55"/>
        <v>0</v>
      </c>
      <c r="O192" s="3">
        <f t="shared" si="56"/>
        <v>0</v>
      </c>
      <c r="P192" s="3">
        <f t="shared" si="57"/>
        <v>0</v>
      </c>
      <c r="Q192" s="3">
        <f t="shared" si="59"/>
        <v>0</v>
      </c>
      <c r="R192" s="3">
        <f t="shared" si="60"/>
        <v>0</v>
      </c>
      <c r="S192" s="3">
        <f t="shared" si="61"/>
        <v>0</v>
      </c>
      <c r="T192" s="3">
        <f t="shared" si="62"/>
        <v>0</v>
      </c>
      <c r="U192" s="26">
        <f t="shared" si="58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53"/>
        <v>0</v>
      </c>
      <c r="M193" s="3">
        <f t="shared" si="54"/>
        <v>0</v>
      </c>
      <c r="N193" s="3">
        <f t="shared" si="55"/>
        <v>0</v>
      </c>
      <c r="O193" s="3">
        <f t="shared" si="56"/>
        <v>0</v>
      </c>
      <c r="P193" s="3">
        <f t="shared" si="57"/>
        <v>0</v>
      </c>
      <c r="Q193" s="3">
        <f t="shared" si="59"/>
        <v>0</v>
      </c>
      <c r="R193" s="3">
        <f t="shared" si="60"/>
        <v>0</v>
      </c>
      <c r="S193" s="3">
        <f t="shared" si="61"/>
        <v>0</v>
      </c>
      <c r="T193" s="3">
        <f t="shared" si="62"/>
        <v>0</v>
      </c>
      <c r="U193" s="26">
        <f t="shared" si="58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53"/>
        <v>0</v>
      </c>
      <c r="M194" s="3">
        <f t="shared" si="54"/>
        <v>0</v>
      </c>
      <c r="N194" s="3">
        <f t="shared" si="55"/>
        <v>0</v>
      </c>
      <c r="O194" s="3">
        <f t="shared" si="56"/>
        <v>0</v>
      </c>
      <c r="P194" s="3">
        <f t="shared" si="57"/>
        <v>0</v>
      </c>
      <c r="Q194" s="3">
        <f t="shared" si="59"/>
        <v>0</v>
      </c>
      <c r="R194" s="3">
        <f t="shared" si="60"/>
        <v>0</v>
      </c>
      <c r="S194" s="3">
        <f t="shared" si="61"/>
        <v>0</v>
      </c>
      <c r="T194" s="3">
        <f t="shared" si="62"/>
        <v>0</v>
      </c>
      <c r="U194" s="26">
        <f t="shared" si="58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53"/>
        <v>0</v>
      </c>
      <c r="M195" s="3">
        <f t="shared" si="54"/>
        <v>0</v>
      </c>
      <c r="N195" s="3">
        <f t="shared" si="55"/>
        <v>0</v>
      </c>
      <c r="O195" s="3">
        <f t="shared" si="56"/>
        <v>0</v>
      </c>
      <c r="P195" s="3">
        <f t="shared" si="57"/>
        <v>0</v>
      </c>
      <c r="Q195" s="3">
        <f t="shared" si="59"/>
        <v>0</v>
      </c>
      <c r="R195" s="3">
        <f t="shared" si="60"/>
        <v>0</v>
      </c>
      <c r="S195" s="3">
        <f t="shared" si="61"/>
        <v>0</v>
      </c>
      <c r="T195" s="3">
        <f t="shared" si="62"/>
        <v>0</v>
      </c>
      <c r="U195" s="26">
        <f t="shared" si="58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53"/>
        <v>0</v>
      </c>
      <c r="M196" s="3">
        <f t="shared" si="54"/>
        <v>0</v>
      </c>
      <c r="N196" s="3">
        <f t="shared" si="55"/>
        <v>0</v>
      </c>
      <c r="O196" s="3">
        <f t="shared" si="56"/>
        <v>0</v>
      </c>
      <c r="P196" s="3">
        <f t="shared" si="57"/>
        <v>0</v>
      </c>
      <c r="Q196" s="3">
        <f t="shared" si="59"/>
        <v>0</v>
      </c>
      <c r="R196" s="3">
        <f t="shared" si="60"/>
        <v>0</v>
      </c>
      <c r="S196" s="3">
        <f t="shared" si="61"/>
        <v>0</v>
      </c>
      <c r="T196" s="3">
        <f t="shared" si="62"/>
        <v>0</v>
      </c>
      <c r="U196" s="26">
        <f t="shared" si="58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53"/>
        <v>0</v>
      </c>
      <c r="M197" s="3">
        <f t="shared" si="54"/>
        <v>0</v>
      </c>
      <c r="N197" s="3">
        <f t="shared" si="55"/>
        <v>0</v>
      </c>
      <c r="O197" s="3">
        <f t="shared" si="56"/>
        <v>0</v>
      </c>
      <c r="P197" s="3">
        <f t="shared" si="57"/>
        <v>0</v>
      </c>
      <c r="Q197" s="3">
        <f t="shared" si="59"/>
        <v>0</v>
      </c>
      <c r="R197" s="3">
        <f t="shared" si="60"/>
        <v>0</v>
      </c>
      <c r="S197" s="3">
        <f t="shared" si="61"/>
        <v>0</v>
      </c>
      <c r="T197" s="3">
        <f t="shared" si="62"/>
        <v>0</v>
      </c>
      <c r="U197" s="26">
        <f t="shared" si="58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63">K198-K197</f>
        <v>0</v>
      </c>
      <c r="M198" s="3">
        <f t="shared" ref="M198:M261" si="64">+C198-C197</f>
        <v>0</v>
      </c>
      <c r="N198" s="3">
        <f t="shared" ref="N198:N261" si="65">+D198-D197</f>
        <v>0</v>
      </c>
      <c r="O198" s="3">
        <f t="shared" ref="O198:O261" si="66">+E198-E197</f>
        <v>0</v>
      </c>
      <c r="P198" s="3">
        <f t="shared" ref="P198:P261" si="67">+F198-F197</f>
        <v>0</v>
      </c>
      <c r="Q198" s="3">
        <f t="shared" si="59"/>
        <v>0</v>
      </c>
      <c r="R198" s="3">
        <f t="shared" si="60"/>
        <v>0</v>
      </c>
      <c r="S198" s="3">
        <f t="shared" si="61"/>
        <v>0</v>
      </c>
      <c r="T198" s="3">
        <f t="shared" si="62"/>
        <v>0</v>
      </c>
      <c r="U198" s="26">
        <f t="shared" si="58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63"/>
        <v>0</v>
      </c>
      <c r="M199" s="3">
        <f t="shared" si="64"/>
        <v>0</v>
      </c>
      <c r="N199" s="3">
        <f t="shared" si="65"/>
        <v>0</v>
      </c>
      <c r="O199" s="3">
        <f t="shared" si="66"/>
        <v>0</v>
      </c>
      <c r="P199" s="3">
        <f t="shared" si="67"/>
        <v>0</v>
      </c>
      <c r="Q199" s="3">
        <f t="shared" si="59"/>
        <v>0</v>
      </c>
      <c r="R199" s="3">
        <f t="shared" si="60"/>
        <v>0</v>
      </c>
      <c r="S199" s="3">
        <f t="shared" si="61"/>
        <v>0</v>
      </c>
      <c r="T199" s="3">
        <f t="shared" si="62"/>
        <v>0</v>
      </c>
      <c r="U199" s="26">
        <f t="shared" ref="U199:U262" si="68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63"/>
        <v>0</v>
      </c>
      <c r="M200" s="3">
        <f t="shared" si="64"/>
        <v>0</v>
      </c>
      <c r="N200" s="3">
        <f t="shared" si="65"/>
        <v>0</v>
      </c>
      <c r="O200" s="3">
        <f t="shared" si="66"/>
        <v>0</v>
      </c>
      <c r="P200" s="3">
        <f t="shared" si="67"/>
        <v>0</v>
      </c>
      <c r="Q200" s="3">
        <f t="shared" ref="Q200:Q263" si="69">+G200-G199</f>
        <v>0</v>
      </c>
      <c r="R200" s="3">
        <f t="shared" ref="R200:R263" si="70">+H200-H199</f>
        <v>0</v>
      </c>
      <c r="S200" s="3">
        <f t="shared" ref="S200:S263" si="71">+I200-I199</f>
        <v>0</v>
      </c>
      <c r="T200" s="3">
        <f t="shared" ref="T200:T263" si="72">+J200-J199</f>
        <v>0</v>
      </c>
      <c r="U200" s="26">
        <f t="shared" si="68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63"/>
        <v>0</v>
      </c>
      <c r="M201" s="3">
        <f t="shared" si="64"/>
        <v>0</v>
      </c>
      <c r="N201" s="3">
        <f t="shared" si="65"/>
        <v>0</v>
      </c>
      <c r="O201" s="3">
        <f t="shared" si="66"/>
        <v>0</v>
      </c>
      <c r="P201" s="3">
        <f t="shared" si="67"/>
        <v>0</v>
      </c>
      <c r="Q201" s="3">
        <f t="shared" si="69"/>
        <v>0</v>
      </c>
      <c r="R201" s="3">
        <f t="shared" si="70"/>
        <v>0</v>
      </c>
      <c r="S201" s="3">
        <f t="shared" si="71"/>
        <v>0</v>
      </c>
      <c r="T201" s="3">
        <f t="shared" si="72"/>
        <v>0</v>
      </c>
      <c r="U201" s="26">
        <f t="shared" si="68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63"/>
        <v>0</v>
      </c>
      <c r="M202" s="3">
        <f t="shared" si="64"/>
        <v>0</v>
      </c>
      <c r="N202" s="3">
        <f t="shared" si="65"/>
        <v>0</v>
      </c>
      <c r="O202" s="3">
        <f t="shared" si="66"/>
        <v>0</v>
      </c>
      <c r="P202" s="3">
        <f t="shared" si="67"/>
        <v>0</v>
      </c>
      <c r="Q202" s="3">
        <f t="shared" si="69"/>
        <v>0</v>
      </c>
      <c r="R202" s="3">
        <f t="shared" si="70"/>
        <v>0</v>
      </c>
      <c r="S202" s="3">
        <f t="shared" si="71"/>
        <v>0</v>
      </c>
      <c r="T202" s="3">
        <f t="shared" si="72"/>
        <v>0</v>
      </c>
      <c r="U202" s="26">
        <f t="shared" si="68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63"/>
        <v>0</v>
      </c>
      <c r="M203" s="3">
        <f t="shared" si="64"/>
        <v>0</v>
      </c>
      <c r="N203" s="3">
        <f t="shared" si="65"/>
        <v>0</v>
      </c>
      <c r="O203" s="3">
        <f t="shared" si="66"/>
        <v>0</v>
      </c>
      <c r="P203" s="3">
        <f t="shared" si="67"/>
        <v>0</v>
      </c>
      <c r="Q203" s="3">
        <f t="shared" si="69"/>
        <v>0</v>
      </c>
      <c r="R203" s="3">
        <f t="shared" si="70"/>
        <v>0</v>
      </c>
      <c r="S203" s="3">
        <f t="shared" si="71"/>
        <v>0</v>
      </c>
      <c r="T203" s="3">
        <f t="shared" si="72"/>
        <v>0</v>
      </c>
      <c r="U203" s="26">
        <f t="shared" si="68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63"/>
        <v>0</v>
      </c>
      <c r="M204" s="3">
        <f t="shared" si="64"/>
        <v>0</v>
      </c>
      <c r="N204" s="3">
        <f t="shared" si="65"/>
        <v>0</v>
      </c>
      <c r="O204" s="3">
        <f t="shared" si="66"/>
        <v>0</v>
      </c>
      <c r="P204" s="3">
        <f t="shared" si="67"/>
        <v>0</v>
      </c>
      <c r="Q204" s="3">
        <f t="shared" si="69"/>
        <v>0</v>
      </c>
      <c r="R204" s="3">
        <f t="shared" si="70"/>
        <v>0</v>
      </c>
      <c r="S204" s="3">
        <f t="shared" si="71"/>
        <v>0</v>
      </c>
      <c r="T204" s="3">
        <f t="shared" si="72"/>
        <v>0</v>
      </c>
      <c r="U204" s="26">
        <f t="shared" si="68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63"/>
        <v>0</v>
      </c>
      <c r="M205" s="3">
        <f t="shared" si="64"/>
        <v>0</v>
      </c>
      <c r="N205" s="3">
        <f t="shared" si="65"/>
        <v>0</v>
      </c>
      <c r="O205" s="3">
        <f t="shared" si="66"/>
        <v>0</v>
      </c>
      <c r="P205" s="3">
        <f t="shared" si="67"/>
        <v>0</v>
      </c>
      <c r="Q205" s="3">
        <f t="shared" si="69"/>
        <v>0</v>
      </c>
      <c r="R205" s="3">
        <f t="shared" si="70"/>
        <v>0</v>
      </c>
      <c r="S205" s="3">
        <f t="shared" si="71"/>
        <v>0</v>
      </c>
      <c r="T205" s="3">
        <f t="shared" si="72"/>
        <v>0</v>
      </c>
      <c r="U205" s="26">
        <f t="shared" si="68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63"/>
        <v>0</v>
      </c>
      <c r="M206" s="3">
        <f t="shared" si="64"/>
        <v>0</v>
      </c>
      <c r="N206" s="3">
        <f t="shared" si="65"/>
        <v>0</v>
      </c>
      <c r="O206" s="3">
        <f t="shared" si="66"/>
        <v>0</v>
      </c>
      <c r="P206" s="3">
        <f t="shared" si="67"/>
        <v>0</v>
      </c>
      <c r="Q206" s="3">
        <f t="shared" si="69"/>
        <v>0</v>
      </c>
      <c r="R206" s="3">
        <f t="shared" si="70"/>
        <v>0</v>
      </c>
      <c r="S206" s="3">
        <f t="shared" si="71"/>
        <v>0</v>
      </c>
      <c r="T206" s="3">
        <f t="shared" si="72"/>
        <v>0</v>
      </c>
      <c r="U206" s="26">
        <f t="shared" si="68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63"/>
        <v>0</v>
      </c>
      <c r="M207" s="3">
        <f t="shared" si="64"/>
        <v>0</v>
      </c>
      <c r="N207" s="3">
        <f t="shared" si="65"/>
        <v>0</v>
      </c>
      <c r="O207" s="3">
        <f t="shared" si="66"/>
        <v>0</v>
      </c>
      <c r="P207" s="3">
        <f t="shared" si="67"/>
        <v>0</v>
      </c>
      <c r="Q207" s="3">
        <f t="shared" si="69"/>
        <v>0</v>
      </c>
      <c r="R207" s="3">
        <f t="shared" si="70"/>
        <v>0</v>
      </c>
      <c r="S207" s="3">
        <f t="shared" si="71"/>
        <v>0</v>
      </c>
      <c r="T207" s="3">
        <f t="shared" si="72"/>
        <v>0</v>
      </c>
      <c r="U207" s="26">
        <f t="shared" si="68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63"/>
        <v>0</v>
      </c>
      <c r="M208" s="3">
        <f t="shared" si="64"/>
        <v>0</v>
      </c>
      <c r="N208" s="3">
        <f t="shared" si="65"/>
        <v>0</v>
      </c>
      <c r="O208" s="3">
        <f t="shared" si="66"/>
        <v>0</v>
      </c>
      <c r="P208" s="3">
        <f t="shared" si="67"/>
        <v>0</v>
      </c>
      <c r="Q208" s="3">
        <f t="shared" si="69"/>
        <v>0</v>
      </c>
      <c r="R208" s="3">
        <f t="shared" si="70"/>
        <v>0</v>
      </c>
      <c r="S208" s="3">
        <f t="shared" si="71"/>
        <v>0</v>
      </c>
      <c r="T208" s="3">
        <f t="shared" si="72"/>
        <v>0</v>
      </c>
      <c r="U208" s="26">
        <f t="shared" si="68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63"/>
        <v>0</v>
      </c>
      <c r="M209" s="3">
        <f t="shared" si="64"/>
        <v>0</v>
      </c>
      <c r="N209" s="3">
        <f t="shared" si="65"/>
        <v>0</v>
      </c>
      <c r="O209" s="3">
        <f t="shared" si="66"/>
        <v>0</v>
      </c>
      <c r="P209" s="3">
        <f t="shared" si="67"/>
        <v>0</v>
      </c>
      <c r="Q209" s="3">
        <f t="shared" si="69"/>
        <v>0</v>
      </c>
      <c r="R209" s="3">
        <f t="shared" si="70"/>
        <v>0</v>
      </c>
      <c r="S209" s="3">
        <f t="shared" si="71"/>
        <v>0</v>
      </c>
      <c r="T209" s="3">
        <f t="shared" si="72"/>
        <v>0</v>
      </c>
      <c r="U209" s="26">
        <f t="shared" si="68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63"/>
        <v>0</v>
      </c>
      <c r="M210" s="3">
        <f t="shared" si="64"/>
        <v>0</v>
      </c>
      <c r="N210" s="3">
        <f t="shared" si="65"/>
        <v>0</v>
      </c>
      <c r="O210" s="3">
        <f t="shared" si="66"/>
        <v>0</v>
      </c>
      <c r="P210" s="3">
        <f t="shared" si="67"/>
        <v>0</v>
      </c>
      <c r="Q210" s="3">
        <f t="shared" si="69"/>
        <v>0</v>
      </c>
      <c r="R210" s="3">
        <f t="shared" si="70"/>
        <v>0</v>
      </c>
      <c r="S210" s="3">
        <f t="shared" si="71"/>
        <v>0</v>
      </c>
      <c r="T210" s="3">
        <f t="shared" si="72"/>
        <v>0</v>
      </c>
      <c r="U210" s="26">
        <f t="shared" si="68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63"/>
        <v>0</v>
      </c>
      <c r="M211" s="3">
        <f t="shared" si="64"/>
        <v>0</v>
      </c>
      <c r="N211" s="3">
        <f t="shared" si="65"/>
        <v>0</v>
      </c>
      <c r="O211" s="3">
        <f t="shared" si="66"/>
        <v>0</v>
      </c>
      <c r="P211" s="3">
        <f t="shared" si="67"/>
        <v>0</v>
      </c>
      <c r="Q211" s="3">
        <f t="shared" si="69"/>
        <v>0</v>
      </c>
      <c r="R211" s="3">
        <f t="shared" si="70"/>
        <v>0</v>
      </c>
      <c r="S211" s="3">
        <f t="shared" si="71"/>
        <v>0</v>
      </c>
      <c r="T211" s="3">
        <f t="shared" si="72"/>
        <v>0</v>
      </c>
      <c r="U211" s="26">
        <f t="shared" si="68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63"/>
        <v>0</v>
      </c>
      <c r="M212" s="3">
        <f t="shared" si="64"/>
        <v>0</v>
      </c>
      <c r="N212" s="3">
        <f t="shared" si="65"/>
        <v>0</v>
      </c>
      <c r="O212" s="3">
        <f t="shared" si="66"/>
        <v>0</v>
      </c>
      <c r="P212" s="3">
        <f t="shared" si="67"/>
        <v>0</v>
      </c>
      <c r="Q212" s="3">
        <f t="shared" si="69"/>
        <v>0</v>
      </c>
      <c r="R212" s="3">
        <f t="shared" si="70"/>
        <v>0</v>
      </c>
      <c r="S212" s="3">
        <f t="shared" si="71"/>
        <v>0</v>
      </c>
      <c r="T212" s="3">
        <f t="shared" si="72"/>
        <v>0</v>
      </c>
      <c r="U212" s="26">
        <f t="shared" si="68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63"/>
        <v>0</v>
      </c>
      <c r="M213" s="3">
        <f t="shared" si="64"/>
        <v>0</v>
      </c>
      <c r="N213" s="3">
        <f t="shared" si="65"/>
        <v>0</v>
      </c>
      <c r="O213" s="3">
        <f t="shared" si="66"/>
        <v>0</v>
      </c>
      <c r="P213" s="3">
        <f t="shared" si="67"/>
        <v>0</v>
      </c>
      <c r="Q213" s="3">
        <f t="shared" si="69"/>
        <v>0</v>
      </c>
      <c r="R213" s="3">
        <f t="shared" si="70"/>
        <v>0</v>
      </c>
      <c r="S213" s="3">
        <f t="shared" si="71"/>
        <v>0</v>
      </c>
      <c r="T213" s="3">
        <f t="shared" si="72"/>
        <v>0</v>
      </c>
      <c r="U213" s="26">
        <f t="shared" si="68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63"/>
        <v>0</v>
      </c>
      <c r="M214" s="3">
        <f t="shared" si="64"/>
        <v>0</v>
      </c>
      <c r="N214" s="3">
        <f t="shared" si="65"/>
        <v>0</v>
      </c>
      <c r="O214" s="3">
        <f t="shared" si="66"/>
        <v>0</v>
      </c>
      <c r="P214" s="3">
        <f t="shared" si="67"/>
        <v>0</v>
      </c>
      <c r="Q214" s="3">
        <f t="shared" si="69"/>
        <v>0</v>
      </c>
      <c r="R214" s="3">
        <f t="shared" si="70"/>
        <v>0</v>
      </c>
      <c r="S214" s="3">
        <f t="shared" si="71"/>
        <v>0</v>
      </c>
      <c r="T214" s="3">
        <f t="shared" si="72"/>
        <v>0</v>
      </c>
      <c r="U214" s="26">
        <f t="shared" si="68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63"/>
        <v>0</v>
      </c>
      <c r="M215" s="3">
        <f t="shared" si="64"/>
        <v>0</v>
      </c>
      <c r="N215" s="3">
        <f t="shared" si="65"/>
        <v>0</v>
      </c>
      <c r="O215" s="3">
        <f t="shared" si="66"/>
        <v>0</v>
      </c>
      <c r="P215" s="3">
        <f t="shared" si="67"/>
        <v>0</v>
      </c>
      <c r="Q215" s="3">
        <f t="shared" si="69"/>
        <v>0</v>
      </c>
      <c r="R215" s="3">
        <f t="shared" si="70"/>
        <v>0</v>
      </c>
      <c r="S215" s="3">
        <f t="shared" si="71"/>
        <v>0</v>
      </c>
      <c r="T215" s="3">
        <f t="shared" si="72"/>
        <v>0</v>
      </c>
      <c r="U215" s="26">
        <f t="shared" si="68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63"/>
        <v>0</v>
      </c>
      <c r="M216" s="3">
        <f t="shared" si="64"/>
        <v>0</v>
      </c>
      <c r="N216" s="3">
        <f t="shared" si="65"/>
        <v>0</v>
      </c>
      <c r="O216" s="3">
        <f t="shared" si="66"/>
        <v>0</v>
      </c>
      <c r="P216" s="3">
        <f t="shared" si="67"/>
        <v>0</v>
      </c>
      <c r="Q216" s="3">
        <f t="shared" si="69"/>
        <v>0</v>
      </c>
      <c r="R216" s="3">
        <f t="shared" si="70"/>
        <v>0</v>
      </c>
      <c r="S216" s="3">
        <f t="shared" si="71"/>
        <v>0</v>
      </c>
      <c r="T216" s="3">
        <f t="shared" si="72"/>
        <v>0</v>
      </c>
      <c r="U216" s="26">
        <f t="shared" si="68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63"/>
        <v>0</v>
      </c>
      <c r="M217" s="3">
        <f t="shared" si="64"/>
        <v>0</v>
      </c>
      <c r="N217" s="3">
        <f t="shared" si="65"/>
        <v>0</v>
      </c>
      <c r="O217" s="3">
        <f t="shared" si="66"/>
        <v>0</v>
      </c>
      <c r="P217" s="3">
        <f t="shared" si="67"/>
        <v>0</v>
      </c>
      <c r="Q217" s="3">
        <f t="shared" si="69"/>
        <v>0</v>
      </c>
      <c r="R217" s="3">
        <f t="shared" si="70"/>
        <v>0</v>
      </c>
      <c r="S217" s="3">
        <f t="shared" si="71"/>
        <v>0</v>
      </c>
      <c r="T217" s="3">
        <f t="shared" si="72"/>
        <v>0</v>
      </c>
      <c r="U217" s="26">
        <f t="shared" si="68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63"/>
        <v>0</v>
      </c>
      <c r="M218" s="3">
        <f t="shared" si="64"/>
        <v>0</v>
      </c>
      <c r="N218" s="3">
        <f t="shared" si="65"/>
        <v>0</v>
      </c>
      <c r="O218" s="3">
        <f t="shared" si="66"/>
        <v>0</v>
      </c>
      <c r="P218" s="3">
        <f t="shared" si="67"/>
        <v>0</v>
      </c>
      <c r="Q218" s="3">
        <f t="shared" si="69"/>
        <v>0</v>
      </c>
      <c r="R218" s="3">
        <f t="shared" si="70"/>
        <v>0</v>
      </c>
      <c r="S218" s="3">
        <f t="shared" si="71"/>
        <v>0</v>
      </c>
      <c r="T218" s="3">
        <f t="shared" si="72"/>
        <v>0</v>
      </c>
      <c r="U218" s="26">
        <f t="shared" si="68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63"/>
        <v>0</v>
      </c>
      <c r="M219" s="3">
        <f t="shared" si="64"/>
        <v>0</v>
      </c>
      <c r="N219" s="3">
        <f t="shared" si="65"/>
        <v>0</v>
      </c>
      <c r="O219" s="3">
        <f t="shared" si="66"/>
        <v>0</v>
      </c>
      <c r="P219" s="3">
        <f t="shared" si="67"/>
        <v>0</v>
      </c>
      <c r="Q219" s="3">
        <f t="shared" si="69"/>
        <v>0</v>
      </c>
      <c r="R219" s="3">
        <f t="shared" si="70"/>
        <v>0</v>
      </c>
      <c r="S219" s="3">
        <f t="shared" si="71"/>
        <v>0</v>
      </c>
      <c r="T219" s="3">
        <f t="shared" si="72"/>
        <v>0</v>
      </c>
      <c r="U219" s="26">
        <f t="shared" si="68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63"/>
        <v>0</v>
      </c>
      <c r="M220" s="3">
        <f t="shared" si="64"/>
        <v>0</v>
      </c>
      <c r="N220" s="3">
        <f t="shared" si="65"/>
        <v>0</v>
      </c>
      <c r="O220" s="3">
        <f t="shared" si="66"/>
        <v>0</v>
      </c>
      <c r="P220" s="3">
        <f t="shared" si="67"/>
        <v>0</v>
      </c>
      <c r="Q220" s="3">
        <f t="shared" si="69"/>
        <v>0</v>
      </c>
      <c r="R220" s="3">
        <f t="shared" si="70"/>
        <v>0</v>
      </c>
      <c r="S220" s="3">
        <f t="shared" si="71"/>
        <v>0</v>
      </c>
      <c r="T220" s="3">
        <f t="shared" si="72"/>
        <v>0</v>
      </c>
      <c r="U220" s="26">
        <f t="shared" si="68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63"/>
        <v>0</v>
      </c>
      <c r="M221" s="3">
        <f t="shared" si="64"/>
        <v>0</v>
      </c>
      <c r="N221" s="3">
        <f t="shared" si="65"/>
        <v>0</v>
      </c>
      <c r="O221" s="3">
        <f t="shared" si="66"/>
        <v>0</v>
      </c>
      <c r="P221" s="3">
        <f t="shared" si="67"/>
        <v>0</v>
      </c>
      <c r="Q221" s="3">
        <f t="shared" si="69"/>
        <v>0</v>
      </c>
      <c r="R221" s="3">
        <f t="shared" si="70"/>
        <v>0</v>
      </c>
      <c r="S221" s="3">
        <f t="shared" si="71"/>
        <v>0</v>
      </c>
      <c r="T221" s="3">
        <f t="shared" si="72"/>
        <v>0</v>
      </c>
      <c r="U221" s="26">
        <f t="shared" si="68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63"/>
        <v>0</v>
      </c>
      <c r="M222" s="3">
        <f t="shared" si="64"/>
        <v>0</v>
      </c>
      <c r="N222" s="3">
        <f t="shared" si="65"/>
        <v>0</v>
      </c>
      <c r="O222" s="3">
        <f t="shared" si="66"/>
        <v>0</v>
      </c>
      <c r="P222" s="3">
        <f t="shared" si="67"/>
        <v>0</v>
      </c>
      <c r="Q222" s="3">
        <f t="shared" si="69"/>
        <v>0</v>
      </c>
      <c r="R222" s="3">
        <f t="shared" si="70"/>
        <v>0</v>
      </c>
      <c r="S222" s="3">
        <f t="shared" si="71"/>
        <v>0</v>
      </c>
      <c r="T222" s="3">
        <f t="shared" si="72"/>
        <v>0</v>
      </c>
      <c r="U222" s="26">
        <f t="shared" si="68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63"/>
        <v>0</v>
      </c>
      <c r="M223" s="3">
        <f t="shared" si="64"/>
        <v>0</v>
      </c>
      <c r="N223" s="3">
        <f t="shared" si="65"/>
        <v>0</v>
      </c>
      <c r="O223" s="3">
        <f t="shared" si="66"/>
        <v>0</v>
      </c>
      <c r="P223" s="3">
        <f t="shared" si="67"/>
        <v>0</v>
      </c>
      <c r="Q223" s="3">
        <f t="shared" si="69"/>
        <v>0</v>
      </c>
      <c r="R223" s="3">
        <f t="shared" si="70"/>
        <v>0</v>
      </c>
      <c r="S223" s="3">
        <f t="shared" si="71"/>
        <v>0</v>
      </c>
      <c r="T223" s="3">
        <f t="shared" si="72"/>
        <v>0</v>
      </c>
      <c r="U223" s="26">
        <f t="shared" si="68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63"/>
        <v>0</v>
      </c>
      <c r="M224" s="3">
        <f t="shared" si="64"/>
        <v>0</v>
      </c>
      <c r="N224" s="3">
        <f t="shared" si="65"/>
        <v>0</v>
      </c>
      <c r="O224" s="3">
        <f t="shared" si="66"/>
        <v>0</v>
      </c>
      <c r="P224" s="3">
        <f t="shared" si="67"/>
        <v>0</v>
      </c>
      <c r="Q224" s="3">
        <f t="shared" si="69"/>
        <v>0</v>
      </c>
      <c r="R224" s="3">
        <f t="shared" si="70"/>
        <v>0</v>
      </c>
      <c r="S224" s="3">
        <f t="shared" si="71"/>
        <v>0</v>
      </c>
      <c r="T224" s="3">
        <f t="shared" si="72"/>
        <v>0</v>
      </c>
      <c r="U224" s="26">
        <f t="shared" si="68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63"/>
        <v>0</v>
      </c>
      <c r="M225" s="3">
        <f t="shared" si="64"/>
        <v>0</v>
      </c>
      <c r="N225" s="3">
        <f t="shared" si="65"/>
        <v>0</v>
      </c>
      <c r="O225" s="3">
        <f t="shared" si="66"/>
        <v>0</v>
      </c>
      <c r="P225" s="3">
        <f t="shared" si="67"/>
        <v>0</v>
      </c>
      <c r="Q225" s="3">
        <f t="shared" si="69"/>
        <v>0</v>
      </c>
      <c r="R225" s="3">
        <f t="shared" si="70"/>
        <v>0</v>
      </c>
      <c r="S225" s="3">
        <f t="shared" si="71"/>
        <v>0</v>
      </c>
      <c r="T225" s="3">
        <f t="shared" si="72"/>
        <v>0</v>
      </c>
      <c r="U225" s="26">
        <f t="shared" si="68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63"/>
        <v>0</v>
      </c>
      <c r="M226" s="3">
        <f t="shared" si="64"/>
        <v>0</v>
      </c>
      <c r="N226" s="3">
        <f t="shared" si="65"/>
        <v>0</v>
      </c>
      <c r="O226" s="3">
        <f t="shared" si="66"/>
        <v>0</v>
      </c>
      <c r="P226" s="3">
        <f t="shared" si="67"/>
        <v>0</v>
      </c>
      <c r="Q226" s="3">
        <f t="shared" si="69"/>
        <v>0</v>
      </c>
      <c r="R226" s="3">
        <f t="shared" si="70"/>
        <v>0</v>
      </c>
      <c r="S226" s="3">
        <f t="shared" si="71"/>
        <v>0</v>
      </c>
      <c r="T226" s="3">
        <f t="shared" si="72"/>
        <v>0</v>
      </c>
      <c r="U226" s="26">
        <f t="shared" si="68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63"/>
        <v>0</v>
      </c>
      <c r="M227" s="3">
        <f t="shared" si="64"/>
        <v>0</v>
      </c>
      <c r="N227" s="3">
        <f t="shared" si="65"/>
        <v>0</v>
      </c>
      <c r="O227" s="3">
        <f t="shared" si="66"/>
        <v>0</v>
      </c>
      <c r="P227" s="3">
        <f t="shared" si="67"/>
        <v>0</v>
      </c>
      <c r="Q227" s="3">
        <f t="shared" si="69"/>
        <v>0</v>
      </c>
      <c r="R227" s="3">
        <f t="shared" si="70"/>
        <v>0</v>
      </c>
      <c r="S227" s="3">
        <f t="shared" si="71"/>
        <v>0</v>
      </c>
      <c r="T227" s="3">
        <f t="shared" si="72"/>
        <v>0</v>
      </c>
      <c r="U227" s="26">
        <f t="shared" si="68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63"/>
        <v>0</v>
      </c>
      <c r="M228" s="3">
        <f t="shared" si="64"/>
        <v>0</v>
      </c>
      <c r="N228" s="3">
        <f t="shared" si="65"/>
        <v>0</v>
      </c>
      <c r="O228" s="3">
        <f t="shared" si="66"/>
        <v>0</v>
      </c>
      <c r="P228" s="3">
        <f t="shared" si="67"/>
        <v>0</v>
      </c>
      <c r="Q228" s="3">
        <f t="shared" si="69"/>
        <v>0</v>
      </c>
      <c r="R228" s="3">
        <f t="shared" si="70"/>
        <v>0</v>
      </c>
      <c r="S228" s="3">
        <f t="shared" si="71"/>
        <v>0</v>
      </c>
      <c r="T228" s="3">
        <f t="shared" si="72"/>
        <v>0</v>
      </c>
      <c r="U228" s="26">
        <f t="shared" si="68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63"/>
        <v>0</v>
      </c>
      <c r="M229" s="3">
        <f t="shared" si="64"/>
        <v>0</v>
      </c>
      <c r="N229" s="3">
        <f t="shared" si="65"/>
        <v>0</v>
      </c>
      <c r="O229" s="3">
        <f t="shared" si="66"/>
        <v>0</v>
      </c>
      <c r="P229" s="3">
        <f t="shared" si="67"/>
        <v>0</v>
      </c>
      <c r="Q229" s="3">
        <f t="shared" si="69"/>
        <v>0</v>
      </c>
      <c r="R229" s="3">
        <f t="shared" si="70"/>
        <v>0</v>
      </c>
      <c r="S229" s="3">
        <f t="shared" si="71"/>
        <v>0</v>
      </c>
      <c r="T229" s="3">
        <f t="shared" si="72"/>
        <v>0</v>
      </c>
      <c r="U229" s="26">
        <f t="shared" si="68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63"/>
        <v>0</v>
      </c>
      <c r="M230" s="3">
        <f t="shared" si="64"/>
        <v>0</v>
      </c>
      <c r="N230" s="3">
        <f t="shared" si="65"/>
        <v>0</v>
      </c>
      <c r="O230" s="3">
        <f t="shared" si="66"/>
        <v>0</v>
      </c>
      <c r="P230" s="3">
        <f t="shared" si="67"/>
        <v>0</v>
      </c>
      <c r="Q230" s="3">
        <f t="shared" si="69"/>
        <v>0</v>
      </c>
      <c r="R230" s="3">
        <f t="shared" si="70"/>
        <v>0</v>
      </c>
      <c r="S230" s="3">
        <f t="shared" si="71"/>
        <v>0</v>
      </c>
      <c r="T230" s="3">
        <f t="shared" si="72"/>
        <v>0</v>
      </c>
      <c r="U230" s="26">
        <f t="shared" si="68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63"/>
        <v>0</v>
      </c>
      <c r="M231" s="3">
        <f t="shared" si="64"/>
        <v>0</v>
      </c>
      <c r="N231" s="3">
        <f t="shared" si="65"/>
        <v>0</v>
      </c>
      <c r="O231" s="3">
        <f t="shared" si="66"/>
        <v>0</v>
      </c>
      <c r="P231" s="3">
        <f t="shared" si="67"/>
        <v>0</v>
      </c>
      <c r="Q231" s="3">
        <f t="shared" si="69"/>
        <v>0</v>
      </c>
      <c r="R231" s="3">
        <f t="shared" si="70"/>
        <v>0</v>
      </c>
      <c r="S231" s="3">
        <f t="shared" si="71"/>
        <v>0</v>
      </c>
      <c r="T231" s="3">
        <f t="shared" si="72"/>
        <v>0</v>
      </c>
      <c r="U231" s="26">
        <f t="shared" si="68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63"/>
        <v>0</v>
      </c>
      <c r="M232" s="3">
        <f t="shared" si="64"/>
        <v>0</v>
      </c>
      <c r="N232" s="3">
        <f t="shared" si="65"/>
        <v>0</v>
      </c>
      <c r="O232" s="3">
        <f t="shared" si="66"/>
        <v>0</v>
      </c>
      <c r="P232" s="3">
        <f t="shared" si="67"/>
        <v>0</v>
      </c>
      <c r="Q232" s="3">
        <f t="shared" si="69"/>
        <v>0</v>
      </c>
      <c r="R232" s="3">
        <f t="shared" si="70"/>
        <v>0</v>
      </c>
      <c r="S232" s="3">
        <f t="shared" si="71"/>
        <v>0</v>
      </c>
      <c r="T232" s="3">
        <f t="shared" si="72"/>
        <v>0</v>
      </c>
      <c r="U232" s="26">
        <f t="shared" si="68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63"/>
        <v>0</v>
      </c>
      <c r="M233" s="3">
        <f t="shared" si="64"/>
        <v>0</v>
      </c>
      <c r="N233" s="3">
        <f t="shared" si="65"/>
        <v>0</v>
      </c>
      <c r="O233" s="3">
        <f t="shared" si="66"/>
        <v>0</v>
      </c>
      <c r="P233" s="3">
        <f t="shared" si="67"/>
        <v>0</v>
      </c>
      <c r="Q233" s="3">
        <f t="shared" si="69"/>
        <v>0</v>
      </c>
      <c r="R233" s="3">
        <f t="shared" si="70"/>
        <v>0</v>
      </c>
      <c r="S233" s="3">
        <f t="shared" si="71"/>
        <v>0</v>
      </c>
      <c r="T233" s="3">
        <f t="shared" si="72"/>
        <v>0</v>
      </c>
      <c r="U233" s="26">
        <f t="shared" si="68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63"/>
        <v>0</v>
      </c>
      <c r="M234" s="3">
        <f t="shared" si="64"/>
        <v>0</v>
      </c>
      <c r="N234" s="3">
        <f t="shared" si="65"/>
        <v>0</v>
      </c>
      <c r="O234" s="3">
        <f t="shared" si="66"/>
        <v>0</v>
      </c>
      <c r="P234" s="3">
        <f t="shared" si="67"/>
        <v>0</v>
      </c>
      <c r="Q234" s="3">
        <f t="shared" si="69"/>
        <v>0</v>
      </c>
      <c r="R234" s="3">
        <f t="shared" si="70"/>
        <v>0</v>
      </c>
      <c r="S234" s="3">
        <f t="shared" si="71"/>
        <v>0</v>
      </c>
      <c r="T234" s="3">
        <f t="shared" si="72"/>
        <v>0</v>
      </c>
      <c r="U234" s="26">
        <f t="shared" si="68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63"/>
        <v>0</v>
      </c>
      <c r="M235" s="3">
        <f t="shared" si="64"/>
        <v>0</v>
      </c>
      <c r="N235" s="3">
        <f t="shared" si="65"/>
        <v>0</v>
      </c>
      <c r="O235" s="3">
        <f t="shared" si="66"/>
        <v>0</v>
      </c>
      <c r="P235" s="3">
        <f t="shared" si="67"/>
        <v>0</v>
      </c>
      <c r="Q235" s="3">
        <f t="shared" si="69"/>
        <v>0</v>
      </c>
      <c r="R235" s="3">
        <f t="shared" si="70"/>
        <v>0</v>
      </c>
      <c r="S235" s="3">
        <f t="shared" si="71"/>
        <v>0</v>
      </c>
      <c r="T235" s="3">
        <f t="shared" si="72"/>
        <v>0</v>
      </c>
      <c r="U235" s="26">
        <f t="shared" si="68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63"/>
        <v>0</v>
      </c>
      <c r="M236" s="3">
        <f t="shared" si="64"/>
        <v>0</v>
      </c>
      <c r="N236" s="3">
        <f t="shared" si="65"/>
        <v>0</v>
      </c>
      <c r="O236" s="3">
        <f t="shared" si="66"/>
        <v>0</v>
      </c>
      <c r="P236" s="3">
        <f t="shared" si="67"/>
        <v>0</v>
      </c>
      <c r="Q236" s="3">
        <f t="shared" si="69"/>
        <v>0</v>
      </c>
      <c r="R236" s="3">
        <f t="shared" si="70"/>
        <v>0</v>
      </c>
      <c r="S236" s="3">
        <f t="shared" si="71"/>
        <v>0</v>
      </c>
      <c r="T236" s="3">
        <f t="shared" si="72"/>
        <v>0</v>
      </c>
      <c r="U236" s="26">
        <f t="shared" si="68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63"/>
        <v>0</v>
      </c>
      <c r="M237" s="3">
        <f t="shared" si="64"/>
        <v>0</v>
      </c>
      <c r="N237" s="3">
        <f t="shared" si="65"/>
        <v>0</v>
      </c>
      <c r="O237" s="3">
        <f t="shared" si="66"/>
        <v>0</v>
      </c>
      <c r="P237" s="3">
        <f t="shared" si="67"/>
        <v>0</v>
      </c>
      <c r="Q237" s="3">
        <f t="shared" si="69"/>
        <v>0</v>
      </c>
      <c r="R237" s="3">
        <f t="shared" si="70"/>
        <v>0</v>
      </c>
      <c r="S237" s="3">
        <f t="shared" si="71"/>
        <v>0</v>
      </c>
      <c r="T237" s="3">
        <f t="shared" si="72"/>
        <v>0</v>
      </c>
      <c r="U237" s="26">
        <f t="shared" si="68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63"/>
        <v>0</v>
      </c>
      <c r="M238" s="3">
        <f t="shared" si="64"/>
        <v>0</v>
      </c>
      <c r="N238" s="3">
        <f t="shared" si="65"/>
        <v>0</v>
      </c>
      <c r="O238" s="3">
        <f t="shared" si="66"/>
        <v>0</v>
      </c>
      <c r="P238" s="3">
        <f t="shared" si="67"/>
        <v>0</v>
      </c>
      <c r="Q238" s="3">
        <f t="shared" si="69"/>
        <v>0</v>
      </c>
      <c r="R238" s="3">
        <f t="shared" si="70"/>
        <v>0</v>
      </c>
      <c r="S238" s="3">
        <f t="shared" si="71"/>
        <v>0</v>
      </c>
      <c r="T238" s="3">
        <f t="shared" si="72"/>
        <v>0</v>
      </c>
      <c r="U238" s="26">
        <f t="shared" si="68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63"/>
        <v>0</v>
      </c>
      <c r="M239" s="3">
        <f t="shared" si="64"/>
        <v>0</v>
      </c>
      <c r="N239" s="3">
        <f t="shared" si="65"/>
        <v>0</v>
      </c>
      <c r="O239" s="3">
        <f t="shared" si="66"/>
        <v>0</v>
      </c>
      <c r="P239" s="3">
        <f t="shared" si="67"/>
        <v>0</v>
      </c>
      <c r="Q239" s="3">
        <f t="shared" si="69"/>
        <v>0</v>
      </c>
      <c r="R239" s="3">
        <f t="shared" si="70"/>
        <v>0</v>
      </c>
      <c r="S239" s="3">
        <f t="shared" si="71"/>
        <v>0</v>
      </c>
      <c r="T239" s="3">
        <f t="shared" si="72"/>
        <v>0</v>
      </c>
      <c r="U239" s="26">
        <f t="shared" si="68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63"/>
        <v>0</v>
      </c>
      <c r="M240" s="3">
        <f t="shared" si="64"/>
        <v>0</v>
      </c>
      <c r="N240" s="3">
        <f t="shared" si="65"/>
        <v>0</v>
      </c>
      <c r="O240" s="3">
        <f t="shared" si="66"/>
        <v>0</v>
      </c>
      <c r="P240" s="3">
        <f t="shared" si="67"/>
        <v>0</v>
      </c>
      <c r="Q240" s="3">
        <f t="shared" si="69"/>
        <v>0</v>
      </c>
      <c r="R240" s="3">
        <f t="shared" si="70"/>
        <v>0</v>
      </c>
      <c r="S240" s="3">
        <f t="shared" si="71"/>
        <v>0</v>
      </c>
      <c r="T240" s="3">
        <f t="shared" si="72"/>
        <v>0</v>
      </c>
      <c r="U240" s="26">
        <f t="shared" si="68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63"/>
        <v>0</v>
      </c>
      <c r="M241" s="3">
        <f t="shared" si="64"/>
        <v>0</v>
      </c>
      <c r="N241" s="3">
        <f t="shared" si="65"/>
        <v>0</v>
      </c>
      <c r="O241" s="3">
        <f t="shared" si="66"/>
        <v>0</v>
      </c>
      <c r="P241" s="3">
        <f t="shared" si="67"/>
        <v>0</v>
      </c>
      <c r="Q241" s="3">
        <f t="shared" si="69"/>
        <v>0</v>
      </c>
      <c r="R241" s="3">
        <f t="shared" si="70"/>
        <v>0</v>
      </c>
      <c r="S241" s="3">
        <f t="shared" si="71"/>
        <v>0</v>
      </c>
      <c r="T241" s="3">
        <f t="shared" si="72"/>
        <v>0</v>
      </c>
      <c r="U241" s="26">
        <f t="shared" si="68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63"/>
        <v>0</v>
      </c>
      <c r="M242" s="3">
        <f t="shared" si="64"/>
        <v>0</v>
      </c>
      <c r="N242" s="3">
        <f t="shared" si="65"/>
        <v>0</v>
      </c>
      <c r="O242" s="3">
        <f t="shared" si="66"/>
        <v>0</v>
      </c>
      <c r="P242" s="3">
        <f t="shared" si="67"/>
        <v>0</v>
      </c>
      <c r="Q242" s="3">
        <f t="shared" si="69"/>
        <v>0</v>
      </c>
      <c r="R242" s="3">
        <f t="shared" si="70"/>
        <v>0</v>
      </c>
      <c r="S242" s="3">
        <f t="shared" si="71"/>
        <v>0</v>
      </c>
      <c r="T242" s="3">
        <f t="shared" si="72"/>
        <v>0</v>
      </c>
      <c r="U242" s="26">
        <f t="shared" si="68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63"/>
        <v>0</v>
      </c>
      <c r="M243" s="3">
        <f t="shared" si="64"/>
        <v>0</v>
      </c>
      <c r="N243" s="3">
        <f t="shared" si="65"/>
        <v>0</v>
      </c>
      <c r="O243" s="3">
        <f t="shared" si="66"/>
        <v>0</v>
      </c>
      <c r="P243" s="3">
        <f t="shared" si="67"/>
        <v>0</v>
      </c>
      <c r="Q243" s="3">
        <f t="shared" si="69"/>
        <v>0</v>
      </c>
      <c r="R243" s="3">
        <f t="shared" si="70"/>
        <v>0</v>
      </c>
      <c r="S243" s="3">
        <f t="shared" si="71"/>
        <v>0</v>
      </c>
      <c r="T243" s="3">
        <f t="shared" si="72"/>
        <v>0</v>
      </c>
      <c r="U243" s="26">
        <f t="shared" si="68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63"/>
        <v>0</v>
      </c>
      <c r="M244" s="3">
        <f t="shared" si="64"/>
        <v>0</v>
      </c>
      <c r="N244" s="3">
        <f t="shared" si="65"/>
        <v>0</v>
      </c>
      <c r="O244" s="3">
        <f t="shared" si="66"/>
        <v>0</v>
      </c>
      <c r="P244" s="3">
        <f t="shared" si="67"/>
        <v>0</v>
      </c>
      <c r="Q244" s="3">
        <f t="shared" si="69"/>
        <v>0</v>
      </c>
      <c r="R244" s="3">
        <f t="shared" si="70"/>
        <v>0</v>
      </c>
      <c r="S244" s="3">
        <f t="shared" si="71"/>
        <v>0</v>
      </c>
      <c r="T244" s="3">
        <f t="shared" si="72"/>
        <v>0</v>
      </c>
      <c r="U244" s="26">
        <f t="shared" si="68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63"/>
        <v>0</v>
      </c>
      <c r="M245" s="3">
        <f t="shared" si="64"/>
        <v>0</v>
      </c>
      <c r="N245" s="3">
        <f t="shared" si="65"/>
        <v>0</v>
      </c>
      <c r="O245" s="3">
        <f t="shared" si="66"/>
        <v>0</v>
      </c>
      <c r="P245" s="3">
        <f t="shared" si="67"/>
        <v>0</v>
      </c>
      <c r="Q245" s="3">
        <f t="shared" si="69"/>
        <v>0</v>
      </c>
      <c r="R245" s="3">
        <f t="shared" si="70"/>
        <v>0</v>
      </c>
      <c r="S245" s="3">
        <f t="shared" si="71"/>
        <v>0</v>
      </c>
      <c r="T245" s="3">
        <f t="shared" si="72"/>
        <v>0</v>
      </c>
      <c r="U245" s="26">
        <f t="shared" si="68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63"/>
        <v>0</v>
      </c>
      <c r="M246" s="3">
        <f t="shared" si="64"/>
        <v>0</v>
      </c>
      <c r="N246" s="3">
        <f t="shared" si="65"/>
        <v>0</v>
      </c>
      <c r="O246" s="3">
        <f t="shared" si="66"/>
        <v>0</v>
      </c>
      <c r="P246" s="3">
        <f t="shared" si="67"/>
        <v>0</v>
      </c>
      <c r="Q246" s="3">
        <f t="shared" si="69"/>
        <v>0</v>
      </c>
      <c r="R246" s="3">
        <f t="shared" si="70"/>
        <v>0</v>
      </c>
      <c r="S246" s="3">
        <f t="shared" si="71"/>
        <v>0</v>
      </c>
      <c r="T246" s="3">
        <f t="shared" si="72"/>
        <v>0</v>
      </c>
      <c r="U246" s="26">
        <f t="shared" si="68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63"/>
        <v>0</v>
      </c>
      <c r="M247" s="3">
        <f t="shared" si="64"/>
        <v>0</v>
      </c>
      <c r="N247" s="3">
        <f t="shared" si="65"/>
        <v>0</v>
      </c>
      <c r="O247" s="3">
        <f t="shared" si="66"/>
        <v>0</v>
      </c>
      <c r="P247" s="3">
        <f t="shared" si="67"/>
        <v>0</v>
      </c>
      <c r="Q247" s="3">
        <f t="shared" si="69"/>
        <v>0</v>
      </c>
      <c r="R247" s="3">
        <f t="shared" si="70"/>
        <v>0</v>
      </c>
      <c r="S247" s="3">
        <f t="shared" si="71"/>
        <v>0</v>
      </c>
      <c r="T247" s="3">
        <f t="shared" si="72"/>
        <v>0</v>
      </c>
      <c r="U247" s="26">
        <f t="shared" si="68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63"/>
        <v>0</v>
      </c>
      <c r="M248" s="3">
        <f t="shared" si="64"/>
        <v>0</v>
      </c>
      <c r="N248" s="3">
        <f t="shared" si="65"/>
        <v>0</v>
      </c>
      <c r="O248" s="3">
        <f t="shared" si="66"/>
        <v>0</v>
      </c>
      <c r="P248" s="3">
        <f t="shared" si="67"/>
        <v>0</v>
      </c>
      <c r="Q248" s="3">
        <f t="shared" si="69"/>
        <v>0</v>
      </c>
      <c r="R248" s="3">
        <f t="shared" si="70"/>
        <v>0</v>
      </c>
      <c r="S248" s="3">
        <f t="shared" si="71"/>
        <v>0</v>
      </c>
      <c r="T248" s="3">
        <f t="shared" si="72"/>
        <v>0</v>
      </c>
      <c r="U248" s="26">
        <f t="shared" si="68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63"/>
        <v>0</v>
      </c>
      <c r="M249" s="3">
        <f t="shared" si="64"/>
        <v>0</v>
      </c>
      <c r="N249" s="3">
        <f t="shared" si="65"/>
        <v>0</v>
      </c>
      <c r="O249" s="3">
        <f t="shared" si="66"/>
        <v>0</v>
      </c>
      <c r="P249" s="3">
        <f t="shared" si="67"/>
        <v>0</v>
      </c>
      <c r="Q249" s="3">
        <f t="shared" si="69"/>
        <v>0</v>
      </c>
      <c r="R249" s="3">
        <f t="shared" si="70"/>
        <v>0</v>
      </c>
      <c r="S249" s="3">
        <f t="shared" si="71"/>
        <v>0</v>
      </c>
      <c r="T249" s="3">
        <f t="shared" si="72"/>
        <v>0</v>
      </c>
      <c r="U249" s="26">
        <f t="shared" si="68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63"/>
        <v>0</v>
      </c>
      <c r="M250" s="3">
        <f t="shared" si="64"/>
        <v>0</v>
      </c>
      <c r="N250" s="3">
        <f t="shared" si="65"/>
        <v>0</v>
      </c>
      <c r="O250" s="3">
        <f t="shared" si="66"/>
        <v>0</v>
      </c>
      <c r="P250" s="3">
        <f t="shared" si="67"/>
        <v>0</v>
      </c>
      <c r="Q250" s="3">
        <f t="shared" si="69"/>
        <v>0</v>
      </c>
      <c r="R250" s="3">
        <f t="shared" si="70"/>
        <v>0</v>
      </c>
      <c r="S250" s="3">
        <f t="shared" si="71"/>
        <v>0</v>
      </c>
      <c r="T250" s="3">
        <f t="shared" si="72"/>
        <v>0</v>
      </c>
      <c r="U250" s="26">
        <f t="shared" si="68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63"/>
        <v>0</v>
      </c>
      <c r="M251" s="3">
        <f t="shared" si="64"/>
        <v>0</v>
      </c>
      <c r="N251" s="3">
        <f t="shared" si="65"/>
        <v>0</v>
      </c>
      <c r="O251" s="3">
        <f t="shared" si="66"/>
        <v>0</v>
      </c>
      <c r="P251" s="3">
        <f t="shared" si="67"/>
        <v>0</v>
      </c>
      <c r="Q251" s="3">
        <f t="shared" si="69"/>
        <v>0</v>
      </c>
      <c r="R251" s="3">
        <f t="shared" si="70"/>
        <v>0</v>
      </c>
      <c r="S251" s="3">
        <f t="shared" si="71"/>
        <v>0</v>
      </c>
      <c r="T251" s="3">
        <f t="shared" si="72"/>
        <v>0</v>
      </c>
      <c r="U251" s="26">
        <f t="shared" si="68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63"/>
        <v>0</v>
      </c>
      <c r="M252" s="3">
        <f t="shared" si="64"/>
        <v>0</v>
      </c>
      <c r="N252" s="3">
        <f t="shared" si="65"/>
        <v>0</v>
      </c>
      <c r="O252" s="3">
        <f t="shared" si="66"/>
        <v>0</v>
      </c>
      <c r="P252" s="3">
        <f t="shared" si="67"/>
        <v>0</v>
      </c>
      <c r="Q252" s="3">
        <f t="shared" si="69"/>
        <v>0</v>
      </c>
      <c r="R252" s="3">
        <f t="shared" si="70"/>
        <v>0</v>
      </c>
      <c r="S252" s="3">
        <f t="shared" si="71"/>
        <v>0</v>
      </c>
      <c r="T252" s="3">
        <f t="shared" si="72"/>
        <v>0</v>
      </c>
      <c r="U252" s="26">
        <f t="shared" si="68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63"/>
        <v>0</v>
      </c>
      <c r="M253" s="3">
        <f t="shared" si="64"/>
        <v>0</v>
      </c>
      <c r="N253" s="3">
        <f t="shared" si="65"/>
        <v>0</v>
      </c>
      <c r="O253" s="3">
        <f t="shared" si="66"/>
        <v>0</v>
      </c>
      <c r="P253" s="3">
        <f t="shared" si="67"/>
        <v>0</v>
      </c>
      <c r="Q253" s="3">
        <f t="shared" si="69"/>
        <v>0</v>
      </c>
      <c r="R253" s="3">
        <f t="shared" si="70"/>
        <v>0</v>
      </c>
      <c r="S253" s="3">
        <f t="shared" si="71"/>
        <v>0</v>
      </c>
      <c r="T253" s="3">
        <f t="shared" si="72"/>
        <v>0</v>
      </c>
      <c r="U253" s="26">
        <f t="shared" si="68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63"/>
        <v>0</v>
      </c>
      <c r="M254" s="3">
        <f t="shared" si="64"/>
        <v>0</v>
      </c>
      <c r="N254" s="3">
        <f t="shared" si="65"/>
        <v>0</v>
      </c>
      <c r="O254" s="3">
        <f t="shared" si="66"/>
        <v>0</v>
      </c>
      <c r="P254" s="3">
        <f t="shared" si="67"/>
        <v>0</v>
      </c>
      <c r="Q254" s="3">
        <f t="shared" si="69"/>
        <v>0</v>
      </c>
      <c r="R254" s="3">
        <f t="shared" si="70"/>
        <v>0</v>
      </c>
      <c r="S254" s="3">
        <f t="shared" si="71"/>
        <v>0</v>
      </c>
      <c r="T254" s="3">
        <f t="shared" si="72"/>
        <v>0</v>
      </c>
      <c r="U254" s="26">
        <f t="shared" si="68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63"/>
        <v>0</v>
      </c>
      <c r="M255" s="3">
        <f t="shared" si="64"/>
        <v>0</v>
      </c>
      <c r="N255" s="3">
        <f t="shared" si="65"/>
        <v>0</v>
      </c>
      <c r="O255" s="3">
        <f t="shared" si="66"/>
        <v>0</v>
      </c>
      <c r="P255" s="3">
        <f t="shared" si="67"/>
        <v>0</v>
      </c>
      <c r="Q255" s="3">
        <f t="shared" si="69"/>
        <v>0</v>
      </c>
      <c r="R255" s="3">
        <f t="shared" si="70"/>
        <v>0</v>
      </c>
      <c r="S255" s="3">
        <f t="shared" si="71"/>
        <v>0</v>
      </c>
      <c r="T255" s="3">
        <f t="shared" si="72"/>
        <v>0</v>
      </c>
      <c r="U255" s="26">
        <f t="shared" si="68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63"/>
        <v>0</v>
      </c>
      <c r="M256" s="3">
        <f t="shared" si="64"/>
        <v>0</v>
      </c>
      <c r="N256" s="3">
        <f t="shared" si="65"/>
        <v>0</v>
      </c>
      <c r="O256" s="3">
        <f t="shared" si="66"/>
        <v>0</v>
      </c>
      <c r="P256" s="3">
        <f t="shared" si="67"/>
        <v>0</v>
      </c>
      <c r="Q256" s="3">
        <f t="shared" si="69"/>
        <v>0</v>
      </c>
      <c r="R256" s="3">
        <f t="shared" si="70"/>
        <v>0</v>
      </c>
      <c r="S256" s="3">
        <f t="shared" si="71"/>
        <v>0</v>
      </c>
      <c r="T256" s="3">
        <f t="shared" si="72"/>
        <v>0</v>
      </c>
      <c r="U256" s="26">
        <f t="shared" si="68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63"/>
        <v>0</v>
      </c>
      <c r="M257" s="3">
        <f t="shared" si="64"/>
        <v>0</v>
      </c>
      <c r="N257" s="3">
        <f t="shared" si="65"/>
        <v>0</v>
      </c>
      <c r="O257" s="3">
        <f t="shared" si="66"/>
        <v>0</v>
      </c>
      <c r="P257" s="3">
        <f t="shared" si="67"/>
        <v>0</v>
      </c>
      <c r="Q257" s="3">
        <f t="shared" si="69"/>
        <v>0</v>
      </c>
      <c r="R257" s="3">
        <f t="shared" si="70"/>
        <v>0</v>
      </c>
      <c r="S257" s="3">
        <f t="shared" si="71"/>
        <v>0</v>
      </c>
      <c r="T257" s="3">
        <f t="shared" si="72"/>
        <v>0</v>
      </c>
      <c r="U257" s="26">
        <f t="shared" si="68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63"/>
        <v>0</v>
      </c>
      <c r="M258" s="3">
        <f t="shared" si="64"/>
        <v>0</v>
      </c>
      <c r="N258" s="3">
        <f t="shared" si="65"/>
        <v>0</v>
      </c>
      <c r="O258" s="3">
        <f t="shared" si="66"/>
        <v>0</v>
      </c>
      <c r="P258" s="3">
        <f t="shared" si="67"/>
        <v>0</v>
      </c>
      <c r="Q258" s="3">
        <f t="shared" si="69"/>
        <v>0</v>
      </c>
      <c r="R258" s="3">
        <f t="shared" si="70"/>
        <v>0</v>
      </c>
      <c r="S258" s="3">
        <f t="shared" si="71"/>
        <v>0</v>
      </c>
      <c r="T258" s="3">
        <f t="shared" si="72"/>
        <v>0</v>
      </c>
      <c r="U258" s="26">
        <f t="shared" si="68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63"/>
        <v>0</v>
      </c>
      <c r="M259" s="3">
        <f t="shared" si="64"/>
        <v>0</v>
      </c>
      <c r="N259" s="3">
        <f t="shared" si="65"/>
        <v>0</v>
      </c>
      <c r="O259" s="3">
        <f t="shared" si="66"/>
        <v>0</v>
      </c>
      <c r="P259" s="3">
        <f t="shared" si="67"/>
        <v>0</v>
      </c>
      <c r="Q259" s="3">
        <f t="shared" si="69"/>
        <v>0</v>
      </c>
      <c r="R259" s="3">
        <f t="shared" si="70"/>
        <v>0</v>
      </c>
      <c r="S259" s="3">
        <f t="shared" si="71"/>
        <v>0</v>
      </c>
      <c r="T259" s="3">
        <f t="shared" si="72"/>
        <v>0</v>
      </c>
      <c r="U259" s="26">
        <f t="shared" si="68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63"/>
        <v>0</v>
      </c>
      <c r="M260" s="3">
        <f t="shared" si="64"/>
        <v>0</v>
      </c>
      <c r="N260" s="3">
        <f t="shared" si="65"/>
        <v>0</v>
      </c>
      <c r="O260" s="3">
        <f t="shared" si="66"/>
        <v>0</v>
      </c>
      <c r="P260" s="3">
        <f t="shared" si="67"/>
        <v>0</v>
      </c>
      <c r="Q260" s="3">
        <f t="shared" si="69"/>
        <v>0</v>
      </c>
      <c r="R260" s="3">
        <f t="shared" si="70"/>
        <v>0</v>
      </c>
      <c r="S260" s="3">
        <f t="shared" si="71"/>
        <v>0</v>
      </c>
      <c r="T260" s="3">
        <f t="shared" si="72"/>
        <v>0</v>
      </c>
      <c r="U260" s="26">
        <f t="shared" si="68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63"/>
        <v>0</v>
      </c>
      <c r="M261" s="3">
        <f t="shared" si="64"/>
        <v>0</v>
      </c>
      <c r="N261" s="3">
        <f t="shared" si="65"/>
        <v>0</v>
      </c>
      <c r="O261" s="3">
        <f t="shared" si="66"/>
        <v>0</v>
      </c>
      <c r="P261" s="3">
        <f t="shared" si="67"/>
        <v>0</v>
      </c>
      <c r="Q261" s="3">
        <f t="shared" si="69"/>
        <v>0</v>
      </c>
      <c r="R261" s="3">
        <f t="shared" si="70"/>
        <v>0</v>
      </c>
      <c r="S261" s="3">
        <f t="shared" si="71"/>
        <v>0</v>
      </c>
      <c r="T261" s="3">
        <f t="shared" si="72"/>
        <v>0</v>
      </c>
      <c r="U261" s="26">
        <f t="shared" si="68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73">K262-K261</f>
        <v>0</v>
      </c>
      <c r="M262" s="3">
        <f t="shared" ref="M262:M325" si="74">+C262-C261</f>
        <v>0</v>
      </c>
      <c r="N262" s="3">
        <f t="shared" ref="N262:N325" si="75">+D262-D261</f>
        <v>0</v>
      </c>
      <c r="O262" s="3">
        <f t="shared" ref="O262:O325" si="76">+E262-E261</f>
        <v>0</v>
      </c>
      <c r="P262" s="3">
        <f t="shared" ref="P262:P325" si="77">+F262-F261</f>
        <v>0</v>
      </c>
      <c r="Q262" s="3">
        <f t="shared" si="69"/>
        <v>0</v>
      </c>
      <c r="R262" s="3">
        <f t="shared" si="70"/>
        <v>0</v>
      </c>
      <c r="S262" s="3">
        <f t="shared" si="71"/>
        <v>0</v>
      </c>
      <c r="T262" s="3">
        <f t="shared" si="72"/>
        <v>0</v>
      </c>
      <c r="U262" s="26">
        <f t="shared" si="68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73"/>
        <v>0</v>
      </c>
      <c r="M263" s="3">
        <f t="shared" si="74"/>
        <v>0</v>
      </c>
      <c r="N263" s="3">
        <f t="shared" si="75"/>
        <v>0</v>
      </c>
      <c r="O263" s="3">
        <f t="shared" si="76"/>
        <v>0</v>
      </c>
      <c r="P263" s="3">
        <f t="shared" si="77"/>
        <v>0</v>
      </c>
      <c r="Q263" s="3">
        <f t="shared" si="69"/>
        <v>0</v>
      </c>
      <c r="R263" s="3">
        <f t="shared" si="70"/>
        <v>0</v>
      </c>
      <c r="S263" s="3">
        <f t="shared" si="71"/>
        <v>0</v>
      </c>
      <c r="T263" s="3">
        <f t="shared" si="72"/>
        <v>0</v>
      </c>
      <c r="U263" s="26">
        <f t="shared" ref="U263:U326" si="78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73"/>
        <v>0</v>
      </c>
      <c r="M264" s="3">
        <f t="shared" si="74"/>
        <v>0</v>
      </c>
      <c r="N264" s="3">
        <f t="shared" si="75"/>
        <v>0</v>
      </c>
      <c r="O264" s="3">
        <f t="shared" si="76"/>
        <v>0</v>
      </c>
      <c r="P264" s="3">
        <f t="shared" si="77"/>
        <v>0</v>
      </c>
      <c r="Q264" s="3">
        <f t="shared" ref="Q264:Q327" si="79">+G264-G263</f>
        <v>0</v>
      </c>
      <c r="R264" s="3">
        <f t="shared" ref="R264:R327" si="80">+H264-H263</f>
        <v>0</v>
      </c>
      <c r="S264" s="3">
        <f t="shared" ref="S264:S327" si="81">+I264-I263</f>
        <v>0</v>
      </c>
      <c r="T264" s="3">
        <f t="shared" ref="T264:T327" si="82">+J264-J263</f>
        <v>0</v>
      </c>
      <c r="U264" s="26">
        <f t="shared" si="78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73"/>
        <v>0</v>
      </c>
      <c r="M265" s="3">
        <f t="shared" si="74"/>
        <v>0</v>
      </c>
      <c r="N265" s="3">
        <f t="shared" si="75"/>
        <v>0</v>
      </c>
      <c r="O265" s="3">
        <f t="shared" si="76"/>
        <v>0</v>
      </c>
      <c r="P265" s="3">
        <f t="shared" si="77"/>
        <v>0</v>
      </c>
      <c r="Q265" s="3">
        <f t="shared" si="79"/>
        <v>0</v>
      </c>
      <c r="R265" s="3">
        <f t="shared" si="80"/>
        <v>0</v>
      </c>
      <c r="S265" s="3">
        <f t="shared" si="81"/>
        <v>0</v>
      </c>
      <c r="T265" s="3">
        <f t="shared" si="82"/>
        <v>0</v>
      </c>
      <c r="U265" s="26">
        <f t="shared" si="78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73"/>
        <v>0</v>
      </c>
      <c r="M266" s="3">
        <f t="shared" si="74"/>
        <v>0</v>
      </c>
      <c r="N266" s="3">
        <f t="shared" si="75"/>
        <v>0</v>
      </c>
      <c r="O266" s="3">
        <f t="shared" si="76"/>
        <v>0</v>
      </c>
      <c r="P266" s="3">
        <f t="shared" si="77"/>
        <v>0</v>
      </c>
      <c r="Q266" s="3">
        <f t="shared" si="79"/>
        <v>0</v>
      </c>
      <c r="R266" s="3">
        <f t="shared" si="80"/>
        <v>0</v>
      </c>
      <c r="S266" s="3">
        <f t="shared" si="81"/>
        <v>0</v>
      </c>
      <c r="T266" s="3">
        <f t="shared" si="82"/>
        <v>0</v>
      </c>
      <c r="U266" s="26">
        <f t="shared" si="78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73"/>
        <v>0</v>
      </c>
      <c r="M267" s="3">
        <f t="shared" si="74"/>
        <v>0</v>
      </c>
      <c r="N267" s="3">
        <f t="shared" si="75"/>
        <v>0</v>
      </c>
      <c r="O267" s="3">
        <f t="shared" si="76"/>
        <v>0</v>
      </c>
      <c r="P267" s="3">
        <f t="shared" si="77"/>
        <v>0</v>
      </c>
      <c r="Q267" s="3">
        <f t="shared" si="79"/>
        <v>0</v>
      </c>
      <c r="R267" s="3">
        <f t="shared" si="80"/>
        <v>0</v>
      </c>
      <c r="S267" s="3">
        <f t="shared" si="81"/>
        <v>0</v>
      </c>
      <c r="T267" s="3">
        <f t="shared" si="82"/>
        <v>0</v>
      </c>
      <c r="U267" s="26">
        <f t="shared" si="78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73"/>
        <v>0</v>
      </c>
      <c r="M268" s="3">
        <f t="shared" si="74"/>
        <v>0</v>
      </c>
      <c r="N268" s="3">
        <f t="shared" si="75"/>
        <v>0</v>
      </c>
      <c r="O268" s="3">
        <f t="shared" si="76"/>
        <v>0</v>
      </c>
      <c r="P268" s="3">
        <f t="shared" si="77"/>
        <v>0</v>
      </c>
      <c r="Q268" s="3">
        <f t="shared" si="79"/>
        <v>0</v>
      </c>
      <c r="R268" s="3">
        <f t="shared" si="80"/>
        <v>0</v>
      </c>
      <c r="S268" s="3">
        <f t="shared" si="81"/>
        <v>0</v>
      </c>
      <c r="T268" s="3">
        <f t="shared" si="82"/>
        <v>0</v>
      </c>
      <c r="U268" s="26">
        <f t="shared" si="78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73"/>
        <v>0</v>
      </c>
      <c r="M269" s="3">
        <f t="shared" si="74"/>
        <v>0</v>
      </c>
      <c r="N269" s="3">
        <f t="shared" si="75"/>
        <v>0</v>
      </c>
      <c r="O269" s="3">
        <f t="shared" si="76"/>
        <v>0</v>
      </c>
      <c r="P269" s="3">
        <f t="shared" si="77"/>
        <v>0</v>
      </c>
      <c r="Q269" s="3">
        <f t="shared" si="79"/>
        <v>0</v>
      </c>
      <c r="R269" s="3">
        <f t="shared" si="80"/>
        <v>0</v>
      </c>
      <c r="S269" s="3">
        <f t="shared" si="81"/>
        <v>0</v>
      </c>
      <c r="T269" s="3">
        <f t="shared" si="82"/>
        <v>0</v>
      </c>
      <c r="U269" s="26">
        <f t="shared" si="78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73"/>
        <v>0</v>
      </c>
      <c r="M270" s="3">
        <f t="shared" si="74"/>
        <v>0</v>
      </c>
      <c r="N270" s="3">
        <f t="shared" si="75"/>
        <v>0</v>
      </c>
      <c r="O270" s="3">
        <f t="shared" si="76"/>
        <v>0</v>
      </c>
      <c r="P270" s="3">
        <f t="shared" si="77"/>
        <v>0</v>
      </c>
      <c r="Q270" s="3">
        <f t="shared" si="79"/>
        <v>0</v>
      </c>
      <c r="R270" s="3">
        <f t="shared" si="80"/>
        <v>0</v>
      </c>
      <c r="S270" s="3">
        <f t="shared" si="81"/>
        <v>0</v>
      </c>
      <c r="T270" s="3">
        <f t="shared" si="82"/>
        <v>0</v>
      </c>
      <c r="U270" s="26">
        <f t="shared" si="78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73"/>
        <v>0</v>
      </c>
      <c r="M271" s="3">
        <f t="shared" si="74"/>
        <v>0</v>
      </c>
      <c r="N271" s="3">
        <f t="shared" si="75"/>
        <v>0</v>
      </c>
      <c r="O271" s="3">
        <f t="shared" si="76"/>
        <v>0</v>
      </c>
      <c r="P271" s="3">
        <f t="shared" si="77"/>
        <v>0</v>
      </c>
      <c r="Q271" s="3">
        <f t="shared" si="79"/>
        <v>0</v>
      </c>
      <c r="R271" s="3">
        <f t="shared" si="80"/>
        <v>0</v>
      </c>
      <c r="S271" s="3">
        <f t="shared" si="81"/>
        <v>0</v>
      </c>
      <c r="T271" s="3">
        <f t="shared" si="82"/>
        <v>0</v>
      </c>
      <c r="U271" s="26">
        <f t="shared" si="78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73"/>
        <v>0</v>
      </c>
      <c r="M272" s="3">
        <f t="shared" si="74"/>
        <v>0</v>
      </c>
      <c r="N272" s="3">
        <f t="shared" si="75"/>
        <v>0</v>
      </c>
      <c r="O272" s="3">
        <f t="shared" si="76"/>
        <v>0</v>
      </c>
      <c r="P272" s="3">
        <f t="shared" si="77"/>
        <v>0</v>
      </c>
      <c r="Q272" s="3">
        <f t="shared" si="79"/>
        <v>0</v>
      </c>
      <c r="R272" s="3">
        <f t="shared" si="80"/>
        <v>0</v>
      </c>
      <c r="S272" s="3">
        <f t="shared" si="81"/>
        <v>0</v>
      </c>
      <c r="T272" s="3">
        <f t="shared" si="82"/>
        <v>0</v>
      </c>
      <c r="U272" s="26">
        <f t="shared" si="78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73"/>
        <v>0</v>
      </c>
      <c r="M273" s="3">
        <f t="shared" si="74"/>
        <v>0</v>
      </c>
      <c r="N273" s="3">
        <f t="shared" si="75"/>
        <v>0</v>
      </c>
      <c r="O273" s="3">
        <f t="shared" si="76"/>
        <v>0</v>
      </c>
      <c r="P273" s="3">
        <f t="shared" si="77"/>
        <v>0</v>
      </c>
      <c r="Q273" s="3">
        <f t="shared" si="79"/>
        <v>0</v>
      </c>
      <c r="R273" s="3">
        <f t="shared" si="80"/>
        <v>0</v>
      </c>
      <c r="S273" s="3">
        <f t="shared" si="81"/>
        <v>0</v>
      </c>
      <c r="T273" s="3">
        <f t="shared" si="82"/>
        <v>0</v>
      </c>
      <c r="U273" s="26">
        <f t="shared" si="78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73"/>
        <v>0</v>
      </c>
      <c r="M274" s="3">
        <f t="shared" si="74"/>
        <v>0</v>
      </c>
      <c r="N274" s="3">
        <f t="shared" si="75"/>
        <v>0</v>
      </c>
      <c r="O274" s="3">
        <f t="shared" si="76"/>
        <v>0</v>
      </c>
      <c r="P274" s="3">
        <f t="shared" si="77"/>
        <v>0</v>
      </c>
      <c r="Q274" s="3">
        <f t="shared" si="79"/>
        <v>0</v>
      </c>
      <c r="R274" s="3">
        <f t="shared" si="80"/>
        <v>0</v>
      </c>
      <c r="S274" s="3">
        <f t="shared" si="81"/>
        <v>0</v>
      </c>
      <c r="T274" s="3">
        <f t="shared" si="82"/>
        <v>0</v>
      </c>
      <c r="U274" s="26">
        <f t="shared" si="78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73"/>
        <v>0</v>
      </c>
      <c r="M275" s="3">
        <f t="shared" si="74"/>
        <v>0</v>
      </c>
      <c r="N275" s="3">
        <f t="shared" si="75"/>
        <v>0</v>
      </c>
      <c r="O275" s="3">
        <f t="shared" si="76"/>
        <v>0</v>
      </c>
      <c r="P275" s="3">
        <f t="shared" si="77"/>
        <v>0</v>
      </c>
      <c r="Q275" s="3">
        <f t="shared" si="79"/>
        <v>0</v>
      </c>
      <c r="R275" s="3">
        <f t="shared" si="80"/>
        <v>0</v>
      </c>
      <c r="S275" s="3">
        <f t="shared" si="81"/>
        <v>0</v>
      </c>
      <c r="T275" s="3">
        <f t="shared" si="82"/>
        <v>0</v>
      </c>
      <c r="U275" s="26">
        <f t="shared" si="78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73"/>
        <v>0</v>
      </c>
      <c r="M276" s="3">
        <f t="shared" si="74"/>
        <v>0</v>
      </c>
      <c r="N276" s="3">
        <f t="shared" si="75"/>
        <v>0</v>
      </c>
      <c r="O276" s="3">
        <f t="shared" si="76"/>
        <v>0</v>
      </c>
      <c r="P276" s="3">
        <f t="shared" si="77"/>
        <v>0</v>
      </c>
      <c r="Q276" s="3">
        <f t="shared" si="79"/>
        <v>0</v>
      </c>
      <c r="R276" s="3">
        <f t="shared" si="80"/>
        <v>0</v>
      </c>
      <c r="S276" s="3">
        <f t="shared" si="81"/>
        <v>0</v>
      </c>
      <c r="T276" s="3">
        <f t="shared" si="82"/>
        <v>0</v>
      </c>
      <c r="U276" s="26">
        <f t="shared" si="78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73"/>
        <v>0</v>
      </c>
      <c r="M277" s="3">
        <f t="shared" si="74"/>
        <v>0</v>
      </c>
      <c r="N277" s="3">
        <f t="shared" si="75"/>
        <v>0</v>
      </c>
      <c r="O277" s="3">
        <f t="shared" si="76"/>
        <v>0</v>
      </c>
      <c r="P277" s="3">
        <f t="shared" si="77"/>
        <v>0</v>
      </c>
      <c r="Q277" s="3">
        <f t="shared" si="79"/>
        <v>0</v>
      </c>
      <c r="R277" s="3">
        <f t="shared" si="80"/>
        <v>0</v>
      </c>
      <c r="S277" s="3">
        <f t="shared" si="81"/>
        <v>0</v>
      </c>
      <c r="T277" s="3">
        <f t="shared" si="82"/>
        <v>0</v>
      </c>
      <c r="U277" s="26">
        <f t="shared" si="78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73"/>
        <v>0</v>
      </c>
      <c r="M278" s="3">
        <f t="shared" si="74"/>
        <v>0</v>
      </c>
      <c r="N278" s="3">
        <f t="shared" si="75"/>
        <v>0</v>
      </c>
      <c r="O278" s="3">
        <f t="shared" si="76"/>
        <v>0</v>
      </c>
      <c r="P278" s="3">
        <f t="shared" si="77"/>
        <v>0</v>
      </c>
      <c r="Q278" s="3">
        <f t="shared" si="79"/>
        <v>0</v>
      </c>
      <c r="R278" s="3">
        <f t="shared" si="80"/>
        <v>0</v>
      </c>
      <c r="S278" s="3">
        <f t="shared" si="81"/>
        <v>0</v>
      </c>
      <c r="T278" s="3">
        <f t="shared" si="82"/>
        <v>0</v>
      </c>
      <c r="U278" s="26">
        <f t="shared" si="78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73"/>
        <v>0</v>
      </c>
      <c r="M279" s="3">
        <f t="shared" si="74"/>
        <v>0</v>
      </c>
      <c r="N279" s="3">
        <f t="shared" si="75"/>
        <v>0</v>
      </c>
      <c r="O279" s="3">
        <f t="shared" si="76"/>
        <v>0</v>
      </c>
      <c r="P279" s="3">
        <f t="shared" si="77"/>
        <v>0</v>
      </c>
      <c r="Q279" s="3">
        <f t="shared" si="79"/>
        <v>0</v>
      </c>
      <c r="R279" s="3">
        <f t="shared" si="80"/>
        <v>0</v>
      </c>
      <c r="S279" s="3">
        <f t="shared" si="81"/>
        <v>0</v>
      </c>
      <c r="T279" s="3">
        <f t="shared" si="82"/>
        <v>0</v>
      </c>
      <c r="U279" s="26">
        <f t="shared" si="78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73"/>
        <v>0</v>
      </c>
      <c r="M280" s="3">
        <f t="shared" si="74"/>
        <v>0</v>
      </c>
      <c r="N280" s="3">
        <f t="shared" si="75"/>
        <v>0</v>
      </c>
      <c r="O280" s="3">
        <f t="shared" si="76"/>
        <v>0</v>
      </c>
      <c r="P280" s="3">
        <f t="shared" si="77"/>
        <v>0</v>
      </c>
      <c r="Q280" s="3">
        <f t="shared" si="79"/>
        <v>0</v>
      </c>
      <c r="R280" s="3">
        <f t="shared" si="80"/>
        <v>0</v>
      </c>
      <c r="S280" s="3">
        <f t="shared" si="81"/>
        <v>0</v>
      </c>
      <c r="T280" s="3">
        <f t="shared" si="82"/>
        <v>0</v>
      </c>
      <c r="U280" s="26">
        <f t="shared" si="78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73"/>
        <v>0</v>
      </c>
      <c r="M281" s="3">
        <f t="shared" si="74"/>
        <v>0</v>
      </c>
      <c r="N281" s="3">
        <f t="shared" si="75"/>
        <v>0</v>
      </c>
      <c r="O281" s="3">
        <f t="shared" si="76"/>
        <v>0</v>
      </c>
      <c r="P281" s="3">
        <f t="shared" si="77"/>
        <v>0</v>
      </c>
      <c r="Q281" s="3">
        <f t="shared" si="79"/>
        <v>0</v>
      </c>
      <c r="R281" s="3">
        <f t="shared" si="80"/>
        <v>0</v>
      </c>
      <c r="S281" s="3">
        <f t="shared" si="81"/>
        <v>0</v>
      </c>
      <c r="T281" s="3">
        <f t="shared" si="82"/>
        <v>0</v>
      </c>
      <c r="U281" s="26">
        <f t="shared" si="78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73"/>
        <v>0</v>
      </c>
      <c r="M282" s="3">
        <f t="shared" si="74"/>
        <v>0</v>
      </c>
      <c r="N282" s="3">
        <f t="shared" si="75"/>
        <v>0</v>
      </c>
      <c r="O282" s="3">
        <f t="shared" si="76"/>
        <v>0</v>
      </c>
      <c r="P282" s="3">
        <f t="shared" si="77"/>
        <v>0</v>
      </c>
      <c r="Q282" s="3">
        <f t="shared" si="79"/>
        <v>0</v>
      </c>
      <c r="R282" s="3">
        <f t="shared" si="80"/>
        <v>0</v>
      </c>
      <c r="S282" s="3">
        <f t="shared" si="81"/>
        <v>0</v>
      </c>
      <c r="T282" s="3">
        <f t="shared" si="82"/>
        <v>0</v>
      </c>
      <c r="U282" s="26">
        <f t="shared" si="78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73"/>
        <v>0</v>
      </c>
      <c r="M283" s="3">
        <f t="shared" si="74"/>
        <v>0</v>
      </c>
      <c r="N283" s="3">
        <f t="shared" si="75"/>
        <v>0</v>
      </c>
      <c r="O283" s="3">
        <f t="shared" si="76"/>
        <v>0</v>
      </c>
      <c r="P283" s="3">
        <f t="shared" si="77"/>
        <v>0</v>
      </c>
      <c r="Q283" s="3">
        <f t="shared" si="79"/>
        <v>0</v>
      </c>
      <c r="R283" s="3">
        <f t="shared" si="80"/>
        <v>0</v>
      </c>
      <c r="S283" s="3">
        <f t="shared" si="81"/>
        <v>0</v>
      </c>
      <c r="T283" s="3">
        <f t="shared" si="82"/>
        <v>0</v>
      </c>
      <c r="U283" s="26">
        <f t="shared" si="78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73"/>
        <v>0</v>
      </c>
      <c r="M284" s="3">
        <f t="shared" si="74"/>
        <v>0</v>
      </c>
      <c r="N284" s="3">
        <f t="shared" si="75"/>
        <v>0</v>
      </c>
      <c r="O284" s="3">
        <f t="shared" si="76"/>
        <v>0</v>
      </c>
      <c r="P284" s="3">
        <f t="shared" si="77"/>
        <v>0</v>
      </c>
      <c r="Q284" s="3">
        <f t="shared" si="79"/>
        <v>0</v>
      </c>
      <c r="R284" s="3">
        <f t="shared" si="80"/>
        <v>0</v>
      </c>
      <c r="S284" s="3">
        <f t="shared" si="81"/>
        <v>0</v>
      </c>
      <c r="T284" s="3">
        <f t="shared" si="82"/>
        <v>0</v>
      </c>
      <c r="U284" s="26">
        <f t="shared" si="78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73"/>
        <v>0</v>
      </c>
      <c r="M285" s="3">
        <f t="shared" si="74"/>
        <v>0</v>
      </c>
      <c r="N285" s="3">
        <f t="shared" si="75"/>
        <v>0</v>
      </c>
      <c r="O285" s="3">
        <f t="shared" si="76"/>
        <v>0</v>
      </c>
      <c r="P285" s="3">
        <f t="shared" si="77"/>
        <v>0</v>
      </c>
      <c r="Q285" s="3">
        <f t="shared" si="79"/>
        <v>0</v>
      </c>
      <c r="R285" s="3">
        <f t="shared" si="80"/>
        <v>0</v>
      </c>
      <c r="S285" s="3">
        <f t="shared" si="81"/>
        <v>0</v>
      </c>
      <c r="T285" s="3">
        <f t="shared" si="82"/>
        <v>0</v>
      </c>
      <c r="U285" s="26">
        <f t="shared" si="78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73"/>
        <v>0</v>
      </c>
      <c r="M286" s="3">
        <f t="shared" si="74"/>
        <v>0</v>
      </c>
      <c r="N286" s="3">
        <f t="shared" si="75"/>
        <v>0</v>
      </c>
      <c r="O286" s="3">
        <f t="shared" si="76"/>
        <v>0</v>
      </c>
      <c r="P286" s="3">
        <f t="shared" si="77"/>
        <v>0</v>
      </c>
      <c r="Q286" s="3">
        <f t="shared" si="79"/>
        <v>0</v>
      </c>
      <c r="R286" s="3">
        <f t="shared" si="80"/>
        <v>0</v>
      </c>
      <c r="S286" s="3">
        <f t="shared" si="81"/>
        <v>0</v>
      </c>
      <c r="T286" s="3">
        <f t="shared" si="82"/>
        <v>0</v>
      </c>
      <c r="U286" s="26">
        <f t="shared" si="78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73"/>
        <v>0</v>
      </c>
      <c r="M287" s="3">
        <f t="shared" si="74"/>
        <v>0</v>
      </c>
      <c r="N287" s="3">
        <f t="shared" si="75"/>
        <v>0</v>
      </c>
      <c r="O287" s="3">
        <f t="shared" si="76"/>
        <v>0</v>
      </c>
      <c r="P287" s="3">
        <f t="shared" si="77"/>
        <v>0</v>
      </c>
      <c r="Q287" s="3">
        <f t="shared" si="79"/>
        <v>0</v>
      </c>
      <c r="R287" s="3">
        <f t="shared" si="80"/>
        <v>0</v>
      </c>
      <c r="S287" s="3">
        <f t="shared" si="81"/>
        <v>0</v>
      </c>
      <c r="T287" s="3">
        <f t="shared" si="82"/>
        <v>0</v>
      </c>
      <c r="U287" s="26">
        <f t="shared" si="78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73"/>
        <v>0</v>
      </c>
      <c r="M288" s="3">
        <f t="shared" si="74"/>
        <v>0</v>
      </c>
      <c r="N288" s="3">
        <f t="shared" si="75"/>
        <v>0</v>
      </c>
      <c r="O288" s="3">
        <f t="shared" si="76"/>
        <v>0</v>
      </c>
      <c r="P288" s="3">
        <f t="shared" si="77"/>
        <v>0</v>
      </c>
      <c r="Q288" s="3">
        <f t="shared" si="79"/>
        <v>0</v>
      </c>
      <c r="R288" s="3">
        <f t="shared" si="80"/>
        <v>0</v>
      </c>
      <c r="S288" s="3">
        <f t="shared" si="81"/>
        <v>0</v>
      </c>
      <c r="T288" s="3">
        <f t="shared" si="82"/>
        <v>0</v>
      </c>
      <c r="U288" s="26">
        <f t="shared" si="78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73"/>
        <v>0</v>
      </c>
      <c r="M289" s="3">
        <f t="shared" si="74"/>
        <v>0</v>
      </c>
      <c r="N289" s="3">
        <f t="shared" si="75"/>
        <v>0</v>
      </c>
      <c r="O289" s="3">
        <f t="shared" si="76"/>
        <v>0</v>
      </c>
      <c r="P289" s="3">
        <f t="shared" si="77"/>
        <v>0</v>
      </c>
      <c r="Q289" s="3">
        <f t="shared" si="79"/>
        <v>0</v>
      </c>
      <c r="R289" s="3">
        <f t="shared" si="80"/>
        <v>0</v>
      </c>
      <c r="S289" s="3">
        <f t="shared" si="81"/>
        <v>0</v>
      </c>
      <c r="T289" s="3">
        <f t="shared" si="82"/>
        <v>0</v>
      </c>
      <c r="U289" s="26">
        <f t="shared" si="78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73"/>
        <v>0</v>
      </c>
      <c r="M290" s="3">
        <f t="shared" si="74"/>
        <v>0</v>
      </c>
      <c r="N290" s="3">
        <f t="shared" si="75"/>
        <v>0</v>
      </c>
      <c r="O290" s="3">
        <f t="shared" si="76"/>
        <v>0</v>
      </c>
      <c r="P290" s="3">
        <f t="shared" si="77"/>
        <v>0</v>
      </c>
      <c r="Q290" s="3">
        <f t="shared" si="79"/>
        <v>0</v>
      </c>
      <c r="R290" s="3">
        <f t="shared" si="80"/>
        <v>0</v>
      </c>
      <c r="S290" s="3">
        <f t="shared" si="81"/>
        <v>0</v>
      </c>
      <c r="T290" s="3">
        <f t="shared" si="82"/>
        <v>0</v>
      </c>
      <c r="U290" s="26">
        <f t="shared" si="78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73"/>
        <v>0</v>
      </c>
      <c r="M291" s="3">
        <f t="shared" si="74"/>
        <v>0</v>
      </c>
      <c r="N291" s="3">
        <f t="shared" si="75"/>
        <v>0</v>
      </c>
      <c r="O291" s="3">
        <f t="shared" si="76"/>
        <v>0</v>
      </c>
      <c r="P291" s="3">
        <f t="shared" si="77"/>
        <v>0</v>
      </c>
      <c r="Q291" s="3">
        <f t="shared" si="79"/>
        <v>0</v>
      </c>
      <c r="R291" s="3">
        <f t="shared" si="80"/>
        <v>0</v>
      </c>
      <c r="S291" s="3">
        <f t="shared" si="81"/>
        <v>0</v>
      </c>
      <c r="T291" s="3">
        <f t="shared" si="82"/>
        <v>0</v>
      </c>
      <c r="U291" s="26">
        <f t="shared" si="78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73"/>
        <v>0</v>
      </c>
      <c r="M292" s="3">
        <f t="shared" si="74"/>
        <v>0</v>
      </c>
      <c r="N292" s="3">
        <f t="shared" si="75"/>
        <v>0</v>
      </c>
      <c r="O292" s="3">
        <f t="shared" si="76"/>
        <v>0</v>
      </c>
      <c r="P292" s="3">
        <f t="shared" si="77"/>
        <v>0</v>
      </c>
      <c r="Q292" s="3">
        <f t="shared" si="79"/>
        <v>0</v>
      </c>
      <c r="R292" s="3">
        <f t="shared" si="80"/>
        <v>0</v>
      </c>
      <c r="S292" s="3">
        <f t="shared" si="81"/>
        <v>0</v>
      </c>
      <c r="T292" s="3">
        <f t="shared" si="82"/>
        <v>0</v>
      </c>
      <c r="U292" s="26">
        <f t="shared" si="78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73"/>
        <v>0</v>
      </c>
      <c r="M293" s="3">
        <f t="shared" si="74"/>
        <v>0</v>
      </c>
      <c r="N293" s="3">
        <f t="shared" si="75"/>
        <v>0</v>
      </c>
      <c r="O293" s="3">
        <f t="shared" si="76"/>
        <v>0</v>
      </c>
      <c r="P293" s="3">
        <f t="shared" si="77"/>
        <v>0</v>
      </c>
      <c r="Q293" s="3">
        <f t="shared" si="79"/>
        <v>0</v>
      </c>
      <c r="R293" s="3">
        <f t="shared" si="80"/>
        <v>0</v>
      </c>
      <c r="S293" s="3">
        <f t="shared" si="81"/>
        <v>0</v>
      </c>
      <c r="T293" s="3">
        <f t="shared" si="82"/>
        <v>0</v>
      </c>
      <c r="U293" s="26">
        <f t="shared" si="78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73"/>
        <v>0</v>
      </c>
      <c r="M294" s="3">
        <f t="shared" si="74"/>
        <v>0</v>
      </c>
      <c r="N294" s="3">
        <f t="shared" si="75"/>
        <v>0</v>
      </c>
      <c r="O294" s="3">
        <f t="shared" si="76"/>
        <v>0</v>
      </c>
      <c r="P294" s="3">
        <f t="shared" si="77"/>
        <v>0</v>
      </c>
      <c r="Q294" s="3">
        <f t="shared" si="79"/>
        <v>0</v>
      </c>
      <c r="R294" s="3">
        <f t="shared" si="80"/>
        <v>0</v>
      </c>
      <c r="S294" s="3">
        <f t="shared" si="81"/>
        <v>0</v>
      </c>
      <c r="T294" s="3">
        <f t="shared" si="82"/>
        <v>0</v>
      </c>
      <c r="U294" s="26">
        <f t="shared" si="78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73"/>
        <v>0</v>
      </c>
      <c r="M295" s="3">
        <f t="shared" si="74"/>
        <v>0</v>
      </c>
      <c r="N295" s="3">
        <f t="shared" si="75"/>
        <v>0</v>
      </c>
      <c r="O295" s="3">
        <f t="shared" si="76"/>
        <v>0</v>
      </c>
      <c r="P295" s="3">
        <f t="shared" si="77"/>
        <v>0</v>
      </c>
      <c r="Q295" s="3">
        <f t="shared" si="79"/>
        <v>0</v>
      </c>
      <c r="R295" s="3">
        <f t="shared" si="80"/>
        <v>0</v>
      </c>
      <c r="S295" s="3">
        <f t="shared" si="81"/>
        <v>0</v>
      </c>
      <c r="T295" s="3">
        <f t="shared" si="82"/>
        <v>0</v>
      </c>
      <c r="U295" s="26">
        <f t="shared" si="78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73"/>
        <v>0</v>
      </c>
      <c r="M296" s="3">
        <f t="shared" si="74"/>
        <v>0</v>
      </c>
      <c r="N296" s="3">
        <f t="shared" si="75"/>
        <v>0</v>
      </c>
      <c r="O296" s="3">
        <f t="shared" si="76"/>
        <v>0</v>
      </c>
      <c r="P296" s="3">
        <f t="shared" si="77"/>
        <v>0</v>
      </c>
      <c r="Q296" s="3">
        <f t="shared" si="79"/>
        <v>0</v>
      </c>
      <c r="R296" s="3">
        <f t="shared" si="80"/>
        <v>0</v>
      </c>
      <c r="S296" s="3">
        <f t="shared" si="81"/>
        <v>0</v>
      </c>
      <c r="T296" s="3">
        <f t="shared" si="82"/>
        <v>0</v>
      </c>
      <c r="U296" s="26">
        <f t="shared" si="78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73"/>
        <v>0</v>
      </c>
      <c r="M297" s="3">
        <f t="shared" si="74"/>
        <v>0</v>
      </c>
      <c r="N297" s="3">
        <f t="shared" si="75"/>
        <v>0</v>
      </c>
      <c r="O297" s="3">
        <f t="shared" si="76"/>
        <v>0</v>
      </c>
      <c r="P297" s="3">
        <f t="shared" si="77"/>
        <v>0</v>
      </c>
      <c r="Q297" s="3">
        <f t="shared" si="79"/>
        <v>0</v>
      </c>
      <c r="R297" s="3">
        <f t="shared" si="80"/>
        <v>0</v>
      </c>
      <c r="S297" s="3">
        <f t="shared" si="81"/>
        <v>0</v>
      </c>
      <c r="T297" s="3">
        <f t="shared" si="82"/>
        <v>0</v>
      </c>
      <c r="U297" s="26">
        <f t="shared" si="78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73"/>
        <v>0</v>
      </c>
      <c r="M298" s="3">
        <f t="shared" si="74"/>
        <v>0</v>
      </c>
      <c r="N298" s="3">
        <f t="shared" si="75"/>
        <v>0</v>
      </c>
      <c r="O298" s="3">
        <f t="shared" si="76"/>
        <v>0</v>
      </c>
      <c r="P298" s="3">
        <f t="shared" si="77"/>
        <v>0</v>
      </c>
      <c r="Q298" s="3">
        <f t="shared" si="79"/>
        <v>0</v>
      </c>
      <c r="R298" s="3">
        <f t="shared" si="80"/>
        <v>0</v>
      </c>
      <c r="S298" s="3">
        <f t="shared" si="81"/>
        <v>0</v>
      </c>
      <c r="T298" s="3">
        <f t="shared" si="82"/>
        <v>0</v>
      </c>
      <c r="U298" s="26">
        <f t="shared" si="78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73"/>
        <v>0</v>
      </c>
      <c r="M299" s="3">
        <f t="shared" si="74"/>
        <v>0</v>
      </c>
      <c r="N299" s="3">
        <f t="shared" si="75"/>
        <v>0</v>
      </c>
      <c r="O299" s="3">
        <f t="shared" si="76"/>
        <v>0</v>
      </c>
      <c r="P299" s="3">
        <f t="shared" si="77"/>
        <v>0</v>
      </c>
      <c r="Q299" s="3">
        <f t="shared" si="79"/>
        <v>0</v>
      </c>
      <c r="R299" s="3">
        <f t="shared" si="80"/>
        <v>0</v>
      </c>
      <c r="S299" s="3">
        <f t="shared" si="81"/>
        <v>0</v>
      </c>
      <c r="T299" s="3">
        <f t="shared" si="82"/>
        <v>0</v>
      </c>
      <c r="U299" s="26">
        <f t="shared" si="78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73"/>
        <v>0</v>
      </c>
      <c r="M300" s="3">
        <f t="shared" si="74"/>
        <v>0</v>
      </c>
      <c r="N300" s="3">
        <f t="shared" si="75"/>
        <v>0</v>
      </c>
      <c r="O300" s="3">
        <f t="shared" si="76"/>
        <v>0</v>
      </c>
      <c r="P300" s="3">
        <f t="shared" si="77"/>
        <v>0</v>
      </c>
      <c r="Q300" s="3">
        <f t="shared" si="79"/>
        <v>0</v>
      </c>
      <c r="R300" s="3">
        <f t="shared" si="80"/>
        <v>0</v>
      </c>
      <c r="S300" s="3">
        <f t="shared" si="81"/>
        <v>0</v>
      </c>
      <c r="T300" s="3">
        <f t="shared" si="82"/>
        <v>0</v>
      </c>
      <c r="U300" s="26">
        <f t="shared" si="78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73"/>
        <v>0</v>
      </c>
      <c r="M301" s="3">
        <f t="shared" si="74"/>
        <v>0</v>
      </c>
      <c r="N301" s="3">
        <f t="shared" si="75"/>
        <v>0</v>
      </c>
      <c r="O301" s="3">
        <f t="shared" si="76"/>
        <v>0</v>
      </c>
      <c r="P301" s="3">
        <f t="shared" si="77"/>
        <v>0</v>
      </c>
      <c r="Q301" s="3">
        <f t="shared" si="79"/>
        <v>0</v>
      </c>
      <c r="R301" s="3">
        <f t="shared" si="80"/>
        <v>0</v>
      </c>
      <c r="S301" s="3">
        <f t="shared" si="81"/>
        <v>0</v>
      </c>
      <c r="T301" s="3">
        <f t="shared" si="82"/>
        <v>0</v>
      </c>
      <c r="U301" s="26">
        <f t="shared" si="78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73"/>
        <v>0</v>
      </c>
      <c r="M302" s="3">
        <f t="shared" si="74"/>
        <v>0</v>
      </c>
      <c r="N302" s="3">
        <f t="shared" si="75"/>
        <v>0</v>
      </c>
      <c r="O302" s="3">
        <f t="shared" si="76"/>
        <v>0</v>
      </c>
      <c r="P302" s="3">
        <f t="shared" si="77"/>
        <v>0</v>
      </c>
      <c r="Q302" s="3">
        <f t="shared" si="79"/>
        <v>0</v>
      </c>
      <c r="R302" s="3">
        <f t="shared" si="80"/>
        <v>0</v>
      </c>
      <c r="S302" s="3">
        <f t="shared" si="81"/>
        <v>0</v>
      </c>
      <c r="T302" s="3">
        <f t="shared" si="82"/>
        <v>0</v>
      </c>
      <c r="U302" s="26">
        <f t="shared" si="78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73"/>
        <v>0</v>
      </c>
      <c r="M303" s="3">
        <f t="shared" si="74"/>
        <v>0</v>
      </c>
      <c r="N303" s="3">
        <f t="shared" si="75"/>
        <v>0</v>
      </c>
      <c r="O303" s="3">
        <f t="shared" si="76"/>
        <v>0</v>
      </c>
      <c r="P303" s="3">
        <f t="shared" si="77"/>
        <v>0</v>
      </c>
      <c r="Q303" s="3">
        <f t="shared" si="79"/>
        <v>0</v>
      </c>
      <c r="R303" s="3">
        <f t="shared" si="80"/>
        <v>0</v>
      </c>
      <c r="S303" s="3">
        <f t="shared" si="81"/>
        <v>0</v>
      </c>
      <c r="T303" s="3">
        <f t="shared" si="82"/>
        <v>0</v>
      </c>
      <c r="U303" s="26">
        <f t="shared" si="78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73"/>
        <v>0</v>
      </c>
      <c r="M304" s="3">
        <f t="shared" si="74"/>
        <v>0</v>
      </c>
      <c r="N304" s="3">
        <f t="shared" si="75"/>
        <v>0</v>
      </c>
      <c r="O304" s="3">
        <f t="shared" si="76"/>
        <v>0</v>
      </c>
      <c r="P304" s="3">
        <f t="shared" si="77"/>
        <v>0</v>
      </c>
      <c r="Q304" s="3">
        <f t="shared" si="79"/>
        <v>0</v>
      </c>
      <c r="R304" s="3">
        <f t="shared" si="80"/>
        <v>0</v>
      </c>
      <c r="S304" s="3">
        <f t="shared" si="81"/>
        <v>0</v>
      </c>
      <c r="T304" s="3">
        <f t="shared" si="82"/>
        <v>0</v>
      </c>
      <c r="U304" s="26">
        <f t="shared" si="78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73"/>
        <v>0</v>
      </c>
      <c r="M305" s="3">
        <f t="shared" si="74"/>
        <v>0</v>
      </c>
      <c r="N305" s="3">
        <f t="shared" si="75"/>
        <v>0</v>
      </c>
      <c r="O305" s="3">
        <f t="shared" si="76"/>
        <v>0</v>
      </c>
      <c r="P305" s="3">
        <f t="shared" si="77"/>
        <v>0</v>
      </c>
      <c r="Q305" s="3">
        <f t="shared" si="79"/>
        <v>0</v>
      </c>
      <c r="R305" s="3">
        <f t="shared" si="80"/>
        <v>0</v>
      </c>
      <c r="S305" s="3">
        <f t="shared" si="81"/>
        <v>0</v>
      </c>
      <c r="T305" s="3">
        <f t="shared" si="82"/>
        <v>0</v>
      </c>
      <c r="U305" s="26">
        <f t="shared" si="78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73"/>
        <v>0</v>
      </c>
      <c r="M306" s="3">
        <f t="shared" si="74"/>
        <v>0</v>
      </c>
      <c r="N306" s="3">
        <f t="shared" si="75"/>
        <v>0</v>
      </c>
      <c r="O306" s="3">
        <f t="shared" si="76"/>
        <v>0</v>
      </c>
      <c r="P306" s="3">
        <f t="shared" si="77"/>
        <v>0</v>
      </c>
      <c r="Q306" s="3">
        <f t="shared" si="79"/>
        <v>0</v>
      </c>
      <c r="R306" s="3">
        <f t="shared" si="80"/>
        <v>0</v>
      </c>
      <c r="S306" s="3">
        <f t="shared" si="81"/>
        <v>0</v>
      </c>
      <c r="T306" s="3">
        <f t="shared" si="82"/>
        <v>0</v>
      </c>
      <c r="U306" s="26">
        <f t="shared" si="78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73"/>
        <v>0</v>
      </c>
      <c r="M307" s="3">
        <f t="shared" si="74"/>
        <v>0</v>
      </c>
      <c r="N307" s="3">
        <f t="shared" si="75"/>
        <v>0</v>
      </c>
      <c r="O307" s="3">
        <f t="shared" si="76"/>
        <v>0</v>
      </c>
      <c r="P307" s="3">
        <f t="shared" si="77"/>
        <v>0</v>
      </c>
      <c r="Q307" s="3">
        <f t="shared" si="79"/>
        <v>0</v>
      </c>
      <c r="R307" s="3">
        <f t="shared" si="80"/>
        <v>0</v>
      </c>
      <c r="S307" s="3">
        <f t="shared" si="81"/>
        <v>0</v>
      </c>
      <c r="T307" s="3">
        <f t="shared" si="82"/>
        <v>0</v>
      </c>
      <c r="U307" s="26">
        <f t="shared" si="78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73"/>
        <v>0</v>
      </c>
      <c r="M308" s="3">
        <f t="shared" si="74"/>
        <v>0</v>
      </c>
      <c r="N308" s="3">
        <f t="shared" si="75"/>
        <v>0</v>
      </c>
      <c r="O308" s="3">
        <f t="shared" si="76"/>
        <v>0</v>
      </c>
      <c r="P308" s="3">
        <f t="shared" si="77"/>
        <v>0</v>
      </c>
      <c r="Q308" s="3">
        <f t="shared" si="79"/>
        <v>0</v>
      </c>
      <c r="R308" s="3">
        <f t="shared" si="80"/>
        <v>0</v>
      </c>
      <c r="S308" s="3">
        <f t="shared" si="81"/>
        <v>0</v>
      </c>
      <c r="T308" s="3">
        <f t="shared" si="82"/>
        <v>0</v>
      </c>
      <c r="U308" s="26">
        <f t="shared" si="78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73"/>
        <v>0</v>
      </c>
      <c r="M309" s="3">
        <f t="shared" si="74"/>
        <v>0</v>
      </c>
      <c r="N309" s="3">
        <f t="shared" si="75"/>
        <v>0</v>
      </c>
      <c r="O309" s="3">
        <f t="shared" si="76"/>
        <v>0</v>
      </c>
      <c r="P309" s="3">
        <f t="shared" si="77"/>
        <v>0</v>
      </c>
      <c r="Q309" s="3">
        <f t="shared" si="79"/>
        <v>0</v>
      </c>
      <c r="R309" s="3">
        <f t="shared" si="80"/>
        <v>0</v>
      </c>
      <c r="S309" s="3">
        <f t="shared" si="81"/>
        <v>0</v>
      </c>
      <c r="T309" s="3">
        <f t="shared" si="82"/>
        <v>0</v>
      </c>
      <c r="U309" s="26">
        <f t="shared" si="78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73"/>
        <v>0</v>
      </c>
      <c r="M310" s="3">
        <f t="shared" si="74"/>
        <v>0</v>
      </c>
      <c r="N310" s="3">
        <f t="shared" si="75"/>
        <v>0</v>
      </c>
      <c r="O310" s="3">
        <f t="shared" si="76"/>
        <v>0</v>
      </c>
      <c r="P310" s="3">
        <f t="shared" si="77"/>
        <v>0</v>
      </c>
      <c r="Q310" s="3">
        <f t="shared" si="79"/>
        <v>0</v>
      </c>
      <c r="R310" s="3">
        <f t="shared" si="80"/>
        <v>0</v>
      </c>
      <c r="S310" s="3">
        <f t="shared" si="81"/>
        <v>0</v>
      </c>
      <c r="T310" s="3">
        <f t="shared" si="82"/>
        <v>0</v>
      </c>
      <c r="U310" s="26">
        <f t="shared" si="78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73"/>
        <v>0</v>
      </c>
      <c r="M311" s="3">
        <f t="shared" si="74"/>
        <v>0</v>
      </c>
      <c r="N311" s="3">
        <f t="shared" si="75"/>
        <v>0</v>
      </c>
      <c r="O311" s="3">
        <f t="shared" si="76"/>
        <v>0</v>
      </c>
      <c r="P311" s="3">
        <f t="shared" si="77"/>
        <v>0</v>
      </c>
      <c r="Q311" s="3">
        <f t="shared" si="79"/>
        <v>0</v>
      </c>
      <c r="R311" s="3">
        <f t="shared" si="80"/>
        <v>0</v>
      </c>
      <c r="S311" s="3">
        <f t="shared" si="81"/>
        <v>0</v>
      </c>
      <c r="T311" s="3">
        <f t="shared" si="82"/>
        <v>0</v>
      </c>
      <c r="U311" s="26">
        <f t="shared" si="78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73"/>
        <v>0</v>
      </c>
      <c r="M312" s="3">
        <f t="shared" si="74"/>
        <v>0</v>
      </c>
      <c r="N312" s="3">
        <f t="shared" si="75"/>
        <v>0</v>
      </c>
      <c r="O312" s="3">
        <f t="shared" si="76"/>
        <v>0</v>
      </c>
      <c r="P312" s="3">
        <f t="shared" si="77"/>
        <v>0</v>
      </c>
      <c r="Q312" s="3">
        <f t="shared" si="79"/>
        <v>0</v>
      </c>
      <c r="R312" s="3">
        <f t="shared" si="80"/>
        <v>0</v>
      </c>
      <c r="S312" s="3">
        <f t="shared" si="81"/>
        <v>0</v>
      </c>
      <c r="T312" s="3">
        <f t="shared" si="82"/>
        <v>0</v>
      </c>
      <c r="U312" s="26">
        <f t="shared" si="78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73"/>
        <v>0</v>
      </c>
      <c r="M313" s="3">
        <f t="shared" si="74"/>
        <v>0</v>
      </c>
      <c r="N313" s="3">
        <f t="shared" si="75"/>
        <v>0</v>
      </c>
      <c r="O313" s="3">
        <f t="shared" si="76"/>
        <v>0</v>
      </c>
      <c r="P313" s="3">
        <f t="shared" si="77"/>
        <v>0</v>
      </c>
      <c r="Q313" s="3">
        <f t="shared" si="79"/>
        <v>0</v>
      </c>
      <c r="R313" s="3">
        <f t="shared" si="80"/>
        <v>0</v>
      </c>
      <c r="S313" s="3">
        <f t="shared" si="81"/>
        <v>0</v>
      </c>
      <c r="T313" s="3">
        <f t="shared" si="82"/>
        <v>0</v>
      </c>
      <c r="U313" s="26">
        <f t="shared" si="78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73"/>
        <v>0</v>
      </c>
      <c r="M314" s="3">
        <f t="shared" si="74"/>
        <v>0</v>
      </c>
      <c r="N314" s="3">
        <f t="shared" si="75"/>
        <v>0</v>
      </c>
      <c r="O314" s="3">
        <f t="shared" si="76"/>
        <v>0</v>
      </c>
      <c r="P314" s="3">
        <f t="shared" si="77"/>
        <v>0</v>
      </c>
      <c r="Q314" s="3">
        <f t="shared" si="79"/>
        <v>0</v>
      </c>
      <c r="R314" s="3">
        <f t="shared" si="80"/>
        <v>0</v>
      </c>
      <c r="S314" s="3">
        <f t="shared" si="81"/>
        <v>0</v>
      </c>
      <c r="T314" s="3">
        <f t="shared" si="82"/>
        <v>0</v>
      </c>
      <c r="U314" s="26">
        <f t="shared" si="78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73"/>
        <v>0</v>
      </c>
      <c r="M315" s="3">
        <f t="shared" si="74"/>
        <v>0</v>
      </c>
      <c r="N315" s="3">
        <f t="shared" si="75"/>
        <v>0</v>
      </c>
      <c r="O315" s="3">
        <f t="shared" si="76"/>
        <v>0</v>
      </c>
      <c r="P315" s="3">
        <f t="shared" si="77"/>
        <v>0</v>
      </c>
      <c r="Q315" s="3">
        <f t="shared" si="79"/>
        <v>0</v>
      </c>
      <c r="R315" s="3">
        <f t="shared" si="80"/>
        <v>0</v>
      </c>
      <c r="S315" s="3">
        <f t="shared" si="81"/>
        <v>0</v>
      </c>
      <c r="T315" s="3">
        <f t="shared" si="82"/>
        <v>0</v>
      </c>
      <c r="U315" s="26">
        <f t="shared" si="78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73"/>
        <v>0</v>
      </c>
      <c r="M316" s="3">
        <f t="shared" si="74"/>
        <v>0</v>
      </c>
      <c r="N316" s="3">
        <f t="shared" si="75"/>
        <v>0</v>
      </c>
      <c r="O316" s="3">
        <f t="shared" si="76"/>
        <v>0</v>
      </c>
      <c r="P316" s="3">
        <f t="shared" si="77"/>
        <v>0</v>
      </c>
      <c r="Q316" s="3">
        <f t="shared" si="79"/>
        <v>0</v>
      </c>
      <c r="R316" s="3">
        <f t="shared" si="80"/>
        <v>0</v>
      </c>
      <c r="S316" s="3">
        <f t="shared" si="81"/>
        <v>0</v>
      </c>
      <c r="T316" s="3">
        <f t="shared" si="82"/>
        <v>0</v>
      </c>
      <c r="U316" s="26">
        <f t="shared" si="78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73"/>
        <v>0</v>
      </c>
      <c r="M317" s="3">
        <f t="shared" si="74"/>
        <v>0</v>
      </c>
      <c r="N317" s="3">
        <f t="shared" si="75"/>
        <v>0</v>
      </c>
      <c r="O317" s="3">
        <f t="shared" si="76"/>
        <v>0</v>
      </c>
      <c r="P317" s="3">
        <f t="shared" si="77"/>
        <v>0</v>
      </c>
      <c r="Q317" s="3">
        <f t="shared" si="79"/>
        <v>0</v>
      </c>
      <c r="R317" s="3">
        <f t="shared" si="80"/>
        <v>0</v>
      </c>
      <c r="S317" s="3">
        <f t="shared" si="81"/>
        <v>0</v>
      </c>
      <c r="T317" s="3">
        <f t="shared" si="82"/>
        <v>0</v>
      </c>
      <c r="U317" s="26">
        <f t="shared" si="78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73"/>
        <v>0</v>
      </c>
      <c r="M318" s="3">
        <f t="shared" si="74"/>
        <v>0</v>
      </c>
      <c r="N318" s="3">
        <f t="shared" si="75"/>
        <v>0</v>
      </c>
      <c r="O318" s="3">
        <f t="shared" si="76"/>
        <v>0</v>
      </c>
      <c r="P318" s="3">
        <f t="shared" si="77"/>
        <v>0</v>
      </c>
      <c r="Q318" s="3">
        <f t="shared" si="79"/>
        <v>0</v>
      </c>
      <c r="R318" s="3">
        <f t="shared" si="80"/>
        <v>0</v>
      </c>
      <c r="S318" s="3">
        <f t="shared" si="81"/>
        <v>0</v>
      </c>
      <c r="T318" s="3">
        <f t="shared" si="82"/>
        <v>0</v>
      </c>
      <c r="U318" s="26">
        <f t="shared" si="78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73"/>
        <v>0</v>
      </c>
      <c r="M319" s="3">
        <f t="shared" si="74"/>
        <v>0</v>
      </c>
      <c r="N319" s="3">
        <f t="shared" si="75"/>
        <v>0</v>
      </c>
      <c r="O319" s="3">
        <f t="shared" si="76"/>
        <v>0</v>
      </c>
      <c r="P319" s="3">
        <f t="shared" si="77"/>
        <v>0</v>
      </c>
      <c r="Q319" s="3">
        <f t="shared" si="79"/>
        <v>0</v>
      </c>
      <c r="R319" s="3">
        <f t="shared" si="80"/>
        <v>0</v>
      </c>
      <c r="S319" s="3">
        <f t="shared" si="81"/>
        <v>0</v>
      </c>
      <c r="T319" s="3">
        <f t="shared" si="82"/>
        <v>0</v>
      </c>
      <c r="U319" s="26">
        <f t="shared" si="78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73"/>
        <v>0</v>
      </c>
      <c r="M320" s="3">
        <f t="shared" si="74"/>
        <v>0</v>
      </c>
      <c r="N320" s="3">
        <f t="shared" si="75"/>
        <v>0</v>
      </c>
      <c r="O320" s="3">
        <f t="shared" si="76"/>
        <v>0</v>
      </c>
      <c r="P320" s="3">
        <f t="shared" si="77"/>
        <v>0</v>
      </c>
      <c r="Q320" s="3">
        <f t="shared" si="79"/>
        <v>0</v>
      </c>
      <c r="R320" s="3">
        <f t="shared" si="80"/>
        <v>0</v>
      </c>
      <c r="S320" s="3">
        <f t="shared" si="81"/>
        <v>0</v>
      </c>
      <c r="T320" s="3">
        <f t="shared" si="82"/>
        <v>0</v>
      </c>
      <c r="U320" s="26">
        <f t="shared" si="78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73"/>
        <v>0</v>
      </c>
      <c r="M321" s="3">
        <f t="shared" si="74"/>
        <v>0</v>
      </c>
      <c r="N321" s="3">
        <f t="shared" si="75"/>
        <v>0</v>
      </c>
      <c r="O321" s="3">
        <f t="shared" si="76"/>
        <v>0</v>
      </c>
      <c r="P321" s="3">
        <f t="shared" si="77"/>
        <v>0</v>
      </c>
      <c r="Q321" s="3">
        <f t="shared" si="79"/>
        <v>0</v>
      </c>
      <c r="R321" s="3">
        <f t="shared" si="80"/>
        <v>0</v>
      </c>
      <c r="S321" s="3">
        <f t="shared" si="81"/>
        <v>0</v>
      </c>
      <c r="T321" s="3">
        <f t="shared" si="82"/>
        <v>0</v>
      </c>
      <c r="U321" s="26">
        <f t="shared" si="78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73"/>
        <v>0</v>
      </c>
      <c r="M322" s="3">
        <f t="shared" si="74"/>
        <v>0</v>
      </c>
      <c r="N322" s="3">
        <f t="shared" si="75"/>
        <v>0</v>
      </c>
      <c r="O322" s="3">
        <f t="shared" si="76"/>
        <v>0</v>
      </c>
      <c r="P322" s="3">
        <f t="shared" si="77"/>
        <v>0</v>
      </c>
      <c r="Q322" s="3">
        <f t="shared" si="79"/>
        <v>0</v>
      </c>
      <c r="R322" s="3">
        <f t="shared" si="80"/>
        <v>0</v>
      </c>
      <c r="S322" s="3">
        <f t="shared" si="81"/>
        <v>0</v>
      </c>
      <c r="T322" s="3">
        <f t="shared" si="82"/>
        <v>0</v>
      </c>
      <c r="U322" s="26">
        <f t="shared" si="78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73"/>
        <v>0</v>
      </c>
      <c r="M323" s="3">
        <f t="shared" si="74"/>
        <v>0</v>
      </c>
      <c r="N323" s="3">
        <f t="shared" si="75"/>
        <v>0</v>
      </c>
      <c r="O323" s="3">
        <f t="shared" si="76"/>
        <v>0</v>
      </c>
      <c r="P323" s="3">
        <f t="shared" si="77"/>
        <v>0</v>
      </c>
      <c r="Q323" s="3">
        <f t="shared" si="79"/>
        <v>0</v>
      </c>
      <c r="R323" s="3">
        <f t="shared" si="80"/>
        <v>0</v>
      </c>
      <c r="S323" s="3">
        <f t="shared" si="81"/>
        <v>0</v>
      </c>
      <c r="T323" s="3">
        <f t="shared" si="82"/>
        <v>0</v>
      </c>
      <c r="U323" s="26">
        <f t="shared" si="78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73"/>
        <v>0</v>
      </c>
      <c r="M324" s="3">
        <f t="shared" si="74"/>
        <v>0</v>
      </c>
      <c r="N324" s="3">
        <f t="shared" si="75"/>
        <v>0</v>
      </c>
      <c r="O324" s="3">
        <f t="shared" si="76"/>
        <v>0</v>
      </c>
      <c r="P324" s="3">
        <f t="shared" si="77"/>
        <v>0</v>
      </c>
      <c r="Q324" s="3">
        <f t="shared" si="79"/>
        <v>0</v>
      </c>
      <c r="R324" s="3">
        <f t="shared" si="80"/>
        <v>0</v>
      </c>
      <c r="S324" s="3">
        <f t="shared" si="81"/>
        <v>0</v>
      </c>
      <c r="T324" s="3">
        <f t="shared" si="82"/>
        <v>0</v>
      </c>
      <c r="U324" s="26">
        <f t="shared" si="78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73"/>
        <v>0</v>
      </c>
      <c r="M325" s="3">
        <f t="shared" si="74"/>
        <v>0</v>
      </c>
      <c r="N325" s="3">
        <f t="shared" si="75"/>
        <v>0</v>
      </c>
      <c r="O325" s="3">
        <f t="shared" si="76"/>
        <v>0</v>
      </c>
      <c r="P325" s="3">
        <f t="shared" si="77"/>
        <v>0</v>
      </c>
      <c r="Q325" s="3">
        <f t="shared" si="79"/>
        <v>0</v>
      </c>
      <c r="R325" s="3">
        <f t="shared" si="80"/>
        <v>0</v>
      </c>
      <c r="S325" s="3">
        <f t="shared" si="81"/>
        <v>0</v>
      </c>
      <c r="T325" s="3">
        <f t="shared" si="82"/>
        <v>0</v>
      </c>
      <c r="U325" s="26">
        <f t="shared" si="78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83">K326-K325</f>
        <v>0</v>
      </c>
      <c r="M326" s="3">
        <f t="shared" ref="M326:M371" si="84">+C326-C325</f>
        <v>0</v>
      </c>
      <c r="N326" s="3">
        <f t="shared" ref="N326:N371" si="85">+D326-D325</f>
        <v>0</v>
      </c>
      <c r="O326" s="3">
        <f t="shared" ref="O326:O371" si="86">+E326-E325</f>
        <v>0</v>
      </c>
      <c r="P326" s="3">
        <f t="shared" ref="P326:P371" si="87">+F326-F325</f>
        <v>0</v>
      </c>
      <c r="Q326" s="3">
        <f t="shared" si="79"/>
        <v>0</v>
      </c>
      <c r="R326" s="3">
        <f t="shared" si="80"/>
        <v>0</v>
      </c>
      <c r="S326" s="3">
        <f t="shared" si="81"/>
        <v>0</v>
      </c>
      <c r="T326" s="3">
        <f t="shared" si="82"/>
        <v>0</v>
      </c>
      <c r="U326" s="26">
        <f t="shared" si="78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83"/>
        <v>0</v>
      </c>
      <c r="M327" s="3">
        <f t="shared" si="84"/>
        <v>0</v>
      </c>
      <c r="N327" s="3">
        <f t="shared" si="85"/>
        <v>0</v>
      </c>
      <c r="O327" s="3">
        <f t="shared" si="86"/>
        <v>0</v>
      </c>
      <c r="P327" s="3">
        <f t="shared" si="87"/>
        <v>0</v>
      </c>
      <c r="Q327" s="3">
        <f t="shared" si="79"/>
        <v>0</v>
      </c>
      <c r="R327" s="3">
        <f t="shared" si="80"/>
        <v>0</v>
      </c>
      <c r="S327" s="3">
        <f t="shared" si="81"/>
        <v>0</v>
      </c>
      <c r="T327" s="3">
        <f t="shared" si="82"/>
        <v>0</v>
      </c>
      <c r="U327" s="26">
        <f t="shared" ref="U327:U371" si="88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83"/>
        <v>0</v>
      </c>
      <c r="M328" s="3">
        <f t="shared" si="84"/>
        <v>0</v>
      </c>
      <c r="N328" s="3">
        <f t="shared" si="85"/>
        <v>0</v>
      </c>
      <c r="O328" s="3">
        <f t="shared" si="86"/>
        <v>0</v>
      </c>
      <c r="P328" s="3">
        <f t="shared" si="87"/>
        <v>0</v>
      </c>
      <c r="Q328" s="3">
        <f t="shared" ref="Q328:Q371" si="89">+G328-G327</f>
        <v>0</v>
      </c>
      <c r="R328" s="3">
        <f t="shared" ref="R328:R371" si="90">+H328-H327</f>
        <v>0</v>
      </c>
      <c r="S328" s="3">
        <f t="shared" ref="S328:S371" si="91">+I328-I327</f>
        <v>0</v>
      </c>
      <c r="T328" s="3">
        <f t="shared" ref="T328:T371" si="92">+J328-J327</f>
        <v>0</v>
      </c>
      <c r="U328" s="26">
        <f t="shared" si="88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83"/>
        <v>0</v>
      </c>
      <c r="M329" s="3">
        <f t="shared" si="84"/>
        <v>0</v>
      </c>
      <c r="N329" s="3">
        <f t="shared" si="85"/>
        <v>0</v>
      </c>
      <c r="O329" s="3">
        <f t="shared" si="86"/>
        <v>0</v>
      </c>
      <c r="P329" s="3">
        <f t="shared" si="87"/>
        <v>0</v>
      </c>
      <c r="Q329" s="3">
        <f t="shared" si="89"/>
        <v>0</v>
      </c>
      <c r="R329" s="3">
        <f t="shared" si="90"/>
        <v>0</v>
      </c>
      <c r="S329" s="3">
        <f t="shared" si="91"/>
        <v>0</v>
      </c>
      <c r="T329" s="3">
        <f t="shared" si="92"/>
        <v>0</v>
      </c>
      <c r="U329" s="26">
        <f t="shared" si="88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83"/>
        <v>0</v>
      </c>
      <c r="M330" s="3">
        <f t="shared" si="84"/>
        <v>0</v>
      </c>
      <c r="N330" s="3">
        <f t="shared" si="85"/>
        <v>0</v>
      </c>
      <c r="O330" s="3">
        <f t="shared" si="86"/>
        <v>0</v>
      </c>
      <c r="P330" s="3">
        <f t="shared" si="87"/>
        <v>0</v>
      </c>
      <c r="Q330" s="3">
        <f t="shared" si="89"/>
        <v>0</v>
      </c>
      <c r="R330" s="3">
        <f t="shared" si="90"/>
        <v>0</v>
      </c>
      <c r="S330" s="3">
        <f t="shared" si="91"/>
        <v>0</v>
      </c>
      <c r="T330" s="3">
        <f t="shared" si="92"/>
        <v>0</v>
      </c>
      <c r="U330" s="26">
        <f t="shared" si="88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83"/>
        <v>0</v>
      </c>
      <c r="M331" s="3">
        <f t="shared" si="84"/>
        <v>0</v>
      </c>
      <c r="N331" s="3">
        <f t="shared" si="85"/>
        <v>0</v>
      </c>
      <c r="O331" s="3">
        <f t="shared" si="86"/>
        <v>0</v>
      </c>
      <c r="P331" s="3">
        <f t="shared" si="87"/>
        <v>0</v>
      </c>
      <c r="Q331" s="3">
        <f t="shared" si="89"/>
        <v>0</v>
      </c>
      <c r="R331" s="3">
        <f t="shared" si="90"/>
        <v>0</v>
      </c>
      <c r="S331" s="3">
        <f t="shared" si="91"/>
        <v>0</v>
      </c>
      <c r="T331" s="3">
        <f t="shared" si="92"/>
        <v>0</v>
      </c>
      <c r="U331" s="26">
        <f t="shared" si="88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83"/>
        <v>0</v>
      </c>
      <c r="M332" s="3">
        <f t="shared" si="84"/>
        <v>0</v>
      </c>
      <c r="N332" s="3">
        <f t="shared" si="85"/>
        <v>0</v>
      </c>
      <c r="O332" s="3">
        <f t="shared" si="86"/>
        <v>0</v>
      </c>
      <c r="P332" s="3">
        <f t="shared" si="87"/>
        <v>0</v>
      </c>
      <c r="Q332" s="3">
        <f t="shared" si="89"/>
        <v>0</v>
      </c>
      <c r="R332" s="3">
        <f t="shared" si="90"/>
        <v>0</v>
      </c>
      <c r="S332" s="3">
        <f t="shared" si="91"/>
        <v>0</v>
      </c>
      <c r="T332" s="3">
        <f t="shared" si="92"/>
        <v>0</v>
      </c>
      <c r="U332" s="26">
        <f t="shared" si="88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83"/>
        <v>0</v>
      </c>
      <c r="M333" s="3">
        <f t="shared" si="84"/>
        <v>0</v>
      </c>
      <c r="N333" s="3">
        <f t="shared" si="85"/>
        <v>0</v>
      </c>
      <c r="O333" s="3">
        <f t="shared" si="86"/>
        <v>0</v>
      </c>
      <c r="P333" s="3">
        <f t="shared" si="87"/>
        <v>0</v>
      </c>
      <c r="Q333" s="3">
        <f t="shared" si="89"/>
        <v>0</v>
      </c>
      <c r="R333" s="3">
        <f t="shared" si="90"/>
        <v>0</v>
      </c>
      <c r="S333" s="3">
        <f t="shared" si="91"/>
        <v>0</v>
      </c>
      <c r="T333" s="3">
        <f t="shared" si="92"/>
        <v>0</v>
      </c>
      <c r="U333" s="26">
        <f t="shared" si="88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83"/>
        <v>0</v>
      </c>
      <c r="M334" s="3">
        <f t="shared" si="84"/>
        <v>0</v>
      </c>
      <c r="N334" s="3">
        <f t="shared" si="85"/>
        <v>0</v>
      </c>
      <c r="O334" s="3">
        <f t="shared" si="86"/>
        <v>0</v>
      </c>
      <c r="P334" s="3">
        <f t="shared" si="87"/>
        <v>0</v>
      </c>
      <c r="Q334" s="3">
        <f t="shared" si="89"/>
        <v>0</v>
      </c>
      <c r="R334" s="3">
        <f t="shared" si="90"/>
        <v>0</v>
      </c>
      <c r="S334" s="3">
        <f t="shared" si="91"/>
        <v>0</v>
      </c>
      <c r="T334" s="3">
        <f t="shared" si="92"/>
        <v>0</v>
      </c>
      <c r="U334" s="26">
        <f t="shared" si="88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83"/>
        <v>0</v>
      </c>
      <c r="M335" s="3">
        <f t="shared" si="84"/>
        <v>0</v>
      </c>
      <c r="N335" s="3">
        <f t="shared" si="85"/>
        <v>0</v>
      </c>
      <c r="O335" s="3">
        <f t="shared" si="86"/>
        <v>0</v>
      </c>
      <c r="P335" s="3">
        <f t="shared" si="87"/>
        <v>0</v>
      </c>
      <c r="Q335" s="3">
        <f t="shared" si="89"/>
        <v>0</v>
      </c>
      <c r="R335" s="3">
        <f t="shared" si="90"/>
        <v>0</v>
      </c>
      <c r="S335" s="3">
        <f t="shared" si="91"/>
        <v>0</v>
      </c>
      <c r="T335" s="3">
        <f t="shared" si="92"/>
        <v>0</v>
      </c>
      <c r="U335" s="26">
        <f t="shared" si="88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83"/>
        <v>0</v>
      </c>
      <c r="M336" s="3">
        <f t="shared" si="84"/>
        <v>0</v>
      </c>
      <c r="N336" s="3">
        <f t="shared" si="85"/>
        <v>0</v>
      </c>
      <c r="O336" s="3">
        <f t="shared" si="86"/>
        <v>0</v>
      </c>
      <c r="P336" s="3">
        <f t="shared" si="87"/>
        <v>0</v>
      </c>
      <c r="Q336" s="3">
        <f t="shared" si="89"/>
        <v>0</v>
      </c>
      <c r="R336" s="3">
        <f t="shared" si="90"/>
        <v>0</v>
      </c>
      <c r="S336" s="3">
        <f t="shared" si="91"/>
        <v>0</v>
      </c>
      <c r="T336" s="3">
        <f t="shared" si="92"/>
        <v>0</v>
      </c>
      <c r="U336" s="26">
        <f t="shared" si="88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83"/>
        <v>0</v>
      </c>
      <c r="M337" s="3">
        <f t="shared" si="84"/>
        <v>0</v>
      </c>
      <c r="N337" s="3">
        <f t="shared" si="85"/>
        <v>0</v>
      </c>
      <c r="O337" s="3">
        <f t="shared" si="86"/>
        <v>0</v>
      </c>
      <c r="P337" s="3">
        <f t="shared" si="87"/>
        <v>0</v>
      </c>
      <c r="Q337" s="3">
        <f t="shared" si="89"/>
        <v>0</v>
      </c>
      <c r="R337" s="3">
        <f t="shared" si="90"/>
        <v>0</v>
      </c>
      <c r="S337" s="3">
        <f t="shared" si="91"/>
        <v>0</v>
      </c>
      <c r="T337" s="3">
        <f t="shared" si="92"/>
        <v>0</v>
      </c>
      <c r="U337" s="26">
        <f t="shared" si="88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83"/>
        <v>0</v>
      </c>
      <c r="M338" s="3">
        <f t="shared" si="84"/>
        <v>0</v>
      </c>
      <c r="N338" s="3">
        <f t="shared" si="85"/>
        <v>0</v>
      </c>
      <c r="O338" s="3">
        <f t="shared" si="86"/>
        <v>0</v>
      </c>
      <c r="P338" s="3">
        <f t="shared" si="87"/>
        <v>0</v>
      </c>
      <c r="Q338" s="3">
        <f t="shared" si="89"/>
        <v>0</v>
      </c>
      <c r="R338" s="3">
        <f t="shared" si="90"/>
        <v>0</v>
      </c>
      <c r="S338" s="3">
        <f t="shared" si="91"/>
        <v>0</v>
      </c>
      <c r="T338" s="3">
        <f t="shared" si="92"/>
        <v>0</v>
      </c>
      <c r="U338" s="26">
        <f t="shared" si="88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83"/>
        <v>0</v>
      </c>
      <c r="M339" s="3">
        <f t="shared" si="84"/>
        <v>0</v>
      </c>
      <c r="N339" s="3">
        <f t="shared" si="85"/>
        <v>0</v>
      </c>
      <c r="O339" s="3">
        <f t="shared" si="86"/>
        <v>0</v>
      </c>
      <c r="P339" s="3">
        <f t="shared" si="87"/>
        <v>0</v>
      </c>
      <c r="Q339" s="3">
        <f t="shared" si="89"/>
        <v>0</v>
      </c>
      <c r="R339" s="3">
        <f t="shared" si="90"/>
        <v>0</v>
      </c>
      <c r="S339" s="3">
        <f t="shared" si="91"/>
        <v>0</v>
      </c>
      <c r="T339" s="3">
        <f t="shared" si="92"/>
        <v>0</v>
      </c>
      <c r="U339" s="26">
        <f t="shared" si="88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83"/>
        <v>0</v>
      </c>
      <c r="M340" s="3">
        <f t="shared" si="84"/>
        <v>0</v>
      </c>
      <c r="N340" s="3">
        <f t="shared" si="85"/>
        <v>0</v>
      </c>
      <c r="O340" s="3">
        <f t="shared" si="86"/>
        <v>0</v>
      </c>
      <c r="P340" s="3">
        <f t="shared" si="87"/>
        <v>0</v>
      </c>
      <c r="Q340" s="3">
        <f t="shared" si="89"/>
        <v>0</v>
      </c>
      <c r="R340" s="3">
        <f t="shared" si="90"/>
        <v>0</v>
      </c>
      <c r="S340" s="3">
        <f t="shared" si="91"/>
        <v>0</v>
      </c>
      <c r="T340" s="3">
        <f t="shared" si="92"/>
        <v>0</v>
      </c>
      <c r="U340" s="26">
        <f t="shared" si="88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83"/>
        <v>0</v>
      </c>
      <c r="M341" s="3">
        <f t="shared" si="84"/>
        <v>0</v>
      </c>
      <c r="N341" s="3">
        <f t="shared" si="85"/>
        <v>0</v>
      </c>
      <c r="O341" s="3">
        <f t="shared" si="86"/>
        <v>0</v>
      </c>
      <c r="P341" s="3">
        <f t="shared" si="87"/>
        <v>0</v>
      </c>
      <c r="Q341" s="3">
        <f t="shared" si="89"/>
        <v>0</v>
      </c>
      <c r="R341" s="3">
        <f t="shared" si="90"/>
        <v>0</v>
      </c>
      <c r="S341" s="3">
        <f t="shared" si="91"/>
        <v>0</v>
      </c>
      <c r="T341" s="3">
        <f t="shared" si="92"/>
        <v>0</v>
      </c>
      <c r="U341" s="26">
        <f t="shared" si="88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83"/>
        <v>0</v>
      </c>
      <c r="M342" s="3">
        <f t="shared" si="84"/>
        <v>0</v>
      </c>
      <c r="N342" s="3">
        <f t="shared" si="85"/>
        <v>0</v>
      </c>
      <c r="O342" s="3">
        <f t="shared" si="86"/>
        <v>0</v>
      </c>
      <c r="P342" s="3">
        <f t="shared" si="87"/>
        <v>0</v>
      </c>
      <c r="Q342" s="3">
        <f t="shared" si="89"/>
        <v>0</v>
      </c>
      <c r="R342" s="3">
        <f t="shared" si="90"/>
        <v>0</v>
      </c>
      <c r="S342" s="3">
        <f t="shared" si="91"/>
        <v>0</v>
      </c>
      <c r="T342" s="3">
        <f t="shared" si="92"/>
        <v>0</v>
      </c>
      <c r="U342" s="26">
        <f t="shared" si="88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83"/>
        <v>0</v>
      </c>
      <c r="M343" s="3">
        <f t="shared" si="84"/>
        <v>0</v>
      </c>
      <c r="N343" s="3">
        <f t="shared" si="85"/>
        <v>0</v>
      </c>
      <c r="O343" s="3">
        <f t="shared" si="86"/>
        <v>0</v>
      </c>
      <c r="P343" s="3">
        <f t="shared" si="87"/>
        <v>0</v>
      </c>
      <c r="Q343" s="3">
        <f t="shared" si="89"/>
        <v>0</v>
      </c>
      <c r="R343" s="3">
        <f t="shared" si="90"/>
        <v>0</v>
      </c>
      <c r="S343" s="3">
        <f t="shared" si="91"/>
        <v>0</v>
      </c>
      <c r="T343" s="3">
        <f t="shared" si="92"/>
        <v>0</v>
      </c>
      <c r="U343" s="26">
        <f t="shared" si="88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83"/>
        <v>0</v>
      </c>
      <c r="M344" s="3">
        <f t="shared" si="84"/>
        <v>0</v>
      </c>
      <c r="N344" s="3">
        <f t="shared" si="85"/>
        <v>0</v>
      </c>
      <c r="O344" s="3">
        <f t="shared" si="86"/>
        <v>0</v>
      </c>
      <c r="P344" s="3">
        <f t="shared" si="87"/>
        <v>0</v>
      </c>
      <c r="Q344" s="3">
        <f t="shared" si="89"/>
        <v>0</v>
      </c>
      <c r="R344" s="3">
        <f t="shared" si="90"/>
        <v>0</v>
      </c>
      <c r="S344" s="3">
        <f t="shared" si="91"/>
        <v>0</v>
      </c>
      <c r="T344" s="3">
        <f t="shared" si="92"/>
        <v>0</v>
      </c>
      <c r="U344" s="26">
        <f t="shared" si="88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83"/>
        <v>0</v>
      </c>
      <c r="M345" s="3">
        <f t="shared" si="84"/>
        <v>0</v>
      </c>
      <c r="N345" s="3">
        <f t="shared" si="85"/>
        <v>0</v>
      </c>
      <c r="O345" s="3">
        <f t="shared" si="86"/>
        <v>0</v>
      </c>
      <c r="P345" s="3">
        <f t="shared" si="87"/>
        <v>0</v>
      </c>
      <c r="Q345" s="3">
        <f t="shared" si="89"/>
        <v>0</v>
      </c>
      <c r="R345" s="3">
        <f t="shared" si="90"/>
        <v>0</v>
      </c>
      <c r="S345" s="3">
        <f t="shared" si="91"/>
        <v>0</v>
      </c>
      <c r="T345" s="3">
        <f t="shared" si="92"/>
        <v>0</v>
      </c>
      <c r="U345" s="26">
        <f t="shared" si="88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83"/>
        <v>0</v>
      </c>
      <c r="M346" s="3">
        <f t="shared" si="84"/>
        <v>0</v>
      </c>
      <c r="N346" s="3">
        <f t="shared" si="85"/>
        <v>0</v>
      </c>
      <c r="O346" s="3">
        <f t="shared" si="86"/>
        <v>0</v>
      </c>
      <c r="P346" s="3">
        <f t="shared" si="87"/>
        <v>0</v>
      </c>
      <c r="Q346" s="3">
        <f t="shared" si="89"/>
        <v>0</v>
      </c>
      <c r="R346" s="3">
        <f t="shared" si="90"/>
        <v>0</v>
      </c>
      <c r="S346" s="3">
        <f t="shared" si="91"/>
        <v>0</v>
      </c>
      <c r="T346" s="3">
        <f t="shared" si="92"/>
        <v>0</v>
      </c>
      <c r="U346" s="26">
        <f t="shared" si="88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83"/>
        <v>0</v>
      </c>
      <c r="M347" s="3">
        <f t="shared" si="84"/>
        <v>0</v>
      </c>
      <c r="N347" s="3">
        <f t="shared" si="85"/>
        <v>0</v>
      </c>
      <c r="O347" s="3">
        <f t="shared" si="86"/>
        <v>0</v>
      </c>
      <c r="P347" s="3">
        <f t="shared" si="87"/>
        <v>0</v>
      </c>
      <c r="Q347" s="3">
        <f t="shared" si="89"/>
        <v>0</v>
      </c>
      <c r="R347" s="3">
        <f t="shared" si="90"/>
        <v>0</v>
      </c>
      <c r="S347" s="3">
        <f t="shared" si="91"/>
        <v>0</v>
      </c>
      <c r="T347" s="3">
        <f t="shared" si="92"/>
        <v>0</v>
      </c>
      <c r="U347" s="26">
        <f t="shared" si="88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83"/>
        <v>0</v>
      </c>
      <c r="M348" s="3">
        <f t="shared" si="84"/>
        <v>0</v>
      </c>
      <c r="N348" s="3">
        <f t="shared" si="85"/>
        <v>0</v>
      </c>
      <c r="O348" s="3">
        <f t="shared" si="86"/>
        <v>0</v>
      </c>
      <c r="P348" s="3">
        <f t="shared" si="87"/>
        <v>0</v>
      </c>
      <c r="Q348" s="3">
        <f t="shared" si="89"/>
        <v>0</v>
      </c>
      <c r="R348" s="3">
        <f t="shared" si="90"/>
        <v>0</v>
      </c>
      <c r="S348" s="3">
        <f t="shared" si="91"/>
        <v>0</v>
      </c>
      <c r="T348" s="3">
        <f t="shared" si="92"/>
        <v>0</v>
      </c>
      <c r="U348" s="26">
        <f t="shared" si="88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83"/>
        <v>0</v>
      </c>
      <c r="M349" s="3">
        <f t="shared" si="84"/>
        <v>0</v>
      </c>
      <c r="N349" s="3">
        <f t="shared" si="85"/>
        <v>0</v>
      </c>
      <c r="O349" s="3">
        <f t="shared" si="86"/>
        <v>0</v>
      </c>
      <c r="P349" s="3">
        <f t="shared" si="87"/>
        <v>0</v>
      </c>
      <c r="Q349" s="3">
        <f t="shared" si="89"/>
        <v>0</v>
      </c>
      <c r="R349" s="3">
        <f t="shared" si="90"/>
        <v>0</v>
      </c>
      <c r="S349" s="3">
        <f t="shared" si="91"/>
        <v>0</v>
      </c>
      <c r="T349" s="3">
        <f t="shared" si="92"/>
        <v>0</v>
      </c>
      <c r="U349" s="26">
        <f t="shared" si="88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83"/>
        <v>0</v>
      </c>
      <c r="M350" s="3">
        <f t="shared" si="84"/>
        <v>0</v>
      </c>
      <c r="N350" s="3">
        <f t="shared" si="85"/>
        <v>0</v>
      </c>
      <c r="O350" s="3">
        <f t="shared" si="86"/>
        <v>0</v>
      </c>
      <c r="P350" s="3">
        <f t="shared" si="87"/>
        <v>0</v>
      </c>
      <c r="Q350" s="3">
        <f t="shared" si="89"/>
        <v>0</v>
      </c>
      <c r="R350" s="3">
        <f t="shared" si="90"/>
        <v>0</v>
      </c>
      <c r="S350" s="3">
        <f t="shared" si="91"/>
        <v>0</v>
      </c>
      <c r="T350" s="3">
        <f t="shared" si="92"/>
        <v>0</v>
      </c>
      <c r="U350" s="26">
        <f t="shared" si="88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83"/>
        <v>0</v>
      </c>
      <c r="M351" s="3">
        <f t="shared" si="84"/>
        <v>0</v>
      </c>
      <c r="N351" s="3">
        <f t="shared" si="85"/>
        <v>0</v>
      </c>
      <c r="O351" s="3">
        <f t="shared" si="86"/>
        <v>0</v>
      </c>
      <c r="P351" s="3">
        <f t="shared" si="87"/>
        <v>0</v>
      </c>
      <c r="Q351" s="3">
        <f t="shared" si="89"/>
        <v>0</v>
      </c>
      <c r="R351" s="3">
        <f t="shared" si="90"/>
        <v>0</v>
      </c>
      <c r="S351" s="3">
        <f t="shared" si="91"/>
        <v>0</v>
      </c>
      <c r="T351" s="3">
        <f t="shared" si="92"/>
        <v>0</v>
      </c>
      <c r="U351" s="26">
        <f t="shared" si="88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83"/>
        <v>0</v>
      </c>
      <c r="M352" s="3">
        <f t="shared" si="84"/>
        <v>0</v>
      </c>
      <c r="N352" s="3">
        <f t="shared" si="85"/>
        <v>0</v>
      </c>
      <c r="O352" s="3">
        <f t="shared" si="86"/>
        <v>0</v>
      </c>
      <c r="P352" s="3">
        <f t="shared" si="87"/>
        <v>0</v>
      </c>
      <c r="Q352" s="3">
        <f t="shared" si="89"/>
        <v>0</v>
      </c>
      <c r="R352" s="3">
        <f t="shared" si="90"/>
        <v>0</v>
      </c>
      <c r="S352" s="3">
        <f t="shared" si="91"/>
        <v>0</v>
      </c>
      <c r="T352" s="3">
        <f t="shared" si="92"/>
        <v>0</v>
      </c>
      <c r="U352" s="26">
        <f t="shared" si="88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83"/>
        <v>0</v>
      </c>
      <c r="M353" s="3">
        <f t="shared" si="84"/>
        <v>0</v>
      </c>
      <c r="N353" s="3">
        <f t="shared" si="85"/>
        <v>0</v>
      </c>
      <c r="O353" s="3">
        <f t="shared" si="86"/>
        <v>0</v>
      </c>
      <c r="P353" s="3">
        <f t="shared" si="87"/>
        <v>0</v>
      </c>
      <c r="Q353" s="3">
        <f t="shared" si="89"/>
        <v>0</v>
      </c>
      <c r="R353" s="3">
        <f t="shared" si="90"/>
        <v>0</v>
      </c>
      <c r="S353" s="3">
        <f t="shared" si="91"/>
        <v>0</v>
      </c>
      <c r="T353" s="3">
        <f t="shared" si="92"/>
        <v>0</v>
      </c>
      <c r="U353" s="26">
        <f t="shared" si="88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83"/>
        <v>0</v>
      </c>
      <c r="M354" s="3">
        <f t="shared" si="84"/>
        <v>0</v>
      </c>
      <c r="N354" s="3">
        <f t="shared" si="85"/>
        <v>0</v>
      </c>
      <c r="O354" s="3">
        <f t="shared" si="86"/>
        <v>0</v>
      </c>
      <c r="P354" s="3">
        <f t="shared" si="87"/>
        <v>0</v>
      </c>
      <c r="Q354" s="3">
        <f t="shared" si="89"/>
        <v>0</v>
      </c>
      <c r="R354" s="3">
        <f t="shared" si="90"/>
        <v>0</v>
      </c>
      <c r="S354" s="3">
        <f t="shared" si="91"/>
        <v>0</v>
      </c>
      <c r="T354" s="3">
        <f t="shared" si="92"/>
        <v>0</v>
      </c>
      <c r="U354" s="26">
        <f t="shared" si="88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83"/>
        <v>0</v>
      </c>
      <c r="M355" s="3">
        <f t="shared" si="84"/>
        <v>0</v>
      </c>
      <c r="N355" s="3">
        <f t="shared" si="85"/>
        <v>0</v>
      </c>
      <c r="O355" s="3">
        <f t="shared" si="86"/>
        <v>0</v>
      </c>
      <c r="P355" s="3">
        <f t="shared" si="87"/>
        <v>0</v>
      </c>
      <c r="Q355" s="3">
        <f t="shared" si="89"/>
        <v>0</v>
      </c>
      <c r="R355" s="3">
        <f t="shared" si="90"/>
        <v>0</v>
      </c>
      <c r="S355" s="3">
        <f t="shared" si="91"/>
        <v>0</v>
      </c>
      <c r="T355" s="3">
        <f t="shared" si="92"/>
        <v>0</v>
      </c>
      <c r="U355" s="26">
        <f t="shared" si="88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83"/>
        <v>0</v>
      </c>
      <c r="M356" s="3">
        <f t="shared" si="84"/>
        <v>0</v>
      </c>
      <c r="N356" s="3">
        <f t="shared" si="85"/>
        <v>0</v>
      </c>
      <c r="O356" s="3">
        <f t="shared" si="86"/>
        <v>0</v>
      </c>
      <c r="P356" s="3">
        <f t="shared" si="87"/>
        <v>0</v>
      </c>
      <c r="Q356" s="3">
        <f t="shared" si="89"/>
        <v>0</v>
      </c>
      <c r="R356" s="3">
        <f t="shared" si="90"/>
        <v>0</v>
      </c>
      <c r="S356" s="3">
        <f t="shared" si="91"/>
        <v>0</v>
      </c>
      <c r="T356" s="3">
        <f t="shared" si="92"/>
        <v>0</v>
      </c>
      <c r="U356" s="26">
        <f t="shared" si="88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83"/>
        <v>0</v>
      </c>
      <c r="M357" s="3">
        <f t="shared" si="84"/>
        <v>0</v>
      </c>
      <c r="N357" s="3">
        <f t="shared" si="85"/>
        <v>0</v>
      </c>
      <c r="O357" s="3">
        <f t="shared" si="86"/>
        <v>0</v>
      </c>
      <c r="P357" s="3">
        <f t="shared" si="87"/>
        <v>0</v>
      </c>
      <c r="Q357" s="3">
        <f t="shared" si="89"/>
        <v>0</v>
      </c>
      <c r="R357" s="3">
        <f t="shared" si="90"/>
        <v>0</v>
      </c>
      <c r="S357" s="3">
        <f t="shared" si="91"/>
        <v>0</v>
      </c>
      <c r="T357" s="3">
        <f t="shared" si="92"/>
        <v>0</v>
      </c>
      <c r="U357" s="26">
        <f t="shared" si="88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83"/>
        <v>0</v>
      </c>
      <c r="M358" s="3">
        <f t="shared" si="84"/>
        <v>0</v>
      </c>
      <c r="N358" s="3">
        <f t="shared" si="85"/>
        <v>0</v>
      </c>
      <c r="O358" s="3">
        <f t="shared" si="86"/>
        <v>0</v>
      </c>
      <c r="P358" s="3">
        <f t="shared" si="87"/>
        <v>0</v>
      </c>
      <c r="Q358" s="3">
        <f t="shared" si="89"/>
        <v>0</v>
      </c>
      <c r="R358" s="3">
        <f t="shared" si="90"/>
        <v>0</v>
      </c>
      <c r="S358" s="3">
        <f t="shared" si="91"/>
        <v>0</v>
      </c>
      <c r="T358" s="3">
        <f t="shared" si="92"/>
        <v>0</v>
      </c>
      <c r="U358" s="26">
        <f t="shared" si="88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83"/>
        <v>0</v>
      </c>
      <c r="M359" s="3">
        <f t="shared" si="84"/>
        <v>0</v>
      </c>
      <c r="N359" s="3">
        <f t="shared" si="85"/>
        <v>0</v>
      </c>
      <c r="O359" s="3">
        <f t="shared" si="86"/>
        <v>0</v>
      </c>
      <c r="P359" s="3">
        <f t="shared" si="87"/>
        <v>0</v>
      </c>
      <c r="Q359" s="3">
        <f t="shared" si="89"/>
        <v>0</v>
      </c>
      <c r="R359" s="3">
        <f t="shared" si="90"/>
        <v>0</v>
      </c>
      <c r="S359" s="3">
        <f t="shared" si="91"/>
        <v>0</v>
      </c>
      <c r="T359" s="3">
        <f t="shared" si="92"/>
        <v>0</v>
      </c>
      <c r="U359" s="26">
        <f t="shared" si="88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83"/>
        <v>0</v>
      </c>
      <c r="M360" s="3">
        <f t="shared" si="84"/>
        <v>0</v>
      </c>
      <c r="N360" s="3">
        <f t="shared" si="85"/>
        <v>0</v>
      </c>
      <c r="O360" s="3">
        <f t="shared" si="86"/>
        <v>0</v>
      </c>
      <c r="P360" s="3">
        <f t="shared" si="87"/>
        <v>0</v>
      </c>
      <c r="Q360" s="3">
        <f t="shared" si="89"/>
        <v>0</v>
      </c>
      <c r="R360" s="3">
        <f t="shared" si="90"/>
        <v>0</v>
      </c>
      <c r="S360" s="3">
        <f t="shared" si="91"/>
        <v>0</v>
      </c>
      <c r="T360" s="3">
        <f t="shared" si="92"/>
        <v>0</v>
      </c>
      <c r="U360" s="26">
        <f t="shared" si="88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83"/>
        <v>0</v>
      </c>
      <c r="M361" s="3">
        <f t="shared" si="84"/>
        <v>0</v>
      </c>
      <c r="N361" s="3">
        <f t="shared" si="85"/>
        <v>0</v>
      </c>
      <c r="O361" s="3">
        <f t="shared" si="86"/>
        <v>0</v>
      </c>
      <c r="P361" s="3">
        <f t="shared" si="87"/>
        <v>0</v>
      </c>
      <c r="Q361" s="3">
        <f t="shared" si="89"/>
        <v>0</v>
      </c>
      <c r="R361" s="3">
        <f t="shared" si="90"/>
        <v>0</v>
      </c>
      <c r="S361" s="3">
        <f t="shared" si="91"/>
        <v>0</v>
      </c>
      <c r="T361" s="3">
        <f t="shared" si="92"/>
        <v>0</v>
      </c>
      <c r="U361" s="26">
        <f t="shared" si="88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83"/>
        <v>0</v>
      </c>
      <c r="M362" s="3">
        <f t="shared" si="84"/>
        <v>0</v>
      </c>
      <c r="N362" s="3">
        <f t="shared" si="85"/>
        <v>0</v>
      </c>
      <c r="O362" s="3">
        <f t="shared" si="86"/>
        <v>0</v>
      </c>
      <c r="P362" s="3">
        <f t="shared" si="87"/>
        <v>0</v>
      </c>
      <c r="Q362" s="3">
        <f t="shared" si="89"/>
        <v>0</v>
      </c>
      <c r="R362" s="3">
        <f t="shared" si="90"/>
        <v>0</v>
      </c>
      <c r="S362" s="3">
        <f t="shared" si="91"/>
        <v>0</v>
      </c>
      <c r="T362" s="3">
        <f t="shared" si="92"/>
        <v>0</v>
      </c>
      <c r="U362" s="26">
        <f t="shared" si="88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83"/>
        <v>0</v>
      </c>
      <c r="M363" s="3">
        <f t="shared" si="84"/>
        <v>0</v>
      </c>
      <c r="N363" s="3">
        <f t="shared" si="85"/>
        <v>0</v>
      </c>
      <c r="O363" s="3">
        <f t="shared" si="86"/>
        <v>0</v>
      </c>
      <c r="P363" s="3">
        <f t="shared" si="87"/>
        <v>0</v>
      </c>
      <c r="Q363" s="3">
        <f t="shared" si="89"/>
        <v>0</v>
      </c>
      <c r="R363" s="3">
        <f t="shared" si="90"/>
        <v>0</v>
      </c>
      <c r="S363" s="3">
        <f t="shared" si="91"/>
        <v>0</v>
      </c>
      <c r="T363" s="3">
        <f t="shared" si="92"/>
        <v>0</v>
      </c>
      <c r="U363" s="26">
        <f t="shared" si="88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83"/>
        <v>0</v>
      </c>
      <c r="M364" s="3">
        <f t="shared" si="84"/>
        <v>0</v>
      </c>
      <c r="N364" s="3">
        <f t="shared" si="85"/>
        <v>0</v>
      </c>
      <c r="O364" s="3">
        <f t="shared" si="86"/>
        <v>0</v>
      </c>
      <c r="P364" s="3">
        <f t="shared" si="87"/>
        <v>0</v>
      </c>
      <c r="Q364" s="3">
        <f t="shared" si="89"/>
        <v>0</v>
      </c>
      <c r="R364" s="3">
        <f t="shared" si="90"/>
        <v>0</v>
      </c>
      <c r="S364" s="3">
        <f t="shared" si="91"/>
        <v>0</v>
      </c>
      <c r="T364" s="3">
        <f t="shared" si="92"/>
        <v>0</v>
      </c>
      <c r="U364" s="26">
        <f t="shared" si="88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83"/>
        <v>0</v>
      </c>
      <c r="M365" s="3">
        <f t="shared" si="84"/>
        <v>0</v>
      </c>
      <c r="N365" s="3">
        <f t="shared" si="85"/>
        <v>0</v>
      </c>
      <c r="O365" s="3">
        <f t="shared" si="86"/>
        <v>0</v>
      </c>
      <c r="P365" s="3">
        <f t="shared" si="87"/>
        <v>0</v>
      </c>
      <c r="Q365" s="3">
        <f t="shared" si="89"/>
        <v>0</v>
      </c>
      <c r="R365" s="3">
        <f t="shared" si="90"/>
        <v>0</v>
      </c>
      <c r="S365" s="3">
        <f t="shared" si="91"/>
        <v>0</v>
      </c>
      <c r="T365" s="3">
        <f t="shared" si="92"/>
        <v>0</v>
      </c>
      <c r="U365" s="26">
        <f t="shared" si="88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83"/>
        <v>0</v>
      </c>
      <c r="M366" s="3">
        <f t="shared" si="84"/>
        <v>0</v>
      </c>
      <c r="N366" s="3">
        <f t="shared" si="85"/>
        <v>0</v>
      </c>
      <c r="O366" s="3">
        <f t="shared" si="86"/>
        <v>0</v>
      </c>
      <c r="P366" s="3">
        <f t="shared" si="87"/>
        <v>0</v>
      </c>
      <c r="Q366" s="3">
        <f t="shared" si="89"/>
        <v>0</v>
      </c>
      <c r="R366" s="3">
        <f t="shared" si="90"/>
        <v>0</v>
      </c>
      <c r="S366" s="3">
        <f t="shared" si="91"/>
        <v>0</v>
      </c>
      <c r="T366" s="3">
        <f t="shared" si="92"/>
        <v>0</v>
      </c>
      <c r="U366" s="26">
        <f t="shared" si="88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83"/>
        <v>0</v>
      </c>
      <c r="M367" s="3">
        <f t="shared" si="84"/>
        <v>0</v>
      </c>
      <c r="N367" s="3">
        <f t="shared" si="85"/>
        <v>0</v>
      </c>
      <c r="O367" s="3">
        <f t="shared" si="86"/>
        <v>0</v>
      </c>
      <c r="P367" s="3">
        <f t="shared" si="87"/>
        <v>0</v>
      </c>
      <c r="Q367" s="3">
        <f t="shared" si="89"/>
        <v>0</v>
      </c>
      <c r="R367" s="3">
        <f t="shared" si="90"/>
        <v>0</v>
      </c>
      <c r="S367" s="3">
        <f t="shared" si="91"/>
        <v>0</v>
      </c>
      <c r="T367" s="3">
        <f t="shared" si="92"/>
        <v>0</v>
      </c>
      <c r="U367" s="26">
        <f t="shared" si="88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83"/>
        <v>0</v>
      </c>
      <c r="M368" s="3">
        <f t="shared" si="84"/>
        <v>0</v>
      </c>
      <c r="N368" s="3">
        <f t="shared" si="85"/>
        <v>0</v>
      </c>
      <c r="O368" s="3">
        <f t="shared" si="86"/>
        <v>0</v>
      </c>
      <c r="P368" s="3">
        <f t="shared" si="87"/>
        <v>0</v>
      </c>
      <c r="Q368" s="3">
        <f t="shared" si="89"/>
        <v>0</v>
      </c>
      <c r="R368" s="3">
        <f t="shared" si="90"/>
        <v>0</v>
      </c>
      <c r="S368" s="3">
        <f t="shared" si="91"/>
        <v>0</v>
      </c>
      <c r="T368" s="3">
        <f t="shared" si="92"/>
        <v>0</v>
      </c>
      <c r="U368" s="26">
        <f t="shared" si="88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83"/>
        <v>0</v>
      </c>
      <c r="M369" s="3">
        <f t="shared" si="84"/>
        <v>0</v>
      </c>
      <c r="N369" s="3">
        <f t="shared" si="85"/>
        <v>0</v>
      </c>
      <c r="O369" s="3">
        <f t="shared" si="86"/>
        <v>0</v>
      </c>
      <c r="P369" s="3">
        <f t="shared" si="87"/>
        <v>0</v>
      </c>
      <c r="Q369" s="3">
        <f t="shared" si="89"/>
        <v>0</v>
      </c>
      <c r="R369" s="3">
        <f t="shared" si="90"/>
        <v>0</v>
      </c>
      <c r="S369" s="3">
        <f t="shared" si="91"/>
        <v>0</v>
      </c>
      <c r="T369" s="3">
        <f t="shared" si="92"/>
        <v>0</v>
      </c>
      <c r="U369" s="26">
        <f t="shared" si="88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83"/>
        <v>0</v>
      </c>
      <c r="M370" s="3">
        <f t="shared" si="84"/>
        <v>0</v>
      </c>
      <c r="N370" s="3">
        <f t="shared" si="85"/>
        <v>0</v>
      </c>
      <c r="O370" s="3">
        <f t="shared" si="86"/>
        <v>0</v>
      </c>
      <c r="P370" s="3">
        <f t="shared" si="87"/>
        <v>0</v>
      </c>
      <c r="Q370" s="3">
        <f t="shared" si="89"/>
        <v>0</v>
      </c>
      <c r="R370" s="3">
        <f t="shared" si="90"/>
        <v>0</v>
      </c>
      <c r="S370" s="3">
        <f t="shared" si="91"/>
        <v>0</v>
      </c>
      <c r="T370" s="3">
        <f t="shared" si="92"/>
        <v>0</v>
      </c>
      <c r="U370" s="26">
        <f t="shared" si="88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83"/>
        <v>0</v>
      </c>
      <c r="M371" s="3">
        <f t="shared" si="84"/>
        <v>0</v>
      </c>
      <c r="N371" s="3">
        <f t="shared" si="85"/>
        <v>0</v>
      </c>
      <c r="O371" s="3">
        <f t="shared" si="86"/>
        <v>0</v>
      </c>
      <c r="P371" s="3">
        <f t="shared" si="87"/>
        <v>0</v>
      </c>
      <c r="Q371" s="3">
        <f t="shared" si="89"/>
        <v>0</v>
      </c>
      <c r="R371" s="3">
        <f t="shared" si="90"/>
        <v>0</v>
      </c>
      <c r="S371" s="3">
        <f t="shared" si="91"/>
        <v>0</v>
      </c>
      <c r="T371" s="3">
        <f t="shared" si="92"/>
        <v>0</v>
      </c>
      <c r="U371" s="26">
        <f t="shared" si="88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topLeftCell="A16"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99"/>
  <sheetViews>
    <sheetView tabSelected="1" topLeftCell="A67" workbookViewId="0">
      <selection activeCell="I104" sqref="I104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  <c r="K35">
        <f>Sheet1!U39</f>
        <v>71403</v>
      </c>
    </row>
    <row r="36" spans="1:11" x14ac:dyDescent="0.3">
      <c r="A36" s="45">
        <f>Sheet1!A40</f>
        <v>45692</v>
      </c>
      <c r="B36" s="47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  <c r="K36">
        <f>Sheet1!U40</f>
        <v>68826</v>
      </c>
    </row>
    <row r="37" spans="1:11" x14ac:dyDescent="0.3">
      <c r="A37" s="45">
        <f>Sheet1!A41</f>
        <v>45693</v>
      </c>
      <c r="B37" s="47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  <c r="K37">
        <f>Sheet1!U41</f>
        <v>66010</v>
      </c>
    </row>
    <row r="38" spans="1:11" x14ac:dyDescent="0.3">
      <c r="A38" s="45">
        <f>Sheet1!A42</f>
        <v>45694</v>
      </c>
      <c r="B38" s="47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  <c r="K38">
        <f>Sheet1!U42</f>
        <v>52915</v>
      </c>
    </row>
    <row r="39" spans="1:11" x14ac:dyDescent="0.3">
      <c r="A39" s="45">
        <f>Sheet1!A43</f>
        <v>45695</v>
      </c>
      <c r="B39" s="47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  <c r="K39">
        <f>Sheet1!U43</f>
        <v>70336</v>
      </c>
    </row>
    <row r="40" spans="1:11" x14ac:dyDescent="0.3">
      <c r="A40" s="45">
        <f>Sheet1!A44</f>
        <v>45696</v>
      </c>
      <c r="B40" s="47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  <c r="K40">
        <f>Sheet1!U44</f>
        <v>77269</v>
      </c>
    </row>
    <row r="41" spans="1:11" x14ac:dyDescent="0.3">
      <c r="A41" s="45">
        <f>Sheet1!A45</f>
        <v>45697</v>
      </c>
      <c r="B41" s="47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  <c r="K41">
        <f>Sheet1!U45</f>
        <v>81052</v>
      </c>
    </row>
    <row r="42" spans="1:11" x14ac:dyDescent="0.3">
      <c r="A42" s="45">
        <f>Sheet1!A46</f>
        <v>45698</v>
      </c>
      <c r="B42" s="47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  <c r="K42">
        <f>Sheet1!U46</f>
        <v>84392</v>
      </c>
    </row>
    <row r="43" spans="1:11" x14ac:dyDescent="0.3">
      <c r="A43" s="45">
        <f>Sheet1!A47</f>
        <v>45699</v>
      </c>
      <c r="B43" s="47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  <c r="K43">
        <f>Sheet1!U47</f>
        <v>75872</v>
      </c>
    </row>
    <row r="44" spans="1:11" x14ac:dyDescent="0.3">
      <c r="A44" s="45">
        <f>Sheet1!A48</f>
        <v>45700</v>
      </c>
      <c r="B44" s="47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  <c r="K44">
        <f>Sheet1!U48</f>
        <v>40308</v>
      </c>
    </row>
    <row r="45" spans="1:11" x14ac:dyDescent="0.3">
      <c r="A45" s="45">
        <f>Sheet1!A49</f>
        <v>45701</v>
      </c>
      <c r="B45" s="47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  <c r="K45">
        <f>Sheet1!U49</f>
        <v>86259</v>
      </c>
    </row>
    <row r="46" spans="1:11" x14ac:dyDescent="0.3">
      <c r="A46" s="45">
        <f>Sheet1!A50</f>
        <v>45702</v>
      </c>
      <c r="B46" s="47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  <c r="K46">
        <f>Sheet1!U50</f>
        <v>80933</v>
      </c>
    </row>
    <row r="47" spans="1:11" x14ac:dyDescent="0.3">
      <c r="A47" s="45">
        <f>Sheet1!A51</f>
        <v>45703</v>
      </c>
      <c r="B47" s="47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  <c r="K47">
        <f>Sheet1!U51</f>
        <v>79044</v>
      </c>
    </row>
    <row r="48" spans="1:11" x14ac:dyDescent="0.3">
      <c r="A48" s="45">
        <f>Sheet1!A52</f>
        <v>45704</v>
      </c>
      <c r="B48" s="47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  <c r="K48">
        <f>Sheet1!U52</f>
        <v>72540</v>
      </c>
    </row>
    <row r="49" spans="1:11" x14ac:dyDescent="0.3">
      <c r="A49" s="45">
        <f>Sheet1!A53</f>
        <v>45705</v>
      </c>
      <c r="B49" s="47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  <c r="K49">
        <f>Sheet1!U53</f>
        <v>84015</v>
      </c>
    </row>
    <row r="50" spans="1:11" x14ac:dyDescent="0.3">
      <c r="A50" s="45">
        <f>Sheet1!A54</f>
        <v>45706</v>
      </c>
      <c r="B50" s="47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  <c r="K50">
        <f>Sheet1!U54</f>
        <v>82276</v>
      </c>
    </row>
    <row r="51" spans="1:11" x14ac:dyDescent="0.3">
      <c r="A51" s="45">
        <f>Sheet1!A55</f>
        <v>45707</v>
      </c>
      <c r="B51" s="47">
        <f>Sheet1!B55</f>
        <v>0.29166666666666702</v>
      </c>
      <c r="C51">
        <f>Sheet1!M55</f>
        <v>7172</v>
      </c>
      <c r="D51">
        <f>Sheet1!N55</f>
        <v>14818</v>
      </c>
      <c r="E51">
        <f>Sheet1!O55</f>
        <v>12174</v>
      </c>
      <c r="F51">
        <f>Sheet1!P55</f>
        <v>13672</v>
      </c>
      <c r="G51">
        <f>Sheet1!Q55</f>
        <v>0</v>
      </c>
      <c r="H51">
        <f>Sheet1!R55</f>
        <v>7351</v>
      </c>
      <c r="I51">
        <f>Sheet1!S55</f>
        <v>14591</v>
      </c>
      <c r="J51">
        <f>Sheet1!T55</f>
        <v>14854</v>
      </c>
      <c r="K51">
        <f>Sheet1!U55</f>
        <v>84632</v>
      </c>
    </row>
    <row r="52" spans="1:11" x14ac:dyDescent="0.3">
      <c r="A52" s="45">
        <f>Sheet1!A56</f>
        <v>45708</v>
      </c>
      <c r="B52" s="47">
        <f>Sheet1!B56</f>
        <v>0.29166666666666702</v>
      </c>
      <c r="C52">
        <f>Sheet1!M56</f>
        <v>14756</v>
      </c>
      <c r="D52">
        <f>Sheet1!N56</f>
        <v>14776</v>
      </c>
      <c r="E52">
        <f>Sheet1!O56</f>
        <v>14380</v>
      </c>
      <c r="F52">
        <f>Sheet1!P56</f>
        <v>13661</v>
      </c>
      <c r="G52">
        <f>Sheet1!Q56</f>
        <v>0</v>
      </c>
      <c r="H52">
        <f>Sheet1!R56</f>
        <v>0</v>
      </c>
      <c r="I52">
        <f>Sheet1!S56</f>
        <v>14603</v>
      </c>
      <c r="J52">
        <f>Sheet1!T56</f>
        <v>14837</v>
      </c>
      <c r="K52">
        <f>Sheet1!U56</f>
        <v>87013</v>
      </c>
    </row>
    <row r="53" spans="1:11" x14ac:dyDescent="0.3">
      <c r="A53" s="45">
        <f>Sheet1!A57</f>
        <v>45709</v>
      </c>
      <c r="B53" s="47">
        <f>Sheet1!B57</f>
        <v>0.29166666666666702</v>
      </c>
      <c r="C53">
        <f>Sheet1!M57</f>
        <v>14783</v>
      </c>
      <c r="D53">
        <f>Sheet1!N57</f>
        <v>14839</v>
      </c>
      <c r="E53">
        <f>Sheet1!O57</f>
        <v>8790</v>
      </c>
      <c r="F53">
        <f>Sheet1!P57</f>
        <v>13681</v>
      </c>
      <c r="G53">
        <f>Sheet1!Q57</f>
        <v>0</v>
      </c>
      <c r="H53">
        <f>Sheet1!R57</f>
        <v>8391</v>
      </c>
      <c r="I53">
        <f>Sheet1!S57</f>
        <v>14619</v>
      </c>
      <c r="J53">
        <f>Sheet1!T57</f>
        <v>14853</v>
      </c>
      <c r="K53">
        <f>Sheet1!U57</f>
        <v>89956</v>
      </c>
    </row>
    <row r="54" spans="1:11" x14ac:dyDescent="0.3">
      <c r="A54" s="45">
        <f>Sheet1!A58</f>
        <v>45710</v>
      </c>
      <c r="B54" s="47">
        <f>Sheet1!B58</f>
        <v>0.29166666666666702</v>
      </c>
      <c r="C54">
        <f>Sheet1!M58</f>
        <v>7603</v>
      </c>
      <c r="D54">
        <f>Sheet1!N58</f>
        <v>10145</v>
      </c>
      <c r="E54">
        <f>Sheet1!O58</f>
        <v>6797</v>
      </c>
      <c r="F54">
        <f>Sheet1!P58</f>
        <v>9757</v>
      </c>
      <c r="G54">
        <f>Sheet1!Q58</f>
        <v>0</v>
      </c>
      <c r="H54">
        <f>Sheet1!R58</f>
        <v>13182</v>
      </c>
      <c r="I54">
        <f>Sheet1!S58</f>
        <v>14645</v>
      </c>
      <c r="J54">
        <f>Sheet1!T58</f>
        <v>15483</v>
      </c>
      <c r="K54">
        <f>Sheet1!U58</f>
        <v>77612</v>
      </c>
    </row>
    <row r="55" spans="1:11" x14ac:dyDescent="0.3">
      <c r="A55" s="45">
        <f>Sheet1!A59</f>
        <v>45711</v>
      </c>
      <c r="B55" s="47">
        <f>Sheet1!B59</f>
        <v>0.29166666666666702</v>
      </c>
      <c r="C55">
        <f>Sheet1!M59</f>
        <v>8523</v>
      </c>
      <c r="D55">
        <f>Sheet1!N59</f>
        <v>12528</v>
      </c>
      <c r="E55">
        <f>Sheet1!O59</f>
        <v>4270</v>
      </c>
      <c r="F55">
        <f>Sheet1!P59</f>
        <v>13465</v>
      </c>
      <c r="G55">
        <f>Sheet1!Q59</f>
        <v>0</v>
      </c>
      <c r="H55">
        <f>Sheet1!R59</f>
        <v>14662</v>
      </c>
      <c r="I55">
        <f>Sheet1!S59</f>
        <v>14494</v>
      </c>
      <c r="J55">
        <f>Sheet1!T59</f>
        <v>14889</v>
      </c>
      <c r="K55">
        <f>Sheet1!U59</f>
        <v>82831</v>
      </c>
    </row>
    <row r="56" spans="1:11" x14ac:dyDescent="0.3">
      <c r="A56" s="45">
        <f>Sheet1!A60</f>
        <v>45712</v>
      </c>
      <c r="B56" s="47">
        <f>Sheet1!B60</f>
        <v>0.29166666666666702</v>
      </c>
      <c r="C56">
        <f>Sheet1!M60</f>
        <v>14392</v>
      </c>
      <c r="D56">
        <f>Sheet1!N60</f>
        <v>13843</v>
      </c>
      <c r="E56">
        <f>Sheet1!O60</f>
        <v>9192</v>
      </c>
      <c r="F56">
        <f>Sheet1!P60</f>
        <v>13233</v>
      </c>
      <c r="G56">
        <f>Sheet1!Q60</f>
        <v>0</v>
      </c>
      <c r="H56">
        <f>Sheet1!R60</f>
        <v>14408</v>
      </c>
      <c r="I56">
        <f>Sheet1!S60</f>
        <v>14437</v>
      </c>
      <c r="J56">
        <f>Sheet1!T60</f>
        <v>14811</v>
      </c>
      <c r="K56">
        <f>Sheet1!U60</f>
        <v>94316</v>
      </c>
    </row>
    <row r="57" spans="1:11" x14ac:dyDescent="0.3">
      <c r="A57" s="45">
        <f>Sheet1!A61</f>
        <v>45713</v>
      </c>
      <c r="B57" s="47">
        <f>Sheet1!B61</f>
        <v>0.29166666666666702</v>
      </c>
      <c r="C57">
        <f>Sheet1!M61</f>
        <v>14872</v>
      </c>
      <c r="D57">
        <f>Sheet1!N61</f>
        <v>11719</v>
      </c>
      <c r="E57">
        <f>Sheet1!O61</f>
        <v>13769</v>
      </c>
      <c r="F57">
        <f>Sheet1!P61</f>
        <v>13217</v>
      </c>
      <c r="G57">
        <f>Sheet1!Q61</f>
        <v>0</v>
      </c>
      <c r="H57">
        <f>Sheet1!R61</f>
        <v>14429</v>
      </c>
      <c r="I57">
        <f>Sheet1!S61</f>
        <v>14589</v>
      </c>
      <c r="J57">
        <f>Sheet1!T61</f>
        <v>14962</v>
      </c>
      <c r="K57">
        <f>Sheet1!U61</f>
        <v>97557</v>
      </c>
    </row>
    <row r="58" spans="1:11" x14ac:dyDescent="0.3">
      <c r="A58" s="45">
        <f>Sheet1!A62</f>
        <v>45714</v>
      </c>
      <c r="B58" s="47">
        <f>Sheet1!B62</f>
        <v>0.29166666666666702</v>
      </c>
      <c r="C58">
        <f>Sheet1!M62</f>
        <v>14647</v>
      </c>
      <c r="D58">
        <f>Sheet1!N62</f>
        <v>14678</v>
      </c>
      <c r="E58">
        <f>Sheet1!O62</f>
        <v>9968</v>
      </c>
      <c r="F58">
        <f>Sheet1!P62</f>
        <v>13836</v>
      </c>
      <c r="G58">
        <f>Sheet1!Q62</f>
        <v>0</v>
      </c>
      <c r="H58">
        <f>Sheet1!R62</f>
        <v>11844</v>
      </c>
      <c r="I58">
        <f>Sheet1!S62</f>
        <v>14392</v>
      </c>
      <c r="J58">
        <f>Sheet1!T62</f>
        <v>14770</v>
      </c>
      <c r="K58">
        <f>Sheet1!U62</f>
        <v>94135</v>
      </c>
    </row>
    <row r="59" spans="1:11" x14ac:dyDescent="0.3">
      <c r="A59" s="45">
        <f>Sheet1!A63</f>
        <v>45715</v>
      </c>
      <c r="B59" s="47">
        <f>Sheet1!B63</f>
        <v>0.29166666666666702</v>
      </c>
      <c r="C59">
        <f>Sheet1!M63</f>
        <v>14008</v>
      </c>
      <c r="D59">
        <f>Sheet1!N63</f>
        <v>14137</v>
      </c>
      <c r="E59">
        <f>Sheet1!O63</f>
        <v>9856</v>
      </c>
      <c r="F59">
        <f>Sheet1!P63</f>
        <v>13359</v>
      </c>
      <c r="G59">
        <f>Sheet1!Q63</f>
        <v>0</v>
      </c>
      <c r="H59">
        <f>Sheet1!R63</f>
        <v>14054</v>
      </c>
      <c r="I59">
        <f>Sheet1!S63</f>
        <v>14508</v>
      </c>
      <c r="J59">
        <f>Sheet1!T63</f>
        <v>14306</v>
      </c>
      <c r="K59">
        <f>Sheet1!U63</f>
        <v>94228</v>
      </c>
    </row>
    <row r="60" spans="1:11" x14ac:dyDescent="0.3">
      <c r="A60" s="45">
        <f>Sheet1!A64</f>
        <v>45716</v>
      </c>
      <c r="B60" s="47">
        <f>Sheet1!B64</f>
        <v>0.29166666666666702</v>
      </c>
      <c r="C60">
        <f>Sheet1!M64</f>
        <v>13952</v>
      </c>
      <c r="D60">
        <f>Sheet1!N64</f>
        <v>14856</v>
      </c>
      <c r="E60">
        <f>Sheet1!O64</f>
        <v>13121</v>
      </c>
      <c r="F60">
        <f>Sheet1!P64</f>
        <v>11961</v>
      </c>
      <c r="G60">
        <f>Sheet1!Q64</f>
        <v>0</v>
      </c>
      <c r="H60">
        <f>Sheet1!R64</f>
        <v>12509</v>
      </c>
      <c r="I60">
        <f>Sheet1!S64</f>
        <v>14559</v>
      </c>
      <c r="J60">
        <f>Sheet1!T64</f>
        <v>14940</v>
      </c>
      <c r="K60">
        <f>Sheet1!U64</f>
        <v>95898</v>
      </c>
    </row>
    <row r="61" spans="1:11" x14ac:dyDescent="0.3">
      <c r="A61" s="45">
        <f>Sheet1!A65</f>
        <v>45717</v>
      </c>
      <c r="B61" s="47">
        <f>Sheet1!B65</f>
        <v>0.29166666666666702</v>
      </c>
      <c r="C61">
        <f>Sheet1!M65</f>
        <v>14831</v>
      </c>
      <c r="D61">
        <f>Sheet1!N65</f>
        <v>13063</v>
      </c>
      <c r="E61">
        <f>Sheet1!O65</f>
        <v>9692</v>
      </c>
      <c r="F61">
        <f>Sheet1!P65</f>
        <v>11052</v>
      </c>
      <c r="G61">
        <f>Sheet1!Q65</f>
        <v>0</v>
      </c>
      <c r="H61">
        <f>Sheet1!R65</f>
        <v>12460</v>
      </c>
      <c r="I61">
        <f>Sheet1!S65</f>
        <v>14540</v>
      </c>
      <c r="J61">
        <f>Sheet1!T65</f>
        <v>14931</v>
      </c>
      <c r="K61">
        <f>Sheet1!U65</f>
        <v>90569</v>
      </c>
    </row>
    <row r="62" spans="1:11" x14ac:dyDescent="0.3">
      <c r="A62" s="45">
        <f>Sheet1!A66</f>
        <v>45718</v>
      </c>
      <c r="B62" s="47">
        <f>Sheet1!B66</f>
        <v>0.29166666666666702</v>
      </c>
      <c r="C62">
        <f>Sheet1!M66</f>
        <v>14733</v>
      </c>
      <c r="D62">
        <f>Sheet1!N66</f>
        <v>14779</v>
      </c>
      <c r="E62">
        <f>Sheet1!O66</f>
        <v>8513</v>
      </c>
      <c r="F62">
        <f>Sheet1!P66</f>
        <v>9149</v>
      </c>
      <c r="G62">
        <f>Sheet1!Q66</f>
        <v>0</v>
      </c>
      <c r="H62">
        <f>Sheet1!R66</f>
        <v>14758</v>
      </c>
      <c r="I62">
        <f>Sheet1!S66</f>
        <v>14473</v>
      </c>
      <c r="J62">
        <f>Sheet1!T66</f>
        <v>14844</v>
      </c>
      <c r="K62">
        <f>Sheet1!U66</f>
        <v>91249</v>
      </c>
    </row>
    <row r="63" spans="1:11" x14ac:dyDescent="0.3">
      <c r="A63" s="45">
        <f>Sheet1!A67</f>
        <v>45719</v>
      </c>
      <c r="B63" s="47">
        <f>Sheet1!B67</f>
        <v>0.29166666666666702</v>
      </c>
      <c r="C63">
        <f>Sheet1!M67</f>
        <v>14894</v>
      </c>
      <c r="D63">
        <f>Sheet1!N67</f>
        <v>14832</v>
      </c>
      <c r="E63">
        <f>Sheet1!O67</f>
        <v>14464</v>
      </c>
      <c r="F63">
        <f>Sheet1!P67</f>
        <v>13599</v>
      </c>
      <c r="G63">
        <f>Sheet1!Q67</f>
        <v>0</v>
      </c>
      <c r="H63">
        <f>Sheet1!R67</f>
        <v>14849</v>
      </c>
      <c r="I63">
        <f>Sheet1!S67</f>
        <v>14568</v>
      </c>
      <c r="J63">
        <f>Sheet1!T67</f>
        <v>14928</v>
      </c>
      <c r="K63">
        <f>Sheet1!U67</f>
        <v>102134</v>
      </c>
    </row>
    <row r="64" spans="1:11" x14ac:dyDescent="0.3">
      <c r="A64" s="45">
        <f>Sheet1!A68</f>
        <v>45720</v>
      </c>
      <c r="B64" s="47">
        <f>Sheet1!B68</f>
        <v>0.29166666666666702</v>
      </c>
      <c r="C64">
        <f>Sheet1!M68</f>
        <v>14916</v>
      </c>
      <c r="D64">
        <f>Sheet1!N68</f>
        <v>14786</v>
      </c>
      <c r="E64">
        <f>Sheet1!O68</f>
        <v>2009</v>
      </c>
      <c r="F64">
        <f>Sheet1!P68</f>
        <v>11096</v>
      </c>
      <c r="G64">
        <f>Sheet1!Q68</f>
        <v>0</v>
      </c>
      <c r="H64">
        <f>Sheet1!R68</f>
        <v>14667</v>
      </c>
      <c r="I64">
        <f>Sheet1!S68</f>
        <v>14516</v>
      </c>
      <c r="J64">
        <f>Sheet1!T68</f>
        <v>14878</v>
      </c>
      <c r="K64">
        <f>Sheet1!U68</f>
        <v>86868</v>
      </c>
    </row>
    <row r="65" spans="1:11" x14ac:dyDescent="0.3">
      <c r="A65" s="45">
        <f>Sheet1!A69</f>
        <v>45721</v>
      </c>
      <c r="B65" s="47">
        <f>Sheet1!B69</f>
        <v>0.29166666666666702</v>
      </c>
      <c r="C65">
        <f>Sheet1!M69</f>
        <v>8654</v>
      </c>
      <c r="D65">
        <f>Sheet1!N69</f>
        <v>14851</v>
      </c>
      <c r="E65">
        <f>Sheet1!O69</f>
        <v>13268</v>
      </c>
      <c r="F65">
        <f>Sheet1!P69</f>
        <v>5313</v>
      </c>
      <c r="G65">
        <f>Sheet1!Q69</f>
        <v>0</v>
      </c>
      <c r="H65">
        <f>Sheet1!R69</f>
        <v>14819</v>
      </c>
      <c r="I65">
        <f>Sheet1!S69</f>
        <v>14517</v>
      </c>
      <c r="J65">
        <f>Sheet1!T69</f>
        <v>14917</v>
      </c>
      <c r="K65">
        <f>Sheet1!U69</f>
        <v>86339</v>
      </c>
    </row>
    <row r="66" spans="1:11" x14ac:dyDescent="0.3">
      <c r="A66" s="45">
        <f>Sheet1!A70</f>
        <v>45722</v>
      </c>
      <c r="B66" s="47">
        <f>Sheet1!B70</f>
        <v>0.29166666666666702</v>
      </c>
      <c r="C66">
        <f>Sheet1!M70</f>
        <v>11909</v>
      </c>
      <c r="D66">
        <f>Sheet1!N70</f>
        <v>14880</v>
      </c>
      <c r="E66">
        <f>Sheet1!O70</f>
        <v>9957</v>
      </c>
      <c r="F66">
        <f>Sheet1!P70</f>
        <v>11942</v>
      </c>
      <c r="G66">
        <f>Sheet1!Q70</f>
        <v>0</v>
      </c>
      <c r="H66">
        <f>Sheet1!R70</f>
        <v>14830</v>
      </c>
      <c r="I66">
        <f>Sheet1!S70</f>
        <v>14547</v>
      </c>
      <c r="J66">
        <f>Sheet1!T70</f>
        <v>14930</v>
      </c>
      <c r="K66">
        <f>Sheet1!U70</f>
        <v>92995</v>
      </c>
    </row>
    <row r="67" spans="1:11" x14ac:dyDescent="0.3">
      <c r="A67" s="45">
        <f>Sheet1!A71</f>
        <v>45723</v>
      </c>
      <c r="B67" s="47">
        <f>Sheet1!B71</f>
        <v>0.29166666666666702</v>
      </c>
      <c r="C67">
        <f>Sheet1!M71</f>
        <v>14955</v>
      </c>
      <c r="D67">
        <f>Sheet1!N71</f>
        <v>14856</v>
      </c>
      <c r="E67">
        <f>Sheet1!O71</f>
        <v>14489</v>
      </c>
      <c r="F67">
        <f>Sheet1!P71</f>
        <v>14564</v>
      </c>
      <c r="G67">
        <f>Sheet1!Q71</f>
        <v>0</v>
      </c>
      <c r="H67">
        <f>Sheet1!R71</f>
        <v>14807</v>
      </c>
      <c r="I67">
        <f>Sheet1!S71</f>
        <v>14522</v>
      </c>
      <c r="J67">
        <f>Sheet1!T71</f>
        <v>14911</v>
      </c>
      <c r="K67">
        <f>Sheet1!U71</f>
        <v>103104</v>
      </c>
    </row>
    <row r="68" spans="1:11" x14ac:dyDescent="0.3">
      <c r="A68" s="45">
        <f>Sheet1!A72</f>
        <v>45724</v>
      </c>
      <c r="B68" s="47">
        <f>Sheet1!B72</f>
        <v>0.29166666666666702</v>
      </c>
      <c r="C68">
        <f>Sheet1!M72</f>
        <v>15032</v>
      </c>
      <c r="D68">
        <f>Sheet1!N72</f>
        <v>14893</v>
      </c>
      <c r="E68">
        <f>Sheet1!O72</f>
        <v>14659</v>
      </c>
      <c r="F68">
        <f>Sheet1!P72</f>
        <v>14630</v>
      </c>
      <c r="G68">
        <f>Sheet1!Q72</f>
        <v>0</v>
      </c>
      <c r="H68">
        <f>Sheet1!R72</f>
        <v>14865</v>
      </c>
      <c r="I68">
        <f>Sheet1!S72</f>
        <v>12957</v>
      </c>
      <c r="J68">
        <f>Sheet1!T72</f>
        <v>14962</v>
      </c>
      <c r="K68">
        <f>Sheet1!U72</f>
        <v>101998</v>
      </c>
    </row>
    <row r="69" spans="1:11" x14ac:dyDescent="0.3">
      <c r="A69" s="45">
        <f>Sheet1!A73</f>
        <v>45725</v>
      </c>
      <c r="B69" s="47">
        <f>Sheet1!B73</f>
        <v>0.29166666666666702</v>
      </c>
      <c r="C69">
        <f>Sheet1!M73</f>
        <v>10322</v>
      </c>
      <c r="D69">
        <f>Sheet1!N73</f>
        <v>14865</v>
      </c>
      <c r="E69">
        <f>Sheet1!O73</f>
        <v>10836</v>
      </c>
      <c r="F69">
        <f>Sheet1!P73</f>
        <v>14612</v>
      </c>
      <c r="G69">
        <f>Sheet1!Q73</f>
        <v>0</v>
      </c>
      <c r="H69">
        <f>Sheet1!R73</f>
        <v>14818</v>
      </c>
      <c r="I69">
        <f>Sheet1!S73</f>
        <v>14430</v>
      </c>
      <c r="J69">
        <f>Sheet1!T73</f>
        <v>14930</v>
      </c>
      <c r="K69">
        <f>Sheet1!U73</f>
        <v>94813</v>
      </c>
    </row>
    <row r="70" spans="1:11" x14ac:dyDescent="0.3">
      <c r="A70" s="45">
        <f>Sheet1!A74</f>
        <v>45726</v>
      </c>
      <c r="B70" s="47">
        <f>Sheet1!B74</f>
        <v>0.29166666666666702</v>
      </c>
      <c r="C70">
        <f>Sheet1!M74</f>
        <v>11309</v>
      </c>
      <c r="D70">
        <f>Sheet1!N74</f>
        <v>14052</v>
      </c>
      <c r="E70">
        <f>Sheet1!O74</f>
        <v>14032</v>
      </c>
      <c r="F70">
        <f>Sheet1!P74</f>
        <v>13554</v>
      </c>
      <c r="G70">
        <f>Sheet1!Q74</f>
        <v>0</v>
      </c>
      <c r="H70">
        <f>Sheet1!R74</f>
        <v>9584</v>
      </c>
      <c r="I70">
        <f>Sheet1!S74</f>
        <v>11897</v>
      </c>
      <c r="J70">
        <f>Sheet1!T74</f>
        <v>13113</v>
      </c>
      <c r="K70">
        <f>Sheet1!U74</f>
        <v>87541</v>
      </c>
    </row>
    <row r="71" spans="1:11" x14ac:dyDescent="0.3">
      <c r="A71" s="45">
        <f>Sheet1!A75</f>
        <v>45727</v>
      </c>
      <c r="B71" s="47">
        <f>Sheet1!B75</f>
        <v>0.29166666666666702</v>
      </c>
      <c r="C71">
        <f>Sheet1!M75</f>
        <v>15151</v>
      </c>
      <c r="D71">
        <f>Sheet1!N75</f>
        <v>14822</v>
      </c>
      <c r="E71">
        <f>Sheet1!O75</f>
        <v>14612</v>
      </c>
      <c r="F71">
        <f>Sheet1!P75</f>
        <v>14586</v>
      </c>
      <c r="G71">
        <f>Sheet1!Q75</f>
        <v>0</v>
      </c>
      <c r="H71">
        <f>Sheet1!R75</f>
        <v>13890</v>
      </c>
      <c r="I71">
        <f>Sheet1!S75</f>
        <v>14102</v>
      </c>
      <c r="J71">
        <f>Sheet1!T75</f>
        <v>14905</v>
      </c>
      <c r="K71">
        <f>Sheet1!U75</f>
        <v>102068</v>
      </c>
    </row>
    <row r="72" spans="1:11" x14ac:dyDescent="0.3">
      <c r="A72" s="45">
        <f>Sheet1!A76</f>
        <v>45728</v>
      </c>
      <c r="B72" s="47">
        <f>Sheet1!B76</f>
        <v>0.29166666666666702</v>
      </c>
      <c r="C72">
        <f>Sheet1!M76</f>
        <v>12615</v>
      </c>
      <c r="D72">
        <f>Sheet1!N76</f>
        <v>14833</v>
      </c>
      <c r="E72">
        <f>Sheet1!O76</f>
        <v>14636</v>
      </c>
      <c r="F72">
        <f>Sheet1!P76</f>
        <v>14599</v>
      </c>
      <c r="G72">
        <f>Sheet1!Q76</f>
        <v>0</v>
      </c>
      <c r="H72">
        <f>Sheet1!R76</f>
        <v>12887</v>
      </c>
      <c r="I72">
        <f>Sheet1!S76</f>
        <v>11574</v>
      </c>
      <c r="J72">
        <f>Sheet1!T76</f>
        <v>14911</v>
      </c>
      <c r="K72">
        <f>Sheet1!U76</f>
        <v>96055</v>
      </c>
    </row>
    <row r="73" spans="1:11" x14ac:dyDescent="0.3">
      <c r="A73" s="45">
        <f>Sheet1!A77</f>
        <v>45729</v>
      </c>
      <c r="B73" s="47">
        <f>Sheet1!B77</f>
        <v>0.29166666666666702</v>
      </c>
      <c r="C73">
        <f>Sheet1!M77</f>
        <v>5923</v>
      </c>
      <c r="D73">
        <f>Sheet1!N77</f>
        <v>14905</v>
      </c>
      <c r="E73">
        <f>Sheet1!O77</f>
        <v>12114</v>
      </c>
      <c r="F73">
        <f>Sheet1!P77</f>
        <v>14621</v>
      </c>
      <c r="G73">
        <f>Sheet1!Q77</f>
        <v>0</v>
      </c>
      <c r="H73">
        <f>Sheet1!R77</f>
        <v>13940</v>
      </c>
      <c r="I73">
        <f>Sheet1!S77</f>
        <v>13533</v>
      </c>
      <c r="J73">
        <f>Sheet1!T77</f>
        <v>14239</v>
      </c>
      <c r="K73">
        <f>Sheet1!U77</f>
        <v>89275</v>
      </c>
    </row>
    <row r="74" spans="1:11" x14ac:dyDescent="0.3">
      <c r="A74" s="45">
        <f>Sheet1!A78</f>
        <v>45730</v>
      </c>
      <c r="B74" s="47">
        <f>Sheet1!B78</f>
        <v>0.29166666666666702</v>
      </c>
      <c r="C74">
        <f>Sheet1!M78</f>
        <v>14343</v>
      </c>
      <c r="D74">
        <f>Sheet1!N78</f>
        <v>13360</v>
      </c>
      <c r="E74">
        <f>Sheet1!O78</f>
        <v>12433</v>
      </c>
      <c r="F74">
        <f>Sheet1!P78</f>
        <v>14465</v>
      </c>
      <c r="G74">
        <f>Sheet1!Q78</f>
        <v>0</v>
      </c>
      <c r="H74">
        <f>Sheet1!R78</f>
        <v>14861</v>
      </c>
      <c r="I74">
        <f>Sheet1!S78</f>
        <v>12038</v>
      </c>
      <c r="J74">
        <f>Sheet1!T78</f>
        <v>14982</v>
      </c>
      <c r="K74">
        <f>Sheet1!U78</f>
        <v>96482</v>
      </c>
    </row>
    <row r="75" spans="1:11" x14ac:dyDescent="0.3">
      <c r="A75" s="45">
        <f>Sheet1!A79</f>
        <v>45731</v>
      </c>
      <c r="B75" s="47">
        <f>Sheet1!B79</f>
        <v>0.29166666666666702</v>
      </c>
      <c r="C75">
        <f>Sheet1!M79</f>
        <v>10726</v>
      </c>
      <c r="D75">
        <f>Sheet1!N79</f>
        <v>14866</v>
      </c>
      <c r="E75">
        <f>Sheet1!O79</f>
        <v>14334</v>
      </c>
      <c r="F75">
        <f>Sheet1!P79</f>
        <v>13767</v>
      </c>
      <c r="G75">
        <f>Sheet1!Q79</f>
        <v>0</v>
      </c>
      <c r="H75">
        <f>Sheet1!R79</f>
        <v>13979</v>
      </c>
      <c r="I75">
        <f>Sheet1!S79</f>
        <v>13779</v>
      </c>
      <c r="J75">
        <f>Sheet1!T79</f>
        <v>14256</v>
      </c>
      <c r="K75">
        <f>Sheet1!U79</f>
        <v>95707</v>
      </c>
    </row>
    <row r="76" spans="1:11" x14ac:dyDescent="0.3">
      <c r="A76" s="45">
        <f>Sheet1!A80</f>
        <v>45732</v>
      </c>
      <c r="B76" s="47">
        <f>Sheet1!B80</f>
        <v>0.29166666666666702</v>
      </c>
      <c r="C76">
        <f>Sheet1!M80</f>
        <v>13503</v>
      </c>
      <c r="D76">
        <f>Sheet1!N80</f>
        <v>14844</v>
      </c>
      <c r="E76">
        <f>Sheet1!O80</f>
        <v>14312</v>
      </c>
      <c r="F76">
        <f>Sheet1!P80</f>
        <v>14255</v>
      </c>
      <c r="G76">
        <f>Sheet1!Q80</f>
        <v>0</v>
      </c>
      <c r="H76">
        <f>Sheet1!R80</f>
        <v>7536</v>
      </c>
      <c r="I76">
        <f>Sheet1!S80</f>
        <v>14473</v>
      </c>
      <c r="J76">
        <f>Sheet1!T80</f>
        <v>14930</v>
      </c>
      <c r="K76">
        <f>Sheet1!U80</f>
        <v>93853</v>
      </c>
    </row>
    <row r="77" spans="1:11" x14ac:dyDescent="0.3">
      <c r="A77" s="45">
        <f>Sheet1!A81</f>
        <v>45733</v>
      </c>
      <c r="B77" s="47">
        <f>Sheet1!B81</f>
        <v>0.29166666666666702</v>
      </c>
      <c r="C77">
        <f>Sheet1!M81</f>
        <v>14337</v>
      </c>
      <c r="D77">
        <f>Sheet1!N81</f>
        <v>14481</v>
      </c>
      <c r="E77">
        <f>Sheet1!O81</f>
        <v>14715</v>
      </c>
      <c r="F77">
        <f>Sheet1!P81</f>
        <v>14293</v>
      </c>
      <c r="G77">
        <f>Sheet1!Q81</f>
        <v>0</v>
      </c>
      <c r="H77">
        <f>Sheet1!R81</f>
        <v>0</v>
      </c>
      <c r="I77">
        <f>Sheet1!S81</f>
        <v>14506</v>
      </c>
      <c r="J77">
        <f>Sheet1!T81</f>
        <v>14983</v>
      </c>
      <c r="K77">
        <f>Sheet1!U81</f>
        <v>87315</v>
      </c>
    </row>
    <row r="78" spans="1:11" x14ac:dyDescent="0.3">
      <c r="A78" s="45">
        <f>Sheet1!A82</f>
        <v>45734</v>
      </c>
      <c r="B78" s="47">
        <f>Sheet1!B82</f>
        <v>0.29166666666666702</v>
      </c>
      <c r="C78">
        <f>Sheet1!M82</f>
        <v>14767</v>
      </c>
      <c r="D78">
        <f>Sheet1!N82</f>
        <v>14842</v>
      </c>
      <c r="E78">
        <f>Sheet1!O82</f>
        <v>14727</v>
      </c>
      <c r="F78">
        <f>Sheet1!P82</f>
        <v>14299</v>
      </c>
      <c r="G78">
        <f>Sheet1!Q82</f>
        <v>0</v>
      </c>
      <c r="H78">
        <f>Sheet1!R82</f>
        <v>12491</v>
      </c>
      <c r="I78">
        <f>Sheet1!S82</f>
        <v>9875</v>
      </c>
      <c r="J78">
        <f>Sheet1!T82</f>
        <v>14460</v>
      </c>
      <c r="K78">
        <f>Sheet1!U82</f>
        <v>95461</v>
      </c>
    </row>
    <row r="79" spans="1:11" x14ac:dyDescent="0.3">
      <c r="A79" s="45">
        <f>Sheet1!A83</f>
        <v>45735</v>
      </c>
      <c r="B79" s="47">
        <f>Sheet1!B83</f>
        <v>0.29166666666666702</v>
      </c>
      <c r="C79">
        <f>Sheet1!M83</f>
        <v>13671</v>
      </c>
      <c r="D79">
        <f>Sheet1!N83</f>
        <v>14263</v>
      </c>
      <c r="E79">
        <f>Sheet1!O83</f>
        <v>14057</v>
      </c>
      <c r="F79">
        <f>Sheet1!P83</f>
        <v>14225</v>
      </c>
      <c r="G79">
        <f>Sheet1!Q83</f>
        <v>0</v>
      </c>
      <c r="H79">
        <f>Sheet1!R83</f>
        <v>14801</v>
      </c>
      <c r="I79">
        <f>Sheet1!S83</f>
        <v>14448</v>
      </c>
      <c r="J79">
        <f>Sheet1!T83</f>
        <v>14931</v>
      </c>
      <c r="K79">
        <f>Sheet1!U83</f>
        <v>100396</v>
      </c>
    </row>
    <row r="80" spans="1:11" x14ac:dyDescent="0.3">
      <c r="A80" s="45">
        <f>Sheet1!A84</f>
        <v>45736</v>
      </c>
      <c r="B80" s="47">
        <f>Sheet1!B84</f>
        <v>0.29166666666666702</v>
      </c>
      <c r="C80">
        <f>Sheet1!M84</f>
        <v>5602</v>
      </c>
      <c r="D80">
        <f>Sheet1!N84</f>
        <v>9130</v>
      </c>
      <c r="E80">
        <f>Sheet1!O84</f>
        <v>10342</v>
      </c>
      <c r="F80">
        <f>Sheet1!P84</f>
        <v>14327</v>
      </c>
      <c r="G80">
        <f>Sheet1!Q84</f>
        <v>0</v>
      </c>
      <c r="H80">
        <f>Sheet1!R84</f>
        <v>12376</v>
      </c>
      <c r="I80">
        <f>Sheet1!S84</f>
        <v>14283</v>
      </c>
      <c r="J80">
        <f>Sheet1!T84</f>
        <v>15030</v>
      </c>
      <c r="K80">
        <f>Sheet1!U84</f>
        <v>81090</v>
      </c>
    </row>
    <row r="81" spans="1:11" x14ac:dyDescent="0.3">
      <c r="A81" s="45">
        <f>Sheet1!A85</f>
        <v>45737</v>
      </c>
      <c r="B81" s="47">
        <f>Sheet1!B85</f>
        <v>0.29166666666666702</v>
      </c>
      <c r="C81">
        <f>Sheet1!M85</f>
        <v>6459</v>
      </c>
      <c r="D81">
        <f>Sheet1!N85</f>
        <v>15060</v>
      </c>
      <c r="E81">
        <f>Sheet1!O85</f>
        <v>14635</v>
      </c>
      <c r="F81">
        <f>Sheet1!P85</f>
        <v>14289</v>
      </c>
      <c r="G81">
        <f>Sheet1!Q85</f>
        <v>3241</v>
      </c>
      <c r="H81">
        <f>Sheet1!R85</f>
        <v>14101</v>
      </c>
      <c r="I81">
        <f>Sheet1!S85</f>
        <v>13894</v>
      </c>
      <c r="J81">
        <f>Sheet1!T85</f>
        <v>13898</v>
      </c>
      <c r="K81">
        <f>Sheet1!U85</f>
        <v>95577</v>
      </c>
    </row>
    <row r="82" spans="1:11" x14ac:dyDescent="0.3">
      <c r="A82" s="45">
        <f>Sheet1!A86</f>
        <v>45738</v>
      </c>
      <c r="B82" s="47">
        <f>Sheet1!B86</f>
        <v>0.29166666666666702</v>
      </c>
      <c r="C82">
        <f>Sheet1!M86</f>
        <v>2886</v>
      </c>
      <c r="D82">
        <f>Sheet1!N86</f>
        <v>11481</v>
      </c>
      <c r="E82">
        <f>Sheet1!O86</f>
        <v>14722</v>
      </c>
      <c r="F82">
        <f>Sheet1!P86</f>
        <v>8107</v>
      </c>
      <c r="G82">
        <f>Sheet1!Q86</f>
        <v>10549</v>
      </c>
      <c r="H82">
        <f>Sheet1!R86</f>
        <v>14717</v>
      </c>
      <c r="I82">
        <f>Sheet1!S86</f>
        <v>14483</v>
      </c>
      <c r="J82">
        <f>Sheet1!T86</f>
        <v>14987</v>
      </c>
      <c r="K82">
        <f>Sheet1!U86</f>
        <v>91932</v>
      </c>
    </row>
    <row r="83" spans="1:11" x14ac:dyDescent="0.3">
      <c r="A83" s="45">
        <f>Sheet1!A87</f>
        <v>45739</v>
      </c>
      <c r="B83" s="47">
        <f>Sheet1!B87</f>
        <v>0.29166666666666702</v>
      </c>
      <c r="C83">
        <f>Sheet1!M87</f>
        <v>13475</v>
      </c>
      <c r="D83">
        <f>Sheet1!N87</f>
        <v>15008</v>
      </c>
      <c r="E83">
        <f>Sheet1!O87</f>
        <v>5331</v>
      </c>
      <c r="F83">
        <f>Sheet1!P87</f>
        <v>10744</v>
      </c>
      <c r="G83">
        <f>Sheet1!Q87</f>
        <v>12099</v>
      </c>
      <c r="H83">
        <f>Sheet1!R87</f>
        <v>14681</v>
      </c>
      <c r="I83">
        <f>Sheet1!S87</f>
        <v>14457</v>
      </c>
      <c r="J83">
        <f>Sheet1!T87</f>
        <v>14958</v>
      </c>
      <c r="K83">
        <f>Sheet1!U87</f>
        <v>100753</v>
      </c>
    </row>
    <row r="84" spans="1:11" x14ac:dyDescent="0.3">
      <c r="A84" s="45">
        <f>Sheet1!A88</f>
        <v>45740</v>
      </c>
      <c r="B84" s="47">
        <f>Sheet1!B88</f>
        <v>0.29166666666666702</v>
      </c>
      <c r="C84">
        <f>Sheet1!M88</f>
        <v>10118</v>
      </c>
      <c r="D84">
        <f>Sheet1!N88</f>
        <v>14388</v>
      </c>
      <c r="E84">
        <f>Sheet1!O88</f>
        <v>13773</v>
      </c>
      <c r="F84">
        <f>Sheet1!P88</f>
        <v>13679</v>
      </c>
      <c r="G84">
        <f>Sheet1!Q88</f>
        <v>11243</v>
      </c>
      <c r="H84">
        <f>Sheet1!R88</f>
        <v>4542</v>
      </c>
      <c r="I84">
        <f>Sheet1!S88</f>
        <v>13378</v>
      </c>
      <c r="J84">
        <f>Sheet1!T88</f>
        <v>12280</v>
      </c>
      <c r="K84">
        <f>Sheet1!U88</f>
        <v>93401</v>
      </c>
    </row>
    <row r="85" spans="1:11" x14ac:dyDescent="0.3">
      <c r="A85" s="45">
        <f>Sheet1!A89</f>
        <v>45741</v>
      </c>
      <c r="B85" s="47">
        <f>Sheet1!B89</f>
        <v>0.29166666666666702</v>
      </c>
      <c r="C85">
        <f>Sheet1!M89</f>
        <v>6218</v>
      </c>
      <c r="D85">
        <f>Sheet1!N89</f>
        <v>11434</v>
      </c>
      <c r="E85">
        <f>Sheet1!O89</f>
        <v>6368</v>
      </c>
      <c r="F85">
        <f>Sheet1!P89</f>
        <v>14335</v>
      </c>
      <c r="G85">
        <f>Sheet1!Q89</f>
        <v>10861</v>
      </c>
      <c r="H85">
        <f>Sheet1!R89</f>
        <v>12680</v>
      </c>
      <c r="I85">
        <f>Sheet1!S89</f>
        <v>14472</v>
      </c>
      <c r="J85">
        <f>Sheet1!T89</f>
        <v>14987</v>
      </c>
      <c r="K85">
        <f>Sheet1!U89</f>
        <v>91355</v>
      </c>
    </row>
    <row r="86" spans="1:11" x14ac:dyDescent="0.3">
      <c r="A86" s="45">
        <f>Sheet1!A90</f>
        <v>45742</v>
      </c>
      <c r="B86" s="47">
        <f>Sheet1!B90</f>
        <v>0.29166666666666702</v>
      </c>
      <c r="C86">
        <f>Sheet1!M90</f>
        <v>9624</v>
      </c>
      <c r="D86">
        <f>Sheet1!N90</f>
        <v>11038</v>
      </c>
      <c r="E86">
        <f>Sheet1!O90</f>
        <v>0</v>
      </c>
      <c r="F86">
        <f>Sheet1!P90</f>
        <v>9688</v>
      </c>
      <c r="G86">
        <f>Sheet1!Q90</f>
        <v>15268</v>
      </c>
      <c r="H86">
        <f>Sheet1!R90</f>
        <v>14793</v>
      </c>
      <c r="I86">
        <f>Sheet1!S90</f>
        <v>14482</v>
      </c>
      <c r="J86">
        <f>Sheet1!T90</f>
        <v>3963</v>
      </c>
      <c r="K86">
        <f>Sheet1!U90</f>
        <v>78856</v>
      </c>
    </row>
    <row r="87" spans="1:11" x14ac:dyDescent="0.3">
      <c r="A87" s="45">
        <f>Sheet1!A91</f>
        <v>45743</v>
      </c>
      <c r="B87" s="47">
        <f>Sheet1!B91</f>
        <v>0.29166666666666702</v>
      </c>
      <c r="C87">
        <f>Sheet1!M91</f>
        <v>9292</v>
      </c>
      <c r="D87">
        <f>Sheet1!N91</f>
        <v>14744</v>
      </c>
      <c r="E87">
        <f>Sheet1!O91</f>
        <v>8140</v>
      </c>
      <c r="F87">
        <f>Sheet1!P91</f>
        <v>0</v>
      </c>
      <c r="G87">
        <f>Sheet1!Q91</f>
        <v>14556</v>
      </c>
      <c r="H87">
        <f>Sheet1!R91</f>
        <v>14947</v>
      </c>
      <c r="I87">
        <f>Sheet1!S91</f>
        <v>14627</v>
      </c>
      <c r="J87">
        <f>Sheet1!T91</f>
        <v>9922</v>
      </c>
      <c r="K87">
        <f>Sheet1!U91</f>
        <v>86228</v>
      </c>
    </row>
    <row r="88" spans="1:11" x14ac:dyDescent="0.3">
      <c r="A88" s="45">
        <f>Sheet1!A92</f>
        <v>45744</v>
      </c>
      <c r="B88" s="47">
        <f>Sheet1!B92</f>
        <v>0.29166666666666702</v>
      </c>
      <c r="C88">
        <f>Sheet1!M92</f>
        <v>12273</v>
      </c>
      <c r="D88">
        <f>Sheet1!N92</f>
        <v>14543</v>
      </c>
      <c r="E88">
        <f>Sheet1!O92</f>
        <v>14976</v>
      </c>
      <c r="F88">
        <f>Sheet1!P92</f>
        <v>0</v>
      </c>
      <c r="G88">
        <f>Sheet1!Q92</f>
        <v>13809</v>
      </c>
      <c r="H88">
        <f>Sheet1!R92</f>
        <v>14883</v>
      </c>
      <c r="I88">
        <f>Sheet1!S92</f>
        <v>14976</v>
      </c>
      <c r="J88">
        <f>Sheet1!T92</f>
        <v>15108</v>
      </c>
      <c r="K88">
        <f>Sheet1!U92</f>
        <v>100568</v>
      </c>
    </row>
    <row r="89" spans="1:11" x14ac:dyDescent="0.3">
      <c r="A89" s="45">
        <f>Sheet1!A93</f>
        <v>45745</v>
      </c>
      <c r="B89" s="47">
        <f>Sheet1!B93</f>
        <v>0.29166666666666702</v>
      </c>
      <c r="C89">
        <f>Sheet1!M93</f>
        <v>15424</v>
      </c>
      <c r="D89">
        <f>Sheet1!N93</f>
        <v>15065</v>
      </c>
      <c r="E89">
        <f>Sheet1!O93</f>
        <v>14968</v>
      </c>
      <c r="F89">
        <f>Sheet1!P93</f>
        <v>0</v>
      </c>
      <c r="G89">
        <f>Sheet1!Q93</f>
        <v>12641</v>
      </c>
      <c r="H89">
        <f>Sheet1!R93</f>
        <v>14916</v>
      </c>
      <c r="I89">
        <f>Sheet1!S93</f>
        <v>14654</v>
      </c>
      <c r="J89">
        <f>Sheet1!T93</f>
        <v>15092</v>
      </c>
      <c r="K89">
        <f>Sheet1!U93</f>
        <v>102760</v>
      </c>
    </row>
    <row r="90" spans="1:11" x14ac:dyDescent="0.3">
      <c r="A90" s="45">
        <f>Sheet1!A94</f>
        <v>45746</v>
      </c>
      <c r="B90" s="47">
        <f>Sheet1!B94</f>
        <v>0.29166666666666702</v>
      </c>
      <c r="C90">
        <f>Sheet1!M94</f>
        <v>15387</v>
      </c>
      <c r="D90">
        <f>Sheet1!N94</f>
        <v>15203</v>
      </c>
      <c r="E90">
        <f>Sheet1!O94</f>
        <v>15084</v>
      </c>
      <c r="F90">
        <f>Sheet1!P94</f>
        <v>0</v>
      </c>
      <c r="G90">
        <f>Sheet1!Q94</f>
        <v>15029</v>
      </c>
      <c r="H90">
        <f>Sheet1!R94</f>
        <v>15043</v>
      </c>
      <c r="I90">
        <f>Sheet1!S94</f>
        <v>15045</v>
      </c>
      <c r="J90">
        <f>Sheet1!T94</f>
        <v>14991</v>
      </c>
      <c r="K90">
        <f>Sheet1!U94</f>
        <v>105782</v>
      </c>
    </row>
    <row r="91" spans="1:11" x14ac:dyDescent="0.3">
      <c r="A91" s="45">
        <f>Sheet1!A95</f>
        <v>45747</v>
      </c>
      <c r="B91" s="47">
        <f>Sheet1!B95</f>
        <v>0.29166666666666702</v>
      </c>
      <c r="C91">
        <f>Sheet1!M95</f>
        <v>11427</v>
      </c>
      <c r="D91">
        <f>Sheet1!N95</f>
        <v>15275</v>
      </c>
      <c r="E91">
        <f>Sheet1!O95</f>
        <v>15144</v>
      </c>
      <c r="F91">
        <f>Sheet1!P95</f>
        <v>2648</v>
      </c>
      <c r="G91">
        <f>Sheet1!Q95</f>
        <v>14993</v>
      </c>
      <c r="H91">
        <f>Sheet1!R95</f>
        <v>15079</v>
      </c>
      <c r="I91">
        <f>Sheet1!S95</f>
        <v>15079</v>
      </c>
      <c r="J91">
        <f>Sheet1!T95</f>
        <v>14966</v>
      </c>
      <c r="K91">
        <f>Sheet1!U95</f>
        <v>104611</v>
      </c>
    </row>
    <row r="92" spans="1:11" x14ac:dyDescent="0.3">
      <c r="A92" s="45">
        <f>Sheet1!A96</f>
        <v>45748</v>
      </c>
      <c r="B92" s="47">
        <f>Sheet1!B96</f>
        <v>0.29166666666666702</v>
      </c>
      <c r="C92">
        <f>Sheet1!M96</f>
        <v>4501</v>
      </c>
      <c r="D92">
        <f>Sheet1!N96</f>
        <v>15311</v>
      </c>
      <c r="E92">
        <f>Sheet1!O96</f>
        <v>15203</v>
      </c>
      <c r="F92">
        <f>Sheet1!P96</f>
        <v>15053</v>
      </c>
      <c r="G92">
        <f>Sheet1!Q96</f>
        <v>10450</v>
      </c>
      <c r="H92">
        <f>Sheet1!R96</f>
        <v>15132</v>
      </c>
      <c r="I92">
        <f>Sheet1!S96</f>
        <v>15130</v>
      </c>
      <c r="J92">
        <f>Sheet1!T96</f>
        <v>15027</v>
      </c>
      <c r="K92">
        <f>Sheet1!U96</f>
        <v>105807</v>
      </c>
    </row>
    <row r="93" spans="1:11" x14ac:dyDescent="0.3">
      <c r="A93" s="45">
        <f>Sheet1!A97</f>
        <v>45749</v>
      </c>
      <c r="B93" s="47">
        <f>Sheet1!B97</f>
        <v>0.29166666666666702</v>
      </c>
      <c r="C93">
        <f>Sheet1!M97</f>
        <v>15400</v>
      </c>
      <c r="D93">
        <f>Sheet1!N97</f>
        <v>15242</v>
      </c>
      <c r="E93">
        <f>Sheet1!O97</f>
        <v>15130</v>
      </c>
      <c r="F93">
        <f>Sheet1!P97</f>
        <v>14977</v>
      </c>
      <c r="G93">
        <f>Sheet1!Q97</f>
        <v>0</v>
      </c>
      <c r="H93">
        <f>Sheet1!R97</f>
        <v>15069</v>
      </c>
      <c r="I93">
        <f>Sheet1!S97</f>
        <v>15058</v>
      </c>
      <c r="J93">
        <f>Sheet1!T97</f>
        <v>14952</v>
      </c>
      <c r="K93">
        <f>Sheet1!U97</f>
        <v>105828</v>
      </c>
    </row>
    <row r="94" spans="1:11" x14ac:dyDescent="0.3">
      <c r="A94" s="45">
        <f>Sheet1!A98</f>
        <v>45750</v>
      </c>
      <c r="B94" s="47">
        <f>Sheet1!B98</f>
        <v>0.29166666666666702</v>
      </c>
      <c r="C94">
        <f>Sheet1!M98</f>
        <v>1677</v>
      </c>
      <c r="D94">
        <f>Sheet1!N98</f>
        <v>15328</v>
      </c>
      <c r="E94">
        <f>Sheet1!O98</f>
        <v>15230</v>
      </c>
      <c r="F94">
        <f>Sheet1!P98</f>
        <v>15053</v>
      </c>
      <c r="G94">
        <f>Sheet1!Q98</f>
        <v>13427</v>
      </c>
      <c r="H94">
        <f>Sheet1!R98</f>
        <v>15138</v>
      </c>
      <c r="I94">
        <f>Sheet1!S98</f>
        <v>15140</v>
      </c>
      <c r="J94">
        <f>Sheet1!T98</f>
        <v>15123</v>
      </c>
      <c r="K94">
        <f>Sheet1!U98</f>
        <v>106116</v>
      </c>
    </row>
    <row r="95" spans="1:11" x14ac:dyDescent="0.3">
      <c r="A95" s="45">
        <f>Sheet1!A99</f>
        <v>45751</v>
      </c>
      <c r="B95" s="47">
        <f>Sheet1!B99</f>
        <v>0.29166666666666702</v>
      </c>
      <c r="C95">
        <f>Sheet1!M99</f>
        <v>0</v>
      </c>
      <c r="D95">
        <f>Sheet1!N99</f>
        <v>15281</v>
      </c>
      <c r="E95">
        <f>Sheet1!O99</f>
        <v>15171</v>
      </c>
      <c r="F95">
        <f>Sheet1!P99</f>
        <v>14972</v>
      </c>
      <c r="G95">
        <f>Sheet1!Q99</f>
        <v>15066</v>
      </c>
      <c r="H95">
        <f>Sheet1!R99</f>
        <v>15081</v>
      </c>
      <c r="I95">
        <f>Sheet1!S99</f>
        <v>15068</v>
      </c>
      <c r="J95">
        <f>Sheet1!T99</f>
        <v>15085</v>
      </c>
      <c r="K95">
        <f>Sheet1!U99</f>
        <v>105724</v>
      </c>
    </row>
    <row r="96" spans="1:11" x14ac:dyDescent="0.3">
      <c r="A96" s="45">
        <f>Sheet1!A100</f>
        <v>45752</v>
      </c>
      <c r="B96" s="47">
        <f>Sheet1!B100</f>
        <v>0.29166666666666702</v>
      </c>
      <c r="C96">
        <f>Sheet1!M100</f>
        <v>0</v>
      </c>
      <c r="D96">
        <f>Sheet1!N100</f>
        <v>14712</v>
      </c>
      <c r="E96">
        <f>Sheet1!O100</f>
        <v>14612</v>
      </c>
      <c r="F96">
        <f>Sheet1!P100</f>
        <v>14415</v>
      </c>
      <c r="G96">
        <f>Sheet1!Q100</f>
        <v>13991</v>
      </c>
      <c r="H96">
        <f>Sheet1!R100</f>
        <v>9716</v>
      </c>
      <c r="I96">
        <f>Sheet1!S100</f>
        <v>14226</v>
      </c>
      <c r="J96">
        <f>Sheet1!T100</f>
        <v>9373</v>
      </c>
      <c r="K96">
        <f>Sheet1!U100</f>
        <v>91045</v>
      </c>
    </row>
    <row r="97" spans="1:11" x14ac:dyDescent="0.3">
      <c r="A97" s="45">
        <f>Sheet1!A101</f>
        <v>45753</v>
      </c>
      <c r="B97" s="47">
        <f>Sheet1!B101</f>
        <v>0.29166666666666702</v>
      </c>
      <c r="C97">
        <f>Sheet1!M101</f>
        <v>0</v>
      </c>
      <c r="D97">
        <f>Sheet1!N101</f>
        <v>15392</v>
      </c>
      <c r="E97">
        <f>Sheet1!O101</f>
        <v>11611</v>
      </c>
      <c r="F97">
        <f>Sheet1!P101</f>
        <v>15075</v>
      </c>
      <c r="G97">
        <f>Sheet1!Q101</f>
        <v>15113</v>
      </c>
      <c r="H97">
        <f>Sheet1!R101</f>
        <v>40</v>
      </c>
      <c r="I97">
        <f>Sheet1!S101</f>
        <v>15187</v>
      </c>
      <c r="J97">
        <f>Sheet1!T101</f>
        <v>14829</v>
      </c>
      <c r="K97">
        <f>Sheet1!U101</f>
        <v>87247</v>
      </c>
    </row>
    <row r="98" spans="1:11" x14ac:dyDescent="0.3">
      <c r="A98" s="45">
        <f>Sheet1!A102</f>
        <v>45754</v>
      </c>
      <c r="B98" s="47">
        <f>Sheet1!B102</f>
        <v>0.29166666666666702</v>
      </c>
      <c r="C98">
        <f>Sheet1!M102</f>
        <v>0</v>
      </c>
      <c r="D98">
        <f>Sheet1!N102</f>
        <v>15370</v>
      </c>
      <c r="E98">
        <f>Sheet1!O102</f>
        <v>15115</v>
      </c>
      <c r="F98">
        <f>Sheet1!P102</f>
        <v>10738</v>
      </c>
      <c r="G98">
        <f>Sheet1!Q102</f>
        <v>15057</v>
      </c>
      <c r="H98">
        <f>Sheet1!R102</f>
        <v>19</v>
      </c>
      <c r="I98">
        <f>Sheet1!S102</f>
        <v>15167</v>
      </c>
      <c r="J98">
        <f>Sheet1!T102</f>
        <v>14760</v>
      </c>
      <c r="K98">
        <f>Sheet1!U102</f>
        <v>86226</v>
      </c>
    </row>
    <row r="99" spans="1:11" x14ac:dyDescent="0.3">
      <c r="A99" s="45">
        <f>Sheet1!A103</f>
        <v>45755</v>
      </c>
      <c r="B99" s="47">
        <f>Sheet1!B103</f>
        <v>0.29166666666666702</v>
      </c>
      <c r="C99">
        <f>Sheet1!M103</f>
        <v>9796</v>
      </c>
      <c r="D99">
        <f>Sheet1!N103</f>
        <v>15338</v>
      </c>
      <c r="E99">
        <f>Sheet1!O103</f>
        <v>15147</v>
      </c>
      <c r="F99">
        <f>Sheet1!P103</f>
        <v>8671</v>
      </c>
      <c r="G99">
        <f>Sheet1!Q103</f>
        <v>14993</v>
      </c>
      <c r="H99">
        <f>Sheet1!R103</f>
        <v>0</v>
      </c>
      <c r="I99">
        <f>Sheet1!S103</f>
        <v>15138</v>
      </c>
      <c r="J99">
        <f>Sheet1!T103</f>
        <v>14749</v>
      </c>
      <c r="K99">
        <f>Sheet1!U103</f>
        <v>93832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2025-04-09T10:46:35Z</dcterms:modified>
</cp:coreProperties>
</file>