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ur\Documents\HW-Std\Alle\"/>
    </mc:Choice>
  </mc:AlternateContent>
  <xr:revisionPtr revIDLastSave="0" documentId="13_ncr:1_{75BA1162-9EEA-4180-85A5-FAA4CF1123B7}" xr6:coauthVersionLast="47" xr6:coauthVersionMax="47" xr10:uidLastSave="{00000000-0000-0000-0000-000000000000}"/>
  <bookViews>
    <workbookView xWindow="-120" yWindow="-120" windowWidth="29040" windowHeight="15840" activeTab="6" xr2:uid="{232BA543-97E0-40C1-A6B7-7EB538642124}"/>
  </bookViews>
  <sheets>
    <sheet name="Vorlage" sheetId="1" r:id="rId1"/>
    <sheet name="Sep23" sheetId="2" r:id="rId2"/>
    <sheet name="Okt23" sheetId="3" r:id="rId3"/>
    <sheet name="Nov23" sheetId="4" r:id="rId4"/>
    <sheet name="Dez23" sheetId="5" r:id="rId5"/>
    <sheet name="Jan24" sheetId="6" r:id="rId6"/>
    <sheet name="Feb24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7" l="1"/>
  <c r="E35" i="7" l="1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44" i="6"/>
  <c r="E40" i="6"/>
  <c r="E12" i="6"/>
  <c r="E13" i="6"/>
  <c r="E14" i="6"/>
  <c r="E15" i="6"/>
  <c r="E16" i="6"/>
  <c r="E17" i="6"/>
  <c r="E18" i="6"/>
  <c r="E19" i="6"/>
  <c r="E22" i="6"/>
  <c r="E20" i="6"/>
  <c r="E21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3" i="5"/>
  <c r="E38" i="4"/>
  <c r="E40" i="4"/>
  <c r="E37" i="4"/>
  <c r="E36" i="4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7" i="7" l="1"/>
  <c r="E38" i="7" s="1"/>
  <c r="E40" i="7" s="1"/>
  <c r="E42" i="7" s="1"/>
  <c r="E41" i="6"/>
  <c r="E43" i="6" s="1"/>
  <c r="E45" i="6" s="1"/>
  <c r="E39" i="5"/>
  <c r="E40" i="5" s="1"/>
  <c r="E42" i="5" s="1"/>
  <c r="E44" i="5" s="1"/>
  <c r="E44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41" i="4" l="1"/>
  <c r="E43" i="4" s="1"/>
  <c r="E45" i="4" s="1"/>
  <c r="E38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 l="1"/>
  <c r="E35" i="3" s="1"/>
  <c r="E37" i="3" s="1"/>
  <c r="E39" i="3" s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21" i="1"/>
  <c r="E16" i="1"/>
  <c r="E43" i="1"/>
  <c r="E42" i="1"/>
  <c r="E44" i="1"/>
  <c r="E45" i="1"/>
  <c r="E46" i="1"/>
  <c r="E47" i="1"/>
  <c r="E13" i="1"/>
  <c r="E14" i="1"/>
  <c r="E15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2" i="1"/>
  <c r="E40" i="2" l="1"/>
  <c r="E41" i="2" s="1"/>
  <c r="E43" i="2" s="1"/>
  <c r="E45" i="2" s="1"/>
  <c r="E48" i="1"/>
  <c r="E49" i="1"/>
  <c r="E50" i="1"/>
  <c r="E52" i="1" l="1"/>
  <c r="E53" i="1" l="1"/>
  <c r="E55" i="1" s="1"/>
  <c r="E57" i="1" s="1"/>
</calcChain>
</file>

<file path=xl/sharedStrings.xml><?xml version="1.0" encoding="utf-8"?>
<sst xmlns="http://schemas.openxmlformats.org/spreadsheetml/2006/main" count="292" uniqueCount="32">
  <si>
    <t>Datum</t>
  </si>
  <si>
    <t>Arbeitszeit</t>
  </si>
  <si>
    <t>von</t>
  </si>
  <si>
    <t>bis</t>
  </si>
  <si>
    <t>Std. gesamt</t>
  </si>
  <si>
    <t>Industriestunden (Dezimalzahl) / Gesamt im Monat</t>
  </si>
  <si>
    <t>Echtstunden (Std. und Min) / Gesamt im Monat</t>
  </si>
  <si>
    <t xml:space="preserve">Arbeitgeber </t>
  </si>
  <si>
    <t>Name, Vorname des Arbeitsnehmers</t>
  </si>
  <si>
    <t>Krankenpflegedienst Julia GmbH</t>
  </si>
  <si>
    <t>Monat, Jahr</t>
  </si>
  <si>
    <t>Patient(-in)</t>
  </si>
  <si>
    <t>Übergang Vormonat</t>
  </si>
  <si>
    <t>Saldo</t>
  </si>
  <si>
    <t>Soll-Stunden</t>
  </si>
  <si>
    <t>Differenz</t>
  </si>
  <si>
    <t>Stundennachweis Hauswirtschaft / Betreung</t>
  </si>
  <si>
    <t>Feist, Roman</t>
  </si>
  <si>
    <t>Hess, Renate</t>
  </si>
  <si>
    <t>Galkin, Vladimir</t>
  </si>
  <si>
    <t>Haas, Bruno</t>
  </si>
  <si>
    <t>Schwider, Helene</t>
  </si>
  <si>
    <t>Heinrich, Nelli</t>
  </si>
  <si>
    <t>Kozlov &amp; Karaseva</t>
  </si>
  <si>
    <t>Kuznetsov, Vadim</t>
  </si>
  <si>
    <t>Dew, Rajkumar</t>
  </si>
  <si>
    <t>September 2023</t>
  </si>
  <si>
    <t>Oktober 2023</t>
  </si>
  <si>
    <t>November 2023</t>
  </si>
  <si>
    <t>Dezember 2023</t>
  </si>
  <si>
    <t>Januar 2024</t>
  </si>
  <si>
    <t>Februar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</si>
</sst>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;@"/>
  </numFmts>
  <fonts count="13" x14ac:knownFonts="1">
    <font>
      <sz val="11"/>
      <color theme="1"/>
      <name val="Calibri"/>
      <family val="2"/>
      <scheme val="minor"/>
    </font>
    <font>
      <b/>
      <sz val="14"/>
      <name val="Book Antiqua"/>
      <family val="1"/>
    </font>
    <font>
      <sz val="12"/>
      <name val="Book Antiqua"/>
      <family val="1"/>
    </font>
    <font>
      <sz val="11"/>
      <color theme="1"/>
      <name val="Book Antiqua"/>
      <family val="1"/>
    </font>
    <font>
      <b/>
      <sz val="13.5"/>
      <name val="Book Antiqua"/>
      <family val="1"/>
    </font>
    <font>
      <b/>
      <sz val="14"/>
      <color theme="1"/>
      <name val="Book Antiqua"/>
      <family val="1"/>
    </font>
    <font>
      <b/>
      <sz val="13.5"/>
      <color theme="1"/>
      <name val="Book Antiqua"/>
      <family val="1"/>
    </font>
    <font>
      <sz val="13"/>
      <color theme="1"/>
      <name val="Book Antiqua"/>
      <family val="1"/>
    </font>
    <font>
      <b/>
      <i/>
      <sz val="13"/>
      <color theme="1"/>
      <name val="Book Antiqua"/>
      <family val="1"/>
    </font>
    <font>
      <b/>
      <i/>
      <sz val="13"/>
      <color rgb="FFC00000"/>
      <name val="Book Antiqua"/>
      <family val="1"/>
    </font>
    <font>
      <b/>
      <sz val="16"/>
      <color rgb="FFC00000"/>
      <name val="Book Antiqua"/>
      <family val="1"/>
    </font>
    <font>
      <b/>
      <sz val="14"/>
      <color rgb="FF00B050"/>
      <name val="Book Antiqua"/>
      <family val="1"/>
    </font>
    <font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2" fontId="11" fillId="0" borderId="1" xfId="0" applyNumberFormat="1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20" fontId="2" fillId="0" borderId="1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 wrapText="1"/>
    </xf>
    <xf numFmtId="20" fontId="2" fillId="0" borderId="4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F572-DF05-4398-9796-8389553BA984}">
  <sheetPr>
    <pageSetUpPr fitToPage="1"/>
  </sheetPr>
  <dimension ref="A1:E58"/>
  <sheetViews>
    <sheetView zoomScale="95" zoomScaleNormal="95" workbookViewId="0">
      <selection activeCell="A12" sqref="A12:D38"/>
    </sheetView>
  </sheetViews>
  <sheetFormatPr baseColWidth="10" defaultRowHeight="15" x14ac:dyDescent="0.25"/>
  <cols>
    <col min="1" max="1" width="13.5703125" customWidth="1"/>
    <col min="2" max="2" width="24.7109375" customWidth="1"/>
    <col min="3" max="5" width="22.7109375" customWidth="1"/>
  </cols>
  <sheetData>
    <row r="1" spans="1:5" ht="24.95" customHeight="1" x14ac:dyDescent="0.3">
      <c r="A1" s="25" t="s">
        <v>16</v>
      </c>
      <c r="B1" s="25"/>
      <c r="C1" s="25"/>
      <c r="D1" s="25"/>
      <c r="E1" s="25"/>
    </row>
    <row r="2" spans="1:5" ht="18" customHeight="1" x14ac:dyDescent="0.3">
      <c r="A2" s="2"/>
      <c r="B2" s="2"/>
      <c r="C2" s="2"/>
      <c r="D2" s="2"/>
      <c r="E2" s="2"/>
    </row>
    <row r="3" spans="1:5" ht="18" customHeight="1" x14ac:dyDescent="0.3">
      <c r="A3" s="19" t="s">
        <v>7</v>
      </c>
      <c r="B3" s="19"/>
      <c r="C3" s="19"/>
      <c r="D3" s="20" t="s">
        <v>9</v>
      </c>
      <c r="E3" s="20"/>
    </row>
    <row r="4" spans="1:5" ht="18" customHeight="1" x14ac:dyDescent="0.3">
      <c r="A4" s="3"/>
      <c r="B4" s="3"/>
      <c r="C4" s="3"/>
      <c r="D4" s="3"/>
      <c r="E4" s="3"/>
    </row>
    <row r="5" spans="1:5" ht="18" customHeight="1" x14ac:dyDescent="0.3">
      <c r="A5" s="19" t="s">
        <v>8</v>
      </c>
      <c r="B5" s="19"/>
      <c r="C5" s="19"/>
      <c r="D5" s="21" t="s">
        <v>17</v>
      </c>
      <c r="E5" s="21"/>
    </row>
    <row r="6" spans="1:5" ht="18" customHeight="1" x14ac:dyDescent="0.3">
      <c r="A6" s="3"/>
      <c r="B6" s="3"/>
      <c r="C6" s="3"/>
      <c r="D6" s="23"/>
      <c r="E6" s="23"/>
    </row>
    <row r="7" spans="1:5" ht="18" customHeight="1" x14ac:dyDescent="0.3">
      <c r="A7" s="19" t="s">
        <v>10</v>
      </c>
      <c r="B7" s="19"/>
      <c r="C7" s="19"/>
      <c r="D7" s="22"/>
      <c r="E7" s="22"/>
    </row>
    <row r="8" spans="1:5" ht="18" customHeight="1" x14ac:dyDescent="0.25">
      <c r="A8" s="1"/>
      <c r="B8" s="1"/>
      <c r="C8" s="1"/>
    </row>
    <row r="9" spans="1:5" ht="18" customHeight="1" x14ac:dyDescent="0.25"/>
    <row r="10" spans="1:5" ht="20.100000000000001" customHeight="1" x14ac:dyDescent="0.25">
      <c r="A10" s="24" t="s">
        <v>0</v>
      </c>
      <c r="B10" s="26" t="s">
        <v>11</v>
      </c>
      <c r="C10" s="24" t="s">
        <v>1</v>
      </c>
      <c r="D10" s="24"/>
      <c r="E10" s="24"/>
    </row>
    <row r="11" spans="1:5" ht="20.100000000000001" customHeight="1" x14ac:dyDescent="0.25">
      <c r="A11" s="24"/>
      <c r="B11" s="27"/>
      <c r="C11" s="4" t="s">
        <v>2</v>
      </c>
      <c r="D11" s="4" t="s">
        <v>3</v>
      </c>
      <c r="E11" s="4" t="s">
        <v>4</v>
      </c>
    </row>
    <row r="12" spans="1:5" ht="15.75" x14ac:dyDescent="0.25">
      <c r="A12" s="5"/>
      <c r="B12" s="5"/>
      <c r="C12" s="12"/>
      <c r="D12" s="12"/>
      <c r="E12" s="6">
        <f t="shared" ref="E12:E47" si="0">D12-C12</f>
        <v>0</v>
      </c>
    </row>
    <row r="13" spans="1:5" ht="15.75" x14ac:dyDescent="0.25">
      <c r="A13" s="5"/>
      <c r="B13" s="5"/>
      <c r="C13" s="14"/>
      <c r="D13" s="12"/>
      <c r="E13" s="6">
        <f t="shared" si="0"/>
        <v>0</v>
      </c>
    </row>
    <row r="14" spans="1:5" ht="15.75" x14ac:dyDescent="0.25">
      <c r="A14" s="5"/>
      <c r="B14" s="11"/>
      <c r="C14" s="12"/>
      <c r="D14" s="12"/>
      <c r="E14" s="6">
        <f t="shared" si="0"/>
        <v>0</v>
      </c>
    </row>
    <row r="15" spans="1:5" ht="15.75" x14ac:dyDescent="0.25">
      <c r="A15" s="5"/>
      <c r="B15" s="5"/>
      <c r="C15" s="12"/>
      <c r="D15" s="12"/>
      <c r="E15" s="6">
        <f t="shared" si="0"/>
        <v>0</v>
      </c>
    </row>
    <row r="16" spans="1:5" ht="15.75" x14ac:dyDescent="0.25">
      <c r="A16" s="5"/>
      <c r="B16" s="13"/>
      <c r="C16" s="12"/>
      <c r="D16" s="12"/>
      <c r="E16" s="6">
        <f>D16-C16</f>
        <v>0</v>
      </c>
    </row>
    <row r="17" spans="1:5" ht="15.75" x14ac:dyDescent="0.25">
      <c r="A17" s="5"/>
      <c r="B17" s="5"/>
      <c r="C17" s="12"/>
      <c r="D17" s="12"/>
      <c r="E17" s="6">
        <f t="shared" si="0"/>
        <v>0</v>
      </c>
    </row>
    <row r="18" spans="1:5" ht="15.75" x14ac:dyDescent="0.25">
      <c r="A18" s="5"/>
      <c r="B18" s="13"/>
      <c r="C18" s="12"/>
      <c r="D18" s="12"/>
      <c r="E18" s="6">
        <f t="shared" si="0"/>
        <v>0</v>
      </c>
    </row>
    <row r="19" spans="1:5" ht="15.75" x14ac:dyDescent="0.25">
      <c r="A19" s="5"/>
      <c r="B19" s="5"/>
      <c r="C19" s="12"/>
      <c r="D19" s="12"/>
      <c r="E19" s="6">
        <f t="shared" si="0"/>
        <v>0</v>
      </c>
    </row>
    <row r="20" spans="1:5" ht="15.75" x14ac:dyDescent="0.25">
      <c r="A20" s="5"/>
      <c r="B20" s="5"/>
      <c r="C20" s="12"/>
      <c r="D20" s="12"/>
      <c r="E20" s="6">
        <f t="shared" si="0"/>
        <v>0</v>
      </c>
    </row>
    <row r="21" spans="1:5" ht="15.75" x14ac:dyDescent="0.25">
      <c r="A21" s="5"/>
      <c r="B21" s="5"/>
      <c r="C21" s="12"/>
      <c r="D21" s="12"/>
      <c r="E21" s="6">
        <f>D21-C21</f>
        <v>0</v>
      </c>
    </row>
    <row r="22" spans="1:5" ht="15.75" x14ac:dyDescent="0.25">
      <c r="A22" s="5"/>
      <c r="B22" s="13"/>
      <c r="C22" s="12"/>
      <c r="D22" s="12"/>
      <c r="E22" s="6">
        <f t="shared" si="0"/>
        <v>0</v>
      </c>
    </row>
    <row r="23" spans="1:5" ht="15.75" x14ac:dyDescent="0.25">
      <c r="A23" s="5"/>
      <c r="B23" s="5"/>
      <c r="C23" s="12"/>
      <c r="D23" s="12"/>
      <c r="E23" s="6">
        <f t="shared" si="0"/>
        <v>0</v>
      </c>
    </row>
    <row r="24" spans="1:5" ht="15.75" x14ac:dyDescent="0.25">
      <c r="A24" s="5"/>
      <c r="B24" s="5"/>
      <c r="C24" s="12"/>
      <c r="D24" s="12"/>
      <c r="E24" s="6">
        <f t="shared" si="0"/>
        <v>0</v>
      </c>
    </row>
    <row r="25" spans="1:5" ht="15.75" x14ac:dyDescent="0.25">
      <c r="A25" s="5"/>
      <c r="B25" s="5"/>
      <c r="C25" s="12"/>
      <c r="D25" s="12"/>
      <c r="E25" s="6">
        <f t="shared" si="0"/>
        <v>0</v>
      </c>
    </row>
    <row r="26" spans="1:5" ht="15.75" x14ac:dyDescent="0.25">
      <c r="A26" s="5"/>
      <c r="B26" s="5"/>
      <c r="C26" s="12"/>
      <c r="D26" s="12"/>
      <c r="E26" s="6">
        <f t="shared" si="0"/>
        <v>0</v>
      </c>
    </row>
    <row r="27" spans="1:5" ht="15.75" x14ac:dyDescent="0.25">
      <c r="A27" s="5"/>
      <c r="B27" s="13"/>
      <c r="C27" s="12"/>
      <c r="D27" s="12"/>
      <c r="E27" s="6">
        <f t="shared" si="0"/>
        <v>0</v>
      </c>
    </row>
    <row r="28" spans="1:5" ht="15.75" x14ac:dyDescent="0.25">
      <c r="A28" s="5"/>
      <c r="B28" s="5"/>
      <c r="C28" s="12"/>
      <c r="D28" s="12"/>
      <c r="E28" s="6">
        <f t="shared" si="0"/>
        <v>0</v>
      </c>
    </row>
    <row r="29" spans="1:5" ht="15.75" x14ac:dyDescent="0.25">
      <c r="A29" s="5"/>
      <c r="B29" s="5"/>
      <c r="C29" s="12"/>
      <c r="D29" s="12"/>
      <c r="E29" s="6">
        <f t="shared" si="0"/>
        <v>0</v>
      </c>
    </row>
    <row r="30" spans="1:5" ht="15.75" x14ac:dyDescent="0.25">
      <c r="A30" s="5"/>
      <c r="B30" s="13"/>
      <c r="C30" s="12"/>
      <c r="D30" s="12"/>
      <c r="E30" s="6">
        <f t="shared" si="0"/>
        <v>0</v>
      </c>
    </row>
    <row r="31" spans="1:5" ht="15.75" x14ac:dyDescent="0.25">
      <c r="A31" s="5"/>
      <c r="B31" s="5"/>
      <c r="C31" s="12"/>
      <c r="D31" s="12"/>
      <c r="E31" s="6">
        <f t="shared" si="0"/>
        <v>0</v>
      </c>
    </row>
    <row r="32" spans="1:5" ht="15.75" x14ac:dyDescent="0.25">
      <c r="A32" s="5"/>
      <c r="B32" s="5"/>
      <c r="C32" s="12"/>
      <c r="D32" s="12"/>
      <c r="E32" s="6">
        <f t="shared" si="0"/>
        <v>0</v>
      </c>
    </row>
    <row r="33" spans="1:5" ht="15.75" x14ac:dyDescent="0.25">
      <c r="A33" s="5"/>
      <c r="B33" s="13"/>
      <c r="C33" s="12"/>
      <c r="D33" s="12"/>
      <c r="E33" s="6">
        <f t="shared" si="0"/>
        <v>0</v>
      </c>
    </row>
    <row r="34" spans="1:5" ht="15.75" x14ac:dyDescent="0.25">
      <c r="A34" s="5"/>
      <c r="B34" s="5"/>
      <c r="C34" s="12"/>
      <c r="D34" s="12"/>
      <c r="E34" s="6">
        <f t="shared" si="0"/>
        <v>0</v>
      </c>
    </row>
    <row r="35" spans="1:5" ht="15.75" x14ac:dyDescent="0.25">
      <c r="A35" s="5"/>
      <c r="B35" s="5"/>
      <c r="C35" s="12"/>
      <c r="D35" s="12"/>
      <c r="E35" s="6">
        <f t="shared" si="0"/>
        <v>0</v>
      </c>
    </row>
    <row r="36" spans="1:5" ht="15.75" x14ac:dyDescent="0.25">
      <c r="A36" s="5"/>
      <c r="B36" s="5"/>
      <c r="C36" s="12"/>
      <c r="D36" s="12"/>
      <c r="E36" s="6">
        <f t="shared" si="0"/>
        <v>0</v>
      </c>
    </row>
    <row r="37" spans="1:5" ht="15.75" x14ac:dyDescent="0.25">
      <c r="A37" s="5"/>
      <c r="B37" s="11"/>
      <c r="C37" s="12"/>
      <c r="D37" s="12"/>
      <c r="E37" s="6">
        <f t="shared" si="0"/>
        <v>0</v>
      </c>
    </row>
    <row r="38" spans="1:5" ht="15.75" x14ac:dyDescent="0.25">
      <c r="A38" s="5"/>
      <c r="B38" s="5"/>
      <c r="C38" s="12"/>
      <c r="D38" s="12"/>
      <c r="E38" s="6">
        <f t="shared" si="0"/>
        <v>0</v>
      </c>
    </row>
    <row r="39" spans="1:5" ht="15.75" x14ac:dyDescent="0.25">
      <c r="A39" s="5"/>
      <c r="B39" s="5"/>
      <c r="C39" s="12"/>
      <c r="D39" s="12"/>
      <c r="E39" s="6">
        <f t="shared" si="0"/>
        <v>0</v>
      </c>
    </row>
    <row r="40" spans="1:5" ht="15.75" x14ac:dyDescent="0.25">
      <c r="A40" s="5"/>
      <c r="B40" s="5"/>
      <c r="C40" s="12"/>
      <c r="D40" s="12"/>
      <c r="E40" s="6">
        <f t="shared" si="0"/>
        <v>0</v>
      </c>
    </row>
    <row r="41" spans="1:5" ht="15.75" x14ac:dyDescent="0.25">
      <c r="A41" s="5"/>
      <c r="B41" s="5"/>
      <c r="C41" s="12"/>
      <c r="D41" s="12"/>
      <c r="E41" s="6">
        <f t="shared" si="0"/>
        <v>0</v>
      </c>
    </row>
    <row r="42" spans="1:5" ht="15.75" x14ac:dyDescent="0.25">
      <c r="A42" s="5"/>
      <c r="B42" s="5"/>
      <c r="C42" s="12"/>
      <c r="D42" s="12"/>
      <c r="E42" s="6">
        <f t="shared" si="0"/>
        <v>0</v>
      </c>
    </row>
    <row r="43" spans="1:5" ht="15.75" x14ac:dyDescent="0.25">
      <c r="A43" s="5"/>
      <c r="B43" s="5" t="s">
        <v>25</v>
      </c>
      <c r="C43" s="12"/>
      <c r="D43" s="12"/>
      <c r="E43" s="6">
        <f t="shared" si="0"/>
        <v>0</v>
      </c>
    </row>
    <row r="44" spans="1:5" ht="15.75" x14ac:dyDescent="0.25">
      <c r="A44" s="5"/>
      <c r="B44" s="5" t="s">
        <v>19</v>
      </c>
      <c r="C44" s="12"/>
      <c r="D44" s="12"/>
      <c r="E44" s="6">
        <f t="shared" si="0"/>
        <v>0</v>
      </c>
    </row>
    <row r="45" spans="1:5" ht="15.75" x14ac:dyDescent="0.25">
      <c r="A45" s="5"/>
      <c r="B45" s="13" t="s">
        <v>20</v>
      </c>
      <c r="C45" s="12"/>
      <c r="D45" s="12"/>
      <c r="E45" s="6">
        <f t="shared" si="0"/>
        <v>0</v>
      </c>
    </row>
    <row r="46" spans="1:5" ht="15.75" x14ac:dyDescent="0.25">
      <c r="A46" s="5"/>
      <c r="B46" s="11" t="s">
        <v>22</v>
      </c>
      <c r="C46" s="12"/>
      <c r="D46" s="12"/>
      <c r="E46" s="6">
        <f t="shared" si="0"/>
        <v>0</v>
      </c>
    </row>
    <row r="47" spans="1:5" ht="15.75" x14ac:dyDescent="0.25">
      <c r="A47" s="5"/>
      <c r="B47" s="5" t="s">
        <v>18</v>
      </c>
      <c r="C47" s="12"/>
      <c r="D47" s="12"/>
      <c r="E47" s="6">
        <f t="shared" si="0"/>
        <v>0</v>
      </c>
    </row>
    <row r="48" spans="1:5" ht="15.75" x14ac:dyDescent="0.25">
      <c r="A48" s="5"/>
      <c r="B48" s="13" t="s">
        <v>23</v>
      </c>
      <c r="C48" s="12"/>
      <c r="D48" s="12"/>
      <c r="E48" s="6">
        <f t="shared" ref="E48:E50" si="1">D48-C48</f>
        <v>0</v>
      </c>
    </row>
    <row r="49" spans="1:5" ht="15.75" x14ac:dyDescent="0.25">
      <c r="A49" s="5"/>
      <c r="B49" s="5" t="s">
        <v>24</v>
      </c>
      <c r="C49" s="12"/>
      <c r="D49" s="12"/>
      <c r="E49" s="6">
        <f t="shared" si="1"/>
        <v>0</v>
      </c>
    </row>
    <row r="50" spans="1:5" ht="15.75" x14ac:dyDescent="0.25">
      <c r="A50" s="5"/>
      <c r="B50" s="5" t="s">
        <v>21</v>
      </c>
      <c r="C50" s="12"/>
      <c r="D50" s="12"/>
      <c r="E50" s="6">
        <f t="shared" si="1"/>
        <v>0</v>
      </c>
    </row>
    <row r="51" spans="1:5" ht="16.5" x14ac:dyDescent="0.25">
      <c r="A51" s="7"/>
      <c r="B51" s="7"/>
      <c r="C51" s="7"/>
      <c r="D51" s="7"/>
      <c r="E51" s="7"/>
    </row>
    <row r="52" spans="1:5" ht="27.95" customHeight="1" x14ac:dyDescent="0.25">
      <c r="A52" s="18" t="s">
        <v>6</v>
      </c>
      <c r="B52" s="18"/>
      <c r="C52" s="18"/>
      <c r="D52" s="18"/>
      <c r="E52" s="8">
        <f>SUM(E12:E50)</f>
        <v>0</v>
      </c>
    </row>
    <row r="53" spans="1:5" ht="27.95" customHeight="1" x14ac:dyDescent="0.25">
      <c r="A53" s="18" t="s">
        <v>5</v>
      </c>
      <c r="B53" s="18"/>
      <c r="C53" s="18"/>
      <c r="D53" s="18"/>
      <c r="E53" s="9">
        <f>E52*24</f>
        <v>0</v>
      </c>
    </row>
    <row r="54" spans="1:5" ht="27.95" customHeight="1" x14ac:dyDescent="0.25">
      <c r="A54" s="18" t="s">
        <v>14</v>
      </c>
      <c r="B54" s="18"/>
      <c r="C54" s="18"/>
      <c r="D54" s="18"/>
      <c r="E54" s="9">
        <v>39.04</v>
      </c>
    </row>
    <row r="55" spans="1:5" ht="27.95" customHeight="1" x14ac:dyDescent="0.25">
      <c r="A55" s="28" t="s">
        <v>15</v>
      </c>
      <c r="B55" s="28"/>
      <c r="C55" s="28"/>
      <c r="D55" s="28"/>
      <c r="E55" s="9">
        <f>E53-E54</f>
        <v>-39.04</v>
      </c>
    </row>
    <row r="56" spans="1:5" ht="27.95" customHeight="1" x14ac:dyDescent="0.25">
      <c r="A56" s="18" t="s">
        <v>12</v>
      </c>
      <c r="B56" s="18"/>
      <c r="C56" s="18"/>
      <c r="D56" s="18"/>
      <c r="E56" s="10"/>
    </row>
    <row r="57" spans="1:5" ht="27.95" customHeight="1" x14ac:dyDescent="0.25">
      <c r="A57" s="18" t="s">
        <v>13</v>
      </c>
      <c r="B57" s="18"/>
      <c r="C57" s="18"/>
      <c r="D57" s="18"/>
      <c r="E57" s="10">
        <f>E55+E56</f>
        <v>-39.04</v>
      </c>
    </row>
    <row r="58" spans="1:5" ht="18.75" x14ac:dyDescent="0.3">
      <c r="A58" s="15"/>
      <c r="B58" s="15"/>
      <c r="C58" s="16"/>
      <c r="D58" s="17"/>
      <c r="E58" s="17"/>
    </row>
  </sheetData>
  <sortState xmlns:xlrd2="http://schemas.microsoft.com/office/spreadsheetml/2017/richdata2" ref="B45:B50">
    <sortCondition ref="B45:B50"/>
  </sortState>
  <mergeCells count="19">
    <mergeCell ref="A1:E1"/>
    <mergeCell ref="B10:B11"/>
    <mergeCell ref="A56:D56"/>
    <mergeCell ref="A57:D57"/>
    <mergeCell ref="A54:D54"/>
    <mergeCell ref="A55:D55"/>
    <mergeCell ref="A58:C58"/>
    <mergeCell ref="D58:E58"/>
    <mergeCell ref="A52:D52"/>
    <mergeCell ref="A53:D53"/>
    <mergeCell ref="A3:C3"/>
    <mergeCell ref="A5:C5"/>
    <mergeCell ref="D3:E3"/>
    <mergeCell ref="A7:C7"/>
    <mergeCell ref="D5:E5"/>
    <mergeCell ref="D7:E7"/>
    <mergeCell ref="D6:E6"/>
    <mergeCell ref="A10:A11"/>
    <mergeCell ref="C10:E10"/>
  </mergeCells>
  <pageMargins left="0.98425196850393704" right="0.70866141732283472" top="0.78740157480314965" bottom="0.39370078740157483" header="0.31496062992125984" footer="0.31496062992125984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1F55-D898-4AD2-9D2B-3FC458E20C56}">
  <sheetPr>
    <pageSetUpPr fitToPage="1"/>
  </sheetPr>
  <dimension ref="A1:E46"/>
  <sheetViews>
    <sheetView topLeftCell="A13" zoomScale="95" zoomScaleNormal="95" workbookViewId="0">
      <selection activeCell="E42" sqref="E42"/>
    </sheetView>
  </sheetViews>
  <sheetFormatPr baseColWidth="10" defaultRowHeight="15" x14ac:dyDescent="0.25"/>
  <cols>
    <col min="1" max="1" width="13.5703125" customWidth="1"/>
    <col min="2" max="2" width="24.7109375" customWidth="1"/>
    <col min="3" max="5" width="22.7109375" customWidth="1"/>
  </cols>
  <sheetData>
    <row r="1" spans="1:5" ht="24.95" customHeight="1" x14ac:dyDescent="0.3">
      <c r="A1" s="25" t="s">
        <v>16</v>
      </c>
      <c r="B1" s="25"/>
      <c r="C1" s="25"/>
      <c r="D1" s="25"/>
      <c r="E1" s="25"/>
    </row>
    <row r="2" spans="1:5" ht="18" customHeight="1" x14ac:dyDescent="0.3">
      <c r="A2" s="2"/>
      <c r="B2" s="2"/>
      <c r="C2" s="2"/>
      <c r="D2" s="2"/>
      <c r="E2" s="2"/>
    </row>
    <row r="3" spans="1:5" ht="18" customHeight="1" x14ac:dyDescent="0.3">
      <c r="A3" s="19" t="s">
        <v>7</v>
      </c>
      <c r="B3" s="19"/>
      <c r="C3" s="19"/>
      <c r="D3" s="20" t="s">
        <v>9</v>
      </c>
      <c r="E3" s="20"/>
    </row>
    <row r="4" spans="1:5" ht="18" customHeight="1" x14ac:dyDescent="0.3">
      <c r="A4" s="3"/>
      <c r="B4" s="3"/>
      <c r="C4" s="3"/>
      <c r="D4" s="3"/>
      <c r="E4" s="3"/>
    </row>
    <row r="5" spans="1:5" ht="18" customHeight="1" x14ac:dyDescent="0.3">
      <c r="A5" s="19" t="s">
        <v>8</v>
      </c>
      <c r="B5" s="19"/>
      <c r="C5" s="19"/>
      <c r="D5" s="21" t="s">
        <v>17</v>
      </c>
      <c r="E5" s="21"/>
    </row>
    <row r="6" spans="1:5" ht="18" customHeight="1" x14ac:dyDescent="0.3">
      <c r="A6" s="3"/>
      <c r="B6" s="3"/>
      <c r="C6" s="3"/>
      <c r="D6" s="23"/>
      <c r="E6" s="23"/>
    </row>
    <row r="7" spans="1:5" ht="18" customHeight="1" x14ac:dyDescent="0.3">
      <c r="A7" s="19" t="s">
        <v>10</v>
      </c>
      <c r="B7" s="19"/>
      <c r="C7" s="19"/>
      <c r="D7" s="22" t="s">
        <v>26</v>
      </c>
      <c r="E7" s="22"/>
    </row>
    <row r="8" spans="1:5" ht="18" customHeight="1" x14ac:dyDescent="0.25">
      <c r="A8" s="1"/>
      <c r="B8" s="1"/>
      <c r="C8" s="1"/>
    </row>
    <row r="9" spans="1:5" ht="18" customHeight="1" x14ac:dyDescent="0.25"/>
    <row r="10" spans="1:5" ht="20.100000000000001" customHeight="1" x14ac:dyDescent="0.25">
      <c r="A10" s="24" t="s">
        <v>0</v>
      </c>
      <c r="B10" s="26" t="s">
        <v>11</v>
      </c>
      <c r="C10" s="24" t="s">
        <v>1</v>
      </c>
      <c r="D10" s="24"/>
      <c r="E10" s="24"/>
    </row>
    <row r="11" spans="1:5" ht="20.100000000000001" customHeight="1" x14ac:dyDescent="0.25">
      <c r="A11" s="24"/>
      <c r="B11" s="27"/>
      <c r="C11" s="4" t="s">
        <v>2</v>
      </c>
      <c r="D11" s="4" t="s">
        <v>3</v>
      </c>
      <c r="E11" s="4" t="s">
        <v>4</v>
      </c>
    </row>
    <row r="12" spans="1:5" ht="15.75" x14ac:dyDescent="0.25">
      <c r="A12" s="5">
        <v>45170</v>
      </c>
      <c r="B12" s="5" t="s">
        <v>18</v>
      </c>
      <c r="C12" s="12">
        <v>0.45833333333333298</v>
      </c>
      <c r="D12" s="12">
        <v>0.54166666666666596</v>
      </c>
      <c r="E12" s="6">
        <f t="shared" ref="E12:E38" si="0">D12-C12</f>
        <v>8.3333333333332982E-2</v>
      </c>
    </row>
    <row r="13" spans="1:5" ht="15.75" x14ac:dyDescent="0.25">
      <c r="A13" s="5">
        <v>45173</v>
      </c>
      <c r="B13" s="5" t="s">
        <v>19</v>
      </c>
      <c r="C13" s="14">
        <v>0.33333333333333331</v>
      </c>
      <c r="D13" s="12">
        <v>0.39583333333333398</v>
      </c>
      <c r="E13" s="6">
        <f t="shared" si="0"/>
        <v>6.2500000000000666E-2</v>
      </c>
    </row>
    <row r="14" spans="1:5" ht="15.75" x14ac:dyDescent="0.25">
      <c r="A14" s="5">
        <v>45173</v>
      </c>
      <c r="B14" s="11" t="s">
        <v>22</v>
      </c>
      <c r="C14" s="12">
        <v>0.39583333333333398</v>
      </c>
      <c r="D14" s="12">
        <v>0.45833333333333298</v>
      </c>
      <c r="E14" s="6">
        <f t="shared" si="0"/>
        <v>6.2499999999999001E-2</v>
      </c>
    </row>
    <row r="15" spans="1:5" ht="15.75" x14ac:dyDescent="0.25">
      <c r="A15" s="5">
        <v>45173</v>
      </c>
      <c r="B15" s="5" t="s">
        <v>18</v>
      </c>
      <c r="C15" s="12">
        <v>0.5</v>
      </c>
      <c r="D15" s="12">
        <v>0.52777777777777901</v>
      </c>
      <c r="E15" s="6">
        <f t="shared" si="0"/>
        <v>2.7777777777779011E-2</v>
      </c>
    </row>
    <row r="16" spans="1:5" ht="15.75" x14ac:dyDescent="0.25">
      <c r="A16" s="5">
        <v>45174</v>
      </c>
      <c r="B16" s="13" t="s">
        <v>23</v>
      </c>
      <c r="C16" s="12">
        <v>0.45833333333333298</v>
      </c>
      <c r="D16" s="12">
        <v>0.52083333333333504</v>
      </c>
      <c r="E16" s="6">
        <f>D16-C16</f>
        <v>6.2500000000002054E-2</v>
      </c>
    </row>
    <row r="17" spans="1:5" ht="15.75" x14ac:dyDescent="0.25">
      <c r="A17" s="5">
        <v>45175</v>
      </c>
      <c r="B17" s="5" t="s">
        <v>18</v>
      </c>
      <c r="C17" s="12">
        <v>0.45833333333333331</v>
      </c>
      <c r="D17" s="12">
        <v>0.54166666666666596</v>
      </c>
      <c r="E17" s="6">
        <f t="shared" si="0"/>
        <v>8.3333333333332649E-2</v>
      </c>
    </row>
    <row r="18" spans="1:5" ht="15.75" x14ac:dyDescent="0.25">
      <c r="A18" s="5">
        <v>45176</v>
      </c>
      <c r="B18" s="13" t="s">
        <v>20</v>
      </c>
      <c r="C18" s="12">
        <v>0.45833333333333331</v>
      </c>
      <c r="D18" s="12">
        <v>0.52083333333333504</v>
      </c>
      <c r="E18" s="6">
        <f t="shared" si="0"/>
        <v>6.2500000000001721E-2</v>
      </c>
    </row>
    <row r="19" spans="1:5" ht="15.75" x14ac:dyDescent="0.25">
      <c r="A19" s="5">
        <v>45177</v>
      </c>
      <c r="B19" s="5" t="s">
        <v>18</v>
      </c>
      <c r="C19" s="12">
        <v>0.45833333333333331</v>
      </c>
      <c r="D19" s="12">
        <v>0.54166666666666596</v>
      </c>
      <c r="E19" s="6">
        <f t="shared" si="0"/>
        <v>8.3333333333332649E-2</v>
      </c>
    </row>
    <row r="20" spans="1:5" ht="15.75" x14ac:dyDescent="0.25">
      <c r="A20" s="5">
        <v>45180</v>
      </c>
      <c r="B20" s="5" t="s">
        <v>18</v>
      </c>
      <c r="C20" s="12">
        <v>0.45833333333333331</v>
      </c>
      <c r="D20" s="12">
        <v>0.48611111111111199</v>
      </c>
      <c r="E20" s="6">
        <f t="shared" si="0"/>
        <v>2.7777777777778678E-2</v>
      </c>
    </row>
    <row r="21" spans="1:5" ht="15.75" x14ac:dyDescent="0.25">
      <c r="A21" s="5">
        <v>45181</v>
      </c>
      <c r="B21" s="5" t="s">
        <v>24</v>
      </c>
      <c r="C21" s="12">
        <v>0.45833333333333331</v>
      </c>
      <c r="D21" s="12">
        <v>0.52083333333333504</v>
      </c>
      <c r="E21" s="6">
        <f>D21-C21</f>
        <v>6.2500000000001721E-2</v>
      </c>
    </row>
    <row r="22" spans="1:5" ht="15.75" x14ac:dyDescent="0.25">
      <c r="A22" s="5">
        <v>45181</v>
      </c>
      <c r="B22" s="13" t="s">
        <v>23</v>
      </c>
      <c r="C22" s="12">
        <v>0.54166666666666596</v>
      </c>
      <c r="D22" s="12">
        <v>0.60416666666666896</v>
      </c>
      <c r="E22" s="6">
        <f t="shared" si="0"/>
        <v>6.2500000000002998E-2</v>
      </c>
    </row>
    <row r="23" spans="1:5" ht="15.75" x14ac:dyDescent="0.25">
      <c r="A23" s="5">
        <v>45182</v>
      </c>
      <c r="B23" s="5" t="s">
        <v>18</v>
      </c>
      <c r="C23" s="12">
        <v>0.5</v>
      </c>
      <c r="D23" s="12">
        <v>0.58333333333333304</v>
      </c>
      <c r="E23" s="6">
        <f t="shared" si="0"/>
        <v>8.3333333333333037E-2</v>
      </c>
    </row>
    <row r="24" spans="1:5" ht="15.75" x14ac:dyDescent="0.25">
      <c r="A24" s="5">
        <v>45183</v>
      </c>
      <c r="B24" s="5" t="s">
        <v>21</v>
      </c>
      <c r="C24" s="12">
        <v>0.45833333333333331</v>
      </c>
      <c r="D24" s="12">
        <v>0.52083333333333504</v>
      </c>
      <c r="E24" s="6">
        <f t="shared" si="0"/>
        <v>6.2500000000001721E-2</v>
      </c>
    </row>
    <row r="25" spans="1:5" ht="15.75" x14ac:dyDescent="0.25">
      <c r="A25" s="5">
        <v>45184</v>
      </c>
      <c r="B25" s="5" t="s">
        <v>18</v>
      </c>
      <c r="C25" s="12">
        <v>0.45833333333333331</v>
      </c>
      <c r="D25" s="12">
        <v>0.54166666666666596</v>
      </c>
      <c r="E25" s="6">
        <f t="shared" si="0"/>
        <v>8.3333333333332649E-2</v>
      </c>
    </row>
    <row r="26" spans="1:5" ht="15.75" x14ac:dyDescent="0.25">
      <c r="A26" s="5">
        <v>45187</v>
      </c>
      <c r="B26" s="5" t="s">
        <v>18</v>
      </c>
      <c r="C26" s="12">
        <v>0.58333333333333304</v>
      </c>
      <c r="D26" s="12">
        <v>0.60416666666666896</v>
      </c>
      <c r="E26" s="6">
        <f t="shared" si="0"/>
        <v>2.0833333333335924E-2</v>
      </c>
    </row>
    <row r="27" spans="1:5" ht="15.75" x14ac:dyDescent="0.25">
      <c r="A27" s="5">
        <v>45188</v>
      </c>
      <c r="B27" s="13" t="s">
        <v>23</v>
      </c>
      <c r="C27" s="12">
        <v>0.45833333333333331</v>
      </c>
      <c r="D27" s="12">
        <v>0.52083333333333504</v>
      </c>
      <c r="E27" s="6">
        <f t="shared" si="0"/>
        <v>6.2500000000001721E-2</v>
      </c>
    </row>
    <row r="28" spans="1:5" ht="15.75" x14ac:dyDescent="0.25">
      <c r="A28" s="5">
        <v>45189</v>
      </c>
      <c r="B28" s="5" t="s">
        <v>18</v>
      </c>
      <c r="C28" s="12">
        <v>0.41666666666666669</v>
      </c>
      <c r="D28" s="12">
        <v>0.5</v>
      </c>
      <c r="E28" s="6">
        <f t="shared" si="0"/>
        <v>8.3333333333333315E-2</v>
      </c>
    </row>
    <row r="29" spans="1:5" ht="15.75" x14ac:dyDescent="0.25">
      <c r="A29" s="5">
        <v>45191</v>
      </c>
      <c r="B29" s="5" t="s">
        <v>18</v>
      </c>
      <c r="C29" s="12">
        <v>0.5</v>
      </c>
      <c r="D29" s="12">
        <v>0.58333333333333304</v>
      </c>
      <c r="E29" s="6">
        <f t="shared" si="0"/>
        <v>8.3333333333333037E-2</v>
      </c>
    </row>
    <row r="30" spans="1:5" ht="15.75" x14ac:dyDescent="0.25">
      <c r="A30" s="5">
        <v>45194</v>
      </c>
      <c r="B30" s="13" t="s">
        <v>20</v>
      </c>
      <c r="C30" s="12">
        <v>0.41666666666666669</v>
      </c>
      <c r="D30" s="12">
        <v>0.47916666666666802</v>
      </c>
      <c r="E30" s="6">
        <f t="shared" si="0"/>
        <v>6.2500000000001332E-2</v>
      </c>
    </row>
    <row r="31" spans="1:5" ht="15.75" x14ac:dyDescent="0.25">
      <c r="A31" s="5">
        <v>45194</v>
      </c>
      <c r="B31" s="5" t="s">
        <v>18</v>
      </c>
      <c r="C31" s="12">
        <v>0.5</v>
      </c>
      <c r="D31" s="12">
        <v>0.52777777777777901</v>
      </c>
      <c r="E31" s="6">
        <f t="shared" si="0"/>
        <v>2.7777777777779011E-2</v>
      </c>
    </row>
    <row r="32" spans="1:5" ht="15.75" x14ac:dyDescent="0.25">
      <c r="A32" s="5">
        <v>45195</v>
      </c>
      <c r="B32" s="5" t="s">
        <v>24</v>
      </c>
      <c r="C32" s="12">
        <v>0.41666666666666669</v>
      </c>
      <c r="D32" s="12">
        <v>0.47916666666666802</v>
      </c>
      <c r="E32" s="6">
        <f t="shared" si="0"/>
        <v>6.2500000000001332E-2</v>
      </c>
    </row>
    <row r="33" spans="1:5" ht="15.75" x14ac:dyDescent="0.25">
      <c r="A33" s="5">
        <v>45195</v>
      </c>
      <c r="B33" s="13" t="s">
        <v>23</v>
      </c>
      <c r="C33" s="12">
        <v>0.54166666666666596</v>
      </c>
      <c r="D33" s="12">
        <v>0.60416666666666896</v>
      </c>
      <c r="E33" s="6">
        <f t="shared" si="0"/>
        <v>6.2500000000002998E-2</v>
      </c>
    </row>
    <row r="34" spans="1:5" ht="15.75" x14ac:dyDescent="0.25">
      <c r="A34" s="5">
        <v>45195</v>
      </c>
      <c r="B34" s="5" t="s">
        <v>21</v>
      </c>
      <c r="C34" s="12">
        <v>0.625</v>
      </c>
      <c r="D34" s="12">
        <v>0.687500000000003</v>
      </c>
      <c r="E34" s="6">
        <f t="shared" si="0"/>
        <v>6.2500000000002998E-2</v>
      </c>
    </row>
    <row r="35" spans="1:5" ht="15.75" x14ac:dyDescent="0.25">
      <c r="A35" s="5">
        <v>45196</v>
      </c>
      <c r="B35" s="5" t="s">
        <v>18</v>
      </c>
      <c r="C35" s="12">
        <v>0.45833333333333331</v>
      </c>
      <c r="D35" s="12">
        <v>0.54166666666666596</v>
      </c>
      <c r="E35" s="6">
        <f t="shared" si="0"/>
        <v>8.3333333333332649E-2</v>
      </c>
    </row>
    <row r="36" spans="1:5" ht="15.75" x14ac:dyDescent="0.25">
      <c r="A36" s="5">
        <v>45197</v>
      </c>
      <c r="B36" s="5" t="s">
        <v>19</v>
      </c>
      <c r="C36" s="12">
        <v>0.45833333333333331</v>
      </c>
      <c r="D36" s="12">
        <v>0.52083333333333504</v>
      </c>
      <c r="E36" s="6">
        <f t="shared" si="0"/>
        <v>6.2500000000001721E-2</v>
      </c>
    </row>
    <row r="37" spans="1:5" ht="15.75" x14ac:dyDescent="0.25">
      <c r="A37" s="5">
        <v>45197</v>
      </c>
      <c r="B37" s="11" t="s">
        <v>22</v>
      </c>
      <c r="C37" s="12">
        <v>0.52083333333333504</v>
      </c>
      <c r="D37" s="12">
        <v>0.58333333333333304</v>
      </c>
      <c r="E37" s="6">
        <f t="shared" si="0"/>
        <v>6.2499999999998002E-2</v>
      </c>
    </row>
    <row r="38" spans="1:5" ht="15.75" x14ac:dyDescent="0.25">
      <c r="A38" s="5">
        <v>45198</v>
      </c>
      <c r="B38" s="5" t="s">
        <v>18</v>
      </c>
      <c r="C38" s="12">
        <v>0.45833333333333331</v>
      </c>
      <c r="D38" s="12">
        <v>0.54166666666666596</v>
      </c>
      <c r="E38" s="6">
        <f t="shared" si="0"/>
        <v>8.3333333333332649E-2</v>
      </c>
    </row>
    <row r="39" spans="1:5" ht="16.5" x14ac:dyDescent="0.25">
      <c r="A39" s="7"/>
      <c r="B39" s="7"/>
      <c r="C39" s="7"/>
      <c r="D39" s="7"/>
      <c r="E39" s="7"/>
    </row>
    <row r="40" spans="1:5" ht="27.95" customHeight="1" x14ac:dyDescent="0.25">
      <c r="A40" s="18" t="s">
        <v>6</v>
      </c>
      <c r="B40" s="18"/>
      <c r="C40" s="18"/>
      <c r="D40" s="18"/>
      <c r="E40" s="8">
        <f>SUM(E12:E38)</f>
        <v>1.7291666666666881</v>
      </c>
    </row>
    <row r="41" spans="1:5" ht="27.95" customHeight="1" x14ac:dyDescent="0.25">
      <c r="A41" s="18" t="s">
        <v>5</v>
      </c>
      <c r="B41" s="18"/>
      <c r="C41" s="18"/>
      <c r="D41" s="18"/>
      <c r="E41" s="9">
        <f>E40*24</f>
        <v>41.500000000000512</v>
      </c>
    </row>
    <row r="42" spans="1:5" ht="27.95" customHeight="1" x14ac:dyDescent="0.25">
      <c r="A42" s="18" t="s">
        <v>14</v>
      </c>
      <c r="B42" s="18"/>
      <c r="C42" s="18"/>
      <c r="D42" s="18"/>
      <c r="E42" s="9">
        <v>39.04</v>
      </c>
    </row>
    <row r="43" spans="1:5" ht="27.95" customHeight="1" x14ac:dyDescent="0.25">
      <c r="A43" s="28" t="s">
        <v>15</v>
      </c>
      <c r="B43" s="28"/>
      <c r="C43" s="28"/>
      <c r="D43" s="28"/>
      <c r="E43" s="9">
        <f>E41-E42</f>
        <v>2.4600000000005124</v>
      </c>
    </row>
    <row r="44" spans="1:5" ht="27.95" customHeight="1" x14ac:dyDescent="0.25">
      <c r="A44" s="18" t="s">
        <v>12</v>
      </c>
      <c r="B44" s="18"/>
      <c r="C44" s="18"/>
      <c r="D44" s="18"/>
      <c r="E44" s="10">
        <v>4.43</v>
      </c>
    </row>
    <row r="45" spans="1:5" ht="27.95" customHeight="1" x14ac:dyDescent="0.25">
      <c r="A45" s="18" t="s">
        <v>13</v>
      </c>
      <c r="B45" s="18"/>
      <c r="C45" s="18"/>
      <c r="D45" s="18"/>
      <c r="E45" s="10">
        <f>E43+E44</f>
        <v>6.8900000000005122</v>
      </c>
    </row>
    <row r="46" spans="1:5" ht="18.75" x14ac:dyDescent="0.3">
      <c r="A46" s="15"/>
      <c r="B46" s="15"/>
      <c r="C46" s="16"/>
      <c r="D46" s="17"/>
      <c r="E46" s="17"/>
    </row>
  </sheetData>
  <mergeCells count="19">
    <mergeCell ref="D6:E6"/>
    <mergeCell ref="A1:E1"/>
    <mergeCell ref="A3:C3"/>
    <mergeCell ref="D3:E3"/>
    <mergeCell ref="A5:C5"/>
    <mergeCell ref="D5:E5"/>
    <mergeCell ref="A46:C46"/>
    <mergeCell ref="D46:E46"/>
    <mergeCell ref="A7:C7"/>
    <mergeCell ref="D7:E7"/>
    <mergeCell ref="A10:A11"/>
    <mergeCell ref="B10:B11"/>
    <mergeCell ref="C10:E10"/>
    <mergeCell ref="A40:D40"/>
    <mergeCell ref="A41:D41"/>
    <mergeCell ref="A42:D42"/>
    <mergeCell ref="A43:D43"/>
    <mergeCell ref="A44:D44"/>
    <mergeCell ref="A45:D45"/>
  </mergeCells>
  <pageMargins left="0.98425196850393704" right="0.70866141732283472" top="0.78740157480314965" bottom="0.39370078740157483" header="0.31496062992125984" footer="0.31496062992125984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9F59-8625-48FF-890D-BF3C8E90BA17}">
  <sheetPr>
    <pageSetUpPr fitToPage="1"/>
  </sheetPr>
  <dimension ref="A1:E48"/>
  <sheetViews>
    <sheetView zoomScale="95" zoomScaleNormal="95" workbookViewId="0">
      <selection activeCell="E39" sqref="E39"/>
    </sheetView>
  </sheetViews>
  <sheetFormatPr baseColWidth="10" defaultRowHeight="15" x14ac:dyDescent="0.25"/>
  <cols>
    <col min="1" max="1" width="13.5703125" customWidth="1"/>
    <col min="2" max="2" width="24.7109375" customWidth="1"/>
    <col min="3" max="5" width="22.7109375" customWidth="1"/>
  </cols>
  <sheetData>
    <row r="1" spans="1:5" ht="24.95" customHeight="1" x14ac:dyDescent="0.3">
      <c r="A1" s="25" t="s">
        <v>16</v>
      </c>
      <c r="B1" s="25"/>
      <c r="C1" s="25"/>
      <c r="D1" s="25"/>
      <c r="E1" s="25"/>
    </row>
    <row r="2" spans="1:5" ht="18" customHeight="1" x14ac:dyDescent="0.3">
      <c r="A2" s="2"/>
      <c r="B2" s="2"/>
      <c r="C2" s="2"/>
      <c r="D2" s="2"/>
      <c r="E2" s="2"/>
    </row>
    <row r="3" spans="1:5" ht="18" customHeight="1" x14ac:dyDescent="0.3">
      <c r="A3" s="19" t="s">
        <v>7</v>
      </c>
      <c r="B3" s="19"/>
      <c r="C3" s="19"/>
      <c r="D3" s="20" t="s">
        <v>9</v>
      </c>
      <c r="E3" s="20"/>
    </row>
    <row r="4" spans="1:5" ht="18" customHeight="1" x14ac:dyDescent="0.3">
      <c r="A4" s="3"/>
      <c r="B4" s="3"/>
      <c r="C4" s="3"/>
      <c r="D4" s="3"/>
      <c r="E4" s="3"/>
    </row>
    <row r="5" spans="1:5" ht="18" customHeight="1" x14ac:dyDescent="0.3">
      <c r="A5" s="19" t="s">
        <v>8</v>
      </c>
      <c r="B5" s="19"/>
      <c r="C5" s="19"/>
      <c r="D5" s="21" t="s">
        <v>17</v>
      </c>
      <c r="E5" s="21"/>
    </row>
    <row r="6" spans="1:5" ht="18" customHeight="1" x14ac:dyDescent="0.3">
      <c r="A6" s="3"/>
      <c r="B6" s="3"/>
      <c r="C6" s="3"/>
      <c r="D6" s="23"/>
      <c r="E6" s="23"/>
    </row>
    <row r="7" spans="1:5" ht="18" customHeight="1" x14ac:dyDescent="0.3">
      <c r="A7" s="19" t="s">
        <v>10</v>
      </c>
      <c r="B7" s="19"/>
      <c r="C7" s="19"/>
      <c r="D7" s="22" t="s">
        <v>27</v>
      </c>
      <c r="E7" s="22"/>
    </row>
    <row r="8" spans="1:5" ht="18" customHeight="1" x14ac:dyDescent="0.25">
      <c r="A8" s="1"/>
      <c r="B8" s="1"/>
      <c r="C8" s="1"/>
    </row>
    <row r="9" spans="1:5" ht="18" customHeight="1" x14ac:dyDescent="0.25"/>
    <row r="10" spans="1:5" ht="20.100000000000001" customHeight="1" x14ac:dyDescent="0.25">
      <c r="A10" s="24" t="s">
        <v>0</v>
      </c>
      <c r="B10" s="26" t="s">
        <v>11</v>
      </c>
      <c r="C10" s="24" t="s">
        <v>1</v>
      </c>
      <c r="D10" s="24"/>
      <c r="E10" s="24"/>
    </row>
    <row r="11" spans="1:5" ht="20.100000000000001" customHeight="1" x14ac:dyDescent="0.25">
      <c r="A11" s="24"/>
      <c r="B11" s="27"/>
      <c r="C11" s="4" t="s">
        <v>2</v>
      </c>
      <c r="D11" s="4" t="s">
        <v>3</v>
      </c>
      <c r="E11" s="4" t="s">
        <v>4</v>
      </c>
    </row>
    <row r="12" spans="1:5" ht="15.75" x14ac:dyDescent="0.25">
      <c r="A12" s="5">
        <v>45201</v>
      </c>
      <c r="B12" s="5" t="s">
        <v>24</v>
      </c>
      <c r="C12" s="12">
        <v>0.45833333333333298</v>
      </c>
      <c r="D12" s="12">
        <v>0.52083333333333504</v>
      </c>
      <c r="E12" s="6">
        <f t="shared" ref="E12:E32" si="0">D12-C12</f>
        <v>6.2500000000002054E-2</v>
      </c>
    </row>
    <row r="13" spans="1:5" ht="15.75" x14ac:dyDescent="0.25">
      <c r="A13" s="5">
        <v>45202</v>
      </c>
      <c r="B13" s="5" t="s">
        <v>19</v>
      </c>
      <c r="C13" s="12">
        <v>0.375</v>
      </c>
      <c r="D13" s="12">
        <v>0.4375</v>
      </c>
      <c r="E13" s="6">
        <f t="shared" si="0"/>
        <v>6.25E-2</v>
      </c>
    </row>
    <row r="14" spans="1:5" ht="15.75" x14ac:dyDescent="0.25">
      <c r="A14" s="5">
        <v>45202</v>
      </c>
      <c r="B14" s="11" t="s">
        <v>22</v>
      </c>
      <c r="C14" s="12">
        <v>0.4375</v>
      </c>
      <c r="D14" s="12">
        <v>0.5</v>
      </c>
      <c r="E14" s="6">
        <f t="shared" si="0"/>
        <v>6.25E-2</v>
      </c>
    </row>
    <row r="15" spans="1:5" ht="15.75" x14ac:dyDescent="0.25">
      <c r="A15" s="5">
        <v>45203</v>
      </c>
      <c r="B15" s="5" t="s">
        <v>18</v>
      </c>
      <c r="C15" s="12">
        <v>0.41666666666666669</v>
      </c>
      <c r="D15" s="12">
        <v>0.52083333333333504</v>
      </c>
      <c r="E15" s="6">
        <f t="shared" si="0"/>
        <v>0.10416666666666835</v>
      </c>
    </row>
    <row r="16" spans="1:5" ht="15.75" x14ac:dyDescent="0.25">
      <c r="A16" s="5">
        <v>45205</v>
      </c>
      <c r="B16" s="5" t="s">
        <v>18</v>
      </c>
      <c r="C16" s="12">
        <v>0.41666666666666669</v>
      </c>
      <c r="D16" s="12">
        <v>0.5</v>
      </c>
      <c r="E16" s="6">
        <f t="shared" si="0"/>
        <v>8.3333333333333315E-2</v>
      </c>
    </row>
    <row r="17" spans="1:5" ht="15.75" x14ac:dyDescent="0.25">
      <c r="A17" s="5">
        <v>45208</v>
      </c>
      <c r="B17" s="5" t="s">
        <v>21</v>
      </c>
      <c r="C17" s="12">
        <v>0.41666666666666669</v>
      </c>
      <c r="D17" s="12">
        <v>0.47916666666666802</v>
      </c>
      <c r="E17" s="6">
        <f t="shared" si="0"/>
        <v>6.2500000000001332E-2</v>
      </c>
    </row>
    <row r="18" spans="1:5" ht="15.75" x14ac:dyDescent="0.25">
      <c r="A18" s="5">
        <v>45210</v>
      </c>
      <c r="B18" s="5" t="s">
        <v>18</v>
      </c>
      <c r="C18" s="12">
        <v>0.41666666666666669</v>
      </c>
      <c r="D18" s="12">
        <v>0.52083333333333504</v>
      </c>
      <c r="E18" s="6">
        <f t="shared" si="0"/>
        <v>0.10416666666666835</v>
      </c>
    </row>
    <row r="19" spans="1:5" ht="15.75" x14ac:dyDescent="0.25">
      <c r="A19" s="5">
        <v>45212</v>
      </c>
      <c r="B19" s="13" t="s">
        <v>20</v>
      </c>
      <c r="C19" s="12">
        <v>0.41666666666666669</v>
      </c>
      <c r="D19" s="12">
        <v>0.47916666666666802</v>
      </c>
      <c r="E19" s="6">
        <f t="shared" si="0"/>
        <v>6.2500000000001332E-2</v>
      </c>
    </row>
    <row r="20" spans="1:5" ht="15.75" x14ac:dyDescent="0.25">
      <c r="A20" s="5">
        <v>45212</v>
      </c>
      <c r="B20" s="5" t="s">
        <v>18</v>
      </c>
      <c r="C20" s="12">
        <v>0.5</v>
      </c>
      <c r="D20" s="12">
        <v>0.58333333333333304</v>
      </c>
      <c r="E20" s="6">
        <f t="shared" si="0"/>
        <v>8.3333333333333037E-2</v>
      </c>
    </row>
    <row r="21" spans="1:5" ht="15.75" x14ac:dyDescent="0.25">
      <c r="A21" s="5">
        <v>45217</v>
      </c>
      <c r="B21" s="5" t="s">
        <v>18</v>
      </c>
      <c r="C21" s="12">
        <v>0.45833333333333298</v>
      </c>
      <c r="D21" s="12">
        <v>0.562500000000002</v>
      </c>
      <c r="E21" s="6">
        <f t="shared" si="0"/>
        <v>0.10416666666666902</v>
      </c>
    </row>
    <row r="22" spans="1:5" ht="15.75" x14ac:dyDescent="0.25">
      <c r="A22" s="5">
        <v>45218</v>
      </c>
      <c r="B22" s="13" t="s">
        <v>20</v>
      </c>
      <c r="C22" s="12">
        <v>0.41666666666666669</v>
      </c>
      <c r="D22" s="12">
        <v>0.47916666666666802</v>
      </c>
      <c r="E22" s="6">
        <f t="shared" si="0"/>
        <v>6.2500000000001332E-2</v>
      </c>
    </row>
    <row r="23" spans="1:5" ht="15.75" x14ac:dyDescent="0.25">
      <c r="A23" s="5">
        <v>45219</v>
      </c>
      <c r="B23" s="5" t="s">
        <v>18</v>
      </c>
      <c r="C23" s="12">
        <v>0.45833333333333298</v>
      </c>
      <c r="D23" s="12">
        <v>0.54166666666666596</v>
      </c>
      <c r="E23" s="6">
        <f t="shared" si="0"/>
        <v>8.3333333333332982E-2</v>
      </c>
    </row>
    <row r="24" spans="1:5" ht="15.75" x14ac:dyDescent="0.25">
      <c r="A24" s="5">
        <v>45222</v>
      </c>
      <c r="B24" s="5" t="s">
        <v>19</v>
      </c>
      <c r="C24" s="12">
        <v>0.375</v>
      </c>
      <c r="D24" s="12">
        <v>0.4375</v>
      </c>
      <c r="E24" s="6">
        <f t="shared" si="0"/>
        <v>6.25E-2</v>
      </c>
    </row>
    <row r="25" spans="1:5" ht="15.75" x14ac:dyDescent="0.25">
      <c r="A25" s="5">
        <v>45222</v>
      </c>
      <c r="B25" s="11" t="s">
        <v>22</v>
      </c>
      <c r="C25" s="12">
        <v>0.4375</v>
      </c>
      <c r="D25" s="12">
        <v>0.5</v>
      </c>
      <c r="E25" s="6">
        <f t="shared" si="0"/>
        <v>6.25E-2</v>
      </c>
    </row>
    <row r="26" spans="1:5" ht="15.75" x14ac:dyDescent="0.25">
      <c r="A26" s="5">
        <v>45223</v>
      </c>
      <c r="B26" s="5" t="s">
        <v>24</v>
      </c>
      <c r="C26" s="12">
        <v>0.45833333333333298</v>
      </c>
      <c r="D26" s="12">
        <v>0.52083333333333504</v>
      </c>
      <c r="E26" s="6">
        <f t="shared" si="0"/>
        <v>6.2500000000002054E-2</v>
      </c>
    </row>
    <row r="27" spans="1:5" ht="15.75" x14ac:dyDescent="0.25">
      <c r="A27" s="5">
        <v>45224</v>
      </c>
      <c r="B27" s="5" t="s">
        <v>18</v>
      </c>
      <c r="C27" s="12">
        <v>0.41666666666666669</v>
      </c>
      <c r="D27" s="12">
        <v>0.52083333333333504</v>
      </c>
      <c r="E27" s="6">
        <f t="shared" si="0"/>
        <v>0.10416666666666835</v>
      </c>
    </row>
    <row r="28" spans="1:5" ht="15.75" x14ac:dyDescent="0.25">
      <c r="A28" s="5">
        <v>45225</v>
      </c>
      <c r="B28" s="13" t="s">
        <v>23</v>
      </c>
      <c r="C28" s="12">
        <v>0.45833333333333298</v>
      </c>
      <c r="D28" s="12">
        <v>0.52083333333333504</v>
      </c>
      <c r="E28" s="6">
        <f t="shared" si="0"/>
        <v>6.2500000000002054E-2</v>
      </c>
    </row>
    <row r="29" spans="1:5" ht="15.75" x14ac:dyDescent="0.25">
      <c r="A29" s="5">
        <v>45226</v>
      </c>
      <c r="B29" s="13" t="s">
        <v>20</v>
      </c>
      <c r="C29" s="12">
        <v>0.41666666666666669</v>
      </c>
      <c r="D29" s="12">
        <v>0.47916666666666802</v>
      </c>
      <c r="E29" s="6">
        <f t="shared" si="0"/>
        <v>6.2500000000001332E-2</v>
      </c>
    </row>
    <row r="30" spans="1:5" ht="15.75" x14ac:dyDescent="0.25">
      <c r="A30" s="5">
        <v>45226</v>
      </c>
      <c r="B30" s="5" t="s">
        <v>18</v>
      </c>
      <c r="C30" s="12">
        <v>0.5</v>
      </c>
      <c r="D30" s="12">
        <v>0.58333333333333304</v>
      </c>
      <c r="E30" s="6">
        <f t="shared" si="0"/>
        <v>8.3333333333333037E-2</v>
      </c>
    </row>
    <row r="31" spans="1:5" ht="15.75" x14ac:dyDescent="0.25">
      <c r="A31" s="5">
        <v>45229</v>
      </c>
      <c r="B31" s="5" t="s">
        <v>21</v>
      </c>
      <c r="C31" s="12">
        <v>0.41666666666666669</v>
      </c>
      <c r="D31" s="12">
        <v>0.47916666666666802</v>
      </c>
      <c r="E31" s="6">
        <f t="shared" si="0"/>
        <v>6.2500000000001332E-2</v>
      </c>
    </row>
    <row r="32" spans="1:5" ht="15.75" x14ac:dyDescent="0.25">
      <c r="A32" s="5">
        <v>45230</v>
      </c>
      <c r="B32" s="13" t="s">
        <v>23</v>
      </c>
      <c r="C32" s="12">
        <v>0.45833333333333298</v>
      </c>
      <c r="D32" s="12">
        <v>0.52083333333333504</v>
      </c>
      <c r="E32" s="6">
        <f t="shared" si="0"/>
        <v>6.2500000000002054E-2</v>
      </c>
    </row>
    <row r="33" spans="1:5" ht="16.5" x14ac:dyDescent="0.25">
      <c r="A33" s="7"/>
      <c r="B33" s="7"/>
      <c r="C33" s="7"/>
      <c r="D33" s="7"/>
      <c r="E33" s="7"/>
    </row>
    <row r="34" spans="1:5" ht="18.75" x14ac:dyDescent="0.25">
      <c r="A34" s="18" t="s">
        <v>6</v>
      </c>
      <c r="B34" s="18"/>
      <c r="C34" s="18"/>
      <c r="D34" s="18"/>
      <c r="E34" s="8">
        <f>SUM(E12:E32)</f>
        <v>1.5625000000000211</v>
      </c>
    </row>
    <row r="35" spans="1:5" ht="18.75" x14ac:dyDescent="0.25">
      <c r="A35" s="18" t="s">
        <v>5</v>
      </c>
      <c r="B35" s="18"/>
      <c r="C35" s="18"/>
      <c r="D35" s="18"/>
      <c r="E35" s="9">
        <f>E34*24</f>
        <v>37.500000000000504</v>
      </c>
    </row>
    <row r="36" spans="1:5" ht="18.75" x14ac:dyDescent="0.25">
      <c r="A36" s="18" t="s">
        <v>14</v>
      </c>
      <c r="B36" s="18"/>
      <c r="C36" s="18"/>
      <c r="D36" s="18"/>
      <c r="E36" s="9">
        <v>39.04</v>
      </c>
    </row>
    <row r="37" spans="1:5" ht="18.75" x14ac:dyDescent="0.25">
      <c r="A37" s="28" t="s">
        <v>15</v>
      </c>
      <c r="B37" s="28"/>
      <c r="C37" s="28"/>
      <c r="D37" s="28"/>
      <c r="E37" s="9">
        <f>E35-E36</f>
        <v>-1.5399999999994947</v>
      </c>
    </row>
    <row r="38" spans="1:5" ht="18.75" x14ac:dyDescent="0.25">
      <c r="A38" s="18" t="s">
        <v>12</v>
      </c>
      <c r="B38" s="18"/>
      <c r="C38" s="18"/>
      <c r="D38" s="18"/>
      <c r="E38" s="10">
        <f>'Sep23'!E45</f>
        <v>6.8900000000005122</v>
      </c>
    </row>
    <row r="39" spans="1:5" ht="18.75" x14ac:dyDescent="0.25">
      <c r="A39" s="18" t="s">
        <v>13</v>
      </c>
      <c r="B39" s="18"/>
      <c r="C39" s="18"/>
      <c r="D39" s="18"/>
      <c r="E39" s="10">
        <f>E37+E38</f>
        <v>5.3500000000010175</v>
      </c>
    </row>
    <row r="40" spans="1:5" ht="18.75" x14ac:dyDescent="0.3">
      <c r="A40" s="15"/>
      <c r="B40" s="15"/>
      <c r="C40" s="16"/>
      <c r="D40" s="17"/>
      <c r="E40" s="17"/>
    </row>
    <row r="43" spans="1:5" ht="27.95" customHeight="1" x14ac:dyDescent="0.25"/>
    <row r="44" spans="1:5" ht="27.95" customHeight="1" x14ac:dyDescent="0.25"/>
    <row r="45" spans="1:5" ht="27.95" customHeight="1" x14ac:dyDescent="0.25"/>
    <row r="46" spans="1:5" ht="27.95" customHeight="1" x14ac:dyDescent="0.25"/>
    <row r="47" spans="1:5" ht="27.95" customHeight="1" x14ac:dyDescent="0.25"/>
    <row r="48" spans="1:5" ht="27.95" customHeight="1" x14ac:dyDescent="0.25"/>
  </sheetData>
  <mergeCells count="19">
    <mergeCell ref="A38:D38"/>
    <mergeCell ref="A40:C40"/>
    <mergeCell ref="D40:E40"/>
    <mergeCell ref="A34:D34"/>
    <mergeCell ref="A35:D35"/>
    <mergeCell ref="A39:D39"/>
    <mergeCell ref="A36:D36"/>
    <mergeCell ref="A37:D37"/>
    <mergeCell ref="D6:E6"/>
    <mergeCell ref="A10:A11"/>
    <mergeCell ref="C10:E10"/>
    <mergeCell ref="A1:E1"/>
    <mergeCell ref="B10:B11"/>
    <mergeCell ref="A3:C3"/>
    <mergeCell ref="A5:C5"/>
    <mergeCell ref="D3:E3"/>
    <mergeCell ref="A7:C7"/>
    <mergeCell ref="D5:E5"/>
    <mergeCell ref="D7:E7"/>
  </mergeCells>
  <pageMargins left="0.98425196850393704" right="0.70866141732283472" top="0.78740157480314965" bottom="0.39370078740157483" header="0.31496062992125984" footer="0.31496062992125984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5B15-AD2F-4349-B61D-52C28A3B329C}">
  <sheetPr>
    <pageSetUpPr fitToPage="1"/>
  </sheetPr>
  <dimension ref="A1:E46"/>
  <sheetViews>
    <sheetView topLeftCell="A13" zoomScale="95" zoomScaleNormal="95" workbookViewId="0">
      <selection activeCell="D39" sqref="D39"/>
    </sheetView>
  </sheetViews>
  <sheetFormatPr baseColWidth="10" defaultRowHeight="15" x14ac:dyDescent="0.25"/>
  <cols>
    <col min="1" max="1" width="13.5703125" customWidth="1"/>
    <col min="2" max="2" width="24.7109375" customWidth="1"/>
    <col min="3" max="5" width="22.7109375" customWidth="1"/>
  </cols>
  <sheetData>
    <row r="1" spans="1:5" ht="24.95" customHeight="1" x14ac:dyDescent="0.3">
      <c r="A1" s="25" t="s">
        <v>16</v>
      </c>
      <c r="B1" s="25"/>
      <c r="C1" s="25"/>
      <c r="D1" s="25"/>
      <c r="E1" s="25"/>
    </row>
    <row r="2" spans="1:5" ht="18" customHeight="1" x14ac:dyDescent="0.3">
      <c r="A2" s="2"/>
      <c r="B2" s="2"/>
      <c r="C2" s="2"/>
      <c r="D2" s="2"/>
      <c r="E2" s="2"/>
    </row>
    <row r="3" spans="1:5" ht="18" customHeight="1" x14ac:dyDescent="0.3">
      <c r="A3" s="19" t="s">
        <v>7</v>
      </c>
      <c r="B3" s="19"/>
      <c r="C3" s="19"/>
      <c r="D3" s="20" t="s">
        <v>9</v>
      </c>
      <c r="E3" s="20"/>
    </row>
    <row r="4" spans="1:5" ht="18" customHeight="1" x14ac:dyDescent="0.3">
      <c r="A4" s="3"/>
      <c r="B4" s="3"/>
      <c r="C4" s="3"/>
      <c r="D4" s="3"/>
      <c r="E4" s="3"/>
    </row>
    <row r="5" spans="1:5" ht="18" customHeight="1" x14ac:dyDescent="0.3">
      <c r="A5" s="19" t="s">
        <v>8</v>
      </c>
      <c r="B5" s="19"/>
      <c r="C5" s="19"/>
      <c r="D5" s="21" t="s">
        <v>17</v>
      </c>
      <c r="E5" s="21"/>
    </row>
    <row r="6" spans="1:5" ht="18" customHeight="1" x14ac:dyDescent="0.3">
      <c r="A6" s="3"/>
      <c r="B6" s="3"/>
      <c r="C6" s="3"/>
      <c r="D6" s="23"/>
      <c r="E6" s="23"/>
    </row>
    <row r="7" spans="1:5" ht="18" customHeight="1" x14ac:dyDescent="0.3">
      <c r="A7" s="19" t="s">
        <v>10</v>
      </c>
      <c r="B7" s="19"/>
      <c r="C7" s="19"/>
      <c r="D7" s="22" t="s">
        <v>28</v>
      </c>
      <c r="E7" s="22"/>
    </row>
    <row r="8" spans="1:5" ht="18" customHeight="1" x14ac:dyDescent="0.25">
      <c r="A8" s="1"/>
      <c r="B8" s="1"/>
      <c r="C8" s="1"/>
    </row>
    <row r="9" spans="1:5" ht="18" customHeight="1" x14ac:dyDescent="0.25"/>
    <row r="10" spans="1:5" ht="20.100000000000001" customHeight="1" x14ac:dyDescent="0.25">
      <c r="A10" s="24" t="s">
        <v>0</v>
      </c>
      <c r="B10" s="26" t="s">
        <v>11</v>
      </c>
      <c r="C10" s="24" t="s">
        <v>1</v>
      </c>
      <c r="D10" s="24"/>
      <c r="E10" s="24"/>
    </row>
    <row r="11" spans="1:5" ht="20.100000000000001" customHeight="1" x14ac:dyDescent="0.25">
      <c r="A11" s="24"/>
      <c r="B11" s="27"/>
      <c r="C11" s="4" t="s">
        <v>2</v>
      </c>
      <c r="D11" s="4" t="s">
        <v>3</v>
      </c>
      <c r="E11" s="4" t="s">
        <v>4</v>
      </c>
    </row>
    <row r="12" spans="1:5" ht="15.75" x14ac:dyDescent="0.25">
      <c r="A12" s="5">
        <v>45231</v>
      </c>
      <c r="B12" s="5" t="s">
        <v>18</v>
      </c>
      <c r="C12" s="12">
        <v>0.41666666666666669</v>
      </c>
      <c r="D12" s="12">
        <v>0.5</v>
      </c>
      <c r="E12" s="6">
        <f t="shared" ref="E12:E38" si="0">D12-C12</f>
        <v>8.3333333333333315E-2</v>
      </c>
    </row>
    <row r="13" spans="1:5" ht="15.75" x14ac:dyDescent="0.25">
      <c r="A13" s="5">
        <v>45232</v>
      </c>
      <c r="B13" s="5" t="s">
        <v>19</v>
      </c>
      <c r="C13" s="12">
        <v>0.375</v>
      </c>
      <c r="D13" s="12">
        <v>0.4375</v>
      </c>
      <c r="E13" s="6">
        <f t="shared" si="0"/>
        <v>6.25E-2</v>
      </c>
    </row>
    <row r="14" spans="1:5" ht="15.75" x14ac:dyDescent="0.25">
      <c r="A14" s="5">
        <v>45232</v>
      </c>
      <c r="B14" s="5" t="s">
        <v>22</v>
      </c>
      <c r="C14" s="12">
        <v>0.4375</v>
      </c>
      <c r="D14" s="12">
        <v>0.5</v>
      </c>
      <c r="E14" s="6">
        <f t="shared" si="0"/>
        <v>6.25E-2</v>
      </c>
    </row>
    <row r="15" spans="1:5" ht="15.75" x14ac:dyDescent="0.25">
      <c r="A15" s="5">
        <v>45233</v>
      </c>
      <c r="B15" s="5" t="s">
        <v>18</v>
      </c>
      <c r="C15" s="12">
        <v>0.41666666666666669</v>
      </c>
      <c r="D15" s="12">
        <v>0.5</v>
      </c>
      <c r="E15" s="6">
        <f t="shared" si="0"/>
        <v>8.3333333333333315E-2</v>
      </c>
    </row>
    <row r="16" spans="1:5" ht="15.75" x14ac:dyDescent="0.25">
      <c r="A16" s="5">
        <v>45236</v>
      </c>
      <c r="B16" s="5" t="s">
        <v>24</v>
      </c>
      <c r="C16" s="12">
        <v>0.45833333333333331</v>
      </c>
      <c r="D16" s="12">
        <v>0.52083333333333337</v>
      </c>
      <c r="E16" s="6">
        <f t="shared" si="0"/>
        <v>6.2500000000000056E-2</v>
      </c>
    </row>
    <row r="17" spans="1:5" ht="15.75" x14ac:dyDescent="0.25">
      <c r="A17" s="5">
        <v>45236</v>
      </c>
      <c r="B17" s="5" t="s">
        <v>18</v>
      </c>
      <c r="C17" s="12">
        <v>0.54166666666666663</v>
      </c>
      <c r="D17" s="12">
        <v>0.5625</v>
      </c>
      <c r="E17" s="6">
        <f t="shared" si="0"/>
        <v>2.083333333333337E-2</v>
      </c>
    </row>
    <row r="18" spans="1:5" ht="15.75" x14ac:dyDescent="0.25">
      <c r="A18" s="5">
        <v>45237</v>
      </c>
      <c r="B18" s="5" t="s">
        <v>23</v>
      </c>
      <c r="C18" s="12">
        <v>0.45833333333333331</v>
      </c>
      <c r="D18" s="12">
        <v>0.52083333333333337</v>
      </c>
      <c r="E18" s="6">
        <f t="shared" si="0"/>
        <v>6.2500000000000056E-2</v>
      </c>
    </row>
    <row r="19" spans="1:5" ht="15.75" x14ac:dyDescent="0.25">
      <c r="A19" s="5">
        <v>45238</v>
      </c>
      <c r="B19" s="5" t="s">
        <v>18</v>
      </c>
      <c r="C19" s="12">
        <v>0.45833333333333331</v>
      </c>
      <c r="D19" s="12">
        <v>0.54166666666666663</v>
      </c>
      <c r="E19" s="6">
        <f t="shared" si="0"/>
        <v>8.3333333333333315E-2</v>
      </c>
    </row>
    <row r="20" spans="1:5" ht="15.75" x14ac:dyDescent="0.25">
      <c r="A20" s="5">
        <v>45239</v>
      </c>
      <c r="B20" s="5" t="s">
        <v>20</v>
      </c>
      <c r="C20" s="12">
        <v>0.41666666666666669</v>
      </c>
      <c r="D20" s="12">
        <v>0.54166666666666663</v>
      </c>
      <c r="E20" s="6">
        <f t="shared" si="0"/>
        <v>0.12499999999999994</v>
      </c>
    </row>
    <row r="21" spans="1:5" ht="15.75" x14ac:dyDescent="0.25">
      <c r="A21" s="5">
        <v>45240</v>
      </c>
      <c r="B21" s="5" t="s">
        <v>18</v>
      </c>
      <c r="C21" s="12">
        <v>0.41666666666666669</v>
      </c>
      <c r="D21" s="12">
        <v>0.5</v>
      </c>
      <c r="E21" s="6">
        <f t="shared" si="0"/>
        <v>8.3333333333333315E-2</v>
      </c>
    </row>
    <row r="22" spans="1:5" ht="15.75" x14ac:dyDescent="0.25">
      <c r="A22" s="5">
        <v>45243</v>
      </c>
      <c r="B22" s="5" t="s">
        <v>21</v>
      </c>
      <c r="C22" s="12">
        <v>0.45833333333333331</v>
      </c>
      <c r="D22" s="12">
        <v>0.52083333333333337</v>
      </c>
      <c r="E22" s="6">
        <f t="shared" si="0"/>
        <v>6.2500000000000056E-2</v>
      </c>
    </row>
    <row r="23" spans="1:5" ht="15.75" x14ac:dyDescent="0.25">
      <c r="A23" s="5">
        <v>45243</v>
      </c>
      <c r="B23" s="5" t="s">
        <v>18</v>
      </c>
      <c r="C23" s="12">
        <v>0.54166666666666663</v>
      </c>
      <c r="D23" s="12">
        <v>0.5625</v>
      </c>
      <c r="E23" s="6">
        <f t="shared" si="0"/>
        <v>2.083333333333337E-2</v>
      </c>
    </row>
    <row r="24" spans="1:5" ht="15.75" x14ac:dyDescent="0.25">
      <c r="A24" s="5">
        <v>45244</v>
      </c>
      <c r="B24" s="5" t="s">
        <v>23</v>
      </c>
      <c r="C24" s="12">
        <v>0.45833333333333331</v>
      </c>
      <c r="D24" s="12">
        <v>0.52083333333333337</v>
      </c>
      <c r="E24" s="6">
        <f t="shared" si="0"/>
        <v>6.2500000000000056E-2</v>
      </c>
    </row>
    <row r="25" spans="1:5" ht="15.75" x14ac:dyDescent="0.25">
      <c r="A25" s="5">
        <v>45245</v>
      </c>
      <c r="B25" s="5" t="s">
        <v>18</v>
      </c>
      <c r="C25" s="12">
        <v>0.41666666666666669</v>
      </c>
      <c r="D25" s="12">
        <v>0.5</v>
      </c>
      <c r="E25" s="6">
        <f t="shared" si="0"/>
        <v>8.3333333333333315E-2</v>
      </c>
    </row>
    <row r="26" spans="1:5" ht="15.75" x14ac:dyDescent="0.25">
      <c r="A26" s="5">
        <v>45247</v>
      </c>
      <c r="B26" s="5" t="s">
        <v>18</v>
      </c>
      <c r="C26" s="12">
        <v>0.41666666666666669</v>
      </c>
      <c r="D26" s="12">
        <v>0.5</v>
      </c>
      <c r="E26" s="6">
        <f t="shared" si="0"/>
        <v>8.3333333333333315E-2</v>
      </c>
    </row>
    <row r="27" spans="1:5" ht="15.75" x14ac:dyDescent="0.25">
      <c r="A27" s="5">
        <v>45250</v>
      </c>
      <c r="B27" s="5" t="s">
        <v>19</v>
      </c>
      <c r="C27" s="12">
        <v>0.375</v>
      </c>
      <c r="D27" s="12">
        <v>0.4375</v>
      </c>
      <c r="E27" s="6">
        <f t="shared" si="0"/>
        <v>6.25E-2</v>
      </c>
    </row>
    <row r="28" spans="1:5" ht="15.75" x14ac:dyDescent="0.25">
      <c r="A28" s="5">
        <v>45250</v>
      </c>
      <c r="B28" s="5" t="s">
        <v>22</v>
      </c>
      <c r="C28" s="12">
        <v>0.4375</v>
      </c>
      <c r="D28" s="12">
        <v>0.5</v>
      </c>
      <c r="E28" s="6">
        <f t="shared" si="0"/>
        <v>6.25E-2</v>
      </c>
    </row>
    <row r="29" spans="1:5" ht="15.75" x14ac:dyDescent="0.25">
      <c r="A29" s="5">
        <v>45251</v>
      </c>
      <c r="B29" s="5" t="s">
        <v>23</v>
      </c>
      <c r="C29" s="12">
        <v>0.45833333333333331</v>
      </c>
      <c r="D29" s="12">
        <v>0.52083333333333337</v>
      </c>
      <c r="E29" s="6">
        <f t="shared" si="0"/>
        <v>6.2500000000000056E-2</v>
      </c>
    </row>
    <row r="30" spans="1:5" ht="15.75" x14ac:dyDescent="0.25">
      <c r="A30" s="5">
        <v>45251</v>
      </c>
      <c r="B30" s="5" t="s">
        <v>18</v>
      </c>
      <c r="C30" s="12">
        <v>0.5625</v>
      </c>
      <c r="D30" s="12">
        <v>0.58333333333333337</v>
      </c>
      <c r="E30" s="6">
        <f t="shared" si="0"/>
        <v>2.083333333333337E-2</v>
      </c>
    </row>
    <row r="31" spans="1:5" ht="15.75" x14ac:dyDescent="0.25">
      <c r="A31" s="5">
        <v>45252</v>
      </c>
      <c r="B31" s="5" t="s">
        <v>18</v>
      </c>
      <c r="C31" s="12">
        <v>0.41666666666666669</v>
      </c>
      <c r="D31" s="12">
        <v>0.5</v>
      </c>
      <c r="E31" s="6">
        <f t="shared" si="0"/>
        <v>8.3333333333333315E-2</v>
      </c>
    </row>
    <row r="32" spans="1:5" ht="15.75" x14ac:dyDescent="0.25">
      <c r="A32" s="5">
        <v>45253</v>
      </c>
      <c r="B32" s="5" t="s">
        <v>20</v>
      </c>
      <c r="C32" s="12">
        <v>0.41666666666666669</v>
      </c>
      <c r="D32" s="12">
        <v>0.54166666666666663</v>
      </c>
      <c r="E32" s="6">
        <f t="shared" si="0"/>
        <v>0.12499999999999994</v>
      </c>
    </row>
    <row r="33" spans="1:5" ht="15.75" x14ac:dyDescent="0.25">
      <c r="A33" s="5">
        <v>45254</v>
      </c>
      <c r="B33" s="5" t="s">
        <v>18</v>
      </c>
      <c r="C33" s="12">
        <v>0.41666666666666669</v>
      </c>
      <c r="D33" s="12">
        <v>0.5</v>
      </c>
      <c r="E33" s="6">
        <f t="shared" si="0"/>
        <v>8.3333333333333315E-2</v>
      </c>
    </row>
    <row r="34" spans="1:5" ht="15.75" x14ac:dyDescent="0.25">
      <c r="A34" s="5">
        <v>45257</v>
      </c>
      <c r="B34" s="5" t="s">
        <v>21</v>
      </c>
      <c r="C34" s="12">
        <v>0.41666666666666669</v>
      </c>
      <c r="D34" s="12">
        <v>0.47916666666666669</v>
      </c>
      <c r="E34" s="6">
        <f t="shared" si="0"/>
        <v>6.25E-2</v>
      </c>
    </row>
    <row r="35" spans="1:5" ht="15.75" x14ac:dyDescent="0.25">
      <c r="A35" s="5">
        <v>45258</v>
      </c>
      <c r="B35" s="5" t="s">
        <v>24</v>
      </c>
      <c r="C35" s="12">
        <v>0.45833333333333331</v>
      </c>
      <c r="D35" s="12">
        <v>0.52083333333333337</v>
      </c>
      <c r="E35" s="6">
        <f t="shared" si="0"/>
        <v>6.2500000000000056E-2</v>
      </c>
    </row>
    <row r="36" spans="1:5" ht="15.75" x14ac:dyDescent="0.25">
      <c r="A36" s="5">
        <v>45258</v>
      </c>
      <c r="B36" s="5" t="s">
        <v>18</v>
      </c>
      <c r="C36" s="12">
        <v>0.54166666666666663</v>
      </c>
      <c r="D36" s="12">
        <v>0.5625</v>
      </c>
      <c r="E36" s="6">
        <f t="shared" si="0"/>
        <v>2.083333333333337E-2</v>
      </c>
    </row>
    <row r="37" spans="1:5" ht="15.75" x14ac:dyDescent="0.25">
      <c r="A37" s="5">
        <v>45259</v>
      </c>
      <c r="B37" s="5" t="s">
        <v>18</v>
      </c>
      <c r="C37" s="12">
        <v>0.41666666666666669</v>
      </c>
      <c r="D37" s="12">
        <v>0.5</v>
      </c>
      <c r="E37" s="6">
        <f t="shared" si="0"/>
        <v>8.3333333333333315E-2</v>
      </c>
    </row>
    <row r="38" spans="1:5" ht="15.75" x14ac:dyDescent="0.25">
      <c r="A38" s="5">
        <v>45260</v>
      </c>
      <c r="B38" s="5" t="s">
        <v>23</v>
      </c>
      <c r="C38" s="12">
        <v>0.45833333333333331</v>
      </c>
      <c r="D38" s="12">
        <v>0.52083333333333337</v>
      </c>
      <c r="E38" s="6">
        <f t="shared" si="0"/>
        <v>6.2500000000000056E-2</v>
      </c>
    </row>
    <row r="39" spans="1:5" ht="16.5" x14ac:dyDescent="0.25">
      <c r="A39" s="7"/>
      <c r="B39" s="7"/>
      <c r="C39" s="7"/>
      <c r="D39" s="7"/>
      <c r="E39" s="7"/>
    </row>
    <row r="40" spans="1:5" ht="27.95" customHeight="1" x14ac:dyDescent="0.25">
      <c r="A40" s="18" t="s">
        <v>6</v>
      </c>
      <c r="B40" s="18"/>
      <c r="C40" s="18"/>
      <c r="D40" s="18"/>
      <c r="E40" s="8">
        <f>SUM(E12:E38)</f>
        <v>1.8333333333333333</v>
      </c>
    </row>
    <row r="41" spans="1:5" ht="27.95" customHeight="1" x14ac:dyDescent="0.25">
      <c r="A41" s="18" t="s">
        <v>5</v>
      </c>
      <c r="B41" s="18"/>
      <c r="C41" s="18"/>
      <c r="D41" s="18"/>
      <c r="E41" s="9">
        <f>E40*24</f>
        <v>44</v>
      </c>
    </row>
    <row r="42" spans="1:5" ht="27.95" customHeight="1" x14ac:dyDescent="0.25">
      <c r="A42" s="18" t="s">
        <v>14</v>
      </c>
      <c r="B42" s="18"/>
      <c r="C42" s="18"/>
      <c r="D42" s="18"/>
      <c r="E42" s="9">
        <v>39.04</v>
      </c>
    </row>
    <row r="43" spans="1:5" ht="27.95" customHeight="1" x14ac:dyDescent="0.25">
      <c r="A43" s="28" t="s">
        <v>15</v>
      </c>
      <c r="B43" s="28"/>
      <c r="C43" s="28"/>
      <c r="D43" s="28"/>
      <c r="E43" s="9">
        <f>E41-E42</f>
        <v>4.9600000000000009</v>
      </c>
    </row>
    <row r="44" spans="1:5" ht="27.95" customHeight="1" x14ac:dyDescent="0.25">
      <c r="A44" s="18" t="s">
        <v>12</v>
      </c>
      <c r="B44" s="18"/>
      <c r="C44" s="18"/>
      <c r="D44" s="18"/>
      <c r="E44" s="10">
        <f>'Okt23'!E39</f>
        <v>5.3500000000010175</v>
      </c>
    </row>
    <row r="45" spans="1:5" ht="27.95" customHeight="1" x14ac:dyDescent="0.25">
      <c r="A45" s="18" t="s">
        <v>13</v>
      </c>
      <c r="B45" s="18"/>
      <c r="C45" s="18"/>
      <c r="D45" s="18"/>
      <c r="E45" s="10">
        <f>E43+E44</f>
        <v>10.310000000001018</v>
      </c>
    </row>
    <row r="46" spans="1:5" ht="18.75" x14ac:dyDescent="0.3">
      <c r="A46" s="15"/>
      <c r="B46" s="15"/>
      <c r="C46" s="16"/>
      <c r="D46" s="17"/>
      <c r="E46" s="17"/>
    </row>
  </sheetData>
  <mergeCells count="19">
    <mergeCell ref="A44:D44"/>
    <mergeCell ref="A46:C46"/>
    <mergeCell ref="D46:E46"/>
    <mergeCell ref="A40:D40"/>
    <mergeCell ref="A41:D41"/>
    <mergeCell ref="A45:D45"/>
    <mergeCell ref="A42:D42"/>
    <mergeCell ref="A43:D43"/>
    <mergeCell ref="D6:E6"/>
    <mergeCell ref="A10:A11"/>
    <mergeCell ref="C10:E10"/>
    <mergeCell ref="A1:E1"/>
    <mergeCell ref="B10:B11"/>
    <mergeCell ref="A3:C3"/>
    <mergeCell ref="A5:C5"/>
    <mergeCell ref="D3:E3"/>
    <mergeCell ref="A7:C7"/>
    <mergeCell ref="D5:E5"/>
    <mergeCell ref="D7:E7"/>
  </mergeCells>
  <pageMargins left="0.98425196850393704" right="0.70866141732283472" top="0.78740157480314965" bottom="0.39370078740157483" header="0.31496062992125984" footer="0.31496062992125984"/>
  <pageSetup paperSize="9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A9B3-24C9-410B-9DE2-12D2A4814579}">
  <sheetPr>
    <pageSetUpPr fitToPage="1"/>
  </sheetPr>
  <dimension ref="A1:E45"/>
  <sheetViews>
    <sheetView topLeftCell="A28" zoomScale="95" zoomScaleNormal="95" workbookViewId="0">
      <selection activeCell="E44" sqref="E44"/>
    </sheetView>
  </sheetViews>
  <sheetFormatPr baseColWidth="10" defaultRowHeight="15" x14ac:dyDescent="0.25"/>
  <cols>
    <col min="1" max="1" width="13.5703125" customWidth="1"/>
    <col min="2" max="2" width="24.7109375" customWidth="1"/>
    <col min="3" max="5" width="22.7109375" customWidth="1"/>
  </cols>
  <sheetData>
    <row r="1" spans="1:5" ht="24.95" customHeight="1" x14ac:dyDescent="0.3">
      <c r="A1" s="25" t="s">
        <v>16</v>
      </c>
      <c r="B1" s="25"/>
      <c r="C1" s="25"/>
      <c r="D1" s="25"/>
      <c r="E1" s="25"/>
    </row>
    <row r="2" spans="1:5" ht="18" customHeight="1" x14ac:dyDescent="0.3">
      <c r="A2" s="2"/>
      <c r="B2" s="2"/>
      <c r="C2" s="2"/>
      <c r="D2" s="2"/>
      <c r="E2" s="2"/>
    </row>
    <row r="3" spans="1:5" ht="18" customHeight="1" x14ac:dyDescent="0.3">
      <c r="A3" s="19" t="s">
        <v>7</v>
      </c>
      <c r="B3" s="19"/>
      <c r="C3" s="19"/>
      <c r="D3" s="20" t="s">
        <v>9</v>
      </c>
      <c r="E3" s="20"/>
    </row>
    <row r="4" spans="1:5" ht="18" customHeight="1" x14ac:dyDescent="0.3">
      <c r="A4" s="3"/>
      <c r="B4" s="3"/>
      <c r="C4" s="3"/>
      <c r="D4" s="3"/>
      <c r="E4" s="3"/>
    </row>
    <row r="5" spans="1:5" ht="18" customHeight="1" x14ac:dyDescent="0.3">
      <c r="A5" s="19" t="s">
        <v>8</v>
      </c>
      <c r="B5" s="19"/>
      <c r="C5" s="19"/>
      <c r="D5" s="21" t="s">
        <v>17</v>
      </c>
      <c r="E5" s="21"/>
    </row>
    <row r="6" spans="1:5" ht="18" customHeight="1" x14ac:dyDescent="0.3">
      <c r="A6" s="3"/>
      <c r="B6" s="3"/>
      <c r="C6" s="3"/>
      <c r="D6" s="23"/>
      <c r="E6" s="23"/>
    </row>
    <row r="7" spans="1:5" ht="18" customHeight="1" x14ac:dyDescent="0.3">
      <c r="A7" s="19" t="s">
        <v>10</v>
      </c>
      <c r="B7" s="19"/>
      <c r="C7" s="19"/>
      <c r="D7" s="22" t="s">
        <v>29</v>
      </c>
      <c r="E7" s="22"/>
    </row>
    <row r="8" spans="1:5" ht="18" customHeight="1" x14ac:dyDescent="0.25">
      <c r="A8" s="1"/>
      <c r="B8" s="1"/>
      <c r="C8" s="1"/>
    </row>
    <row r="9" spans="1:5" ht="18" customHeight="1" x14ac:dyDescent="0.25"/>
    <row r="10" spans="1:5" ht="20.100000000000001" customHeight="1" x14ac:dyDescent="0.25">
      <c r="A10" s="24" t="s">
        <v>0</v>
      </c>
      <c r="B10" s="26" t="s">
        <v>11</v>
      </c>
      <c r="C10" s="24" t="s">
        <v>1</v>
      </c>
      <c r="D10" s="24"/>
      <c r="E10" s="24"/>
    </row>
    <row r="11" spans="1:5" ht="20.100000000000001" customHeight="1" x14ac:dyDescent="0.25">
      <c r="A11" s="24"/>
      <c r="B11" s="27"/>
      <c r="C11" s="4" t="s">
        <v>2</v>
      </c>
      <c r="D11" s="4" t="s">
        <v>3</v>
      </c>
      <c r="E11" s="4" t="s">
        <v>4</v>
      </c>
    </row>
    <row r="12" spans="1:5" ht="15.75" x14ac:dyDescent="0.25">
      <c r="A12" s="5">
        <v>45261</v>
      </c>
      <c r="B12" s="5" t="s">
        <v>18</v>
      </c>
      <c r="C12" s="12">
        <v>0.41666666666666669</v>
      </c>
      <c r="D12" s="12">
        <v>0.5</v>
      </c>
      <c r="E12" s="6">
        <f t="shared" ref="E12:E37" si="0">D12-C12</f>
        <v>8.3333333333333315E-2</v>
      </c>
    </row>
    <row r="13" spans="1:5" ht="15.75" x14ac:dyDescent="0.25">
      <c r="A13" s="5">
        <v>45264</v>
      </c>
      <c r="B13" s="5" t="s">
        <v>21</v>
      </c>
      <c r="C13" s="12">
        <v>0.41666666666666669</v>
      </c>
      <c r="D13" s="12">
        <v>0.47916666666666669</v>
      </c>
      <c r="E13" s="6">
        <f t="shared" si="0"/>
        <v>6.25E-2</v>
      </c>
    </row>
    <row r="14" spans="1:5" ht="15.75" x14ac:dyDescent="0.25">
      <c r="A14" s="5">
        <v>45264</v>
      </c>
      <c r="B14" s="5" t="s">
        <v>18</v>
      </c>
      <c r="C14" s="12">
        <v>0.52083333333333337</v>
      </c>
      <c r="D14" s="12">
        <v>0.54166666666666663</v>
      </c>
      <c r="E14" s="6">
        <f t="shared" si="0"/>
        <v>2.0833333333333259E-2</v>
      </c>
    </row>
    <row r="15" spans="1:5" ht="15.75" x14ac:dyDescent="0.25">
      <c r="A15" s="5">
        <v>45265</v>
      </c>
      <c r="B15" s="5" t="s">
        <v>19</v>
      </c>
      <c r="C15" s="12">
        <v>0.375</v>
      </c>
      <c r="D15" s="12">
        <v>0.4375</v>
      </c>
      <c r="E15" s="6">
        <f t="shared" si="0"/>
        <v>6.25E-2</v>
      </c>
    </row>
    <row r="16" spans="1:5" ht="15.75" x14ac:dyDescent="0.25">
      <c r="A16" s="5">
        <v>45265</v>
      </c>
      <c r="B16" s="5" t="s">
        <v>22</v>
      </c>
      <c r="C16" s="12">
        <v>0.4375</v>
      </c>
      <c r="D16" s="12">
        <v>0.5</v>
      </c>
      <c r="E16" s="6">
        <f t="shared" si="0"/>
        <v>6.25E-2</v>
      </c>
    </row>
    <row r="17" spans="1:5" ht="15.75" x14ac:dyDescent="0.25">
      <c r="A17" s="5">
        <v>45266</v>
      </c>
      <c r="B17" s="5" t="s">
        <v>18</v>
      </c>
      <c r="C17" s="12">
        <v>0.41666666666666669</v>
      </c>
      <c r="D17" s="12">
        <v>0.5</v>
      </c>
      <c r="E17" s="6">
        <f t="shared" si="0"/>
        <v>8.3333333333333315E-2</v>
      </c>
    </row>
    <row r="18" spans="1:5" ht="15.75" x14ac:dyDescent="0.25">
      <c r="A18" s="5">
        <v>45267</v>
      </c>
      <c r="B18" s="5" t="s">
        <v>24</v>
      </c>
      <c r="C18" s="12">
        <v>0.41666666666666669</v>
      </c>
      <c r="D18" s="12">
        <v>0.47916666666666669</v>
      </c>
      <c r="E18" s="6">
        <f t="shared" si="0"/>
        <v>6.25E-2</v>
      </c>
    </row>
    <row r="19" spans="1:5" ht="15.75" x14ac:dyDescent="0.25">
      <c r="A19" s="5">
        <v>45267</v>
      </c>
      <c r="B19" s="5" t="s">
        <v>23</v>
      </c>
      <c r="C19" s="12">
        <v>0.52083333333333337</v>
      </c>
      <c r="D19" s="12">
        <v>0.58333333333333337</v>
      </c>
      <c r="E19" s="6">
        <f t="shared" si="0"/>
        <v>6.25E-2</v>
      </c>
    </row>
    <row r="20" spans="1:5" ht="15.75" x14ac:dyDescent="0.25">
      <c r="A20" s="5">
        <v>45268</v>
      </c>
      <c r="B20" s="5" t="s">
        <v>18</v>
      </c>
      <c r="C20" s="12">
        <v>0.41666666666666669</v>
      </c>
      <c r="D20" s="12">
        <v>0.5</v>
      </c>
      <c r="E20" s="6">
        <f t="shared" si="0"/>
        <v>8.3333333333333315E-2</v>
      </c>
    </row>
    <row r="21" spans="1:5" ht="15.75" x14ac:dyDescent="0.25">
      <c r="A21" s="5">
        <v>45271</v>
      </c>
      <c r="B21" s="5" t="s">
        <v>18</v>
      </c>
      <c r="C21" s="12">
        <v>0.47916666666666669</v>
      </c>
      <c r="D21" s="12">
        <v>0.5</v>
      </c>
      <c r="E21" s="6">
        <f t="shared" si="0"/>
        <v>2.0833333333333315E-2</v>
      </c>
    </row>
    <row r="22" spans="1:5" ht="15.75" x14ac:dyDescent="0.25">
      <c r="A22" s="5">
        <v>45272</v>
      </c>
      <c r="B22" s="5" t="s">
        <v>23</v>
      </c>
      <c r="C22" s="12">
        <v>0.54166666666666663</v>
      </c>
      <c r="D22" s="12">
        <v>0.60416666666666663</v>
      </c>
      <c r="E22" s="6">
        <f t="shared" si="0"/>
        <v>6.25E-2</v>
      </c>
    </row>
    <row r="23" spans="1:5" ht="15.75" x14ac:dyDescent="0.25">
      <c r="A23" s="5">
        <v>45273</v>
      </c>
      <c r="B23" s="5" t="s">
        <v>18</v>
      </c>
      <c r="C23" s="12">
        <v>0.45833333333333331</v>
      </c>
      <c r="D23" s="12">
        <v>0.54166666666666663</v>
      </c>
      <c r="E23" s="6">
        <f t="shared" si="0"/>
        <v>8.3333333333333315E-2</v>
      </c>
    </row>
    <row r="24" spans="1:5" ht="15.75" x14ac:dyDescent="0.25">
      <c r="A24" s="5">
        <v>45274</v>
      </c>
      <c r="B24" s="5" t="s">
        <v>18</v>
      </c>
      <c r="C24" s="12">
        <v>0.41666666666666669</v>
      </c>
      <c r="D24" s="12">
        <v>0.54166666666666663</v>
      </c>
      <c r="E24" s="6">
        <f t="shared" si="0"/>
        <v>0.12499999999999994</v>
      </c>
    </row>
    <row r="25" spans="1:5" ht="15.75" x14ac:dyDescent="0.25">
      <c r="A25" s="5">
        <v>45275</v>
      </c>
      <c r="B25" s="5" t="s">
        <v>18</v>
      </c>
      <c r="C25" s="12">
        <v>0.41666666666666669</v>
      </c>
      <c r="D25" s="12">
        <v>0.5</v>
      </c>
      <c r="E25" s="6">
        <f t="shared" si="0"/>
        <v>8.3333333333333315E-2</v>
      </c>
    </row>
    <row r="26" spans="1:5" ht="15.75" x14ac:dyDescent="0.25">
      <c r="A26" s="5">
        <v>45278</v>
      </c>
      <c r="B26" s="5" t="s">
        <v>21</v>
      </c>
      <c r="C26" s="12">
        <v>0.41666666666666669</v>
      </c>
      <c r="D26" s="12">
        <v>0.47916666666666669</v>
      </c>
      <c r="E26" s="6">
        <f t="shared" si="0"/>
        <v>6.25E-2</v>
      </c>
    </row>
    <row r="27" spans="1:5" ht="15.75" x14ac:dyDescent="0.25">
      <c r="A27" s="5">
        <v>45278</v>
      </c>
      <c r="B27" s="5" t="s">
        <v>18</v>
      </c>
      <c r="C27" s="12">
        <v>0.52083333333333337</v>
      </c>
      <c r="D27" s="12">
        <v>0.54166666666666663</v>
      </c>
      <c r="E27" s="6">
        <f t="shared" si="0"/>
        <v>2.0833333333333259E-2</v>
      </c>
    </row>
    <row r="28" spans="1:5" ht="15.75" x14ac:dyDescent="0.25">
      <c r="A28" s="5">
        <v>45279</v>
      </c>
      <c r="B28" s="5" t="s">
        <v>19</v>
      </c>
      <c r="C28" s="12">
        <v>0.375</v>
      </c>
      <c r="D28" s="12">
        <v>0.4375</v>
      </c>
      <c r="E28" s="6">
        <f t="shared" si="0"/>
        <v>6.25E-2</v>
      </c>
    </row>
    <row r="29" spans="1:5" ht="15.75" x14ac:dyDescent="0.25">
      <c r="A29" s="5">
        <v>45279</v>
      </c>
      <c r="B29" s="5" t="s">
        <v>22</v>
      </c>
      <c r="C29" s="12">
        <v>0.4375</v>
      </c>
      <c r="D29" s="12">
        <v>0.5</v>
      </c>
      <c r="E29" s="6">
        <f t="shared" si="0"/>
        <v>6.25E-2</v>
      </c>
    </row>
    <row r="30" spans="1:5" ht="15.75" x14ac:dyDescent="0.25">
      <c r="A30" s="5">
        <v>45280</v>
      </c>
      <c r="B30" s="5" t="s">
        <v>18</v>
      </c>
      <c r="C30" s="12">
        <v>0.45833333333333331</v>
      </c>
      <c r="D30" s="12">
        <v>0.54166666666666663</v>
      </c>
      <c r="E30" s="6">
        <f t="shared" si="0"/>
        <v>8.3333333333333315E-2</v>
      </c>
    </row>
    <row r="31" spans="1:5" ht="15.75" x14ac:dyDescent="0.25">
      <c r="A31" s="5">
        <v>45281</v>
      </c>
      <c r="B31" s="5" t="s">
        <v>24</v>
      </c>
      <c r="C31" s="12">
        <v>0.41666666666666669</v>
      </c>
      <c r="D31" s="12">
        <v>0.47916666666666669</v>
      </c>
      <c r="E31" s="6">
        <f t="shared" si="0"/>
        <v>6.25E-2</v>
      </c>
    </row>
    <row r="32" spans="1:5" ht="15.75" x14ac:dyDescent="0.25">
      <c r="A32" s="5">
        <v>45281</v>
      </c>
      <c r="B32" s="5" t="s">
        <v>23</v>
      </c>
      <c r="C32" s="12">
        <v>0.52083333333333337</v>
      </c>
      <c r="D32" s="12">
        <v>0.58333333333333337</v>
      </c>
      <c r="E32" s="6">
        <f t="shared" si="0"/>
        <v>6.25E-2</v>
      </c>
    </row>
    <row r="33" spans="1:5" ht="15.75" x14ac:dyDescent="0.25">
      <c r="A33" s="5">
        <v>45282</v>
      </c>
      <c r="B33" s="5" t="s">
        <v>18</v>
      </c>
      <c r="C33" s="12">
        <v>0.4375</v>
      </c>
      <c r="D33" s="12">
        <v>0.52083333333333337</v>
      </c>
      <c r="E33" s="6">
        <f t="shared" si="0"/>
        <v>8.333333333333337E-2</v>
      </c>
    </row>
    <row r="34" spans="1:5" ht="15.75" x14ac:dyDescent="0.25">
      <c r="A34" s="5">
        <v>45287</v>
      </c>
      <c r="B34" s="5" t="s">
        <v>23</v>
      </c>
      <c r="C34" s="12">
        <v>0.4375</v>
      </c>
      <c r="D34" s="12">
        <v>0.5</v>
      </c>
      <c r="E34" s="6">
        <f t="shared" si="0"/>
        <v>6.25E-2</v>
      </c>
    </row>
    <row r="35" spans="1:5" ht="15.75" x14ac:dyDescent="0.25">
      <c r="A35" s="5">
        <v>45287</v>
      </c>
      <c r="B35" s="5" t="s">
        <v>18</v>
      </c>
      <c r="C35" s="12">
        <v>0.54166666666666663</v>
      </c>
      <c r="D35" s="12">
        <v>0.625</v>
      </c>
      <c r="E35" s="6">
        <f t="shared" si="0"/>
        <v>8.333333333333337E-2</v>
      </c>
    </row>
    <row r="36" spans="1:5" ht="15.75" x14ac:dyDescent="0.25">
      <c r="A36" s="5">
        <v>45288</v>
      </c>
      <c r="B36" s="5" t="s">
        <v>20</v>
      </c>
      <c r="C36" s="12">
        <v>0.41666666666666669</v>
      </c>
      <c r="D36" s="12">
        <v>0.54166666666666663</v>
      </c>
      <c r="E36" s="6">
        <f t="shared" si="0"/>
        <v>0.12499999999999994</v>
      </c>
    </row>
    <row r="37" spans="1:5" ht="15.75" x14ac:dyDescent="0.25">
      <c r="A37" s="5">
        <v>45289</v>
      </c>
      <c r="B37" s="5" t="s">
        <v>18</v>
      </c>
      <c r="C37" s="12">
        <v>0.45833333333333331</v>
      </c>
      <c r="D37" s="12">
        <v>0.54166666666666663</v>
      </c>
      <c r="E37" s="6">
        <f t="shared" si="0"/>
        <v>8.3333333333333315E-2</v>
      </c>
    </row>
    <row r="38" spans="1:5" ht="16.5" x14ac:dyDescent="0.25">
      <c r="A38" s="7"/>
      <c r="B38" s="7"/>
      <c r="C38" s="7"/>
      <c r="D38" s="7"/>
      <c r="E38" s="7"/>
    </row>
    <row r="39" spans="1:5" ht="27.95" customHeight="1" x14ac:dyDescent="0.25">
      <c r="A39" s="18" t="s">
        <v>6</v>
      </c>
      <c r="B39" s="18"/>
      <c r="C39" s="18"/>
      <c r="D39" s="18"/>
      <c r="E39" s="8">
        <f>SUM(E12:E37)</f>
        <v>1.8124999999999998</v>
      </c>
    </row>
    <row r="40" spans="1:5" ht="27.95" customHeight="1" x14ac:dyDescent="0.25">
      <c r="A40" s="18" t="s">
        <v>5</v>
      </c>
      <c r="B40" s="18"/>
      <c r="C40" s="18"/>
      <c r="D40" s="18"/>
      <c r="E40" s="9">
        <f>E39*24</f>
        <v>43.499999999999993</v>
      </c>
    </row>
    <row r="41" spans="1:5" ht="27.95" customHeight="1" x14ac:dyDescent="0.25">
      <c r="A41" s="18" t="s">
        <v>14</v>
      </c>
      <c r="B41" s="18"/>
      <c r="C41" s="18"/>
      <c r="D41" s="18"/>
      <c r="E41" s="9">
        <v>39.04</v>
      </c>
    </row>
    <row r="42" spans="1:5" ht="27.95" customHeight="1" x14ac:dyDescent="0.25">
      <c r="A42" s="28" t="s">
        <v>15</v>
      </c>
      <c r="B42" s="28"/>
      <c r="C42" s="28"/>
      <c r="D42" s="28"/>
      <c r="E42" s="9">
        <f>E40-E41</f>
        <v>4.4599999999999937</v>
      </c>
    </row>
    <row r="43" spans="1:5" ht="27.95" customHeight="1" x14ac:dyDescent="0.25">
      <c r="A43" s="18" t="s">
        <v>12</v>
      </c>
      <c r="B43" s="18"/>
      <c r="C43" s="18"/>
      <c r="D43" s="18"/>
      <c r="E43" s="10">
        <f>'Nov23'!E45</f>
        <v>10.310000000001018</v>
      </c>
    </row>
    <row r="44" spans="1:5" ht="27.95" customHeight="1" x14ac:dyDescent="0.25">
      <c r="A44" s="18" t="s">
        <v>13</v>
      </c>
      <c r="B44" s="18"/>
      <c r="C44" s="18"/>
      <c r="D44" s="18"/>
      <c r="E44" s="10">
        <f>E42+E43</f>
        <v>14.770000000001012</v>
      </c>
    </row>
    <row r="45" spans="1:5" ht="18.75" x14ac:dyDescent="0.3">
      <c r="A45" s="15"/>
      <c r="B45" s="15"/>
      <c r="C45" s="16"/>
      <c r="D45" s="17"/>
      <c r="E45" s="17"/>
    </row>
  </sheetData>
  <mergeCells count="19">
    <mergeCell ref="A1:E1"/>
    <mergeCell ref="B10:B11"/>
    <mergeCell ref="A43:D43"/>
    <mergeCell ref="A44:D44"/>
    <mergeCell ref="A41:D41"/>
    <mergeCell ref="A42:D42"/>
    <mergeCell ref="D6:E6"/>
    <mergeCell ref="A10:A11"/>
    <mergeCell ref="C10:E10"/>
    <mergeCell ref="A45:C45"/>
    <mergeCell ref="D45:E45"/>
    <mergeCell ref="A39:D39"/>
    <mergeCell ref="A40:D40"/>
    <mergeCell ref="A3:C3"/>
    <mergeCell ref="A5:C5"/>
    <mergeCell ref="D3:E3"/>
    <mergeCell ref="A7:C7"/>
    <mergeCell ref="D5:E5"/>
    <mergeCell ref="D7:E7"/>
  </mergeCells>
  <pageMargins left="0.98425196850393704" right="0.70866141732283472" top="0.78740157480314965" bottom="0.39370078740157483" header="0.31496062992125984" footer="0.31496062992125984"/>
  <pageSetup paperSize="9" scale="7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DF6C-01C1-4BC8-999D-77E846C69F47}">
  <sheetPr>
    <pageSetUpPr fitToPage="1"/>
  </sheetPr>
  <dimension ref="A1:E46"/>
  <sheetViews>
    <sheetView topLeftCell="A16" zoomScale="95" zoomScaleNormal="95" workbookViewId="0">
      <selection activeCell="D8" sqref="D8"/>
    </sheetView>
  </sheetViews>
  <sheetFormatPr baseColWidth="10" defaultRowHeight="15" x14ac:dyDescent="0.25"/>
  <cols>
    <col min="1" max="1" width="13.5703125" customWidth="1"/>
    <col min="2" max="2" width="24.7109375" customWidth="1"/>
    <col min="3" max="5" width="22.7109375" customWidth="1"/>
  </cols>
  <sheetData>
    <row r="1" spans="1:5" ht="24.95" customHeight="1" x14ac:dyDescent="0.3">
      <c r="A1" s="25" t="s">
        <v>16</v>
      </c>
      <c r="B1" s="25"/>
      <c r="C1" s="25"/>
      <c r="D1" s="25"/>
      <c r="E1" s="25"/>
    </row>
    <row r="2" spans="1:5" ht="18" customHeight="1" x14ac:dyDescent="0.3">
      <c r="A2" s="2"/>
      <c r="B2" s="2"/>
      <c r="C2" s="2"/>
      <c r="D2" s="2"/>
      <c r="E2" s="2"/>
    </row>
    <row r="3" spans="1:5" ht="18" customHeight="1" x14ac:dyDescent="0.3">
      <c r="A3" s="19" t="s">
        <v>7</v>
      </c>
      <c r="B3" s="19"/>
      <c r="C3" s="19"/>
      <c r="D3" s="20" t="s">
        <v>9</v>
      </c>
      <c r="E3" s="20"/>
    </row>
    <row r="4" spans="1:5" ht="18" customHeight="1" x14ac:dyDescent="0.3">
      <c r="A4" s="3"/>
      <c r="B4" s="3"/>
      <c r="C4" s="3"/>
      <c r="D4" s="3"/>
      <c r="E4" s="3"/>
    </row>
    <row r="5" spans="1:5" ht="18" customHeight="1" x14ac:dyDescent="0.3">
      <c r="A5" s="19" t="s">
        <v>8</v>
      </c>
      <c r="B5" s="19"/>
      <c r="C5" s="19"/>
      <c r="D5" s="21" t="s">
        <v>17</v>
      </c>
      <c r="E5" s="21"/>
    </row>
    <row r="6" spans="1:5" ht="18" customHeight="1" x14ac:dyDescent="0.3">
      <c r="A6" s="3"/>
      <c r="B6" s="3"/>
      <c r="C6" s="3"/>
      <c r="D6" s="23"/>
      <c r="E6" s="23"/>
    </row>
    <row r="7" spans="1:5" ht="18" customHeight="1" x14ac:dyDescent="0.3">
      <c r="A7" s="19" t="s">
        <v>10</v>
      </c>
      <c r="B7" s="19"/>
      <c r="C7" s="19"/>
      <c r="D7" s="22" t="s">
        <v>30</v>
      </c>
      <c r="E7" s="22"/>
    </row>
    <row r="8" spans="1:5" ht="18" customHeight="1" x14ac:dyDescent="0.25">
      <c r="A8" s="1"/>
      <c r="B8" s="1"/>
      <c r="C8" s="1"/>
    </row>
    <row r="9" spans="1:5" ht="18" customHeight="1" x14ac:dyDescent="0.25"/>
    <row r="10" spans="1:5" ht="20.100000000000001" customHeight="1" x14ac:dyDescent="0.25">
      <c r="A10" s="24" t="s">
        <v>0</v>
      </c>
      <c r="B10" s="26" t="s">
        <v>11</v>
      </c>
      <c r="C10" s="24" t="s">
        <v>1</v>
      </c>
      <c r="D10" s="24"/>
      <c r="E10" s="24"/>
    </row>
    <row r="11" spans="1:5" ht="20.100000000000001" customHeight="1" x14ac:dyDescent="0.25">
      <c r="A11" s="24"/>
      <c r="B11" s="27"/>
      <c r="C11" s="4" t="s">
        <v>2</v>
      </c>
      <c r="D11" s="4" t="s">
        <v>3</v>
      </c>
      <c r="E11" s="4" t="s">
        <v>4</v>
      </c>
    </row>
    <row r="12" spans="1:5" ht="20.100000000000001" customHeight="1" x14ac:dyDescent="0.25">
      <c r="A12" s="5">
        <v>45293</v>
      </c>
      <c r="B12" s="5" t="s">
        <v>19</v>
      </c>
      <c r="C12" s="12">
        <v>0.375</v>
      </c>
      <c r="D12" s="12">
        <v>0.4375</v>
      </c>
      <c r="E12" s="6">
        <f t="shared" ref="E12:E18" si="0">D12-C12</f>
        <v>6.25E-2</v>
      </c>
    </row>
    <row r="13" spans="1:5" ht="20.100000000000001" customHeight="1" x14ac:dyDescent="0.25">
      <c r="A13" s="5">
        <v>45293</v>
      </c>
      <c r="B13" s="5" t="s">
        <v>22</v>
      </c>
      <c r="C13" s="12">
        <v>0.4375</v>
      </c>
      <c r="D13" s="12">
        <v>0.5</v>
      </c>
      <c r="E13" s="6">
        <f t="shared" si="0"/>
        <v>6.25E-2</v>
      </c>
    </row>
    <row r="14" spans="1:5" ht="20.100000000000001" customHeight="1" x14ac:dyDescent="0.25">
      <c r="A14" s="5">
        <v>45294</v>
      </c>
      <c r="B14" s="5" t="s">
        <v>18</v>
      </c>
      <c r="C14" s="12">
        <v>0.41666666666666669</v>
      </c>
      <c r="D14" s="12">
        <v>0.5</v>
      </c>
      <c r="E14" s="6">
        <f t="shared" si="0"/>
        <v>8.3333333333333315E-2</v>
      </c>
    </row>
    <row r="15" spans="1:5" ht="20.100000000000001" customHeight="1" x14ac:dyDescent="0.25">
      <c r="A15" s="5">
        <v>45295</v>
      </c>
      <c r="B15" s="5" t="s">
        <v>23</v>
      </c>
      <c r="C15" s="12">
        <v>0.41666666666666669</v>
      </c>
      <c r="D15" s="12">
        <v>0.47916666666666669</v>
      </c>
      <c r="E15" s="6">
        <f t="shared" si="0"/>
        <v>6.25E-2</v>
      </c>
    </row>
    <row r="16" spans="1:5" ht="20.100000000000001" customHeight="1" x14ac:dyDescent="0.25">
      <c r="A16" s="5">
        <v>45295</v>
      </c>
      <c r="B16" s="5" t="s">
        <v>24</v>
      </c>
      <c r="C16" s="12">
        <v>0.52083333333333337</v>
      </c>
      <c r="D16" s="12">
        <v>0.58333333333333337</v>
      </c>
      <c r="E16" s="6">
        <f t="shared" si="0"/>
        <v>6.25E-2</v>
      </c>
    </row>
    <row r="17" spans="1:5" ht="20.100000000000001" customHeight="1" x14ac:dyDescent="0.25">
      <c r="A17" s="5">
        <v>45296</v>
      </c>
      <c r="B17" s="5" t="s">
        <v>18</v>
      </c>
      <c r="C17" s="12">
        <v>0.45833333333333331</v>
      </c>
      <c r="D17" s="12">
        <v>0.54166666666666663</v>
      </c>
      <c r="E17" s="6">
        <f t="shared" si="0"/>
        <v>8.3333333333333315E-2</v>
      </c>
    </row>
    <row r="18" spans="1:5" ht="20.100000000000001" customHeight="1" x14ac:dyDescent="0.25">
      <c r="A18" s="5">
        <v>45299</v>
      </c>
      <c r="B18" s="5" t="s">
        <v>21</v>
      </c>
      <c r="C18" s="12">
        <v>0.41666666666666669</v>
      </c>
      <c r="D18" s="12">
        <v>0.47916666666666669</v>
      </c>
      <c r="E18" s="6">
        <f t="shared" si="0"/>
        <v>6.25E-2</v>
      </c>
    </row>
    <row r="19" spans="1:5" ht="15.75" x14ac:dyDescent="0.25">
      <c r="A19" s="5">
        <v>45299</v>
      </c>
      <c r="B19" s="5" t="s">
        <v>18</v>
      </c>
      <c r="C19" s="12">
        <v>0.52083333333333337</v>
      </c>
      <c r="D19" s="12">
        <v>0.54166666666666663</v>
      </c>
      <c r="E19" s="6">
        <f>D19-C19</f>
        <v>2.0833333333333259E-2</v>
      </c>
    </row>
    <row r="20" spans="1:5" ht="15.75" x14ac:dyDescent="0.25">
      <c r="A20" s="5">
        <v>45300</v>
      </c>
      <c r="B20" s="5" t="s">
        <v>20</v>
      </c>
      <c r="C20" s="12">
        <v>0.41666666666666669</v>
      </c>
      <c r="D20" s="12">
        <v>0.54166666666666663</v>
      </c>
      <c r="E20" s="6">
        <f t="shared" ref="E20:E38" si="1">D20-C20</f>
        <v>0.12499999999999994</v>
      </c>
    </row>
    <row r="21" spans="1:5" ht="15.75" x14ac:dyDescent="0.25">
      <c r="A21" s="5">
        <v>45301</v>
      </c>
      <c r="B21" s="5" t="s">
        <v>18</v>
      </c>
      <c r="C21" s="12">
        <v>0.41666666666666669</v>
      </c>
      <c r="D21" s="12">
        <v>0.5</v>
      </c>
      <c r="E21" s="6">
        <f t="shared" si="1"/>
        <v>8.3333333333333315E-2</v>
      </c>
    </row>
    <row r="22" spans="1:5" ht="15.75" x14ac:dyDescent="0.25">
      <c r="A22" s="5">
        <v>45302</v>
      </c>
      <c r="B22" s="5" t="s">
        <v>23</v>
      </c>
      <c r="C22" s="12">
        <v>0.45833333333333331</v>
      </c>
      <c r="D22" s="12">
        <v>0.52083333333333337</v>
      </c>
      <c r="E22" s="6">
        <f>D22-C22</f>
        <v>6.2500000000000056E-2</v>
      </c>
    </row>
    <row r="23" spans="1:5" ht="15.75" x14ac:dyDescent="0.25">
      <c r="A23" s="5">
        <v>45303</v>
      </c>
      <c r="B23" s="5" t="s">
        <v>18</v>
      </c>
      <c r="C23" s="12">
        <v>0.45833333333333331</v>
      </c>
      <c r="D23" s="12">
        <v>0.54166666666666663</v>
      </c>
      <c r="E23" s="6">
        <f t="shared" si="1"/>
        <v>8.3333333333333315E-2</v>
      </c>
    </row>
    <row r="24" spans="1:5" ht="15.75" x14ac:dyDescent="0.25">
      <c r="A24" s="5">
        <v>45306</v>
      </c>
      <c r="B24" s="5" t="s">
        <v>18</v>
      </c>
      <c r="C24" s="12">
        <v>0.41666666666666669</v>
      </c>
      <c r="D24" s="12">
        <v>0.4375</v>
      </c>
      <c r="E24" s="6">
        <f t="shared" si="1"/>
        <v>2.0833333333333315E-2</v>
      </c>
    </row>
    <row r="25" spans="1:5" ht="15.75" x14ac:dyDescent="0.25">
      <c r="A25" s="5">
        <v>45308</v>
      </c>
      <c r="B25" s="5" t="s">
        <v>18</v>
      </c>
      <c r="C25" s="12">
        <v>0.41666666666666669</v>
      </c>
      <c r="D25" s="12">
        <v>0.5</v>
      </c>
      <c r="E25" s="6">
        <f t="shared" si="1"/>
        <v>8.3333333333333315E-2</v>
      </c>
    </row>
    <row r="26" spans="1:5" ht="15.75" x14ac:dyDescent="0.25">
      <c r="A26" s="5">
        <v>45309</v>
      </c>
      <c r="B26" s="5" t="s">
        <v>23</v>
      </c>
      <c r="C26" s="12">
        <v>0.41666666666666669</v>
      </c>
      <c r="D26" s="12">
        <v>0.47916666666666669</v>
      </c>
      <c r="E26" s="6">
        <f t="shared" si="1"/>
        <v>6.25E-2</v>
      </c>
    </row>
    <row r="27" spans="1:5" ht="15.75" x14ac:dyDescent="0.25">
      <c r="A27" s="5">
        <v>45310</v>
      </c>
      <c r="B27" s="5" t="s">
        <v>18</v>
      </c>
      <c r="C27" s="12">
        <v>0.45833333333333331</v>
      </c>
      <c r="D27" s="12">
        <v>0.54166666666666663</v>
      </c>
      <c r="E27" s="6">
        <f t="shared" si="1"/>
        <v>8.3333333333333315E-2</v>
      </c>
    </row>
    <row r="28" spans="1:5" ht="15.75" x14ac:dyDescent="0.25">
      <c r="A28" s="5">
        <v>45313</v>
      </c>
      <c r="B28" s="5" t="s">
        <v>21</v>
      </c>
      <c r="C28" s="12">
        <v>0.4375</v>
      </c>
      <c r="D28" s="12">
        <v>0.5</v>
      </c>
      <c r="E28" s="6">
        <f t="shared" si="1"/>
        <v>6.25E-2</v>
      </c>
    </row>
    <row r="29" spans="1:5" ht="15.75" x14ac:dyDescent="0.25">
      <c r="A29" s="5">
        <v>45313</v>
      </c>
      <c r="B29" s="5" t="s">
        <v>18</v>
      </c>
      <c r="C29" s="12">
        <v>0.54166666666666663</v>
      </c>
      <c r="D29" s="12">
        <v>0.5625</v>
      </c>
      <c r="E29" s="6">
        <f t="shared" si="1"/>
        <v>2.083333333333337E-2</v>
      </c>
    </row>
    <row r="30" spans="1:5" ht="15.75" x14ac:dyDescent="0.25">
      <c r="A30" s="5">
        <v>45314</v>
      </c>
      <c r="B30" s="5" t="s">
        <v>23</v>
      </c>
      <c r="C30" s="12">
        <v>0.41666666666666669</v>
      </c>
      <c r="D30" s="12">
        <v>0.47916666666666669</v>
      </c>
      <c r="E30" s="6">
        <f t="shared" si="1"/>
        <v>6.25E-2</v>
      </c>
    </row>
    <row r="31" spans="1:5" ht="15.75" x14ac:dyDescent="0.25">
      <c r="A31" s="5">
        <v>45314</v>
      </c>
      <c r="B31" s="5" t="s">
        <v>24</v>
      </c>
      <c r="C31" s="12">
        <v>0.52083333333333337</v>
      </c>
      <c r="D31" s="12">
        <v>0.58333333333333337</v>
      </c>
      <c r="E31" s="6">
        <f t="shared" si="1"/>
        <v>6.25E-2</v>
      </c>
    </row>
    <row r="32" spans="1:5" ht="15.75" x14ac:dyDescent="0.25">
      <c r="A32" s="5">
        <v>45315</v>
      </c>
      <c r="B32" s="5" t="s">
        <v>18</v>
      </c>
      <c r="C32" s="12">
        <v>0.41666666666666669</v>
      </c>
      <c r="D32" s="12">
        <v>0.5</v>
      </c>
      <c r="E32" s="6">
        <f t="shared" si="1"/>
        <v>8.3333333333333315E-2</v>
      </c>
    </row>
    <row r="33" spans="1:5" ht="15.75" x14ac:dyDescent="0.25">
      <c r="A33" s="5">
        <v>45316</v>
      </c>
      <c r="B33" s="5" t="s">
        <v>20</v>
      </c>
      <c r="C33" s="12">
        <v>0.41666666666666669</v>
      </c>
      <c r="D33" s="12">
        <v>0.54166666666666663</v>
      </c>
      <c r="E33" s="6">
        <f t="shared" si="1"/>
        <v>0.12499999999999994</v>
      </c>
    </row>
    <row r="34" spans="1:5" ht="15.75" x14ac:dyDescent="0.25">
      <c r="A34" s="5">
        <v>45317</v>
      </c>
      <c r="B34" s="5" t="s">
        <v>18</v>
      </c>
      <c r="C34" s="12">
        <v>0.45833333333333331</v>
      </c>
      <c r="D34" s="12">
        <v>0.54166666666666663</v>
      </c>
      <c r="E34" s="6">
        <f t="shared" si="1"/>
        <v>8.3333333333333315E-2</v>
      </c>
    </row>
    <row r="35" spans="1:5" ht="15.75" x14ac:dyDescent="0.25">
      <c r="A35" s="5">
        <v>45320</v>
      </c>
      <c r="B35" s="5" t="s">
        <v>18</v>
      </c>
      <c r="C35" s="12">
        <v>0.45833333333333331</v>
      </c>
      <c r="D35" s="12">
        <v>0.47916666666666669</v>
      </c>
      <c r="E35" s="6">
        <f t="shared" si="1"/>
        <v>2.083333333333337E-2</v>
      </c>
    </row>
    <row r="36" spans="1:5" ht="15.75" x14ac:dyDescent="0.25">
      <c r="A36" s="5">
        <v>45321</v>
      </c>
      <c r="B36" s="5" t="s">
        <v>19</v>
      </c>
      <c r="C36" s="12">
        <v>0.41666666666666669</v>
      </c>
      <c r="D36" s="12">
        <v>0.47916666666666669</v>
      </c>
      <c r="E36" s="6">
        <f t="shared" si="1"/>
        <v>6.25E-2</v>
      </c>
    </row>
    <row r="37" spans="1:5" ht="15.75" x14ac:dyDescent="0.25">
      <c r="A37" s="5">
        <v>45321</v>
      </c>
      <c r="B37" s="5" t="s">
        <v>22</v>
      </c>
      <c r="C37" s="12">
        <v>0.47916666666666669</v>
      </c>
      <c r="D37" s="12">
        <v>0.54166666666666663</v>
      </c>
      <c r="E37" s="6">
        <f t="shared" si="1"/>
        <v>6.2499999999999944E-2</v>
      </c>
    </row>
    <row r="38" spans="1:5" ht="15.75" x14ac:dyDescent="0.25">
      <c r="A38" s="5">
        <v>45322</v>
      </c>
      <c r="B38" s="5" t="s">
        <v>18</v>
      </c>
      <c r="C38" s="12">
        <v>0.41666666666666669</v>
      </c>
      <c r="D38" s="12">
        <v>0.5</v>
      </c>
      <c r="E38" s="6">
        <f t="shared" si="1"/>
        <v>8.3333333333333315E-2</v>
      </c>
    </row>
    <row r="39" spans="1:5" ht="16.5" x14ac:dyDescent="0.25">
      <c r="A39" s="7"/>
      <c r="B39" s="7"/>
      <c r="C39" s="7"/>
      <c r="D39" s="7"/>
      <c r="E39" s="7"/>
    </row>
    <row r="40" spans="1:5" ht="27.95" customHeight="1" x14ac:dyDescent="0.25">
      <c r="A40" s="18" t="s">
        <v>6</v>
      </c>
      <c r="B40" s="18"/>
      <c r="C40" s="18"/>
      <c r="D40" s="18"/>
      <c r="E40" s="8">
        <f>SUM(E12:E38)</f>
        <v>1.8333333333333328</v>
      </c>
    </row>
    <row r="41" spans="1:5" ht="27.95" customHeight="1" x14ac:dyDescent="0.25">
      <c r="A41" s="18" t="s">
        <v>5</v>
      </c>
      <c r="B41" s="18"/>
      <c r="C41" s="18"/>
      <c r="D41" s="18"/>
      <c r="E41" s="9">
        <f>E40*24</f>
        <v>43.999999999999986</v>
      </c>
    </row>
    <row r="42" spans="1:5" ht="27.95" customHeight="1" x14ac:dyDescent="0.25">
      <c r="A42" s="18" t="s">
        <v>14</v>
      </c>
      <c r="B42" s="18"/>
      <c r="C42" s="18"/>
      <c r="D42" s="18"/>
      <c r="E42" s="9">
        <v>39.04</v>
      </c>
    </row>
    <row r="43" spans="1:5" ht="27.95" customHeight="1" x14ac:dyDescent="0.25">
      <c r="A43" s="28" t="s">
        <v>15</v>
      </c>
      <c r="B43" s="28"/>
      <c r="C43" s="28"/>
      <c r="D43" s="28"/>
      <c r="E43" s="9">
        <f>E41-E42</f>
        <v>4.9599999999999866</v>
      </c>
    </row>
    <row r="44" spans="1:5" ht="27.95" customHeight="1" x14ac:dyDescent="0.25">
      <c r="A44" s="18" t="s">
        <v>12</v>
      </c>
      <c r="B44" s="18"/>
      <c r="C44" s="18"/>
      <c r="D44" s="18"/>
      <c r="E44" s="10">
        <f>'Dez23'!E44</f>
        <v>14.770000000001012</v>
      </c>
    </row>
    <row r="45" spans="1:5" ht="27.95" customHeight="1" x14ac:dyDescent="0.25">
      <c r="A45" s="18" t="s">
        <v>13</v>
      </c>
      <c r="B45" s="18"/>
      <c r="C45" s="18"/>
      <c r="D45" s="18"/>
      <c r="E45" s="10">
        <f>E43+E44</f>
        <v>19.730000000000999</v>
      </c>
    </row>
    <row r="46" spans="1:5" ht="18.75" x14ac:dyDescent="0.3">
      <c r="A46" s="15"/>
      <c r="B46" s="15"/>
      <c r="C46" s="16"/>
      <c r="D46" s="17"/>
      <c r="E46" s="17"/>
    </row>
  </sheetData>
  <mergeCells count="19">
    <mergeCell ref="A46:C46"/>
    <mergeCell ref="D46:E46"/>
    <mergeCell ref="A7:C7"/>
    <mergeCell ref="D7:E7"/>
    <mergeCell ref="A10:A11"/>
    <mergeCell ref="B10:B11"/>
    <mergeCell ref="C10:E10"/>
    <mergeCell ref="A40:D40"/>
    <mergeCell ref="A41:D41"/>
    <mergeCell ref="A42:D42"/>
    <mergeCell ref="A43:D43"/>
    <mergeCell ref="A44:D44"/>
    <mergeCell ref="A45:D45"/>
    <mergeCell ref="D6:E6"/>
    <mergeCell ref="A1:E1"/>
    <mergeCell ref="A3:C3"/>
    <mergeCell ref="D3:E3"/>
    <mergeCell ref="A5:C5"/>
    <mergeCell ref="D5:E5"/>
  </mergeCells>
  <pageMargins left="0.98425196850393704" right="0.70866141732283472" top="0.78740157480314965" bottom="0.39370078740157483" header="0.31496062992125984" footer="0.31496062992125984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9B60-DA0C-4416-B693-A31A67BD8786}">
  <sheetPr>
    <pageSetUpPr fitToPage="1"/>
  </sheetPr>
  <dimension ref="A1:E43"/>
  <sheetViews>
    <sheetView tabSelected="1" zoomScale="95" zoomScaleNormal="95" workbookViewId="0">
      <selection activeCell="D8" sqref="D8"/>
    </sheetView>
  </sheetViews>
  <sheetFormatPr baseColWidth="10" defaultRowHeight="15" x14ac:dyDescent="0.25"/>
  <cols>
    <col min="1" max="1" width="13.5703125" customWidth="1"/>
    <col min="2" max="2" width="24.7109375" customWidth="1"/>
    <col min="3" max="5" width="22.7109375" customWidth="1"/>
  </cols>
  <sheetData>
    <row r="1" spans="1:5" ht="24.95" customHeight="1" x14ac:dyDescent="0.3">
      <c r="A1" s="25" t="s">
        <v>16</v>
      </c>
      <c r="B1" s="25"/>
      <c r="C1" s="25"/>
      <c r="D1" s="25"/>
      <c r="E1" s="25"/>
    </row>
    <row r="2" spans="1:5" ht="18" customHeight="1" x14ac:dyDescent="0.3">
      <c r="A2" s="2"/>
      <c r="B2" s="2"/>
      <c r="C2" s="2"/>
      <c r="D2" s="2"/>
      <c r="E2" s="2"/>
    </row>
    <row r="3" spans="1:5" ht="18" customHeight="1" x14ac:dyDescent="0.3">
      <c r="A3" s="19" t="s">
        <v>7</v>
      </c>
      <c r="B3" s="19"/>
      <c r="C3" s="19"/>
      <c r="D3" s="20" t="s">
        <v>9</v>
      </c>
      <c r="E3" s="20"/>
    </row>
    <row r="4" spans="1:5" ht="18" customHeight="1" x14ac:dyDescent="0.3">
      <c r="A4" s="3"/>
      <c r="B4" s="3"/>
      <c r="C4" s="3"/>
      <c r="D4" s="3"/>
      <c r="E4" s="3"/>
    </row>
    <row r="5" spans="1:5" ht="18" customHeight="1" x14ac:dyDescent="0.3">
      <c r="A5" s="19" t="s">
        <v>8</v>
      </c>
      <c r="B5" s="19"/>
      <c r="C5" s="19"/>
      <c r="D5" s="21" t="s">
        <v>17</v>
      </c>
      <c r="E5" s="21"/>
    </row>
    <row r="6" spans="1:5" ht="18" customHeight="1" x14ac:dyDescent="0.3">
      <c r="A6" s="3"/>
      <c r="B6" s="3"/>
      <c r="C6" s="3"/>
      <c r="D6" s="23"/>
      <c r="E6" s="23"/>
    </row>
    <row r="7" spans="1:5" ht="18" customHeight="1" x14ac:dyDescent="0.3">
      <c r="A7" s="19" t="s">
        <v>10</v>
      </c>
      <c r="B7" s="19"/>
      <c r="C7" s="19"/>
      <c r="D7" s="22" t="s">
        <v>31</v>
      </c>
      <c r="E7" s="22"/>
    </row>
    <row r="8" spans="1:5" ht="18" customHeight="1" x14ac:dyDescent="0.25">
      <c r="A8" s="1"/>
      <c r="B8" s="1"/>
      <c r="C8" s="1"/>
    </row>
    <row r="9" spans="1:5" ht="18" customHeight="1" x14ac:dyDescent="0.25"/>
    <row r="10" spans="1:5" ht="20.100000000000001" customHeight="1" x14ac:dyDescent="0.25">
      <c r="A10" s="24" t="s">
        <v>0</v>
      </c>
      <c r="B10" s="26" t="s">
        <v>11</v>
      </c>
      <c r="C10" s="24" t="s">
        <v>1</v>
      </c>
      <c r="D10" s="24"/>
      <c r="E10" s="24"/>
    </row>
    <row r="11" spans="1:5" ht="20.100000000000001" customHeight="1" x14ac:dyDescent="0.25">
      <c r="A11" s="24"/>
      <c r="B11" s="27"/>
      <c r="C11" s="4" t="s">
        <v>2</v>
      </c>
      <c r="D11" s="4" t="s">
        <v>3</v>
      </c>
      <c r="E11" s="4" t="s">
        <v>4</v>
      </c>
    </row>
    <row r="12" spans="1:5" ht="15.75" x14ac:dyDescent="0.25">
      <c r="A12" s="5">
        <v>45323</v>
      </c>
      <c r="B12" s="5" t="s">
        <v>22</v>
      </c>
      <c r="C12" s="12">
        <v>0.375</v>
      </c>
      <c r="D12" s="12">
        <v>0.4375</v>
      </c>
      <c r="E12" s="6">
        <f t="shared" ref="E12:E35" si="0">D12-C12</f>
        <v>6.25E-2</v>
      </c>
    </row>
    <row r="13" spans="1:5" ht="15.75" x14ac:dyDescent="0.25">
      <c r="A13" s="5">
        <v>45323</v>
      </c>
      <c r="B13" s="5" t="s">
        <v>23</v>
      </c>
      <c r="C13" s="14">
        <v>0.45833333333333331</v>
      </c>
      <c r="D13" s="12">
        <v>0.52083333333333337</v>
      </c>
      <c r="E13" s="6">
        <f t="shared" si="0"/>
        <v>6.2500000000000056E-2</v>
      </c>
    </row>
    <row r="14" spans="1:5" ht="15.75" x14ac:dyDescent="0.25">
      <c r="A14" s="5">
        <v>45324</v>
      </c>
      <c r="B14" s="11" t="s">
        <v>18</v>
      </c>
      <c r="C14" s="12">
        <v>0.41666666666666669</v>
      </c>
      <c r="D14" s="12">
        <v>0.5</v>
      </c>
      <c r="E14" s="6">
        <f t="shared" si="0"/>
        <v>8.3333333333333315E-2</v>
      </c>
    </row>
    <row r="15" spans="1:5" ht="15.75" x14ac:dyDescent="0.25">
      <c r="A15" s="5">
        <v>45327</v>
      </c>
      <c r="B15" s="5" t="s">
        <v>21</v>
      </c>
      <c r="C15" s="12">
        <v>0.45833333333333331</v>
      </c>
      <c r="D15" s="12">
        <v>0.52083333333333337</v>
      </c>
      <c r="E15" s="6">
        <f t="shared" si="0"/>
        <v>6.2500000000000056E-2</v>
      </c>
    </row>
    <row r="16" spans="1:5" ht="15.75" x14ac:dyDescent="0.25">
      <c r="A16" s="5">
        <v>45327</v>
      </c>
      <c r="B16" s="13" t="s">
        <v>18</v>
      </c>
      <c r="C16" s="12">
        <v>0.5625</v>
      </c>
      <c r="D16" s="12">
        <v>0.58333333333333337</v>
      </c>
      <c r="E16" s="6">
        <f>D16-C16</f>
        <v>2.083333333333337E-2</v>
      </c>
    </row>
    <row r="17" spans="1:5" ht="15.75" x14ac:dyDescent="0.25">
      <c r="A17" s="5">
        <v>45328</v>
      </c>
      <c r="B17" s="5" t="s">
        <v>19</v>
      </c>
      <c r="C17" s="12">
        <v>0.375</v>
      </c>
      <c r="D17" s="12">
        <v>0.4375</v>
      </c>
      <c r="E17" s="6">
        <f t="shared" si="0"/>
        <v>6.25E-2</v>
      </c>
    </row>
    <row r="18" spans="1:5" ht="15.75" x14ac:dyDescent="0.25">
      <c r="A18" s="5">
        <v>45328</v>
      </c>
      <c r="B18" s="13" t="s">
        <v>24</v>
      </c>
      <c r="C18" s="12">
        <v>0.47916666666666669</v>
      </c>
      <c r="D18" s="12">
        <v>0.54166666666666663</v>
      </c>
      <c r="E18" s="6">
        <f t="shared" si="0"/>
        <v>6.2499999999999944E-2</v>
      </c>
    </row>
    <row r="19" spans="1:5" ht="15.75" x14ac:dyDescent="0.25">
      <c r="A19" s="5">
        <v>45329</v>
      </c>
      <c r="B19" s="5" t="s">
        <v>18</v>
      </c>
      <c r="C19" s="12">
        <v>0.5</v>
      </c>
      <c r="D19" s="12">
        <v>0.58333333333333337</v>
      </c>
      <c r="E19" s="6">
        <f t="shared" si="0"/>
        <v>8.333333333333337E-2</v>
      </c>
    </row>
    <row r="20" spans="1:5" ht="15.75" x14ac:dyDescent="0.25">
      <c r="A20" s="5">
        <v>45330</v>
      </c>
      <c r="B20" s="5" t="s">
        <v>20</v>
      </c>
      <c r="C20" s="12">
        <v>0.41666666666666669</v>
      </c>
      <c r="D20" s="12">
        <v>0.54166666666666663</v>
      </c>
      <c r="E20" s="6">
        <f t="shared" si="0"/>
        <v>0.12499999999999994</v>
      </c>
    </row>
    <row r="21" spans="1:5" ht="15.75" x14ac:dyDescent="0.25">
      <c r="A21" s="5">
        <v>45331</v>
      </c>
      <c r="B21" s="5" t="s">
        <v>18</v>
      </c>
      <c r="C21" s="12">
        <v>0.45833333333333331</v>
      </c>
      <c r="D21" s="12">
        <v>0.54166666666666663</v>
      </c>
      <c r="E21" s="6">
        <f>D21-C21</f>
        <v>8.3333333333333315E-2</v>
      </c>
    </row>
    <row r="22" spans="1:5" ht="15.75" x14ac:dyDescent="0.25">
      <c r="A22" s="5">
        <v>45334</v>
      </c>
      <c r="B22" s="13" t="s">
        <v>18</v>
      </c>
      <c r="C22" s="12">
        <v>0.41666666666666669</v>
      </c>
      <c r="D22" s="12">
        <v>0.4375</v>
      </c>
      <c r="E22" s="6">
        <f t="shared" si="0"/>
        <v>2.0833333333333315E-2</v>
      </c>
    </row>
    <row r="23" spans="1:5" ht="15.75" x14ac:dyDescent="0.25">
      <c r="A23" s="5">
        <v>45336</v>
      </c>
      <c r="B23" s="5" t="s">
        <v>18</v>
      </c>
      <c r="C23" s="12">
        <v>0.41666666666666669</v>
      </c>
      <c r="D23" s="12">
        <v>0.5</v>
      </c>
      <c r="E23" s="6">
        <f t="shared" si="0"/>
        <v>8.3333333333333315E-2</v>
      </c>
    </row>
    <row r="24" spans="1:5" ht="15.75" x14ac:dyDescent="0.25">
      <c r="A24" s="5">
        <v>45338</v>
      </c>
      <c r="B24" s="5" t="s">
        <v>18</v>
      </c>
      <c r="C24" s="12">
        <v>0.5</v>
      </c>
      <c r="D24" s="12">
        <v>0.58333333333333337</v>
      </c>
      <c r="E24" s="6">
        <f t="shared" si="0"/>
        <v>8.333333333333337E-2</v>
      </c>
    </row>
    <row r="25" spans="1:5" ht="15.75" x14ac:dyDescent="0.25">
      <c r="A25" s="5">
        <v>45341</v>
      </c>
      <c r="B25" s="5" t="s">
        <v>21</v>
      </c>
      <c r="C25" s="12">
        <v>0.45833333333333331</v>
      </c>
      <c r="D25" s="12">
        <v>0.52083333333333337</v>
      </c>
      <c r="E25" s="6">
        <f t="shared" si="0"/>
        <v>6.2500000000000056E-2</v>
      </c>
    </row>
    <row r="26" spans="1:5" ht="15.75" x14ac:dyDescent="0.25">
      <c r="A26" s="5">
        <v>45341</v>
      </c>
      <c r="B26" s="5" t="s">
        <v>18</v>
      </c>
      <c r="C26" s="12">
        <v>0.5625</v>
      </c>
      <c r="D26" s="12">
        <v>0.58333333333333337</v>
      </c>
      <c r="E26" s="6">
        <f t="shared" si="0"/>
        <v>2.083333333333337E-2</v>
      </c>
    </row>
    <row r="27" spans="1:5" ht="15.75" x14ac:dyDescent="0.25">
      <c r="A27" s="5">
        <v>45343</v>
      </c>
      <c r="B27" s="13" t="s">
        <v>18</v>
      </c>
      <c r="C27" s="12">
        <v>0.41666666666666669</v>
      </c>
      <c r="D27" s="12">
        <v>0.5</v>
      </c>
      <c r="E27" s="6">
        <f t="shared" si="0"/>
        <v>8.3333333333333315E-2</v>
      </c>
    </row>
    <row r="28" spans="1:5" ht="15.75" x14ac:dyDescent="0.25">
      <c r="A28" s="5">
        <v>45344</v>
      </c>
      <c r="B28" s="5" t="s">
        <v>19</v>
      </c>
      <c r="C28" s="12">
        <v>0.375</v>
      </c>
      <c r="D28" s="12">
        <v>0.4375</v>
      </c>
      <c r="E28" s="6">
        <f t="shared" si="0"/>
        <v>6.25E-2</v>
      </c>
    </row>
    <row r="29" spans="1:5" ht="15.75" x14ac:dyDescent="0.25">
      <c r="A29" s="5">
        <v>45344</v>
      </c>
      <c r="B29" s="5" t="s">
        <v>24</v>
      </c>
      <c r="C29" s="12">
        <v>0.47916666666666669</v>
      </c>
      <c r="D29" s="12">
        <v>0.54166666666666663</v>
      </c>
      <c r="E29" s="6">
        <f t="shared" si="0"/>
        <v>6.2499999999999944E-2</v>
      </c>
    </row>
    <row r="30" spans="1:5" ht="15.75" x14ac:dyDescent="0.25">
      <c r="A30" s="5">
        <v>45345</v>
      </c>
      <c r="B30" s="13" t="s">
        <v>18</v>
      </c>
      <c r="C30" s="12">
        <v>0.45833333333333331</v>
      </c>
      <c r="D30" s="12">
        <v>0.54166666666666663</v>
      </c>
      <c r="E30" s="6">
        <f t="shared" si="0"/>
        <v>8.3333333333333315E-2</v>
      </c>
    </row>
    <row r="31" spans="1:5" ht="15.75" x14ac:dyDescent="0.25">
      <c r="A31" s="5">
        <v>45348</v>
      </c>
      <c r="B31" s="5" t="s">
        <v>18</v>
      </c>
      <c r="C31" s="12">
        <v>0.66666666666666663</v>
      </c>
      <c r="D31" s="12">
        <v>0.6875</v>
      </c>
      <c r="E31" s="6">
        <f t="shared" si="0"/>
        <v>2.083333333333337E-2</v>
      </c>
    </row>
    <row r="32" spans="1:5" ht="15.75" x14ac:dyDescent="0.25">
      <c r="A32" s="5">
        <v>45349</v>
      </c>
      <c r="B32" s="5" t="s">
        <v>22</v>
      </c>
      <c r="C32" s="12">
        <v>0.375</v>
      </c>
      <c r="D32" s="12">
        <v>0.4375</v>
      </c>
      <c r="E32" s="6">
        <f t="shared" si="0"/>
        <v>6.25E-2</v>
      </c>
    </row>
    <row r="33" spans="1:5" ht="15.75" x14ac:dyDescent="0.25">
      <c r="A33" s="5">
        <v>45349</v>
      </c>
      <c r="B33" s="13" t="s">
        <v>23</v>
      </c>
      <c r="C33" s="12">
        <v>0.45833333333333331</v>
      </c>
      <c r="D33" s="12">
        <v>0.52083333333333337</v>
      </c>
      <c r="E33" s="6">
        <f t="shared" si="0"/>
        <v>6.2500000000000056E-2</v>
      </c>
    </row>
    <row r="34" spans="1:5" ht="15.75" x14ac:dyDescent="0.25">
      <c r="A34" s="5">
        <v>45350</v>
      </c>
      <c r="B34" s="5" t="s">
        <v>18</v>
      </c>
      <c r="C34" s="12">
        <v>0.41666666666666669</v>
      </c>
      <c r="D34" s="12">
        <v>0.5</v>
      </c>
      <c r="E34" s="6">
        <f t="shared" si="0"/>
        <v>8.3333333333333315E-2</v>
      </c>
    </row>
    <row r="35" spans="1:5" ht="15.75" x14ac:dyDescent="0.25">
      <c r="A35" s="5">
        <v>45351</v>
      </c>
      <c r="B35" s="5" t="s">
        <v>20</v>
      </c>
      <c r="C35" s="12">
        <v>0.45833333333333331</v>
      </c>
      <c r="D35" s="12">
        <v>0.58333333333333337</v>
      </c>
      <c r="E35" s="6">
        <f t="shared" si="0"/>
        <v>0.12500000000000006</v>
      </c>
    </row>
    <row r="36" spans="1:5" ht="16.5" x14ac:dyDescent="0.25">
      <c r="A36" s="7"/>
      <c r="B36" s="7"/>
      <c r="C36" s="7"/>
      <c r="D36" s="7"/>
      <c r="E36" s="7"/>
    </row>
    <row r="37" spans="1:5" ht="27.95" customHeight="1" x14ac:dyDescent="0.25">
      <c r="A37" s="18" t="s">
        <v>6</v>
      </c>
      <c r="B37" s="18"/>
      <c r="C37" s="18"/>
      <c r="D37" s="18"/>
      <c r="E37" s="8">
        <f>SUM(E12:E35)</f>
        <v>1.6249999999999998</v>
      </c>
    </row>
    <row r="38" spans="1:5" ht="27.95" customHeight="1" x14ac:dyDescent="0.25">
      <c r="A38" s="18" t="s">
        <v>5</v>
      </c>
      <c r="B38" s="18"/>
      <c r="C38" s="18"/>
      <c r="D38" s="18"/>
      <c r="E38" s="9">
        <f>E37*24</f>
        <v>38.999999999999993</v>
      </c>
    </row>
    <row r="39" spans="1:5" ht="27.95" customHeight="1" x14ac:dyDescent="0.25">
      <c r="A39" s="18" t="s">
        <v>14</v>
      </c>
      <c r="B39" s="18"/>
      <c r="C39" s="18"/>
      <c r="D39" s="18"/>
      <c r="E39" s="9">
        <v>39.04</v>
      </c>
    </row>
    <row r="40" spans="1:5" ht="27.95" customHeight="1" x14ac:dyDescent="0.25">
      <c r="A40" s="28" t="s">
        <v>15</v>
      </c>
      <c r="B40" s="28"/>
      <c r="C40" s="28"/>
      <c r="D40" s="28"/>
      <c r="E40" s="9">
        <f>E38-E39</f>
        <v>-4.0000000000006253E-2</v>
      </c>
    </row>
    <row r="41" spans="1:5" ht="27.95" customHeight="1" x14ac:dyDescent="0.25">
      <c r="A41" s="18" t="s">
        <v>12</v>
      </c>
      <c r="B41" s="18"/>
      <c r="C41" s="18"/>
      <c r="D41" s="18"/>
      <c r="E41" s="10">
        <f>'Jan24'!E45</f>
        <v>19.730000000000999</v>
      </c>
    </row>
    <row r="42" spans="1:5" ht="27.95" customHeight="1" x14ac:dyDescent="0.25">
      <c r="A42" s="18" t="s">
        <v>13</v>
      </c>
      <c r="B42" s="18"/>
      <c r="C42" s="18"/>
      <c r="D42" s="18"/>
      <c r="E42" s="10">
        <f>E40+E41</f>
        <v>19.690000000000992</v>
      </c>
    </row>
    <row r="43" spans="1:5" ht="18.75" x14ac:dyDescent="0.3">
      <c r="A43" s="15"/>
      <c r="B43" s="15"/>
      <c r="C43" s="16"/>
      <c r="D43" s="17"/>
      <c r="E43" s="17"/>
    </row>
  </sheetData>
  <mergeCells count="19">
    <mergeCell ref="D6:E6"/>
    <mergeCell ref="A1:E1"/>
    <mergeCell ref="A3:C3"/>
    <mergeCell ref="D3:E3"/>
    <mergeCell ref="A5:C5"/>
    <mergeCell ref="D5:E5"/>
    <mergeCell ref="A43:C43"/>
    <mergeCell ref="D43:E43"/>
    <mergeCell ref="A7:C7"/>
    <mergeCell ref="D7:E7"/>
    <mergeCell ref="A10:A11"/>
    <mergeCell ref="B10:B11"/>
    <mergeCell ref="C10:E10"/>
    <mergeCell ref="A37:D37"/>
    <mergeCell ref="A38:D38"/>
    <mergeCell ref="A39:D39"/>
    <mergeCell ref="A40:D40"/>
    <mergeCell ref="A41:D41"/>
    <mergeCell ref="A42:D42"/>
  </mergeCells>
  <pageMargins left="0.98425196850393704" right="0.70866141732283472" top="0.78740157480314965" bottom="0.39370078740157483" header="0.31496062992125984" footer="0.31496062992125984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Vorlage</vt:lpstr>
      <vt:lpstr>Sep23</vt:lpstr>
      <vt:lpstr>Okt23</vt:lpstr>
      <vt:lpstr>Nov23</vt:lpstr>
      <vt:lpstr>Dez23</vt:lpstr>
      <vt:lpstr>Jan24</vt:lpstr>
      <vt:lpstr>Feb24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Aiur</cp:lastModifiedBy>
  <cp:lastPrinted>2024-04-10T07:35:06Z</cp:lastPrinted>
  <dcterms:created xsi:type="dcterms:W3CDTF">2019-04-25T09:16:00Z</dcterms:created>
  <dcterms:modified xsi:type="dcterms:W3CDTF">2024-04-10T08:10:37Z</dcterms:modified>
</cp:coreProperties>
</file>