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dnn\OneDrive\Área de Trabalho\Dio Excel\"/>
    </mc:Choice>
  </mc:AlternateContent>
  <xr:revisionPtr revIDLastSave="0" documentId="13_ncr:1_{92B691A5-6E88-4F4B-BA43-D67D720511E3}" xr6:coauthVersionLast="47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alculos" sheetId="5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1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</calcChain>
</file>

<file path=xl/sharedStrings.xml><?xml version="1.0" encoding="utf-8"?>
<sst xmlns="http://schemas.openxmlformats.org/spreadsheetml/2006/main" count="2009" uniqueCount="319">
  <si>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</si>
  <si>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</si>
  <si>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</si>
  <si>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</si>
  <si>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</si>
  <si>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</si>
  <si>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</si>
  <si>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</si>
  <si>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</si>
  <si>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</si>
  <si>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</si>
  <si>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</si>
  <si>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</si>
  <si>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</si>
  <si>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</si>
  <si>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</si>
  <si>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</si>
  <si>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</si>
  <si>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</si>
  <si>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</si>
  <si>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</si>
  <si>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</si>
  <si>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</si>
  <si>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</si>
  <si>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</si>
  <si>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</si>
  <si>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</si>
  <si>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</si>
  <si>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</si>
  <si>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</si>
  <si>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</si>
  <si>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</si>
  <si>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</si>
  <si>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</si>
  <si>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</si>
  <si>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</si>
  <si>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</si>
  <si>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</si>
  <si>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</si>
  <si>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</si>
  <si>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</si>
  <si>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</si>
  <si>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</si>
  <si>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</si>
  <si>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</si>
  <si>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</si>
  <si>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</si>
  <si>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</si>
  <si>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</si>
  <si>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</si>
  <si>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</si>
  <si>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</si>
  <si>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</si>
  <si>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</si>
  <si>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</si>
  <si>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</si>
  <si>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</si>
  <si>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</si>
  <si>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</si>
  <si>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</si>
  <si>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</si>
  <si>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</si>
  <si>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</si>
  <si>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</si>
  <si>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</si>
  <si>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</si>
  <si>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</si>
  <si>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</si>
  <si>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</si>
  <si>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</si>
  <si>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</si>
  <si>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</si>
  <si>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</si>
  <si>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</si>
  <si>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</si>
  <si>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</si>
  <si>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</si>
  <si>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</si>
  <si>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</si>
  <si>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</si>
  <si>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</si>
  <si>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</si>
  <si>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</si>
  <si>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</si>
  <si>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</si>
  <si>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</si>
  <si>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</si>
  <si>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</si>
  <si>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</si>
  <si>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</si>
  <si>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</si>
  <si>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</si>
  <si>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</si>
  <si>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</si>
  <si>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</si>
  <si>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</si>
  <si>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</si>
  <si>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</si>
  <si>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</si>
  <si>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</si>
  <si>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</si>
  <si>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</si>
  <si>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</si>
  <si>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</si>
  <si>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</si>
  <si>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</si>
  <si>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</si>
  <si>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</si>
  <si>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</si>
  <si>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</si>
  <si>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</si>
  <si>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</si>
  <si>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</si>
  <si>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</si>
  <si>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</si>
  <si>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</si>
  <si>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</si>
  <si>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</si>
  <si>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</si>
  <si>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</si>
  <si>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</si>
  <si>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</si>
  <si>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</si>
  <si>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</si>
  <si>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</si>
  <si>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</si>
  <si>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</si>
  <si>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</si>
  <si>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</si>
  <si>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</si>
  <si>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</si>
  <si>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</si>
  <si>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</si>
  <si>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</si>
  <si>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</si>
  <si>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</si>
  <si>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</si>
  <si>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</si>
  <si>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</si>
  <si>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</si>
  <si>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</si>
  <si>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</si>
  <si>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</si>
  <si>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</si>
  <si>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</si>
  <si>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</si>
  <si>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</si>
  <si>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</si>
  <si>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</si>
  <si>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</si>
  <si>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</si>
  <si>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</si>
  <si>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</si>
  <si>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</si>
  <si>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</si>
  <si>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</si>
  <si>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</si>
  <si>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</si>
  <si>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</si>
  <si>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</si>
  <si>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</si>
  <si>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</si>
  <si>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</si>
  <si>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</si>
  <si>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</si>
  <si>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</si>
  <si>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</si>
  <si>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</si>
  <si>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</si>
  <si>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</si>
  <si>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</si>
  <si>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</si>
  <si>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</si>
  <si>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</si>
  <si>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</si>
  <si>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</si>
  <si>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</si>
  <si>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</si>
  <si>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</si>
  <si>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</si>
  <si>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</si>
  <si>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</si>
  <si>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</si>
  <si>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</si>
  <si>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</si>
  <si>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</si>
  <si>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</si>
  <si>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</si>
  <si>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</si>
  <si>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</si>
  <si>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</si>
  <si>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</si>
  <si>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</si>
  <si>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</si>
  <si>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</si>
  <si>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</si>
  <si>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</si>
  <si>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</si>
  <si>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</si>
  <si>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</si>
  <si>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</si>
  <si>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</si>
  <si>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</si>
  <si>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</si>
  <si>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</si>
  <si>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</si>
  <si>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</si>
  <si>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</si>
  <si>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</si>
  <si>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</si>
  <si>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</si>
  <si>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</si>
  <si>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</si>
  <si>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</si>
  <si>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</si>
  <si>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</si>
  <si>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</si>
  <si>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</si>
  <si>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</si>
  <si>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</si>
  <si>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</si>
  <si>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</si>
  <si>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</si>
  <si>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</si>
  <si>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</si>
  <si>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</si>
  <si>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</si>
  <si>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</si>
  <si>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</si>
  <si>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</si>
  <si>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</si>
  <si>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</si>
  <si>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</si>
  <si>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</si>
  <si>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</si>
  <si>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</si>
  <si>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</si>
  <si>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</si>
  <si>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</si>
  <si>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</si>
  <si>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</si>
  <si>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</si>
  <si>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</si>
  <si>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</si>
  <si>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</si>
  <si>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</si>
  <si>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</si>
  <si>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</si>
  <si>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</si>
  <si>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</si>
  <si>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</si>
  <si>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</si>
  <si>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</si>
  <si>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</si>
  <si>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</si>
  <si>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</si>
  <si>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</si>
  <si>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</si>
  <si>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</si>
  <si>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</si>
  <si>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</si>
  <si>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</si>
  <si>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</si>
  <si>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</si>
  <si>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</si>
  <si>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</si>
  <si>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</si>
  <si>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</si>
  <si>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</si>
  <si>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</si>
  <si>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</si>
  <si>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</si>
  <si>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</si>
  <si>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</si>
  <si>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</si>
  <si>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</si>
  <si>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</si>
  <si>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</si>
  <si>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</si>
  <si>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</si>
  <si>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</si>
  <si>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</si>
  <si>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</si>
  <si>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</si>
  <si>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</si>
  <si>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</si>
  <si>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</si>
  <si>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</si>
  <si>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</si>
  <si>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</si>
  <si>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</si>
  <si>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</si>
  <si>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</si>
  <si>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</si>
  <si>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</si>
  <si>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</si>
  <si>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</si>
  <si>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</si>
  <si>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</si>
  <si>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</si>
  <si>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</si>
  <si>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</si>
  <si>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</si>
  <si>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</si>
  <si>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</si>
  <si>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</si>
  <si>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</si>
  <si>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</si>
  <si>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</si>
  <si>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</si>
  <si>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</si>
  <si>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</si>
  <si>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</si>
  <si>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 xml:space="preserve"> </t>
  </si>
  <si>
    <t>Rótulos de Linha</t>
  </si>
  <si>
    <t>Total Geral</t>
  </si>
  <si>
    <t>Soma de Total Value</t>
  </si>
  <si>
    <t>Soma de EA Play Season Pass</t>
  </si>
  <si>
    <t>Total de assinaturas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</si>
</sst>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36"/>
      <color theme="3" tint="0.249977111117893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8" borderId="0" xfId="0" applyFill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9" borderId="0" xfId="0" applyFill="1"/>
    <xf numFmtId="0" fontId="6" fillId="9" borderId="0" xfId="0" applyFont="1" applyFill="1"/>
    <xf numFmtId="0" fontId="5" fillId="9" borderId="0" xfId="0" applyFont="1" applyFill="1" applyAlignment="1">
      <alignment horizontal="right"/>
    </xf>
    <xf numFmtId="0" fontId="4" fillId="9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8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47D35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47D359"/>
        </patternFill>
      </fill>
      <border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47D35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47D359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theme="6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47D359"/>
          <bgColor theme="6" tint="0.39994506668294322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7" defaultTableStyle="TableStyleMedium2" defaultPivotStyle="PivotStyleLight16">
    <tableStyle name="SlicerStyleDark6 2" pivot="0" table="0" count="10" xr9:uid="{AD8B4926-5D8E-4818-9FA8-3121D3027276}">
      <tableStyleElement type="wholeTable" dxfId="13"/>
      <tableStyleElement type="headerRow" dxfId="12"/>
    </tableStyle>
    <tableStyle name="SlicerStyleDark6 3" pivot="0" table="0" count="10" xr9:uid="{D3D6E45C-8679-475A-96F7-BA0B2ADA710E}">
      <tableStyleElement type="wholeTable" dxfId="1"/>
      <tableStyleElement type="headerRow" dxfId="0"/>
    </tableStyle>
    <tableStyle name="SlicerStyleDark6 3 2" pivot="0" table="0" count="10" xr9:uid="{E0AE5031-EEE8-463F-BBF0-945BCA0BE9E6}">
      <tableStyleElement type="wholeTable" dxfId="7"/>
      <tableStyleElement type="headerRow" dxfId="6"/>
    </tableStyle>
    <tableStyle name="SlicerStyleDark6 3 3" pivot="0" table="0" count="10" xr9:uid="{FE4E8F44-5F1F-4B36-AA76-73966C094ACD}">
      <tableStyleElement type="wholeTable" dxfId="5"/>
      <tableStyleElement type="headerRow" dxfId="4"/>
    </tableStyle>
    <tableStyle name="SlicerStyleDark6 3 4" pivot="0" table="0" count="10" xr9:uid="{5B086DC1-118E-4484-B1E3-7DCA8A60B4FE}">
      <tableStyleElement type="wholeTable" dxfId="3"/>
      <tableStyleElement type="headerRow" dxfId="2"/>
    </tableStyle>
    <tableStyle name="SlicerStyleDark6 4" pivot="0" table="0" count="10" xr9:uid="{64850E20-05EE-4BDC-94EA-5E332B6B74DE}">
      <tableStyleElement type="wholeTable" dxfId="11"/>
      <tableStyleElement type="headerRow" dxfId="10"/>
    </tableStyle>
    <tableStyle name="SlicerStyleDark6 5" pivot="0" table="0" count="10" xr9:uid="{9B57B0B8-69BD-4F6C-9272-34F8E8E42C96}">
      <tableStyleElement type="wholeTable" dxfId="9"/>
      <tableStyleElement type="headerRow" dxfId="8"/>
    </tableStyle>
  </tableStyles>
  <colors>
    <mruColors>
      <color rgb="FF47D359"/>
      <color rgb="FF22C55E"/>
      <color rgb="FFE8E6E9"/>
      <color rgb="FF5BF6A8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5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6 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SlicerStyleDark6 3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Dark6 3 2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SlicerStyleDark6 3 3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SlicerStyleDark6 3 4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6 4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SlicerStyleDark6 5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[vendas.xlsx]Calculos!Tabela anual total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Calculos!$A$9:$A$12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Calculos!$B$9:$B$12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4-4659-9626-56C3C5386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354207"/>
        <c:axId val="1236354687"/>
        <c:axId val="0"/>
      </c:bar3DChart>
      <c:catAx>
        <c:axId val="12363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354687"/>
        <c:crosses val="autoZero"/>
        <c:auto val="1"/>
        <c:lblAlgn val="ctr"/>
        <c:lblOffset val="100"/>
        <c:noMultiLvlLbl val="0"/>
      </c:catAx>
      <c:valAx>
        <c:axId val="12363546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363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[vendas.xlsx]Calculos!Tabela anual total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6662139525552937"/>
          <c:y val="0.53231002007102057"/>
          <c:w val="0.33378604744470636"/>
          <c:h val="0.4676899799289794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Calculos!$B$8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Calculos!$A$9:$A$12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Annual</c:v>
                  </c:pt>
                </c:lvl>
              </c:multiLvlStrCache>
            </c:multiLvlStrRef>
          </c:cat>
          <c:val>
            <c:numRef>
              <c:f>Calculos!$B$9:$B$12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9-4BED-AE6B-1DFE767D2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6354207"/>
        <c:axId val="1236354687"/>
        <c:axId val="0"/>
      </c:bar3DChart>
      <c:catAx>
        <c:axId val="123635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6354687"/>
        <c:crosses val="autoZero"/>
        <c:auto val="1"/>
        <c:lblAlgn val="ctr"/>
        <c:lblOffset val="100"/>
        <c:noMultiLvlLbl val="0"/>
      </c:catAx>
      <c:valAx>
        <c:axId val="12363546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363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4</xdr:row>
      <xdr:rowOff>95250</xdr:rowOff>
    </xdr:from>
    <xdr:to>
      <xdr:col>11</xdr:col>
      <xdr:colOff>381000</xdr:colOff>
      <xdr:row>13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075D7A-EC97-EC74-C5E4-664556B4E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561975</xdr:colOff>
      <xdr:row>2</xdr:row>
      <xdr:rowOff>133350</xdr:rowOff>
    </xdr:from>
    <xdr:to>
      <xdr:col>3</xdr:col>
      <xdr:colOff>247650</xdr:colOff>
      <xdr:row>16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67384247-2A79-46FD-BBEB-0EF3764659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50" y="514350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381001</xdr:colOff>
      <xdr:row>0</xdr:row>
      <xdr:rowOff>47625</xdr:rowOff>
    </xdr:from>
    <xdr:to>
      <xdr:col>12</xdr:col>
      <xdr:colOff>147638</xdr:colOff>
      <xdr:row>5</xdr:row>
      <xdr:rowOff>45910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76A7AD-994A-4E42-B8DC-55827B41F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5939" y="47625"/>
          <a:ext cx="2886075" cy="1022223"/>
        </a:xfrm>
        <a:prstGeom prst="rect">
          <a:avLst/>
        </a:prstGeom>
      </xdr:spPr>
    </xdr:pic>
    <xdr:clientData/>
  </xdr:twoCellAnchor>
  <xdr:twoCellAnchor>
    <xdr:from>
      <xdr:col>0</xdr:col>
      <xdr:colOff>47626</xdr:colOff>
      <xdr:row>0</xdr:row>
      <xdr:rowOff>47625</xdr:rowOff>
    </xdr:from>
    <xdr:to>
      <xdr:col>0</xdr:col>
      <xdr:colOff>642938</xdr:colOff>
      <xdr:row>1</xdr:row>
      <xdr:rowOff>404812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AB860DA-0971-49AE-99EF-8A08422AEB26}"/>
            </a:ext>
          </a:extLst>
        </xdr:cNvPr>
        <xdr:cNvSpPr/>
      </xdr:nvSpPr>
      <xdr:spPr>
        <a:xfrm>
          <a:off x="47626" y="47625"/>
          <a:ext cx="595312" cy="547687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35719</xdr:colOff>
      <xdr:row>2</xdr:row>
      <xdr:rowOff>35718</xdr:rowOff>
    </xdr:from>
    <xdr:to>
      <xdr:col>1</xdr:col>
      <xdr:colOff>154780</xdr:colOff>
      <xdr:row>5</xdr:row>
      <xdr:rowOff>35718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AC14B3F-481A-2283-B50C-775960D60F89}"/>
            </a:ext>
          </a:extLst>
        </xdr:cNvPr>
        <xdr:cNvSpPr txBox="1"/>
      </xdr:nvSpPr>
      <xdr:spPr>
        <a:xfrm>
          <a:off x="35719" y="726281"/>
          <a:ext cx="1452561" cy="3333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1"/>
            <a:t>Bem vindo Adriano!</a:t>
          </a:r>
        </a:p>
      </xdr:txBody>
    </xdr:sp>
    <xdr:clientData/>
  </xdr:twoCellAnchor>
  <xdr:twoCellAnchor editAs="absolute">
    <xdr:from>
      <xdr:col>0</xdr:col>
      <xdr:colOff>0</xdr:colOff>
      <xdr:row>6</xdr:row>
      <xdr:rowOff>23814</xdr:rowOff>
    </xdr:from>
    <xdr:to>
      <xdr:col>2</xdr:col>
      <xdr:colOff>0</xdr:colOff>
      <xdr:row>17</xdr:row>
      <xdr:rowOff>35720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 1">
              <a:extLst>
                <a:ext uri="{FF2B5EF4-FFF2-40B4-BE49-F238E27FC236}">
                  <a16:creationId xmlns:a16="http://schemas.microsoft.com/office/drawing/2014/main" id="{D26DC5A3-DC72-429C-84FB-2C51509C8D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66814"/>
              <a:ext cx="1571625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23811</xdr:colOff>
      <xdr:row>11</xdr:row>
      <xdr:rowOff>47624</xdr:rowOff>
    </xdr:from>
    <xdr:to>
      <xdr:col>11</xdr:col>
      <xdr:colOff>107155</xdr:colOff>
      <xdr:row>23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C0B8E136-041E-1AE8-0461-AB24F4BAC381}"/>
            </a:ext>
          </a:extLst>
        </xdr:cNvPr>
        <xdr:cNvGrpSpPr/>
      </xdr:nvGrpSpPr>
      <xdr:grpSpPr>
        <a:xfrm>
          <a:off x="1595436" y="2702718"/>
          <a:ext cx="6869907" cy="2238376"/>
          <a:chOff x="6536531" y="1654968"/>
          <a:chExt cx="3548063" cy="1857375"/>
        </a:xfrm>
      </xdr:grpSpPr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2F2484AE-2C31-403D-88B2-069C197A2A72}"/>
              </a:ext>
            </a:extLst>
          </xdr:cNvPr>
          <xdr:cNvGraphicFramePr>
            <a:graphicFrameLocks/>
          </xdr:cNvGraphicFramePr>
        </xdr:nvGraphicFramePr>
        <xdr:xfrm>
          <a:off x="6811538" y="1768236"/>
          <a:ext cx="2990850" cy="1619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622FBA8-E10D-3E86-435D-94284B05F0E0}"/>
              </a:ext>
            </a:extLst>
          </xdr:cNvPr>
          <xdr:cNvSpPr/>
        </xdr:nvSpPr>
        <xdr:spPr>
          <a:xfrm>
            <a:off x="6536531" y="1654968"/>
            <a:ext cx="3548063" cy="1857375"/>
          </a:xfrm>
          <a:prstGeom prst="round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6</xdr:col>
      <xdr:colOff>11906</xdr:colOff>
      <xdr:row>8</xdr:row>
      <xdr:rowOff>59531</xdr:rowOff>
    </xdr:from>
    <xdr:to>
      <xdr:col>7</xdr:col>
      <xdr:colOff>190499</xdr:colOff>
      <xdr:row>9</xdr:row>
      <xdr:rowOff>95250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E7F00829-0DA2-477E-9D6D-518F88F315DF}"/>
            </a:ext>
          </a:extLst>
        </xdr:cNvPr>
        <xdr:cNvSpPr/>
      </xdr:nvSpPr>
      <xdr:spPr>
        <a:xfrm>
          <a:off x="4012406" y="1738312"/>
          <a:ext cx="1250156" cy="631032"/>
        </a:xfrm>
        <a:prstGeom prst="round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47D359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Rodrigues" refreshedDate="45821.866861342591" createdVersion="8" refreshedVersion="8" minRefreshableVersion="3" recordCount="295" xr:uid="{5D4F4276-CFAA-47C3-BAA9-7C0129B608B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88817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21C9A-A9B9-4840-88DB-2C60FBD746E0}" name="Tabela dinâmica3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15:B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sd="0" x="0"/>
        <item h="1"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56D44-C99D-455B-B71A-5F4F0D13EEB7}" name="Tabela anual total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8:B12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h="1" sd="0"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2">
    <field x="6"/>
    <field x="4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96C6E2B4-FD1E-456B-9614-FA3687FAF872}" sourceName="Subscription Type">
  <pivotTables>
    <pivotTable tabId="5" name="Tabela anual total"/>
    <pivotTable tabId="5" name="Tabela dinâmica3"/>
  </pivotTables>
  <data>
    <tabular pivotCacheId="18988817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C548097-1A54-4EF4-9D2D-31B759B71D51}" cache="SegmentaçãodeDados_Subscription_Type" caption="Subscription Typ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3690960-9056-4396-BEA7-1C5255C3BD13}" cache="SegmentaçãodeDados_Subscription_Type" caption="Subscription Type" style="SlicerStyleDark6 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26"/>
    <tableColumn id="2" xr3:uid="{53DD39D0-2220-4121-9E9D-4EAA7E151C0F}" name="Name" dataDxfId="25"/>
    <tableColumn id="3" xr3:uid="{4F5FF271-4C57-4BE0-8F2C-F82C8551625C}" name="Plan" dataDxfId="24"/>
    <tableColumn id="4" xr3:uid="{8C17EB93-79B9-4E55-B8F7-BEB82F8253E9}" name="Start Date" dataDxfId="23"/>
    <tableColumn id="5" xr3:uid="{48CEDF9B-1689-482A-A828-5CCE7713264A}" name="Auto Renewal" dataDxfId="22"/>
    <tableColumn id="6" xr3:uid="{78B82374-9AA7-4E38-AE4F-78CDE6C83720}" name="Subscription Price" dataDxfId="21" dataCellStyle="Moeda"/>
    <tableColumn id="7" xr3:uid="{F2433F68-AF33-49D0-B1FB-19A396074EDE}" name="Subscription Type" dataDxfId="20"/>
    <tableColumn id="8" xr3:uid="{FD4D9C95-F6E5-4933-9068-A71FF7DF9343}" name="EA Play Season Pass" dataDxfId="19"/>
    <tableColumn id="13" xr3:uid="{978DD0D2-834E-4CE4-A39B-30976086932F}" name="EA Play Season Pass_x000a_Price" dataDxfId="18" dataCellStyle="Moeda"/>
    <tableColumn id="9" xr3:uid="{6E29F111-C395-4580-9DAD-3407D9E8B1A4}" name="Minecraft Season Pass" dataDxfId="17"/>
    <tableColumn id="10" xr3:uid="{EF544EAA-7F25-4FD5-A10E-8E62804DB9E3}" name="Minecraft Season Pass Price" dataDxfId="16" dataCellStyle="Moeda"/>
    <tableColumn id="11" xr3:uid="{7F6EB64A-1F07-4E48-9F0F-AC7D9DCD26F8}" name="Coupon Value" dataDxfId="15" dataCellStyle="Moeda"/>
    <tableColumn id="12" xr3:uid="{2B04ABC8-DE6F-426E-ADC0-D8AFC68CA58E}" name="Total Value" dataDxfId="1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P16" sqref="P1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P16" sqref="P1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1DD4-98B0-43A1-9D24-84172B795AF5}">
  <dimension ref="A8:B19"/>
  <sheetViews>
    <sheetView topLeftCell="A4" workbookViewId="0">
      <selection activeCell="P16" sqref="P16"/>
    </sheetView>
  </sheetViews>
  <sheetFormatPr defaultRowHeight="15" x14ac:dyDescent="0.25"/>
  <cols>
    <col min="1" max="1" width="18.42578125" bestFit="1" customWidth="1"/>
    <col min="2" max="2" width="27.7109375" bestFit="1" customWidth="1"/>
    <col min="3" max="3" width="32.140625" bestFit="1" customWidth="1"/>
  </cols>
  <sheetData>
    <row r="8" spans="1:2" x14ac:dyDescent="0.25">
      <c r="A8" s="14" t="s">
        <v>314</v>
      </c>
      <c r="B8" t="s">
        <v>316</v>
      </c>
    </row>
    <row r="9" spans="1:2" x14ac:dyDescent="0.25">
      <c r="A9" s="15" t="s">
        <v>24</v>
      </c>
      <c r="B9" s="13">
        <v>1754</v>
      </c>
    </row>
    <row r="10" spans="1:2" x14ac:dyDescent="0.25">
      <c r="A10" s="16" t="s">
        <v>23</v>
      </c>
      <c r="B10" s="13">
        <v>217</v>
      </c>
    </row>
    <row r="11" spans="1:2" x14ac:dyDescent="0.25">
      <c r="A11" s="16" t="s">
        <v>19</v>
      </c>
      <c r="B11" s="13">
        <v>1537</v>
      </c>
    </row>
    <row r="12" spans="1:2" x14ac:dyDescent="0.25">
      <c r="A12" s="15" t="s">
        <v>315</v>
      </c>
      <c r="B12" s="13">
        <v>1754</v>
      </c>
    </row>
    <row r="13" spans="1:2" x14ac:dyDescent="0.25">
      <c r="A13" s="14" t="s">
        <v>16</v>
      </c>
      <c r="B13" t="s">
        <v>24</v>
      </c>
    </row>
    <row r="15" spans="1:2" x14ac:dyDescent="0.25">
      <c r="A15" s="14" t="s">
        <v>314</v>
      </c>
      <c r="B15" t="s">
        <v>317</v>
      </c>
    </row>
    <row r="16" spans="1:2" x14ac:dyDescent="0.25">
      <c r="A16" s="15" t="s">
        <v>22</v>
      </c>
      <c r="B16" s="17">
        <v>0</v>
      </c>
    </row>
    <row r="17" spans="1:2" x14ac:dyDescent="0.25">
      <c r="A17" s="15" t="s">
        <v>26</v>
      </c>
      <c r="B17" s="17">
        <v>0</v>
      </c>
    </row>
    <row r="18" spans="1:2" x14ac:dyDescent="0.25">
      <c r="A18" s="15" t="s">
        <v>18</v>
      </c>
      <c r="B18" s="17">
        <v>600</v>
      </c>
    </row>
    <row r="19" spans="1:2" x14ac:dyDescent="0.25">
      <c r="A19" s="15" t="s">
        <v>315</v>
      </c>
      <c r="B19" s="17">
        <v>600</v>
      </c>
    </row>
  </sheetData>
  <pageMargins left="0.511811024" right="0.511811024" top="0.78740157499999996" bottom="0.78740157499999996" header="0.31496062000000002" footer="0.3149606200000000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Z26"/>
  <sheetViews>
    <sheetView showGridLines="0" showRowColHeaders="0" tabSelected="1" zoomScale="80" zoomScaleNormal="80" workbookViewId="0">
      <selection activeCell="M26" sqref="M26"/>
    </sheetView>
  </sheetViews>
  <sheetFormatPr defaultRowHeight="15" x14ac:dyDescent="0.25"/>
  <cols>
    <col min="1" max="1" width="20" customWidth="1"/>
    <col min="2" max="2" width="3.5703125" customWidth="1"/>
    <col min="7" max="7" width="16" bestFit="1" customWidth="1"/>
    <col min="9" max="9" width="22" bestFit="1" customWidth="1"/>
    <col min="12" max="12" width="6.5703125" customWidth="1"/>
  </cols>
  <sheetData>
    <row r="1" spans="1:26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39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8.25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7.5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0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9.75" customHeight="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9.75" customHeight="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33" customHeight="1" x14ac:dyDescent="0.4">
      <c r="A8" s="12"/>
      <c r="B8" s="12"/>
      <c r="C8" s="18"/>
      <c r="D8" s="18"/>
      <c r="E8" s="18"/>
      <c r="F8" s="18"/>
      <c r="G8" s="19" t="s">
        <v>318</v>
      </c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</row>
    <row r="9" spans="1:26" ht="46.5" x14ac:dyDescent="0.7">
      <c r="A9" s="12"/>
      <c r="B9" s="12"/>
      <c r="C9" s="18"/>
      <c r="D9" s="18"/>
      <c r="E9" s="18"/>
      <c r="F9" s="18"/>
      <c r="G9" s="20">
        <f>GETPIVOTDATA("EA Play Season Pass
Price",Calculos!$A$15)</f>
        <v>600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6" x14ac:dyDescent="0.25">
      <c r="A10" s="12"/>
      <c r="B10" s="12"/>
      <c r="C10" s="18"/>
      <c r="D10" s="18"/>
      <c r="E10" s="21" t="s">
        <v>313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</row>
    <row r="11" spans="1:26" x14ac:dyDescent="0.25">
      <c r="A11" s="12"/>
      <c r="B11" s="1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</row>
    <row r="12" spans="1:26" x14ac:dyDescent="0.25">
      <c r="A12" s="12"/>
      <c r="B12" s="1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6" x14ac:dyDescent="0.25">
      <c r="A13" s="12"/>
      <c r="B13" s="12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</row>
    <row r="14" spans="1:26" x14ac:dyDescent="0.25">
      <c r="A14" s="12"/>
      <c r="B14" s="12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6" x14ac:dyDescent="0.25">
      <c r="A15" s="12"/>
      <c r="B15" s="12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6" x14ac:dyDescent="0.25">
      <c r="A16" s="12"/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1:24" x14ac:dyDescent="0.25">
      <c r="A17" s="12"/>
      <c r="B17" s="12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1:24" x14ac:dyDescent="0.25">
      <c r="A18" s="12"/>
      <c r="B18" s="12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1:24" x14ac:dyDescent="0.25">
      <c r="A19" s="12"/>
      <c r="B19" s="12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 x14ac:dyDescent="0.25">
      <c r="A20" s="12"/>
      <c r="B20" s="12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 x14ac:dyDescent="0.25">
      <c r="A21" s="12"/>
      <c r="B21" s="1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 x14ac:dyDescent="0.25">
      <c r="A22" s="12"/>
      <c r="B22" s="12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 x14ac:dyDescent="0.25">
      <c r="A23" s="12"/>
      <c r="B23" s="12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x14ac:dyDescent="0.25">
      <c r="A24" s="12"/>
      <c r="B24" s="12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x14ac:dyDescent="0.25">
      <c r="A25" s="12"/>
      <c r="B25" s="12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 x14ac:dyDescent="0.25">
      <c r="A26" s="12"/>
      <c r="B26" s="1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Calculos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Adriano Rodrigues</cp:lastModifiedBy>
  <dcterms:created xsi:type="dcterms:W3CDTF">2024-12-19T13:13:10Z</dcterms:created>
  <dcterms:modified xsi:type="dcterms:W3CDTF">2025-06-14T00:51:01Z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